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585" yWindow="465" windowWidth="12630" windowHeight="11595" tabRatio="901"/>
  </bookViews>
  <sheets>
    <sheet name="Inhalt" sheetId="61" r:id="rId1"/>
    <sheet name="Tab 1" sheetId="62" r:id="rId2"/>
    <sheet name="Tab 2" sheetId="60" r:id="rId3"/>
    <sheet name="Tab 3" sheetId="18" r:id="rId4"/>
    <sheet name="Tab 4" sheetId="17" r:id="rId5"/>
    <sheet name="Tab 5" sheetId="36" r:id="rId6"/>
    <sheet name="Tab 6" sheetId="37" r:id="rId7"/>
    <sheet name="Tab 7" sheetId="15" r:id="rId8"/>
    <sheet name="Tab 8" sheetId="14" r:id="rId9"/>
    <sheet name="Tab 9" sheetId="13" r:id="rId10"/>
    <sheet name="Tab 10" sheetId="12" r:id="rId11"/>
    <sheet name="Tab 11" sheetId="63" r:id="rId12"/>
    <sheet name="Tab 12" sheetId="35" r:id="rId13"/>
    <sheet name="Tab 13" sheetId="64" r:id="rId14"/>
    <sheet name="Tab 14" sheetId="57" r:id="rId15"/>
    <sheet name="Tab 15" sheetId="65" r:id="rId16"/>
    <sheet name="Tab 16" sheetId="56" r:id="rId17"/>
    <sheet name="Tab 17" sheetId="8" r:id="rId18"/>
    <sheet name="Tab 18" sheetId="55" r:id="rId19"/>
    <sheet name="Tab 19" sheetId="26" r:id="rId20"/>
    <sheet name="Tab 20" sheetId="6" r:id="rId21"/>
    <sheet name="Tab 21" sheetId="5" r:id="rId22"/>
    <sheet name="Tab 22" sheetId="4" r:id="rId23"/>
    <sheet name="Tab 23" sheetId="3" r:id="rId24"/>
  </sheets>
  <definedNames>
    <definedName name="_xlnm.Print_Area" localSheetId="15">'Tab 15'!$A$1:$CV$25</definedName>
    <definedName name="_xlnm.Print_Area" localSheetId="16">'Tab 16'!$A$1:$CV$35</definedName>
    <definedName name="_xlnm.Print_Area" localSheetId="2">'Tab 2'!$A$1:$AO$21</definedName>
    <definedName name="_xlnm.Print_Area" localSheetId="4">'Tab 4'!$A$1:$F$48</definedName>
    <definedName name="_xlnm.Print_Area" localSheetId="5">'Tab 5'!$A$1:$E$50</definedName>
  </definedNames>
  <calcPr calcId="145621"/>
</workbook>
</file>

<file path=xl/calcChain.xml><?xml version="1.0" encoding="utf-8"?>
<calcChain xmlns="http://schemas.openxmlformats.org/spreadsheetml/2006/main">
  <c r="C22" i="15" l="1"/>
  <c r="C11" i="15"/>
  <c r="C12" i="15"/>
  <c r="C13" i="15"/>
  <c r="C14" i="15"/>
  <c r="C15" i="15"/>
  <c r="C16" i="15"/>
  <c r="C17" i="15"/>
  <c r="C18" i="15"/>
  <c r="C19" i="15"/>
  <c r="C20" i="15"/>
  <c r="C21" i="15"/>
  <c r="C8" i="15"/>
  <c r="C9" i="15"/>
  <c r="J47" i="12" l="1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7" i="12"/>
  <c r="C47" i="12"/>
  <c r="D47" i="12"/>
  <c r="E47" i="12"/>
  <c r="F47" i="12"/>
  <c r="G47" i="12"/>
  <c r="H47" i="12"/>
  <c r="I47" i="12"/>
  <c r="C43" i="13"/>
  <c r="D43" i="13"/>
  <c r="E43" i="13"/>
  <c r="F43" i="13"/>
  <c r="G43" i="13"/>
  <c r="H43" i="13"/>
  <c r="I43" i="13"/>
  <c r="J43" i="13"/>
  <c r="K43" i="13"/>
  <c r="L43" i="13"/>
  <c r="M43" i="13"/>
  <c r="B43" i="13"/>
  <c r="D36" i="14"/>
  <c r="C36" i="14" s="1"/>
  <c r="B8" i="14"/>
  <c r="B9" i="14"/>
  <c r="B10" i="14"/>
  <c r="B11" i="14"/>
  <c r="B12" i="14"/>
  <c r="B13" i="14"/>
  <c r="B14" i="14"/>
  <c r="B15" i="14"/>
  <c r="B16" i="14"/>
  <c r="B17" i="14"/>
  <c r="H36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23" i="14"/>
  <c r="H37" i="14"/>
  <c r="B18" i="14"/>
  <c r="B19" i="14"/>
  <c r="B20" i="14"/>
  <c r="B21" i="14"/>
  <c r="B47" i="12" l="1"/>
  <c r="B26" i="15"/>
  <c r="B27" i="15"/>
  <c r="B28" i="15"/>
  <c r="B29" i="15"/>
  <c r="B30" i="15"/>
  <c r="B31" i="15"/>
  <c r="B32" i="15"/>
  <c r="B33" i="15"/>
  <c r="B34" i="15"/>
  <c r="B35" i="15"/>
  <c r="B36" i="15"/>
  <c r="B38" i="15"/>
  <c r="B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25" i="15"/>
  <c r="B12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9" i="15"/>
  <c r="B9" i="15" s="1"/>
  <c r="B13" i="15"/>
  <c r="B14" i="15"/>
  <c r="B16" i="15"/>
  <c r="B17" i="15"/>
  <c r="B18" i="15"/>
  <c r="B20" i="15"/>
  <c r="B21" i="15"/>
  <c r="B22" i="15"/>
  <c r="C10" i="15"/>
  <c r="F42" i="37"/>
  <c r="G42" i="37"/>
  <c r="H42" i="37"/>
  <c r="C42" i="37"/>
  <c r="D42" i="37"/>
  <c r="E42" i="37"/>
  <c r="I42" i="37"/>
  <c r="B42" i="37"/>
  <c r="B37" i="15" l="1"/>
  <c r="B10" i="15"/>
  <c r="B19" i="15"/>
  <c r="B15" i="15"/>
  <c r="B11" i="15"/>
  <c r="B36" i="14" l="1"/>
  <c r="B37" i="14"/>
  <c r="B48" i="17"/>
  <c r="F48" i="17"/>
  <c r="E48" i="17"/>
  <c r="D48" i="17"/>
  <c r="C48" i="17"/>
  <c r="H48" i="18"/>
  <c r="B48" i="18"/>
  <c r="G48" i="18"/>
  <c r="C48" i="18"/>
  <c r="AL21" i="60"/>
  <c r="N21" i="60"/>
  <c r="T21" i="60"/>
  <c r="Z21" i="60"/>
  <c r="AF21" i="60"/>
  <c r="H21" i="60"/>
  <c r="XEW23" i="36" l="1"/>
</calcChain>
</file>

<file path=xl/sharedStrings.xml><?xml version="1.0" encoding="utf-8"?>
<sst xmlns="http://schemas.openxmlformats.org/spreadsheetml/2006/main" count="989" uniqueCount="335">
  <si>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</si>
  <si>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</si>
  <si>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</si>
  <si>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</si>
  <si>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</si>
  <si>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</si>
  <si>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</si>
  <si>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</si>
  <si>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</si>
  <si>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</si>
  <si>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</si>
  <si>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</si>
  <si>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</si>
  <si>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</si>
  <si>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</si>
  <si>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 xml:space="preserve">  unter 20</t>
  </si>
  <si>
    <t>Insgesamt</t>
  </si>
  <si>
    <t>Frauen</t>
  </si>
  <si>
    <t>15 - 19</t>
  </si>
  <si>
    <t>20 - 24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</si>
  <si>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</si>
  <si>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</si>
  <si>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</si>
  <si>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</si>
  <si>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</si>
  <si>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</si>
  <si>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</si>
  <si>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</si>
  <si>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%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</si>
  <si>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</si>
  <si>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</si>
  <si>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</si>
  <si>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</si>
  <si>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</si>
  <si>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</si>
  <si>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</si>
  <si>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</si>
  <si>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</si>
  <si>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</si>
  <si>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</si>
  <si>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</si>
  <si>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</si>
  <si>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</si>
  <si>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</si>
  <si>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Alter
von ... bis
unter ... Jahren</t>
  </si>
  <si>
    <t>unter 5</t>
  </si>
  <si>
    <t>25 und                            mehr</t>
  </si>
  <si>
    <t>Antragsteller</t>
  </si>
  <si>
    <t>Frau</t>
  </si>
  <si>
    <t>Zustimmung der Frau</t>
  </si>
  <si>
    <t>Zustimmung des Mannes</t>
  </si>
  <si>
    <t xml:space="preserve"> Zustimmung der Frau</t>
  </si>
  <si>
    <t>Ehe-                          schließungs-                 jahr</t>
  </si>
  <si>
    <t xml:space="preserve">Ehe-                 schließungs-        jahr                 </t>
  </si>
  <si>
    <t>Ins-             gesamt</t>
  </si>
  <si>
    <t>zu-                    sammen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</si>
  <si>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</si>
  <si>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</si>
  <si>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</si>
  <si>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</si>
  <si>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</si>
  <si>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</si>
  <si>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</si>
  <si>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</si>
  <si>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>10 - 14</t>
  </si>
  <si>
    <t xml:space="preserve">      2</t>
  </si>
  <si>
    <t xml:space="preserve">      3</t>
  </si>
  <si>
    <t xml:space="preserve">      4</t>
  </si>
  <si>
    <r>
      <t xml:space="preserve"> </t>
    </r>
    <r>
      <rPr>
        <sz val="9"/>
        <rFont val="Arial"/>
        <family val="2"/>
      </rPr>
      <t>bis 1</t>
    </r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</si>
  <si>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</si>
  <si>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</si>
  <si>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</si>
  <si>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</si>
  <si>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</si>
  <si>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</si>
  <si>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</si>
  <si>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</si>
  <si>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</si>
  <si>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</si>
  <si>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</si>
  <si>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</si>
  <si>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</si>
  <si>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</si>
  <si>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</si>
  <si>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</si>
  <si>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</si>
  <si>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</si>
  <si>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</si>
  <si>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</si>
  <si>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</si>
  <si>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</si>
  <si>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</si>
  <si>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</si>
  <si>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</si>
  <si>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</si>
  <si>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r>
      <t>Ehedauer               von ... Jahren</t>
    </r>
    <r>
      <rPr>
        <vertAlign val="superscript"/>
        <sz val="8"/>
        <rFont val="Arial"/>
        <family val="2"/>
      </rPr>
      <t>1)</t>
    </r>
  </si>
  <si>
    <t>Das Sorgerecht wurde übertragen</t>
  </si>
  <si>
    <t>auf Mutter    und Vater gemeinsam</t>
  </si>
  <si>
    <t>auf die Mutter</t>
  </si>
  <si>
    <t>auf den Vater</t>
  </si>
  <si>
    <t xml:space="preserve">    30</t>
  </si>
  <si>
    <t xml:space="preserve">    31 - 35</t>
  </si>
  <si>
    <t xml:space="preserve">    36 - 40</t>
  </si>
  <si>
    <t xml:space="preserve">    41 - 45</t>
  </si>
  <si>
    <t xml:space="preserve">    46 - 50</t>
  </si>
  <si>
    <t xml:space="preserve">    51 und mehr</t>
  </si>
  <si>
    <t>Leipzig</t>
  </si>
  <si>
    <t xml:space="preserve"> Insgesamt</t>
  </si>
  <si>
    <t>1) rechtskräftige Ehescheidungen in erster Instanz</t>
  </si>
  <si>
    <t>Eheschließungen</t>
  </si>
  <si>
    <t>Gelöste Ehen</t>
  </si>
  <si>
    <t>Ehe-           schlie-        ßungen</t>
  </si>
  <si>
    <t>Überschuss der Ehelösungen</t>
  </si>
  <si>
    <t>insgesamt</t>
  </si>
  <si>
    <t>davon</t>
  </si>
  <si>
    <t>durch Scheidung</t>
  </si>
  <si>
    <t>durch Aufhebung</t>
  </si>
  <si>
    <t>durch Nichtigkeit</t>
  </si>
  <si>
    <r>
      <t xml:space="preserve">      </t>
    </r>
    <r>
      <rPr>
        <sz val="10"/>
        <rFont val="Arial"/>
        <family val="2"/>
      </rPr>
      <t>(in Prozent)</t>
    </r>
  </si>
  <si>
    <t>Kein Antrag auf Sorgerechts-entscheidung gestellt</t>
  </si>
  <si>
    <t>Ehe-     schließungs-    jahr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</si>
  <si>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</si>
  <si>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</si>
  <si>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</si>
  <si>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</si>
  <si>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</si>
  <si>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vor einjähriger  Trennung                   § 1565 Abs. 1        BGB i. V. m.                § 1565 Abs. 2  BGB</t>
  </si>
  <si>
    <t>nach dreijähriger Trennung                         § 1565 Abs. 1           BGB i. V. m.                     § 1566 Abs. 2  BGB</t>
  </si>
  <si>
    <t>nach einjähriger        Trennung                    § 1565 Abs. 1 BGB</t>
  </si>
  <si>
    <t>auf Grund         anderer      Vorschriften</t>
  </si>
  <si>
    <t>2004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</si>
  <si>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</si>
  <si>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</si>
  <si>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</si>
  <si>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</si>
  <si>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</si>
  <si>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</si>
  <si>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</si>
  <si>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</si>
  <si>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</si>
  <si>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</si>
  <si>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</si>
  <si>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</si>
  <si>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</si>
  <si>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</si>
  <si>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</si>
  <si>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</si>
  <si>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</si>
  <si>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</si>
  <si>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</si>
  <si>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</si>
  <si>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</si>
  <si>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</si>
  <si>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</si>
  <si>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</si>
  <si>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</si>
  <si>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</si>
  <si>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</si>
  <si>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</si>
  <si>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r>
      <t>Ehedauer von … bis ... Jahren</t>
    </r>
    <r>
      <rPr>
        <vertAlign val="superscript"/>
        <sz val="8"/>
        <rFont val="Arial"/>
        <family val="2"/>
      </rPr>
      <t>1)</t>
    </r>
  </si>
  <si>
    <t xml:space="preserve">Eheschließungsjahr </t>
  </si>
  <si>
    <t>2005</t>
  </si>
  <si>
    <t>auf einen
Dritten</t>
  </si>
  <si>
    <t>auf Mutter und Vater verteilt</t>
  </si>
  <si>
    <t>2006</t>
  </si>
  <si>
    <t xml:space="preserve">1) berechnet als Differenz zwischen dem Jahr der Rechtskraft und dem Jahr der Eheschließung       </t>
  </si>
  <si>
    <t xml:space="preserve">1) berechnet als Differenz zwischen dem Jahr der Rechtskraft und dem Jahr der Eheschließung          </t>
  </si>
  <si>
    <t>20 - 25</t>
  </si>
  <si>
    <t>0 - 25</t>
  </si>
  <si>
    <t>0 - 40</t>
  </si>
  <si>
    <t>1) berechnet als Differenz zwischen dem Jahr der Rechtskraft und dem Jahr der Eheschließung</t>
  </si>
  <si>
    <t>2007</t>
  </si>
  <si>
    <t>Erzgebirgskreis</t>
  </si>
  <si>
    <t>Mittelsachsen</t>
  </si>
  <si>
    <t>Zwickau</t>
  </si>
  <si>
    <t>Görlitz</t>
  </si>
  <si>
    <t>Nordsachsen</t>
  </si>
  <si>
    <t>2008</t>
  </si>
  <si>
    <r>
      <t>Ins-
gesamt</t>
    </r>
    <r>
      <rPr>
        <vertAlign val="superscript"/>
        <sz val="8"/>
        <rFont val="Arial"/>
        <family val="2"/>
      </rPr>
      <t>1)</t>
    </r>
  </si>
  <si>
    <t>2009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</si>
  <si>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</si>
  <si>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</si>
  <si>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</si>
  <si>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</si>
  <si>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</si>
  <si>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</si>
  <si>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</si>
  <si>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</si>
  <si>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</si>
  <si>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</si>
  <si>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</si>
  <si>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</si>
  <si>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</si>
  <si>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</si>
  <si>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</si>
  <si>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</si>
  <si>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</si>
  <si>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</si>
  <si>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</si>
  <si>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</si>
  <si>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</si>
  <si>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</si>
  <si>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</si>
  <si>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</si>
  <si>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Es wurde 
keine Ent-
scheidung 
getroffen</t>
  </si>
  <si>
    <t xml:space="preserve">Keine gemein-
schaftlichen 
minderjährigen 
Kinder </t>
  </si>
  <si>
    <t>2010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</si>
  <si>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</si>
  <si>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</si>
  <si>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</si>
  <si>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</si>
  <si>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</si>
  <si>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</si>
  <si>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</si>
  <si>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t>auf Mutter
und Vater
gemeinsam</t>
  </si>
  <si>
    <t>auf die
Mutter</t>
  </si>
  <si>
    <t>auf den
Vater</t>
  </si>
  <si>
    <t>auf Mutter
und Vater
verteilt</t>
  </si>
  <si>
    <t>.</t>
  </si>
  <si>
    <r>
      <t>Ehedauer von … bis … Jahren</t>
    </r>
    <r>
      <rPr>
        <vertAlign val="superscript"/>
        <sz val="8"/>
        <rFont val="Arial"/>
        <family val="2"/>
      </rPr>
      <t>1)</t>
    </r>
  </si>
  <si>
    <t>4 und mehr</t>
  </si>
  <si>
    <t>Eheschei-
dungen</t>
  </si>
  <si>
    <t>…</t>
  </si>
  <si>
    <t>durch Tod</t>
  </si>
  <si>
    <t>2) ausgehend von der Zahl der verheirateten Frauen</t>
  </si>
  <si>
    <t>1) bezogen auf die Bevölkerung im Durchschnitt des Jahres</t>
  </si>
  <si>
    <t xml:space="preserve">1) bezogen auf die Bevölkerung im Durchschnitt des Jahres </t>
  </si>
  <si>
    <t>Eheschlie-
ßungen</t>
  </si>
  <si>
    <t>2012</t>
  </si>
  <si>
    <t>Sächsische Schweiz-
  Osterzgebirge</t>
  </si>
  <si>
    <t>NUTS 2-Region</t>
  </si>
  <si>
    <t>NUTS 2-Region Dresden</t>
  </si>
  <si>
    <t>NUTS-2 Region Chemnitz</t>
  </si>
  <si>
    <t>NUTS 2-Region Leipzig</t>
  </si>
  <si>
    <t>2013</t>
  </si>
  <si>
    <t xml:space="preserve">Durchschnitts-
  alter  </t>
  </si>
  <si>
    <t>Kreisfreie Stadt
Landkreis
Land</t>
  </si>
  <si>
    <t xml:space="preserve"> bis 1</t>
  </si>
  <si>
    <t xml:space="preserve">    20 - 25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</si>
  <si>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</si>
  <si>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</si>
  <si>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</si>
  <si>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</si>
  <si>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</si>
  <si>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</si>
  <si>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</si>
  <si>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</si>
  <si>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</si>
  <si>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</si>
  <si>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 xml:space="preserve">    75 - 80</t>
  </si>
  <si>
    <t xml:space="preserve">    80 und mehr</t>
  </si>
  <si>
    <t>2014</t>
  </si>
  <si>
    <t>2015</t>
  </si>
  <si>
    <t>2. Ehescheidungen 2016 nach Kreisfreien Städten und Landkreisen sowie Zahl der Kinder</t>
  </si>
  <si>
    <t>1. Eheschließungen und Ehescheidungen 2015 nach Kreisfreien Städten und Landkreisen</t>
  </si>
  <si>
    <t>1) bezogen auf die Bevölkerung im Durchschnitt des Jahres 2015</t>
  </si>
  <si>
    <t>3. Ehescheidungen 2016 nach Eheschließungsjahr und Zahl der Kinder</t>
  </si>
  <si>
    <t>1976 und früher</t>
  </si>
  <si>
    <t>2015 bis 1990</t>
  </si>
  <si>
    <t>2015 bis 1975</t>
  </si>
  <si>
    <t>x</t>
  </si>
  <si>
    <t>5. Ehedauerspezifische Scheidungsziffern 2015</t>
  </si>
  <si>
    <t>6. Ehescheidungen 2016 nach Ehedauer und Antragsteller</t>
  </si>
  <si>
    <t>7. Ehescheidungen 2016 nach Alter der Ehegatten und Antragsteller</t>
  </si>
  <si>
    <t xml:space="preserve">8. Ehescheidungen 2016 nach Alter der Ehegatten und Ehedauer </t>
  </si>
  <si>
    <t>9. Ehescheidungen 2016 nach Ehedauer und Altersunterschied der Ehegatten</t>
  </si>
  <si>
    <t>10. Sorgerechtsentscheidungen in Scheidungsverfahren 2016 nach Eheschließungsjahr</t>
  </si>
  <si>
    <t>14. Ehescheidungen 1995 bis 2016 nach Staatsangehörigkeit der Ehepartner</t>
  </si>
  <si>
    <t>15. Ehescheidungen 2004 bis 2016 nach NUTS 2 - Regionen</t>
  </si>
  <si>
    <t>16. Sorgerechtsentscheidungen in Scheidungsverfahren 2008 bis 2016</t>
  </si>
  <si>
    <t>17. Ehescheidungen 2004 bis 2016 nach Zahl der Kinder</t>
  </si>
  <si>
    <t>18. Ehescheidungen 2004 bis 2016 nach Ehedauer</t>
  </si>
  <si>
    <r>
      <t xml:space="preserve">19. Ehescheidungen 2004 bis 2016 nach Ehedauer </t>
    </r>
    <r>
      <rPr>
        <sz val="10"/>
        <rFont val="Arial"/>
        <family val="2"/>
      </rPr>
      <t>(in Prozent)</t>
    </r>
  </si>
  <si>
    <t>20. Ehescheidungen 2004 bis 2016 nach Altersgruppen der Geschiedenen</t>
  </si>
  <si>
    <t>21. Anteile der Altersgruppen der Geschiedenen an den Ehescheidungen 2004 bis 2016</t>
  </si>
  <si>
    <t>22. Ehescheidungen und Abweisungen 2004 bis 2016 nach Art der Entscheidung</t>
  </si>
  <si>
    <t>23. Ehescheidungen 2004 bis 2016 nach dem Antragsteller</t>
  </si>
  <si>
    <t>2016</t>
  </si>
  <si>
    <t>4. Ehescheidungen 2016 nach Eheschließungsjahr und Rechtsgrundlage</t>
  </si>
  <si>
    <r>
      <t>Ehedauer 
in Jahren</t>
    </r>
    <r>
      <rPr>
        <vertAlign val="superscript"/>
        <sz val="8"/>
        <rFont val="Arial"/>
        <family val="2"/>
      </rPr>
      <t>1)</t>
    </r>
  </si>
  <si>
    <r>
      <t xml:space="preserve">           3 279</t>
    </r>
    <r>
      <rPr>
        <i/>
        <vertAlign val="superscript"/>
        <sz val="9"/>
        <rFont val="Arial"/>
        <family val="2"/>
      </rPr>
      <t>2)</t>
    </r>
  </si>
  <si>
    <t>2) zusammengefasste Scheidungsziffer</t>
  </si>
  <si>
    <r>
      <t xml:space="preserve">           3 638</t>
    </r>
    <r>
      <rPr>
        <i/>
        <vertAlign val="superscript"/>
        <sz val="9"/>
        <rFont val="Arial"/>
        <family val="2"/>
      </rPr>
      <t>2)</t>
    </r>
  </si>
  <si>
    <t>11. Ehelösungen und Eheschließungen 1995 bis 2015</t>
  </si>
  <si>
    <t>12. Eheschließungen und Ehescheidungen 1995 bis 2015</t>
  </si>
  <si>
    <t>13. Zusammengefasste Scheidungsziffern 1995 bis 2015 nach Ehedauer</t>
  </si>
  <si>
    <t>Inhalt</t>
  </si>
  <si>
    <t>Tabellen</t>
  </si>
  <si>
    <t>1.</t>
  </si>
  <si>
    <t>Eheschließungen und Ehescheidungen 2015 nach Kreisfreien Städten und Landkreisen</t>
  </si>
  <si>
    <t>2.</t>
  </si>
  <si>
    <t>Ehescheidungen 2016 nach Kreisfreien Städten und Landkreisen sowie Zahl der Kinder</t>
  </si>
  <si>
    <t>3.</t>
  </si>
  <si>
    <t>Ehescheidungen 2016 nach Eheschließungsjahr und Zahl der Kinder</t>
  </si>
  <si>
    <t>4.</t>
  </si>
  <si>
    <t>Ehescheidungen 2016 nach Eheschließungsjahr und Rechtsgrundlage</t>
  </si>
  <si>
    <t>5.</t>
  </si>
  <si>
    <t>Ehedauerspezifische Scheidungsziffern 2015</t>
  </si>
  <si>
    <t>6.</t>
  </si>
  <si>
    <t>Ehescheidungen 2016 nach Ehedauer und Antragsteller</t>
  </si>
  <si>
    <t>7.</t>
  </si>
  <si>
    <t>Ehescheidungen 2016 nach Alter der Ehegatten und Antragsteller</t>
  </si>
  <si>
    <t>8.</t>
  </si>
  <si>
    <t>Ehescheidungen 2016 nach Alter der Ehegatten und Ehedauer</t>
  </si>
  <si>
    <t>9.</t>
  </si>
  <si>
    <t>Ehescheidungen 2016 nach Ehedauer und Altersunterschied der Ehegatten</t>
  </si>
  <si>
    <t>10.</t>
  </si>
  <si>
    <t>Sorgerechtsentscheidungen in Scheidungsverfahren 2016 nach Eheschließungsjahr</t>
  </si>
  <si>
    <t>11.</t>
  </si>
  <si>
    <t>Ehelösungen und Eheschließungen 1995 bis 2015</t>
  </si>
  <si>
    <t>12.</t>
  </si>
  <si>
    <t>Eheschließungen und Ehescheidungen 1995 bis 2015</t>
  </si>
  <si>
    <t>13.</t>
  </si>
  <si>
    <t>Zusammengefasste Scheidungsziffern 1995 bis 2015 nach Ehedauer</t>
  </si>
  <si>
    <t>14.</t>
  </si>
  <si>
    <t>Ehescheidungen 1994 bis 2015 nach Staatsangehörigkeit der Ehepartner</t>
  </si>
  <si>
    <t>15.</t>
  </si>
  <si>
    <t>Ehescheidungen 2004 bis 2016 nach NUTS 2-Regionen</t>
  </si>
  <si>
    <t>16.</t>
  </si>
  <si>
    <t>Sorgerechtsentscheidungen in Scheidungsverfahren 2008 bis 2016</t>
  </si>
  <si>
    <t>17.</t>
  </si>
  <si>
    <t>Ehescheidungen 2004 bis 2016 nach Zahl der Kinder</t>
  </si>
  <si>
    <t>18.</t>
  </si>
  <si>
    <t>Ehescheidungen 2004 bis 2016 nach Ehedauer</t>
  </si>
  <si>
    <t>19.</t>
  </si>
  <si>
    <t>Ehescheidungen 2004 bis 2016 nach Ehedauer (in Prozent)</t>
  </si>
  <si>
    <t>20.</t>
  </si>
  <si>
    <t>Ehescheidungen 2004 bis 2016 nach Altersgruppen der Geschiedenen</t>
  </si>
  <si>
    <t>21.</t>
  </si>
  <si>
    <t>Anteile der Altersgruppen der Geschiedenen an den Ehescheidungen 2004 bis 2016</t>
  </si>
  <si>
    <t>22.</t>
  </si>
  <si>
    <t>Ehescheidungen und Abweisungen 2004 bis 2016 nach Art der Entscheidung</t>
  </si>
  <si>
    <t>23.</t>
  </si>
  <si>
    <t>Ehescheidungen 2004 bis 2016 nach dem Antragsteller</t>
  </si>
  <si>
    <t>Statistischer Bericht A II 2 -  j16
Gerichtliche Ehelösungen im Freistaat Sachsen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</si>
</sst>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164" formatCode="##\ ###\ \ \ \ ;;\-\ \ \ \ "/>
    <numFmt numFmtId="165" formatCode="#\ ##0.0\ \ \ \ "/>
    <numFmt numFmtId="166" formatCode="0.0\ \ \ \ "/>
    <numFmt numFmtId="167" formatCode="##0\ \ \ \ "/>
    <numFmt numFmtId="168" formatCode="\x\ \ \ \ "/>
    <numFmt numFmtId="169" formatCode="#\ ##0"/>
    <numFmt numFmtId="170" formatCode="#0.0\ \ \ \ ;;\-\ \ \ \ "/>
    <numFmt numFmtId="171" formatCode="#0\ \ \ \ ;\ "/>
    <numFmt numFmtId="172" formatCode="#\ ##0\ \ ;;\-\ \ "/>
    <numFmt numFmtId="173" formatCode="#\ ##0\ \ \ \ ;;\-\ \ \ \ "/>
    <numFmt numFmtId="174" formatCode="#\ ##0\ ;;\-\ "/>
    <numFmt numFmtId="175" formatCode="0.0\ ;\-0.0\ ;\-\ "/>
    <numFmt numFmtId="176" formatCode="0\ "/>
    <numFmt numFmtId="177" formatCode="#\ ##0\ \ \ \ \ "/>
    <numFmt numFmtId="178" formatCode="#\ ##0\ \ \ "/>
    <numFmt numFmtId="179" formatCode="0.0\ \ \ ;\-0.0\ \ \ \ \ \ "/>
    <numFmt numFmtId="180" formatCode="#\ ###0\ \ \ \ \ \ ;;\x\ \ \ \ \ \ "/>
    <numFmt numFmtId="181" formatCode="0.0\ \ \ ;\-0.0\ \ \ "/>
    <numFmt numFmtId="182" formatCode="#\ ###0.0\ \ \ \ \ \ ;\-0.0\ \ \ \ \ \ ;\x\ \ \ \ \ \ "/>
    <numFmt numFmtId="183" formatCode="#\ \-\ #"/>
    <numFmt numFmtId="184" formatCode="#\ \-\ ##"/>
    <numFmt numFmtId="185" formatCode="#\-##"/>
    <numFmt numFmtId="186" formatCode="0\ \ \ \ \ \ \ \ \ \ ;;\-\ \ \ \ \ \ \ \ \ \ "/>
    <numFmt numFmtId="187" formatCode="##0.0\ \ \ \ \ \ ;"/>
    <numFmt numFmtId="188" formatCode="#\ ###\ ##0\ \ \ \ \ ;\-#\ ###\ ##0\ \ \ \ \ ;\-\ \ \ \ \ ;@\ \ \ \ \ "/>
    <numFmt numFmtId="189" formatCode="#\ ###\ ##0\ \ \ \ \ \ \ \ \ ;\-#\ ###\ ##0\ \ \ \ \ \ \ \ \ ;\-\ \ \ \ \ \ \ \ \ ;@\ \ \ \ \ \ \ \ \ "/>
    <numFmt numFmtId="190" formatCode="#0.0\ ;;\-\ "/>
    <numFmt numFmtId="191" formatCode="#0.0\ \ ;;\-\ \ "/>
    <numFmt numFmtId="192" formatCode="#\ ###\ ##0\ \ \ \ \ \ \ \ \ \ \ ;\-#\ ###\ ##0\ \ \ \ \ \ \ \ \ \ \ ;\-\ \ \ \ \ \ \ \ \ \ \ ;@\ \ \ \ \ \ \ \ \ \ \ "/>
    <numFmt numFmtId="193" formatCode="#\ ##0.0\ \ \ \ \ \ \ \ \ \ \ ;;\-\ \ \ \ \ \ \ \ \ \ "/>
    <numFmt numFmtId="194" formatCode="#0\ \ \ \ ;;\-\ \ \ \ "/>
    <numFmt numFmtId="195" formatCode="#\ ##0\ \ \ \ \ \ \ \ \ \ ;;\x\ \ \ \ \ \ \ \ \ \ "/>
    <numFmt numFmtId="196" formatCode="#\ ###\ ##0\ \ \ \ \ \ \ \ \ \ \ \ \ \ \ \ \ \ ;\-#\ ###\ ##0\ \ \ \ \ \ \ \ \ \ \ \ \ \ \ \ \ \ ;\-\ \ \ \ \ \ \ \ \ \ \ \ \ \ \ \ \ \ "/>
    <numFmt numFmtId="197" formatCode="#\ ##0\ "/>
    <numFmt numFmtId="198" formatCode="#,###,##0_ ;;\-_ ;@_ "/>
    <numFmt numFmtId="199" formatCode="#\ ###\ ##0.0\ \ ;\-#\ ###\ ##0.0\ \ ;\-\ \ "/>
    <numFmt numFmtId="200" formatCode="#\ ##0\ \ \ \ \ \ ;;\-\ \ \ \ \ \ "/>
    <numFmt numFmtId="201" formatCode="#\ ##0\ \ \ ;;\-\ \ \ "/>
    <numFmt numFmtId="202" formatCode="###\ \ \ ;\ \ \ "/>
    <numFmt numFmtId="203" formatCode="0.0\ \ \ \ \ ;;\-\ \ \ \ \ "/>
    <numFmt numFmtId="204" formatCode="\x\ \ \ \ \ "/>
    <numFmt numFmtId="205" formatCode="?0\ \ \ \ \ \ ;\-?0\ \ \ \ \ \ ;?\ \-\ \ \ \ \ \ ;@\ \ \ \ \ \ "/>
    <numFmt numFmtId="206" formatCode="?\ ??0\ \ \ ;\-?\ ??0\ \ \ ;?\ ??\ \-\ \ \ ;@\ \ \ "/>
    <numFmt numFmtId="207" formatCode="0.0"/>
    <numFmt numFmtId="208" formatCode="?\ ??0\ \ \ \ \ \ \ \ ;\-?\ ??0\ \ \ \ \ \ \ \ ;?\ ??\ \-\ \ \ \ \ \ \ \ ;@\ \ \ \ \ \ \ \ "/>
    <numFmt numFmtId="209" formatCode="?0\ \ \ \ \ ;\-?0\ \ \ \ \ ;?\ \-\ \ \ \ \ ;@\ \ \ \ \ "/>
    <numFmt numFmtId="210" formatCode="?0.0\ \ \ \ ;\-?0.0\ \ \ \ ;???\-\ \ \ \ ;@\ \ \ \ "/>
    <numFmt numFmtId="211" formatCode="?\ ??0\ \ \ \ \ ;\-?\ ??0\ \ \ \ \ ;?\ ??\ \-\ \ \ \ \ ;@\ \ \ \ \ "/>
    <numFmt numFmtId="212" formatCode="?\ ??0\ \ \ \ ;\-?\ ??0\ \ \ \ ;?\ ??\ \-\ \ \ \ ;@\ \ \ \ "/>
    <numFmt numFmtId="213" formatCode="??0\ \ \ \ \ \ ;\-??0\ \ \ \ \ \ ;??\ \-\ \ \ \ \ \ ;@\ \ \ \ \ \ "/>
    <numFmt numFmtId="214" formatCode="?0.0\ \ \ ;\-?0.0\ \ \ ;???\-\ \ \ ;@\ \ \ "/>
    <numFmt numFmtId="215" formatCode="0\ \ \ \ \ \ \ \ ;\-0\ \ \ \ \ \ \ \ ;\ \-\ \ \ \ \ \ \ \ ;@\ \ \ \ \ \ \ \ "/>
    <numFmt numFmtId="216" formatCode="\ ???0\ \ \ \ ;@\ \ \ \ "/>
    <numFmt numFmtId="217" formatCode="0\ \ \ \ \ ;\-0\ \ \ \ \ ;\ \-\ \ \ \ \ ;@\ \ \ \ \ "/>
    <numFmt numFmtId="218" formatCode="?\ ??0\ \ \ \ \ \ ;\-?\ ??0\ \ \ \ \ \ ;?\ ??\ \-\ \ \ \ \ \ ;@\ \ \ \ \ \ "/>
    <numFmt numFmtId="219" formatCode="?0.0\ \ \ \ \ ;\ \-0.0\ \ \ \ \ ;???\-\ \ \ \ \ ;@\ \ \ \ \ "/>
    <numFmt numFmtId="220" formatCode="0\ \ \ \ \ \ \ \ ;\-0\ \ \ \ \ \ \ \ ;\x\ \ \ \ \ \ \ \ ;@\ \ \ \ \ \ \ \ "/>
    <numFmt numFmtId="221" formatCode="??0\ \ \ \ \ \ \ \ \ \ ;\-??0\ \ \ \ \ \ \ \ \ \ ;??\ \-\ \ \ \ \ \ \ \ \ \ ;@\ \ \ \ \ \ \ \ \ \ "/>
    <numFmt numFmtId="222" formatCode="?\ ??0\ \ \ \ \ \ \ \ \ \ ;\-?\ ??0\ \ \ \ \ \ \ \ \ \ ;?\ ??\ \-\ \ \ \ \ \ \ \ \ \ ;@\ \ \ \ \ \ \ \ \ \ "/>
    <numFmt numFmtId="223" formatCode="0\ \ \ \ \ \ \ \ \ \ \ ;\-0\ \ \ \ \ \ \ \ \ \ \ ;\ \-\ \ \ \ \ \ \ \ \ \ \ ;@\ \ \ \ \ \ \ \ \ \ \ "/>
    <numFmt numFmtId="224" formatCode="0.0\ \ \ \ \ ;\-0.0\ \ \ \ \ ;??\-\ \ \ \ \ ;@\ \ \ \ \ "/>
    <numFmt numFmtId="225" formatCode="??\ ??0\ \ \ \ ;\-??\ ??0\ \ \ \ ;??\ ??\ \-\ \ \ \ ;@\ \ \ \ "/>
    <numFmt numFmtId="226" formatCode="??\ ??0\ \ \ \ \ \ \ \ \ \ \ ;\-??\ ??0\ \ \ \ \ \ \ \ \ \ \ ;??\ ??\ \-\ \ \ \ \ \ \ \ \ \ \ ;@\ \ \ \ \ \ \ \ \ \ \ "/>
    <numFmt numFmtId="227" formatCode="??\ ??0\ \ \ \ \ \ \ \ \ \ ;\-??\ ??0\ \ \ \ \ \ \ \ \ \ ;??\ ??\ \-\ \ \ \ \ \ \ \ \ \ ;@\ \ \ \ \ \ \ \ \ \ "/>
    <numFmt numFmtId="228" formatCode="??\ ??0\ \ \ \ \ \ \ ;\-??\ ??0\ \ \ \ \ \ \ ;??\ ??\ \-\ \ \ \ \ \ \ ;@\ \ \ \ \ \ \ "/>
    <numFmt numFmtId="229" formatCode="0\ \ \ \ \ \ \ \ \ \ \ \ \ \ \ ;\-0\ \ \ \ \ \ \ \ \ \ \ \ \ \ \ ;\ \-\ \ \ \ \ \ \ \ \ \ \ \ \ \ \ ;@\ \ \ \ \ \ \ \ \ \ \ \ \ \ \ "/>
    <numFmt numFmtId="230" formatCode="?\ ??0\ \ ;\-?\ ??0\ \ ;?\ ??\ \-\ \ ;@\ \ "/>
    <numFmt numFmtId="231" formatCode="??\ ??0\ \ \ \ \ \ \ \ \ \ \ \ ;\-??\ ??0\ \ \ \ \ \ \ \ \ \ \ \ ;??\ ??\ \-\ \ \ \ \ \ \ \ \ \ \ \ ;@\ \ \ \ \ \ \ \ \ \ \ \ "/>
    <numFmt numFmtId="232" formatCode="0.0_ ;\-0.0\ "/>
    <numFmt numFmtId="233" formatCode="??0\ \ ;\-??0\ \ ;??\ \-\ \ ;@\ \ "/>
    <numFmt numFmtId="234" formatCode="?\ ??0\ \ \ \ \ \ \ \ \ \ \ \ \ ;\-?\ ??0\ \ \ \ \ \ \ \ \ \ \ \ \ ;?\ ??\ \-\ \ \ \ \ \ \ \ \ \ \ \ \ ;@\ \ \ \ \ \ \ \ \ \ \ \ \ "/>
    <numFmt numFmtId="235" formatCode="?0.0\ \ \ \ \ ;\-?0.0\ \ \ \ \ ;???\-\ \ \ \ \ ;@\ \ \ \ \ "/>
    <numFmt numFmtId="236" formatCode="??0\ \ \ \ ;\-??0\ \ \ \ ;??\ \-\ \ \ \ ;@\ \ \ \ "/>
  </numFmts>
  <fonts count="24">
    <font>
      <sz val="9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Helvetica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Helvetica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8"/>
      <name val="Helv"/>
    </font>
    <font>
      <sz val="11"/>
      <name val="Arial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i/>
      <vertAlign val="superscript"/>
      <sz val="9"/>
      <name val="Arial"/>
      <family val="2"/>
    </font>
    <font>
      <u/>
      <sz val="9"/>
      <color theme="10"/>
      <name val="Arial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2" fillId="0" borderId="0" applyNumberFormat="0" applyFill="0" applyBorder="0" applyAlignment="0" applyProtection="0"/>
  </cellStyleXfs>
  <cellXfs count="47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/>
    </xf>
    <xf numFmtId="0" fontId="6" fillId="0" borderId="0" xfId="0" applyFont="1" applyBorder="1"/>
    <xf numFmtId="0" fontId="6" fillId="0" borderId="3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165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/>
    <xf numFmtId="167" fontId="8" fillId="0" borderId="0" xfId="0" applyNumberFormat="1" applyFont="1"/>
    <xf numFmtId="168" fontId="8" fillId="0" borderId="0" xfId="0" applyNumberFormat="1" applyFont="1" applyAlignment="1"/>
    <xf numFmtId="168" fontId="8" fillId="0" borderId="0" xfId="0" applyNumberFormat="1" applyFo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171" fontId="7" fillId="0" borderId="0" xfId="0" applyNumberFormat="1" applyFont="1"/>
    <xf numFmtId="172" fontId="7" fillId="0" borderId="0" xfId="0" applyNumberFormat="1" applyFont="1"/>
    <xf numFmtId="0" fontId="0" fillId="0" borderId="0" xfId="0" applyNumberFormat="1" applyBorder="1" applyAlignment="1"/>
    <xf numFmtId="0" fontId="11" fillId="0" borderId="0" xfId="0" applyFont="1"/>
    <xf numFmtId="0" fontId="12" fillId="0" borderId="0" xfId="0" applyFont="1"/>
    <xf numFmtId="49" fontId="3" fillId="0" borderId="0" xfId="0" applyNumberFormat="1" applyFont="1"/>
    <xf numFmtId="0" fontId="13" fillId="0" borderId="0" xfId="0" applyFont="1"/>
    <xf numFmtId="49" fontId="4" fillId="0" borderId="0" xfId="0" applyNumberFormat="1" applyFont="1"/>
    <xf numFmtId="49" fontId="7" fillId="0" borderId="5" xfId="0" applyNumberFormat="1" applyFont="1" applyBorder="1" applyAlignment="1">
      <alignment horizontal="left"/>
    </xf>
    <xf numFmtId="175" fontId="8" fillId="0" borderId="0" xfId="0" applyNumberFormat="1" applyFont="1"/>
    <xf numFmtId="49" fontId="6" fillId="0" borderId="0" xfId="0" applyNumberFormat="1" applyFont="1"/>
    <xf numFmtId="0" fontId="16" fillId="0" borderId="0" xfId="0" applyFont="1"/>
    <xf numFmtId="49" fontId="0" fillId="0" borderId="0" xfId="0" applyNumberFormat="1"/>
    <xf numFmtId="0" fontId="0" fillId="0" borderId="6" xfId="0" applyBorder="1"/>
    <xf numFmtId="0" fontId="7" fillId="0" borderId="5" xfId="0" applyFont="1" applyBorder="1"/>
    <xf numFmtId="0" fontId="18" fillId="0" borderId="0" xfId="0" applyFont="1" applyAlignment="1">
      <alignment horizontal="center"/>
    </xf>
    <xf numFmtId="0" fontId="6" fillId="0" borderId="7" xfId="0" applyFont="1" applyBorder="1"/>
    <xf numFmtId="0" fontId="5" fillId="0" borderId="0" xfId="0" applyFont="1" applyBorder="1"/>
    <xf numFmtId="0" fontId="16" fillId="0" borderId="0" xfId="0" applyFont="1" applyAlignment="1">
      <alignment horizontal="center"/>
    </xf>
    <xf numFmtId="0" fontId="0" fillId="0" borderId="8" xfId="0" applyBorder="1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18" fillId="0" borderId="0" xfId="0" applyFont="1"/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0" xfId="0" applyFont="1" applyAlignment="1">
      <alignment horizontal="left"/>
    </xf>
    <xf numFmtId="164" fontId="7" fillId="0" borderId="10" xfId="0" applyNumberFormat="1" applyFont="1" applyBorder="1"/>
    <xf numFmtId="164" fontId="7" fillId="0" borderId="0" xfId="0" applyNumberFormat="1" applyFont="1"/>
    <xf numFmtId="164" fontId="7" fillId="0" borderId="0" xfId="0" applyNumberFormat="1" applyFont="1" applyBorder="1"/>
    <xf numFmtId="164" fontId="8" fillId="0" borderId="0" xfId="0" applyNumberFormat="1" applyFont="1"/>
    <xf numFmtId="49" fontId="16" fillId="0" borderId="5" xfId="0" applyNumberFormat="1" applyFont="1" applyBorder="1" applyAlignment="1">
      <alignment horizontal="left"/>
    </xf>
    <xf numFmtId="49" fontId="5" fillId="0" borderId="0" xfId="0" applyNumberFormat="1" applyFont="1"/>
    <xf numFmtId="0" fontId="7" fillId="0" borderId="0" xfId="0" applyFont="1"/>
    <xf numFmtId="173" fontId="0" fillId="0" borderId="0" xfId="0" applyNumberFormat="1"/>
    <xf numFmtId="174" fontId="7" fillId="0" borderId="0" xfId="0" applyNumberFormat="1" applyFont="1"/>
    <xf numFmtId="187" fontId="8" fillId="0" borderId="0" xfId="0" applyNumberFormat="1" applyFont="1"/>
    <xf numFmtId="0" fontId="19" fillId="0" borderId="0" xfId="0" applyFont="1" applyBorder="1"/>
    <xf numFmtId="49" fontId="6" fillId="0" borderId="0" xfId="0" applyNumberFormat="1" applyFont="1" applyBorder="1" applyAlignment="1">
      <alignment horizontal="left"/>
    </xf>
    <xf numFmtId="172" fontId="0" fillId="0" borderId="0" xfId="0" applyNumberFormat="1"/>
    <xf numFmtId="164" fontId="0" fillId="0" borderId="0" xfId="0" applyNumberFormat="1"/>
    <xf numFmtId="176" fontId="7" fillId="0" borderId="0" xfId="0" applyNumberFormat="1" applyFont="1"/>
    <xf numFmtId="0" fontId="0" fillId="0" borderId="7" xfId="0" applyBorder="1"/>
    <xf numFmtId="0" fontId="0" fillId="0" borderId="1" xfId="0" applyBorder="1"/>
    <xf numFmtId="0" fontId="0" fillId="0" borderId="1" xfId="0" applyBorder="1" applyAlignment="1"/>
    <xf numFmtId="0" fontId="4" fillId="0" borderId="0" xfId="0" applyFont="1" applyBorder="1" applyAlignment="1">
      <alignment horizontal="center"/>
    </xf>
    <xf numFmtId="190" fontId="7" fillId="0" borderId="0" xfId="0" applyNumberFormat="1" applyFont="1" applyAlignment="1"/>
    <xf numFmtId="49" fontId="7" fillId="0" borderId="5" xfId="0" applyNumberFormat="1" applyFont="1" applyBorder="1" applyAlignment="1">
      <alignment horizontal="left" wrapText="1"/>
    </xf>
    <xf numFmtId="190" fontId="15" fillId="0" borderId="0" xfId="0" applyNumberFormat="1" applyFont="1" applyAlignment="1"/>
    <xf numFmtId="191" fontId="15" fillId="0" borderId="0" xfId="0" applyNumberFormat="1" applyFont="1" applyAlignment="1"/>
    <xf numFmtId="0" fontId="20" fillId="0" borderId="7" xfId="0" applyFont="1" applyBorder="1"/>
    <xf numFmtId="177" fontId="0" fillId="0" borderId="0" xfId="0" applyNumberFormat="1"/>
    <xf numFmtId="178" fontId="0" fillId="0" borderId="0" xfId="0" applyNumberFormat="1"/>
    <xf numFmtId="174" fontId="0" fillId="0" borderId="0" xfId="0" applyNumberFormat="1"/>
    <xf numFmtId="194" fontId="0" fillId="0" borderId="0" xfId="0" applyNumberFormat="1"/>
    <xf numFmtId="193" fontId="8" fillId="0" borderId="0" xfId="0" applyNumberFormat="1" applyFont="1" applyBorder="1" applyAlignment="1"/>
    <xf numFmtId="49" fontId="7" fillId="0" borderId="5" xfId="0" applyNumberFormat="1" applyFont="1" applyBorder="1"/>
    <xf numFmtId="0" fontId="0" fillId="0" borderId="0" xfId="0" quotePrefix="1" applyNumberFormat="1" applyBorder="1"/>
    <xf numFmtId="199" fontId="11" fillId="0" borderId="0" xfId="0" quotePrefix="1" applyNumberFormat="1" applyFont="1"/>
    <xf numFmtId="173" fontId="0" fillId="0" borderId="10" xfId="0" applyNumberFormat="1" applyBorder="1"/>
    <xf numFmtId="172" fontId="0" fillId="0" borderId="10" xfId="0" applyNumberFormat="1" applyBorder="1"/>
    <xf numFmtId="172" fontId="0" fillId="0" borderId="0" xfId="0" applyNumberFormat="1" applyBorder="1"/>
    <xf numFmtId="172" fontId="7" fillId="0" borderId="10" xfId="0" applyNumberFormat="1" applyFont="1" applyBorder="1"/>
    <xf numFmtId="49" fontId="0" fillId="0" borderId="5" xfId="0" applyNumberFormat="1" applyBorder="1"/>
    <xf numFmtId="49" fontId="7" fillId="0" borderId="0" xfId="0" applyNumberFormat="1" applyFont="1"/>
    <xf numFmtId="0" fontId="0" fillId="0" borderId="5" xfId="0" applyBorder="1" applyAlignment="1">
      <alignment horizontal="left"/>
    </xf>
    <xf numFmtId="200" fontId="0" fillId="0" borderId="0" xfId="0" applyNumberFormat="1"/>
    <xf numFmtId="200" fontId="7" fillId="0" borderId="0" xfId="0" applyNumberFormat="1" applyFont="1"/>
    <xf numFmtId="200" fontId="7" fillId="0" borderId="0" xfId="0" applyNumberFormat="1" applyFont="1" applyBorder="1"/>
    <xf numFmtId="49" fontId="7" fillId="0" borderId="0" xfId="0" applyNumberFormat="1" applyFont="1" applyBorder="1"/>
    <xf numFmtId="174" fontId="0" fillId="0" borderId="0" xfId="0" applyNumberFormat="1" applyBorder="1"/>
    <xf numFmtId="201" fontId="0" fillId="0" borderId="0" xfId="0" applyNumberFormat="1"/>
    <xf numFmtId="202" fontId="8" fillId="0" borderId="0" xfId="0" applyNumberFormat="1" applyFont="1" applyAlignment="1"/>
    <xf numFmtId="203" fontId="8" fillId="0" borderId="0" xfId="0" applyNumberFormat="1" applyFont="1"/>
    <xf numFmtId="0" fontId="6" fillId="0" borderId="1" xfId="0" applyFont="1" applyFill="1" applyBorder="1" applyAlignment="1">
      <alignment horizontal="centerContinuous"/>
    </xf>
    <xf numFmtId="0" fontId="6" fillId="0" borderId="11" xfId="0" applyFont="1" applyFill="1" applyBorder="1" applyAlignment="1">
      <alignment horizontal="centerContinuous"/>
    </xf>
    <xf numFmtId="0" fontId="6" fillId="0" borderId="2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4" xfId="0" applyFont="1" applyFill="1" applyBorder="1" applyAlignment="1">
      <alignment horizontal="centerContinuous"/>
    </xf>
    <xf numFmtId="0" fontId="6" fillId="0" borderId="15" xfId="0" applyFont="1" applyFill="1" applyBorder="1" applyAlignment="1">
      <alignment horizontal="centerContinuous" vertical="center"/>
    </xf>
    <xf numFmtId="0" fontId="7" fillId="0" borderId="5" xfId="0" applyFont="1" applyFill="1" applyBorder="1"/>
    <xf numFmtId="0" fontId="0" fillId="0" borderId="0" xfId="0" applyFill="1" applyAlignment="1"/>
    <xf numFmtId="0" fontId="2" fillId="0" borderId="5" xfId="0" applyFont="1" applyFill="1" applyBorder="1" applyAlignment="1">
      <alignment horizontal="left"/>
    </xf>
    <xf numFmtId="173" fontId="0" fillId="0" borderId="0" xfId="0" applyNumberFormat="1" applyFill="1"/>
    <xf numFmtId="173" fontId="7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173" fontId="0" fillId="0" borderId="10" xfId="0" applyNumberFormat="1" applyFill="1" applyBorder="1"/>
    <xf numFmtId="178" fontId="0" fillId="0" borderId="0" xfId="0" applyNumberFormat="1" applyFill="1"/>
    <xf numFmtId="173" fontId="7" fillId="0" borderId="0" xfId="0" applyNumberFormat="1" applyFont="1" applyBorder="1"/>
    <xf numFmtId="173" fontId="7" fillId="0" borderId="0" xfId="0" applyNumberFormat="1" applyFont="1" applyFill="1" applyBorder="1"/>
    <xf numFmtId="177" fontId="0" fillId="0" borderId="0" xfId="0" applyNumberFormat="1" applyFill="1"/>
    <xf numFmtId="177" fontId="8" fillId="0" borderId="0" xfId="0" applyNumberFormat="1" applyFont="1" applyFill="1" applyAlignment="1">
      <alignment horizontal="right"/>
    </xf>
    <xf numFmtId="179" fontId="8" fillId="0" borderId="0" xfId="0" applyNumberFormat="1" applyFont="1" applyFill="1"/>
    <xf numFmtId="181" fontId="8" fillId="0" borderId="0" xfId="0" applyNumberFormat="1" applyFont="1" applyFill="1"/>
    <xf numFmtId="182" fontId="8" fillId="0" borderId="0" xfId="0" applyNumberFormat="1" applyFont="1" applyFill="1" applyAlignment="1">
      <alignment horizontal="right"/>
    </xf>
    <xf numFmtId="172" fontId="7" fillId="0" borderId="0" xfId="0" applyNumberFormat="1" applyFont="1" applyBorder="1"/>
    <xf numFmtId="209" fontId="0" fillId="0" borderId="0" xfId="0" applyNumberFormat="1" applyAlignment="1">
      <alignment horizontal="right"/>
    </xf>
    <xf numFmtId="218" fontId="0" fillId="0" borderId="0" xfId="0" applyNumberFormat="1" applyFill="1" applyBorder="1" applyAlignment="1">
      <alignment horizontal="right"/>
    </xf>
    <xf numFmtId="219" fontId="8" fillId="0" borderId="0" xfId="0" applyNumberFormat="1" applyFont="1" applyFill="1" applyAlignment="1">
      <alignment horizontal="right"/>
    </xf>
    <xf numFmtId="217" fontId="0" fillId="0" borderId="0" xfId="0" applyNumberFormat="1" applyAlignment="1">
      <alignment horizontal="right"/>
    </xf>
    <xf numFmtId="211" fontId="0" fillId="0" borderId="0" xfId="0" applyNumberFormat="1" applyAlignment="1">
      <alignment horizontal="right"/>
    </xf>
    <xf numFmtId="191" fontId="15" fillId="0" borderId="0" xfId="0" applyNumberFormat="1" applyFont="1" applyFill="1" applyAlignment="1"/>
    <xf numFmtId="49" fontId="2" fillId="0" borderId="5" xfId="0" applyNumberFormat="1" applyFont="1" applyFill="1" applyBorder="1" applyAlignment="1">
      <alignment horizontal="center"/>
    </xf>
    <xf numFmtId="172" fontId="0" fillId="0" borderId="0" xfId="0" applyNumberFormat="1" applyFill="1"/>
    <xf numFmtId="172" fontId="7" fillId="0" borderId="0" xfId="0" applyNumberFormat="1" applyFont="1" applyFill="1"/>
    <xf numFmtId="171" fontId="7" fillId="0" borderId="0" xfId="0" applyNumberFormat="1" applyFont="1" applyFill="1"/>
    <xf numFmtId="197" fontId="7" fillId="0" borderId="0" xfId="0" applyNumberFormat="1" applyFont="1" applyFill="1"/>
    <xf numFmtId="0" fontId="6" fillId="0" borderId="0" xfId="0" applyFont="1" applyAlignment="1"/>
    <xf numFmtId="0" fontId="2" fillId="0" borderId="19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73" fontId="0" fillId="0" borderId="0" xfId="0" applyNumberFormat="1" applyBorder="1"/>
    <xf numFmtId="190" fontId="15" fillId="0" borderId="0" xfId="0" applyNumberFormat="1" applyFont="1" applyFill="1" applyAlignment="1"/>
    <xf numFmtId="217" fontId="0" fillId="0" borderId="0" xfId="0" applyNumberFormat="1" applyFill="1" applyAlignment="1">
      <alignment horizontal="right"/>
    </xf>
    <xf numFmtId="227" fontId="2" fillId="0" borderId="10" xfId="0" applyNumberFormat="1" applyFont="1" applyFill="1" applyBorder="1" applyAlignment="1">
      <alignment horizontal="right"/>
    </xf>
    <xf numFmtId="195" fontId="2" fillId="0" borderId="10" xfId="0" applyNumberFormat="1" applyFont="1" applyFill="1" applyBorder="1"/>
    <xf numFmtId="23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Border="1"/>
    <xf numFmtId="0" fontId="0" fillId="0" borderId="0" xfId="0" applyBorder="1"/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0" borderId="0" xfId="0" applyFont="1" applyFill="1" applyBorder="1"/>
    <xf numFmtId="0" fontId="7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/>
    <xf numFmtId="198" fontId="5" fillId="0" borderId="0" xfId="0" quotePrefix="1" applyNumberFormat="1" applyFont="1"/>
    <xf numFmtId="0" fontId="2" fillId="0" borderId="0" xfId="0" applyFont="1" applyBorder="1" applyAlignment="1">
      <alignment horizontal="left"/>
    </xf>
    <xf numFmtId="173" fontId="2" fillId="0" borderId="0" xfId="0" applyNumberFormat="1" applyFont="1" applyBorder="1"/>
    <xf numFmtId="0" fontId="2" fillId="0" borderId="0" xfId="0" applyFont="1" applyAlignment="1">
      <alignment horizontal="left"/>
    </xf>
    <xf numFmtId="186" fontId="2" fillId="0" borderId="10" xfId="0" applyNumberFormat="1" applyFont="1" applyBorder="1"/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229" fontId="2" fillId="0" borderId="0" xfId="0" applyNumberFormat="1" applyFont="1" applyFill="1" applyBorder="1" applyAlignment="1">
      <alignment horizontal="right"/>
    </xf>
    <xf numFmtId="196" fontId="8" fillId="0" borderId="0" xfId="0" applyNumberFormat="1" applyFont="1" applyFill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164" fontId="7" fillId="0" borderId="0" xfId="0" applyNumberFormat="1" applyFont="1" applyFill="1" applyBorder="1"/>
    <xf numFmtId="164" fontId="7" fillId="0" borderId="0" xfId="0" applyNumberFormat="1" applyFont="1" applyFill="1"/>
    <xf numFmtId="49" fontId="2" fillId="0" borderId="5" xfId="0" applyNumberFormat="1" applyFont="1" applyBorder="1" applyAlignment="1">
      <alignment horizontal="left"/>
    </xf>
    <xf numFmtId="164" fontId="2" fillId="0" borderId="10" xfId="0" applyNumberFormat="1" applyFont="1" applyBorder="1"/>
    <xf numFmtId="164" fontId="2" fillId="0" borderId="0" xfId="0" applyNumberFormat="1" applyFont="1"/>
    <xf numFmtId="164" fontId="2" fillId="0" borderId="0" xfId="0" applyNumberFormat="1" applyFont="1" applyBorder="1"/>
    <xf numFmtId="49" fontId="2" fillId="0" borderId="5" xfId="0" applyNumberFormat="1" applyFont="1" applyBorder="1" applyAlignment="1"/>
    <xf numFmtId="0" fontId="2" fillId="0" borderId="5" xfId="0" applyNumberFormat="1" applyFont="1" applyBorder="1" applyAlignment="1">
      <alignment horizontal="left"/>
    </xf>
    <xf numFmtId="173" fontId="13" fillId="0" borderId="0" xfId="0" applyNumberFormat="1" applyFont="1" applyAlignment="1">
      <alignment horizontal="right"/>
    </xf>
    <xf numFmtId="49" fontId="10" fillId="0" borderId="0" xfId="0" applyNumberFormat="1" applyFont="1"/>
    <xf numFmtId="172" fontId="2" fillId="0" borderId="0" xfId="0" applyNumberFormat="1" applyFont="1"/>
    <xf numFmtId="172" fontId="2" fillId="0" borderId="0" xfId="0" applyNumberFormat="1" applyFont="1" applyBorder="1"/>
    <xf numFmtId="230" fontId="2" fillId="0" borderId="0" xfId="0" applyNumberFormat="1" applyFont="1" applyAlignment="1">
      <alignment horizontal="right"/>
    </xf>
    <xf numFmtId="200" fontId="2" fillId="0" borderId="0" xfId="0" applyNumberFormat="1" applyFont="1"/>
    <xf numFmtId="200" fontId="2" fillId="0" borderId="0" xfId="0" applyNumberFormat="1" applyFont="1" applyBorder="1"/>
    <xf numFmtId="205" fontId="2" fillId="0" borderId="0" xfId="0" applyNumberFormat="1" applyFont="1" applyAlignment="1">
      <alignment horizontal="right"/>
    </xf>
    <xf numFmtId="192" fontId="2" fillId="0" borderId="0" xfId="0" applyNumberFormat="1" applyFont="1" applyBorder="1" applyAlignment="1"/>
    <xf numFmtId="0" fontId="2" fillId="0" borderId="0" xfId="0" applyFont="1" applyBorder="1" applyAlignment="1"/>
    <xf numFmtId="169" fontId="2" fillId="0" borderId="0" xfId="0" applyNumberFormat="1" applyFont="1"/>
    <xf numFmtId="169" fontId="2" fillId="0" borderId="0" xfId="0" applyNumberFormat="1" applyFont="1" applyFill="1"/>
    <xf numFmtId="180" fontId="2" fillId="0" borderId="0" xfId="0" applyNumberFormat="1" applyFont="1" applyFill="1" applyAlignment="1">
      <alignment horizontal="right"/>
    </xf>
    <xf numFmtId="0" fontId="2" fillId="0" borderId="0" xfId="0" applyFont="1" applyFill="1"/>
    <xf numFmtId="197" fontId="2" fillId="0" borderId="0" xfId="0" applyNumberFormat="1" applyFont="1" applyBorder="1"/>
    <xf numFmtId="197" fontId="2" fillId="0" borderId="0" xfId="0" applyNumberFormat="1" applyFont="1" applyFill="1" applyBorder="1"/>
    <xf numFmtId="174" fontId="2" fillId="0" borderId="0" xfId="0" applyNumberFormat="1" applyFont="1"/>
    <xf numFmtId="174" fontId="2" fillId="0" borderId="0" xfId="0" applyNumberFormat="1" applyFont="1" applyFill="1"/>
    <xf numFmtId="175" fontId="2" fillId="0" borderId="0" xfId="0" applyNumberFormat="1" applyFont="1"/>
    <xf numFmtId="175" fontId="5" fillId="0" borderId="0" xfId="0" applyNumberFormat="1" applyFont="1"/>
    <xf numFmtId="170" fontId="2" fillId="0" borderId="0" xfId="0" applyNumberFormat="1" applyFont="1"/>
    <xf numFmtId="170" fontId="2" fillId="0" borderId="0" xfId="0" applyNumberFormat="1" applyFont="1" applyFill="1"/>
    <xf numFmtId="207" fontId="2" fillId="0" borderId="0" xfId="0" applyNumberFormat="1" applyFont="1"/>
    <xf numFmtId="0" fontId="5" fillId="0" borderId="0" xfId="0" applyFont="1" applyAlignment="1">
      <alignment horizontal="left"/>
    </xf>
    <xf numFmtId="204" fontId="2" fillId="0" borderId="0" xfId="0" applyNumberFormat="1" applyFont="1"/>
    <xf numFmtId="189" fontId="2" fillId="0" borderId="0" xfId="0" applyNumberFormat="1" applyFont="1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0" xfId="0" applyNumberFormat="1" applyFont="1" applyBorder="1" applyAlignment="1">
      <alignment horizontal="center" vertical="center"/>
    </xf>
    <xf numFmtId="196" fontId="8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/>
    <xf numFmtId="0" fontId="0" fillId="0" borderId="0" xfId="0" applyFill="1"/>
    <xf numFmtId="0" fontId="6" fillId="0" borderId="0" xfId="0" applyFont="1" applyAlignment="1">
      <alignment horizontal="left"/>
    </xf>
    <xf numFmtId="0" fontId="0" fillId="0" borderId="5" xfId="0" applyBorder="1"/>
    <xf numFmtId="0" fontId="0" fillId="0" borderId="0" xfId="0"/>
    <xf numFmtId="0" fontId="0" fillId="0" borderId="6" xfId="0" applyBorder="1" applyAlignment="1"/>
    <xf numFmtId="207" fontId="0" fillId="0" borderId="1" xfId="0" applyNumberFormat="1" applyFill="1" applyBorder="1" applyAlignment="1"/>
    <xf numFmtId="0" fontId="0" fillId="0" borderId="1" xfId="0" applyFill="1" applyBorder="1" applyAlignment="1"/>
    <xf numFmtId="0" fontId="2" fillId="0" borderId="0" xfId="0" applyFont="1" applyAlignment="1">
      <alignment horizontal="center"/>
    </xf>
    <xf numFmtId="208" fontId="0" fillId="0" borderId="0" xfId="0" applyNumberFormat="1" applyAlignment="1"/>
    <xf numFmtId="208" fontId="0" fillId="0" borderId="0" xfId="0" applyNumberFormat="1" applyFill="1" applyAlignment="1"/>
    <xf numFmtId="206" fontId="0" fillId="0" borderId="0" xfId="0" applyNumberFormat="1" applyFill="1" applyBorder="1" applyAlignment="1"/>
    <xf numFmtId="208" fontId="2" fillId="0" borderId="0" xfId="0" applyNumberFormat="1" applyFont="1" applyAlignment="1"/>
    <xf numFmtId="225" fontId="0" fillId="0" borderId="0" xfId="0" applyNumberFormat="1"/>
    <xf numFmtId="214" fontId="8" fillId="0" borderId="0" xfId="0" applyNumberFormat="1" applyFont="1" applyFill="1" applyAlignment="1">
      <alignment horizontal="right"/>
    </xf>
    <xf numFmtId="209" fontId="0" fillId="0" borderId="0" xfId="0" applyNumberFormat="1" applyFill="1" applyAlignment="1"/>
    <xf numFmtId="210" fontId="8" fillId="0" borderId="0" xfId="0" applyNumberFormat="1" applyFont="1" applyFill="1" applyAlignment="1"/>
    <xf numFmtId="205" fontId="0" fillId="0" borderId="0" xfId="0" applyNumberFormat="1" applyFill="1" applyAlignment="1"/>
    <xf numFmtId="207" fontId="0" fillId="0" borderId="0" xfId="0" applyNumberFormat="1"/>
    <xf numFmtId="230" fontId="0" fillId="0" borderId="0" xfId="0" applyNumberFormat="1" applyFill="1" applyBorder="1" applyAlignment="1">
      <alignment horizontal="right"/>
    </xf>
    <xf numFmtId="0" fontId="2" fillId="0" borderId="0" xfId="0" applyFont="1"/>
    <xf numFmtId="229" fontId="16" fillId="0" borderId="0" xfId="0" applyNumberFormat="1" applyFont="1" applyAlignment="1">
      <alignment horizontal="center"/>
    </xf>
    <xf numFmtId="227" fontId="0" fillId="0" borderId="0" xfId="0" applyNumberFormat="1"/>
    <xf numFmtId="0" fontId="6" fillId="0" borderId="11" xfId="0" applyFont="1" applyFill="1" applyBorder="1" applyAlignment="1">
      <alignment horizontal="center"/>
    </xf>
    <xf numFmtId="0" fontId="0" fillId="0" borderId="0" xfId="0"/>
    <xf numFmtId="186" fontId="7" fillId="0" borderId="10" xfId="0" applyNumberFormat="1" applyFont="1" applyBorder="1"/>
    <xf numFmtId="230" fontId="0" fillId="0" borderId="0" xfId="0" applyNumberFormat="1" applyFill="1" applyBorder="1" applyAlignment="1">
      <alignment horizontal="right"/>
    </xf>
    <xf numFmtId="164" fontId="2" fillId="0" borderId="1" xfId="0" applyNumberFormat="1" applyFont="1" applyBorder="1"/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3" fontId="7" fillId="0" borderId="10" xfId="0" applyNumberFormat="1" applyFont="1" applyBorder="1"/>
    <xf numFmtId="173" fontId="7" fillId="0" borderId="10" xfId="0" applyNumberFormat="1" applyFont="1" applyFill="1" applyBorder="1"/>
    <xf numFmtId="173" fontId="0" fillId="0" borderId="0" xfId="0" applyNumberFormat="1" applyFill="1" applyBorder="1"/>
    <xf numFmtId="173" fontId="2" fillId="0" borderId="0" xfId="0" applyNumberFormat="1" applyFont="1"/>
    <xf numFmtId="179" fontId="2" fillId="0" borderId="0" xfId="0" applyNumberFormat="1" applyFont="1" applyFill="1"/>
    <xf numFmtId="49" fontId="2" fillId="0" borderId="5" xfId="0" applyNumberFormat="1" applyFont="1" applyBorder="1"/>
    <xf numFmtId="173" fontId="0" fillId="0" borderId="0" xfId="0" applyNumberFormat="1" applyFont="1" applyFill="1"/>
    <xf numFmtId="222" fontId="7" fillId="0" borderId="1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225" fontId="2" fillId="0" borderId="0" xfId="0" applyNumberFormat="1" applyFont="1" applyBorder="1" applyAlignment="1">
      <alignment horizontal="right"/>
    </xf>
    <xf numFmtId="220" fontId="2" fillId="0" borderId="0" xfId="0" applyNumberFormat="1" applyFont="1" applyFill="1" applyBorder="1" applyAlignment="1">
      <alignment horizontal="right"/>
    </xf>
    <xf numFmtId="224" fontId="8" fillId="0" borderId="0" xfId="0" applyNumberFormat="1" applyFont="1" applyBorder="1" applyAlignment="1">
      <alignment horizontal="right"/>
    </xf>
    <xf numFmtId="215" fontId="2" fillId="0" borderId="0" xfId="0" applyNumberFormat="1" applyFont="1" applyBorder="1" applyAlignment="1">
      <alignment horizontal="right"/>
    </xf>
    <xf numFmtId="188" fontId="2" fillId="0" borderId="0" xfId="0" applyNumberFormat="1" applyFont="1" applyFill="1" applyBorder="1" applyAlignment="1"/>
    <xf numFmtId="0" fontId="2" fillId="0" borderId="0" xfId="0" applyFont="1" applyAlignment="1"/>
    <xf numFmtId="0" fontId="7" fillId="0" borderId="0" xfId="0" applyFont="1" applyAlignment="1"/>
    <xf numFmtId="0" fontId="2" fillId="0" borderId="0" xfId="0" quotePrefix="1" applyFont="1" applyFill="1" applyAlignment="1">
      <alignment horizontal="right"/>
    </xf>
    <xf numFmtId="0" fontId="0" fillId="0" borderId="0" xfId="0"/>
    <xf numFmtId="0" fontId="3" fillId="0" borderId="0" xfId="0" applyFont="1"/>
    <xf numFmtId="0" fontId="6" fillId="0" borderId="0" xfId="0" applyFont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7" fillId="0" borderId="5" xfId="0" applyFont="1" applyBorder="1"/>
    <xf numFmtId="0" fontId="0" fillId="0" borderId="0" xfId="0" applyAlignment="1"/>
    <xf numFmtId="0" fontId="0" fillId="0" borderId="7" xfId="0" applyBorder="1"/>
    <xf numFmtId="0" fontId="20" fillId="0" borderId="7" xfId="0" applyFont="1" applyBorder="1"/>
    <xf numFmtId="0" fontId="2" fillId="0" borderId="5" xfId="0" applyFont="1" applyBorder="1" applyAlignment="1">
      <alignment horizontal="left" wrapText="1"/>
    </xf>
    <xf numFmtId="0" fontId="0" fillId="0" borderId="0" xfId="0" applyFill="1"/>
    <xf numFmtId="0" fontId="0" fillId="0" borderId="0" xfId="0" applyFill="1" applyAlignment="1"/>
    <xf numFmtId="235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Font="1" applyAlignment="1"/>
    <xf numFmtId="0" fontId="22" fillId="0" borderId="0" xfId="4" applyFill="1"/>
    <xf numFmtId="0" fontId="23" fillId="0" borderId="0" xfId="0" applyFont="1" applyAlignment="1">
      <alignment wrapText="1"/>
    </xf>
    <xf numFmtId="0" fontId="23" fillId="0" borderId="0" xfId="0" applyFont="1" applyAlignment="1"/>
    <xf numFmtId="222" fontId="7" fillId="0" borderId="0" xfId="0" applyNumberFormat="1" applyFont="1" applyFill="1" applyBorder="1" applyAlignment="1">
      <alignment horizontal="right"/>
    </xf>
    <xf numFmtId="221" fontId="7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234" fontId="2" fillId="0" borderId="0" xfId="0" applyNumberFormat="1" applyFont="1" applyFill="1" applyBorder="1" applyAlignment="1">
      <alignment horizontal="right"/>
    </xf>
    <xf numFmtId="228" fontId="2" fillId="0" borderId="0" xfId="0" applyNumberFormat="1" applyFont="1" applyFill="1" applyBorder="1" applyAlignment="1">
      <alignment horizontal="right"/>
    </xf>
    <xf numFmtId="207" fontId="8" fillId="0" borderId="0" xfId="0" applyNumberFormat="1" applyFont="1" applyFill="1" applyBorder="1" applyAlignment="1">
      <alignment horizontal="center"/>
    </xf>
    <xf numFmtId="234" fontId="7" fillId="0" borderId="0" xfId="0" applyNumberFormat="1" applyFont="1" applyFill="1" applyBorder="1" applyAlignment="1">
      <alignment horizontal="right"/>
    </xf>
    <xf numFmtId="228" fontId="7" fillId="0" borderId="0" xfId="0" applyNumberFormat="1" applyFont="1" applyFill="1" applyBorder="1" applyAlignment="1">
      <alignment horizontal="right"/>
    </xf>
    <xf numFmtId="207" fontId="1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233" fontId="0" fillId="0" borderId="0" xfId="0" applyNumberFormat="1" applyBorder="1" applyAlignment="1">
      <alignment horizontal="right"/>
    </xf>
    <xf numFmtId="230" fontId="7" fillId="0" borderId="0" xfId="0" applyNumberFormat="1" applyFont="1" applyBorder="1" applyAlignment="1">
      <alignment horizontal="right"/>
    </xf>
    <xf numFmtId="0" fontId="6" fillId="0" borderId="2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18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213" fontId="0" fillId="0" borderId="10" xfId="0" applyNumberFormat="1" applyBorder="1" applyAlignment="1">
      <alignment horizontal="right"/>
    </xf>
    <xf numFmtId="213" fontId="0" fillId="0" borderId="0" xfId="0" applyNumberFormat="1" applyBorder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18" fontId="7" fillId="0" borderId="0" xfId="0" applyNumberFormat="1" applyFont="1" applyBorder="1" applyAlignment="1">
      <alignment horizontal="right"/>
    </xf>
    <xf numFmtId="215" fontId="0" fillId="0" borderId="0" xfId="0" applyNumberFormat="1" applyBorder="1" applyAlignment="1">
      <alignment horizontal="right"/>
    </xf>
    <xf numFmtId="0" fontId="6" fillId="0" borderId="20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3" fontId="7" fillId="0" borderId="0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3" fontId="7" fillId="0" borderId="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6" fontId="6" fillId="0" borderId="12" xfId="0" quotePrefix="1" applyNumberFormat="1" applyFont="1" applyBorder="1" applyAlignment="1">
      <alignment horizontal="center" vertical="center"/>
    </xf>
    <xf numFmtId="16" fontId="6" fillId="0" borderId="28" xfId="0" applyNumberFormat="1" applyFont="1" applyBorder="1" applyAlignment="1">
      <alignment horizontal="center" vertical="center"/>
    </xf>
    <xf numFmtId="0" fontId="6" fillId="0" borderId="12" xfId="0" quotePrefix="1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83" fontId="6" fillId="0" borderId="12" xfId="0" applyNumberFormat="1" applyFont="1" applyFill="1" applyBorder="1" applyAlignment="1">
      <alignment horizontal="center" vertical="center"/>
    </xf>
    <xf numFmtId="183" fontId="6" fillId="0" borderId="19" xfId="0" applyNumberFormat="1" applyFont="1" applyFill="1" applyBorder="1" applyAlignment="1">
      <alignment horizontal="center" vertical="center"/>
    </xf>
    <xf numFmtId="183" fontId="6" fillId="0" borderId="28" xfId="0" applyNumberFormat="1" applyFont="1" applyFill="1" applyBorder="1" applyAlignment="1">
      <alignment horizontal="center" vertical="center"/>
    </xf>
    <xf numFmtId="183" fontId="6" fillId="0" borderId="12" xfId="0" applyNumberFormat="1" applyFont="1" applyBorder="1" applyAlignment="1">
      <alignment horizontal="center" vertical="center"/>
    </xf>
    <xf numFmtId="183" fontId="6" fillId="0" borderId="19" xfId="0" applyNumberFormat="1" applyFont="1" applyBorder="1" applyAlignment="1">
      <alignment horizontal="center" vertical="center"/>
    </xf>
    <xf numFmtId="183" fontId="6" fillId="0" borderId="28" xfId="0" applyNumberFormat="1" applyFont="1" applyBorder="1" applyAlignment="1">
      <alignment horizontal="center" vertical="center"/>
    </xf>
    <xf numFmtId="184" fontId="6" fillId="0" borderId="12" xfId="0" applyNumberFormat="1" applyFont="1" applyBorder="1" applyAlignment="1">
      <alignment horizontal="center" vertical="center"/>
    </xf>
    <xf numFmtId="184" fontId="6" fillId="0" borderId="19" xfId="0" applyNumberFormat="1" applyFont="1" applyBorder="1" applyAlignment="1">
      <alignment horizontal="center" vertical="center"/>
    </xf>
    <xf numFmtId="184" fontId="6" fillId="0" borderId="28" xfId="0" applyNumberFormat="1" applyFont="1" applyBorder="1" applyAlignment="1">
      <alignment horizontal="center" vertical="center"/>
    </xf>
    <xf numFmtId="185" fontId="6" fillId="0" borderId="12" xfId="0" applyNumberFormat="1" applyFont="1" applyBorder="1" applyAlignment="1">
      <alignment horizontal="center" vertical="center"/>
    </xf>
    <xf numFmtId="185" fontId="6" fillId="0" borderId="19" xfId="0" applyNumberFormat="1" applyFont="1" applyBorder="1" applyAlignment="1">
      <alignment horizontal="center" vertical="center"/>
    </xf>
    <xf numFmtId="185" fontId="6" fillId="0" borderId="28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225" fontId="2" fillId="0" borderId="10" xfId="0" applyNumberFormat="1" applyFont="1" applyBorder="1" applyAlignment="1">
      <alignment horizontal="right"/>
    </xf>
    <xf numFmtId="225" fontId="2" fillId="0" borderId="0" xfId="0" applyNumberFormat="1" applyFont="1" applyBorder="1" applyAlignment="1">
      <alignment horizontal="right"/>
    </xf>
    <xf numFmtId="188" fontId="2" fillId="0" borderId="0" xfId="0" applyNumberFormat="1" applyFont="1" applyFill="1" applyBorder="1" applyAlignment="1"/>
    <xf numFmtId="224" fontId="8" fillId="0" borderId="0" xfId="0" applyNumberFormat="1" applyFont="1" applyBorder="1" applyAlignment="1">
      <alignment horizontal="right"/>
    </xf>
    <xf numFmtId="215" fontId="2" fillId="0" borderId="0" xfId="0" applyNumberFormat="1" applyFont="1" applyBorder="1" applyAlignment="1">
      <alignment horizontal="right"/>
    </xf>
    <xf numFmtId="220" fontId="2" fillId="0" borderId="0" xfId="0" applyNumberFormat="1" applyFont="1" applyFill="1" applyBorder="1" applyAlignment="1">
      <alignment horizontal="right"/>
    </xf>
    <xf numFmtId="211" fontId="2" fillId="0" borderId="0" xfId="0" applyNumberFormat="1" applyFont="1" applyBorder="1" applyAlignment="1">
      <alignment horizontal="right"/>
    </xf>
    <xf numFmtId="0" fontId="6" fillId="0" borderId="2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32" fontId="8" fillId="0" borderId="0" xfId="0" applyNumberFormat="1" applyFont="1" applyBorder="1" applyAlignment="1">
      <alignment horizontal="center"/>
    </xf>
    <xf numFmtId="231" fontId="2" fillId="0" borderId="10" xfId="0" applyNumberFormat="1" applyFont="1" applyBorder="1" applyAlignment="1">
      <alignment horizontal="right"/>
    </xf>
    <xf numFmtId="231" fontId="2" fillId="0" borderId="0" xfId="0" applyNumberFormat="1" applyFont="1" applyBorder="1" applyAlignment="1">
      <alignment horizontal="right"/>
    </xf>
    <xf numFmtId="223" fontId="8" fillId="0" borderId="0" xfId="0" applyNumberFormat="1" applyFont="1" applyBorder="1" applyAlignment="1">
      <alignment horizontal="right"/>
    </xf>
    <xf numFmtId="192" fontId="8" fillId="0" borderId="0" xfId="0" applyNumberFormat="1" applyFont="1" applyBorder="1" applyAlignment="1">
      <alignment horizontal="right"/>
    </xf>
    <xf numFmtId="226" fontId="2" fillId="0" borderId="0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08" fontId="0" fillId="0" borderId="0" xfId="0" applyNumberFormat="1" applyAlignment="1">
      <alignment horizontal="right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6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230" fontId="0" fillId="0" borderId="0" xfId="0" applyNumberFormat="1" applyFill="1" applyBorder="1" applyAlignment="1">
      <alignment horizontal="right"/>
    </xf>
    <xf numFmtId="206" fontId="0" fillId="0" borderId="0" xfId="0" applyNumberFormat="1" applyFill="1" applyBorder="1" applyAlignment="1">
      <alignment horizontal="right"/>
    </xf>
    <xf numFmtId="214" fontId="8" fillId="0" borderId="0" xfId="0" applyNumberFormat="1" applyFont="1" applyFill="1" applyAlignment="1">
      <alignment horizontal="right"/>
    </xf>
    <xf numFmtId="210" fontId="8" fillId="0" borderId="0" xfId="0" applyNumberFormat="1" applyFont="1" applyFill="1" applyAlignment="1">
      <alignment horizontal="right"/>
    </xf>
    <xf numFmtId="230" fontId="0" fillId="0" borderId="10" xfId="0" applyNumberFormat="1" applyFill="1" applyBorder="1" applyAlignment="1">
      <alignment horizontal="right"/>
    </xf>
    <xf numFmtId="207" fontId="8" fillId="0" borderId="0" xfId="0" applyNumberFormat="1" applyFont="1" applyFill="1" applyAlignment="1">
      <alignment horizontal="center"/>
    </xf>
    <xf numFmtId="214" fontId="8" fillId="0" borderId="0" xfId="0" applyNumberFormat="1" applyFont="1" applyFill="1" applyBorder="1" applyAlignment="1">
      <alignment horizontal="right"/>
    </xf>
    <xf numFmtId="210" fontId="8" fillId="0" borderId="0" xfId="0" applyNumberFormat="1" applyFont="1" applyFill="1" applyBorder="1" applyAlignment="1">
      <alignment horizontal="right"/>
    </xf>
    <xf numFmtId="0" fontId="0" fillId="0" borderId="3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228" fontId="2" fillId="0" borderId="0" xfId="0" applyNumberFormat="1" applyFont="1" applyFill="1" applyBorder="1" applyAlignment="1">
      <alignment horizontal="left"/>
    </xf>
    <xf numFmtId="235" fontId="8" fillId="0" borderId="0" xfId="0" applyNumberFormat="1" applyFont="1" applyFill="1" applyBorder="1" applyAlignment="1">
      <alignment horizontal="right"/>
    </xf>
    <xf numFmtId="224" fontId="8" fillId="0" borderId="0" xfId="0" applyNumberFormat="1" applyFont="1" applyFill="1" applyBorder="1" applyAlignment="1">
      <alignment horizontal="right"/>
    </xf>
    <xf numFmtId="218" fontId="0" fillId="0" borderId="0" xfId="0" applyNumberFormat="1" applyFill="1" applyBorder="1" applyAlignment="1">
      <alignment horizontal="right"/>
    </xf>
    <xf numFmtId="212" fontId="0" fillId="0" borderId="0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0" fontId="6" fillId="0" borderId="0" xfId="0" applyFont="1" applyBorder="1" applyAlignment="1">
      <alignment horizontal="left"/>
    </xf>
    <xf numFmtId="212" fontId="0" fillId="0" borderId="10" xfId="0" applyNumberFormat="1" applyFill="1" applyBorder="1" applyAlignment="1">
      <alignment horizontal="right"/>
    </xf>
    <xf numFmtId="212" fontId="0" fillId="0" borderId="10" xfId="0" applyNumberFormat="1" applyBorder="1" applyAlignment="1">
      <alignment horizontal="right"/>
    </xf>
    <xf numFmtId="212" fontId="0" fillId="0" borderId="0" xfId="0" applyNumberFormat="1" applyBorder="1" applyAlignment="1">
      <alignment horizontal="right"/>
    </xf>
    <xf numFmtId="0" fontId="0" fillId="0" borderId="8" xfId="0" applyBorder="1" applyAlignment="1">
      <alignment horizontal="center"/>
    </xf>
    <xf numFmtId="0" fontId="20" fillId="0" borderId="7" xfId="0" applyFont="1" applyBorder="1" applyAlignment="1">
      <alignment horizontal="right"/>
    </xf>
    <xf numFmtId="210" fontId="8" fillId="0" borderId="0" xfId="0" applyNumberFormat="1" applyFont="1" applyAlignment="1">
      <alignment horizontal="right"/>
    </xf>
    <xf numFmtId="214" fontId="8" fillId="0" borderId="0" xfId="0" applyNumberFormat="1" applyFont="1" applyAlignment="1">
      <alignment horizontal="right"/>
    </xf>
    <xf numFmtId="236" fontId="8" fillId="0" borderId="10" xfId="0" applyNumberFormat="1" applyFont="1" applyBorder="1" applyAlignment="1">
      <alignment horizontal="right"/>
    </xf>
    <xf numFmtId="216" fontId="8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72" fontId="7" fillId="0" borderId="0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/>
    <xf numFmtId="0" fontId="0" fillId="0" borderId="21" xfId="0" applyBorder="1"/>
    <xf numFmtId="164" fontId="7" fillId="0" borderId="0" xfId="0" applyNumberFormat="1" applyFont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5">
    <cellStyle name="Hyperlink" xfId="4" builtinId="8"/>
    <cellStyle name="Standard" xfId="0" builtinId="0"/>
    <cellStyle name="Standard 2" xfId="1"/>
    <cellStyle name="Standard 2 2" xfId="2"/>
    <cellStyle name="Standard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5121" name="Text 1"/>
        <xdr:cNvSpPr txBox="1">
          <a:spLocks noChangeArrowheads="1"/>
        </xdr:cNvSpPr>
      </xdr:nvSpPr>
      <xdr:spPr bwMode="auto">
        <a:xfrm>
          <a:off x="1057275" y="3333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1847850" y="33337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5123" name="Text 3"/>
        <xdr:cNvSpPr txBox="1">
          <a:spLocks noChangeArrowheads="1"/>
        </xdr:cNvSpPr>
      </xdr:nvSpPr>
      <xdr:spPr bwMode="auto">
        <a:xfrm>
          <a:off x="2600325" y="333375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9525</xdr:colOff>
      <xdr:row>2</xdr:row>
      <xdr:rowOff>0</xdr:rowOff>
    </xdr:from>
    <xdr:to>
      <xdr:col>4</xdr:col>
      <xdr:colOff>685800</xdr:colOff>
      <xdr:row>2</xdr:row>
      <xdr:rowOff>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3343275" y="333375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19050</xdr:colOff>
      <xdr:row>2</xdr:row>
      <xdr:rowOff>0</xdr:rowOff>
    </xdr:from>
    <xdr:to>
      <xdr:col>5</xdr:col>
      <xdr:colOff>676275</xdr:colOff>
      <xdr:row>2</xdr:row>
      <xdr:rowOff>0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4105275" y="333375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2" name="Text 1"/>
        <xdr:cNvSpPr txBox="1">
          <a:spLocks noChangeArrowheads="1"/>
        </xdr:cNvSpPr>
      </xdr:nvSpPr>
      <xdr:spPr bwMode="auto">
        <a:xfrm>
          <a:off x="1057275" y="3333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1847850" y="33337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14" name="Text 3"/>
        <xdr:cNvSpPr txBox="1">
          <a:spLocks noChangeArrowheads="1"/>
        </xdr:cNvSpPr>
      </xdr:nvSpPr>
      <xdr:spPr bwMode="auto">
        <a:xfrm>
          <a:off x="2600325" y="333375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9525</xdr:colOff>
      <xdr:row>2</xdr:row>
      <xdr:rowOff>0</xdr:rowOff>
    </xdr:from>
    <xdr:to>
      <xdr:col>4</xdr:col>
      <xdr:colOff>685800</xdr:colOff>
      <xdr:row>2</xdr:row>
      <xdr:rowOff>0</xdr:rowOff>
    </xdr:to>
    <xdr:sp macro="" textlink="">
      <xdr:nvSpPr>
        <xdr:cNvPr id="15" name="Text 4"/>
        <xdr:cNvSpPr txBox="1">
          <a:spLocks noChangeArrowheads="1"/>
        </xdr:cNvSpPr>
      </xdr:nvSpPr>
      <xdr:spPr bwMode="auto">
        <a:xfrm>
          <a:off x="3343275" y="333375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19050</xdr:colOff>
      <xdr:row>2</xdr:row>
      <xdr:rowOff>0</xdr:rowOff>
    </xdr:from>
    <xdr:to>
      <xdr:col>5</xdr:col>
      <xdr:colOff>676275</xdr:colOff>
      <xdr:row>2</xdr:row>
      <xdr:rowOff>0</xdr:rowOff>
    </xdr:to>
    <xdr:sp macro="" textlink="">
      <xdr:nvSpPr>
        <xdr:cNvPr id="16" name="Text 5"/>
        <xdr:cNvSpPr txBox="1">
          <a:spLocks noChangeArrowheads="1"/>
        </xdr:cNvSpPr>
      </xdr:nvSpPr>
      <xdr:spPr bwMode="auto">
        <a:xfrm>
          <a:off x="4105275" y="333375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7" name="Text 1"/>
        <xdr:cNvSpPr txBox="1">
          <a:spLocks noChangeArrowheads="1"/>
        </xdr:cNvSpPr>
      </xdr:nvSpPr>
      <xdr:spPr bwMode="auto">
        <a:xfrm>
          <a:off x="1057275" y="3333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18" name="Text 2"/>
        <xdr:cNvSpPr txBox="1">
          <a:spLocks noChangeArrowheads="1"/>
        </xdr:cNvSpPr>
      </xdr:nvSpPr>
      <xdr:spPr bwMode="auto">
        <a:xfrm>
          <a:off x="1847850" y="33337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19" name="Text 3"/>
        <xdr:cNvSpPr txBox="1">
          <a:spLocks noChangeArrowheads="1"/>
        </xdr:cNvSpPr>
      </xdr:nvSpPr>
      <xdr:spPr bwMode="auto">
        <a:xfrm>
          <a:off x="2600325" y="333375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9525</xdr:colOff>
      <xdr:row>2</xdr:row>
      <xdr:rowOff>0</xdr:rowOff>
    </xdr:from>
    <xdr:to>
      <xdr:col>4</xdr:col>
      <xdr:colOff>685800</xdr:colOff>
      <xdr:row>2</xdr:row>
      <xdr:rowOff>0</xdr:rowOff>
    </xdr:to>
    <xdr:sp macro="" textlink="">
      <xdr:nvSpPr>
        <xdr:cNvPr id="20" name="Text 4"/>
        <xdr:cNvSpPr txBox="1">
          <a:spLocks noChangeArrowheads="1"/>
        </xdr:cNvSpPr>
      </xdr:nvSpPr>
      <xdr:spPr bwMode="auto">
        <a:xfrm>
          <a:off x="3343275" y="333375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19050</xdr:colOff>
      <xdr:row>2</xdr:row>
      <xdr:rowOff>0</xdr:rowOff>
    </xdr:from>
    <xdr:to>
      <xdr:col>5</xdr:col>
      <xdr:colOff>676275</xdr:colOff>
      <xdr:row>2</xdr:row>
      <xdr:rowOff>0</xdr:rowOff>
    </xdr:to>
    <xdr:sp macro="" textlink="">
      <xdr:nvSpPr>
        <xdr:cNvPr id="21" name="Text 5"/>
        <xdr:cNvSpPr txBox="1">
          <a:spLocks noChangeArrowheads="1"/>
        </xdr:cNvSpPr>
      </xdr:nvSpPr>
      <xdr:spPr bwMode="auto">
        <a:xfrm>
          <a:off x="4105275" y="333375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1085850" y="32385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2162175" y="32385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4099" name="Text 3"/>
        <xdr:cNvSpPr txBox="1">
          <a:spLocks noChangeArrowheads="1"/>
        </xdr:cNvSpPr>
      </xdr:nvSpPr>
      <xdr:spPr bwMode="auto">
        <a:xfrm>
          <a:off x="3228975" y="32385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100" name="Text 4"/>
        <xdr:cNvSpPr txBox="1">
          <a:spLocks noChangeArrowheads="1"/>
        </xdr:cNvSpPr>
      </xdr:nvSpPr>
      <xdr:spPr bwMode="auto">
        <a:xfrm>
          <a:off x="4257675" y="323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19050</xdr:colOff>
      <xdr:row>2</xdr:row>
      <xdr:rowOff>0</xdr:rowOff>
    </xdr:from>
    <xdr:to>
      <xdr:col>4</xdr:col>
      <xdr:colOff>676275</xdr:colOff>
      <xdr:row>2</xdr:row>
      <xdr:rowOff>0</xdr:rowOff>
    </xdr:to>
    <xdr:sp macro="" textlink="">
      <xdr:nvSpPr>
        <xdr:cNvPr id="4101" name="Text 5"/>
        <xdr:cNvSpPr txBox="1">
          <a:spLocks noChangeArrowheads="1"/>
        </xdr:cNvSpPr>
      </xdr:nvSpPr>
      <xdr:spPr bwMode="auto">
        <a:xfrm>
          <a:off x="4276725" y="323850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4102" name="Text 7"/>
        <xdr:cNvSpPr txBox="1">
          <a:spLocks noChangeArrowheads="1"/>
        </xdr:cNvSpPr>
      </xdr:nvSpPr>
      <xdr:spPr bwMode="auto">
        <a:xfrm>
          <a:off x="6353175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8" name="Text 1"/>
        <xdr:cNvSpPr txBox="1">
          <a:spLocks noChangeArrowheads="1"/>
        </xdr:cNvSpPr>
      </xdr:nvSpPr>
      <xdr:spPr bwMode="auto">
        <a:xfrm>
          <a:off x="1085850" y="32385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2162175" y="32385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10" name="Text 3"/>
        <xdr:cNvSpPr txBox="1">
          <a:spLocks noChangeArrowheads="1"/>
        </xdr:cNvSpPr>
      </xdr:nvSpPr>
      <xdr:spPr bwMode="auto">
        <a:xfrm>
          <a:off x="3228975" y="32385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4257675" y="323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19050</xdr:colOff>
      <xdr:row>2</xdr:row>
      <xdr:rowOff>0</xdr:rowOff>
    </xdr:from>
    <xdr:to>
      <xdr:col>4</xdr:col>
      <xdr:colOff>676275</xdr:colOff>
      <xdr:row>2</xdr:row>
      <xdr:rowOff>0</xdr:rowOff>
    </xdr:to>
    <xdr:sp macro="" textlink="">
      <xdr:nvSpPr>
        <xdr:cNvPr id="12" name="Text 5"/>
        <xdr:cNvSpPr txBox="1">
          <a:spLocks noChangeArrowheads="1"/>
        </xdr:cNvSpPr>
      </xdr:nvSpPr>
      <xdr:spPr bwMode="auto">
        <a:xfrm>
          <a:off x="4276725" y="323850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13" name="Text 7"/>
        <xdr:cNvSpPr txBox="1">
          <a:spLocks noChangeArrowheads="1"/>
        </xdr:cNvSpPr>
      </xdr:nvSpPr>
      <xdr:spPr bwMode="auto">
        <a:xfrm>
          <a:off x="6353175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9525</xdr:rowOff>
    </xdr:from>
    <xdr:to>
      <xdr:col>7</xdr:col>
      <xdr:colOff>0</xdr:colOff>
      <xdr:row>5</xdr:row>
      <xdr:rowOff>647700</xdr:rowOff>
    </xdr:to>
    <xdr:sp macro="" textlink="">
      <xdr:nvSpPr>
        <xdr:cNvPr id="9217" name="Text 7"/>
        <xdr:cNvSpPr txBox="1">
          <a:spLocks noChangeArrowheads="1"/>
        </xdr:cNvSpPr>
      </xdr:nvSpPr>
      <xdr:spPr bwMode="auto">
        <a:xfrm>
          <a:off x="4981575" y="333375"/>
          <a:ext cx="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7</xdr:col>
      <xdr:colOff>0</xdr:colOff>
      <xdr:row>2</xdr:row>
      <xdr:rowOff>9525</xdr:rowOff>
    </xdr:from>
    <xdr:to>
      <xdr:col>7</xdr:col>
      <xdr:colOff>0</xdr:colOff>
      <xdr:row>5</xdr:row>
      <xdr:rowOff>647700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4981575" y="333375"/>
          <a:ext cx="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6145" name="Text 7"/>
        <xdr:cNvSpPr txBox="1">
          <a:spLocks noChangeArrowheads="1"/>
        </xdr:cNvSpPr>
      </xdr:nvSpPr>
      <xdr:spPr bwMode="auto">
        <a:xfrm>
          <a:off x="5410200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5410200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37"/>
  <sheetViews>
    <sheetView tabSelected="1" zoomScaleNormal="100" workbookViewId="0">
      <selection activeCell="C31" sqref="C31"/>
    </sheetView>
  </sheetViews>
  <sheetFormatPr baseColWidth="10" defaultRowHeight="12"/>
  <cols>
    <col min="1" max="1" width="5.85546875" style="253" customWidth="1"/>
    <col min="2" max="2" width="1.140625" style="253" customWidth="1"/>
    <col min="3" max="3" width="79.42578125" style="228" customWidth="1"/>
    <col min="4" max="16384" width="11.42578125" style="228"/>
  </cols>
  <sheetData>
    <row r="1" spans="1:3" ht="36.75" customHeight="1">
      <c r="A1" s="273" t="s">
        <v>334</v>
      </c>
      <c r="B1" s="274"/>
      <c r="C1" s="274"/>
    </row>
    <row r="2" spans="1:3" ht="12.75" customHeight="1"/>
    <row r="3" spans="1:3" ht="12.75" customHeight="1">
      <c r="A3" s="271" t="s">
        <v>286</v>
      </c>
    </row>
    <row r="4" spans="1:3" ht="12.75" customHeight="1"/>
    <row r="5" spans="1:3" ht="12.75" customHeight="1">
      <c r="A5" s="254" t="s">
        <v>287</v>
      </c>
      <c r="B5" s="254"/>
    </row>
    <row r="6" spans="1:3" ht="12.75" customHeight="1"/>
    <row r="7" spans="1:3" s="189" customFormat="1" ht="18" customHeight="1">
      <c r="A7" s="255" t="s">
        <v>288</v>
      </c>
      <c r="B7" s="255"/>
      <c r="C7" s="272" t="s">
        <v>289</v>
      </c>
    </row>
    <row r="8" spans="1:3" s="189" customFormat="1" ht="18" customHeight="1">
      <c r="A8" s="255" t="s">
        <v>290</v>
      </c>
      <c r="B8" s="255"/>
      <c r="C8" s="272" t="s">
        <v>291</v>
      </c>
    </row>
    <row r="9" spans="1:3" s="189" customFormat="1" ht="18" customHeight="1">
      <c r="A9" s="255" t="s">
        <v>292</v>
      </c>
      <c r="B9" s="255"/>
      <c r="C9" s="272" t="s">
        <v>293</v>
      </c>
    </row>
    <row r="10" spans="1:3" s="189" customFormat="1" ht="18" customHeight="1">
      <c r="A10" s="255" t="s">
        <v>294</v>
      </c>
      <c r="B10" s="255"/>
      <c r="C10" s="272" t="s">
        <v>295</v>
      </c>
    </row>
    <row r="11" spans="1:3" s="189" customFormat="1" ht="18" customHeight="1">
      <c r="A11" s="255" t="s">
        <v>296</v>
      </c>
      <c r="B11" s="255"/>
      <c r="C11" s="272" t="s">
        <v>297</v>
      </c>
    </row>
    <row r="12" spans="1:3" s="189" customFormat="1" ht="18" customHeight="1">
      <c r="A12" s="255" t="s">
        <v>298</v>
      </c>
      <c r="B12" s="255"/>
      <c r="C12" s="272" t="s">
        <v>299</v>
      </c>
    </row>
    <row r="13" spans="1:3" s="189" customFormat="1" ht="18" customHeight="1">
      <c r="A13" s="255" t="s">
        <v>300</v>
      </c>
      <c r="B13" s="255"/>
      <c r="C13" s="272" t="s">
        <v>301</v>
      </c>
    </row>
    <row r="14" spans="1:3" s="189" customFormat="1" ht="18" customHeight="1">
      <c r="A14" s="255" t="s">
        <v>302</v>
      </c>
      <c r="B14" s="255"/>
      <c r="C14" s="272" t="s">
        <v>303</v>
      </c>
    </row>
    <row r="15" spans="1:3" s="189" customFormat="1" ht="18" customHeight="1">
      <c r="A15" s="255" t="s">
        <v>304</v>
      </c>
      <c r="B15" s="255"/>
      <c r="C15" s="272" t="s">
        <v>305</v>
      </c>
    </row>
    <row r="16" spans="1:3" s="189" customFormat="1" ht="18" customHeight="1">
      <c r="A16" s="255" t="s">
        <v>306</v>
      </c>
      <c r="B16" s="255"/>
      <c r="C16" s="272" t="s">
        <v>307</v>
      </c>
    </row>
    <row r="17" spans="1:3" s="189" customFormat="1" ht="18" customHeight="1">
      <c r="A17" s="255" t="s">
        <v>308</v>
      </c>
      <c r="B17" s="255"/>
      <c r="C17" s="272" t="s">
        <v>309</v>
      </c>
    </row>
    <row r="18" spans="1:3" s="189" customFormat="1" ht="18" customHeight="1">
      <c r="A18" s="255" t="s">
        <v>310</v>
      </c>
      <c r="B18" s="255"/>
      <c r="C18" s="272" t="s">
        <v>311</v>
      </c>
    </row>
    <row r="19" spans="1:3" s="189" customFormat="1" ht="18" customHeight="1">
      <c r="A19" s="255" t="s">
        <v>312</v>
      </c>
      <c r="B19" s="255"/>
      <c r="C19" s="272" t="s">
        <v>313</v>
      </c>
    </row>
    <row r="20" spans="1:3" s="189" customFormat="1" ht="18" customHeight="1">
      <c r="A20" s="255" t="s">
        <v>314</v>
      </c>
      <c r="B20" s="255"/>
      <c r="C20" s="272" t="s">
        <v>315</v>
      </c>
    </row>
    <row r="21" spans="1:3" s="189" customFormat="1" ht="18" customHeight="1">
      <c r="A21" s="255" t="s">
        <v>316</v>
      </c>
      <c r="B21" s="255"/>
      <c r="C21" s="272" t="s">
        <v>317</v>
      </c>
    </row>
    <row r="22" spans="1:3" s="189" customFormat="1" ht="18" customHeight="1">
      <c r="A22" s="255" t="s">
        <v>318</v>
      </c>
      <c r="B22" s="255"/>
      <c r="C22" s="272" t="s">
        <v>319</v>
      </c>
    </row>
    <row r="23" spans="1:3" s="189" customFormat="1" ht="18" customHeight="1">
      <c r="A23" s="255" t="s">
        <v>320</v>
      </c>
      <c r="B23" s="255"/>
      <c r="C23" s="272" t="s">
        <v>321</v>
      </c>
    </row>
    <row r="24" spans="1:3" s="189" customFormat="1" ht="18" customHeight="1">
      <c r="A24" s="255" t="s">
        <v>322</v>
      </c>
      <c r="B24" s="255"/>
      <c r="C24" s="272" t="s">
        <v>323</v>
      </c>
    </row>
    <row r="25" spans="1:3" s="189" customFormat="1" ht="18" customHeight="1">
      <c r="A25" s="255" t="s">
        <v>324</v>
      </c>
      <c r="B25" s="255"/>
      <c r="C25" s="272" t="s">
        <v>325</v>
      </c>
    </row>
    <row r="26" spans="1:3" s="189" customFormat="1" ht="18" customHeight="1">
      <c r="A26" s="255" t="s">
        <v>326</v>
      </c>
      <c r="B26" s="255"/>
      <c r="C26" s="272" t="s">
        <v>327</v>
      </c>
    </row>
    <row r="27" spans="1:3" s="189" customFormat="1" ht="18" customHeight="1">
      <c r="A27" s="255" t="s">
        <v>328</v>
      </c>
      <c r="B27" s="255"/>
      <c r="C27" s="272" t="s">
        <v>329</v>
      </c>
    </row>
    <row r="28" spans="1:3" s="189" customFormat="1" ht="18" customHeight="1">
      <c r="A28" s="255" t="s">
        <v>330</v>
      </c>
      <c r="B28" s="255"/>
      <c r="C28" s="272" t="s">
        <v>331</v>
      </c>
    </row>
    <row r="29" spans="1:3" s="189" customFormat="1" ht="18" customHeight="1">
      <c r="A29" s="255" t="s">
        <v>332</v>
      </c>
      <c r="B29" s="255"/>
      <c r="C29" s="272" t="s">
        <v>333</v>
      </c>
    </row>
    <row r="30" spans="1:3" ht="12.75" customHeight="1"/>
    <row r="31" spans="1:3" ht="12.75" customHeight="1">
      <c r="A31" s="254"/>
      <c r="B31" s="254"/>
    </row>
    <row r="32" spans="1:3" ht="12.75" customHeight="1"/>
    <row r="33" ht="18" customHeight="1"/>
    <row r="34" ht="18" customHeight="1"/>
    <row r="35" ht="18" customHeight="1"/>
    <row r="36" ht="18" customHeight="1"/>
    <row r="37" ht="18" customHeight="1"/>
  </sheetData>
  <mergeCells count="1">
    <mergeCell ref="A1:C1"/>
  </mergeCells>
  <hyperlinks>
    <hyperlink ref="C7" location="'Tab 1'!A1" display="Eheschließungen und Ehescheidungen 2015 nach Kreisfreien Städten und Landkreisen"/>
    <hyperlink ref="C8" location="'Tab 2'!A1" display="Ehescheidungen 2016 nach Kreisfreien Städten und Landkreisen sowie Zahl der Kinder"/>
    <hyperlink ref="C9" location="'Tab 3'!A1" display="Ehescheidungen 2016 nach Eheschließungsjahr und Zahl der Kinder"/>
    <hyperlink ref="C10" location="'Tab 4'!A1" display="Ehescheidungen 2016 nach Eheschließungsjahr und Rechtsgrundlage"/>
    <hyperlink ref="C11" location="'Tab 5'!A1" display="Ehedauerspezifische Scheidungsziffern 2015"/>
    <hyperlink ref="C12" location="'Tab 6'!A1" display="Ehescheidungen 2016 nach Ehedauer und Antragsteller"/>
    <hyperlink ref="C13" location="'Tab 7'!A1" display="Ehescheidungen 2016 nach Alter der Ehegatten und Antragsteller"/>
    <hyperlink ref="C14" location="'Tab 8'!A1" display="Ehescheidungen 2016 nach Alter der Ehegatten und Ehedauer"/>
    <hyperlink ref="C15" location="'Tab 9'!A1" display="Ehescheidungen 2016 nach Ehedauer und Altersunterschied der Ehegatten"/>
    <hyperlink ref="C16" location="'Tab 10'!A1" display="Sorgerechtsentscheidungen in Scheidungsverfahren 2016 nach Eheschließungsjahr"/>
    <hyperlink ref="C17" location="'Tab 11'!A1" display="Ehelösungen und Eheschließungen 1995 bis 2015"/>
    <hyperlink ref="C18" location="'Tab 12'!A1" display="Eheschließungen und Ehescheidungen 1995 bis 2015"/>
    <hyperlink ref="C19" location="'Tab 13'!A1" display="Zusammengefasste Scheidungsziffern 1995 bis 2015 nach Ehedauer"/>
    <hyperlink ref="C20" location="'Tab 14'!A1" display="Ehescheidungen 1994 bis 2015 nach Staatsangehörigkeit der Ehepartner"/>
    <hyperlink ref="C21" location="'Tab 15'!A1" display="Ehescheidungen 2004 bis 2016 nach NUTS 2-Regionen"/>
    <hyperlink ref="C22" location="'Tab 16'!A1" display="Sorgerechtsentscheidungen in Scheidungsverfahren 2008 bis 2016"/>
    <hyperlink ref="C23" location="'Tab 17'!A1" display="Ehescheidungen 2004 bis 2016 nach Zahl der Kinder"/>
    <hyperlink ref="C24" location="'Tab 18'!A1" display="Ehescheidungen 2004 bis 2016 nach Ehedauer"/>
    <hyperlink ref="C25" location="'Tab 19'!A1" display="Ehescheidungen 2004 bis 2016 nach Ehedauer (in Prozent)"/>
    <hyperlink ref="C26" location="'Tab 20'!A1" display="Ehescheidungen 2004 bis 2016 nach Altersgruppen der Geschiedenen"/>
    <hyperlink ref="C27" location="'Tab 21'!A1" display="Anteile der Altersgruppen der Geschiedenen an den Ehescheidungen 2004 bis 2016"/>
    <hyperlink ref="C28" location="'Tab 22'!A1" display="Ehescheidungen und Abweisungen 2004 bis 2016 nach Art der Entscheidung"/>
    <hyperlink ref="C29" location="'Tab 23'!A1" display="Ehescheidungen 2004 bis 2016 nach dem Antragsteller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&amp;C&amp;7© Statistisches Landesamt des Freistaates Sachsen - A II 2 -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M60"/>
  <sheetViews>
    <sheetView showGridLines="0" zoomScaleNormal="100" workbookViewId="0">
      <selection activeCell="H39" sqref="H39"/>
    </sheetView>
  </sheetViews>
  <sheetFormatPr baseColWidth="10" defaultColWidth="9.28515625" defaultRowHeight="12.75"/>
  <cols>
    <col min="1" max="1" width="13.85546875" style="55" customWidth="1"/>
    <col min="2" max="6" width="6.7109375" style="18" customWidth="1"/>
    <col min="7" max="7" width="7" style="18" customWidth="1"/>
    <col min="8" max="13" width="6.7109375" style="18" customWidth="1"/>
    <col min="14" max="16384" width="9.28515625" style="3"/>
  </cols>
  <sheetData>
    <row r="1" spans="1:13">
      <c r="A1" s="28" t="s">
        <v>265</v>
      </c>
    </row>
    <row r="2" spans="1:13" s="45" customFormat="1" ht="12.75" customHeight="1">
      <c r="A2" s="17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s="7" customFormat="1" ht="12.75" customHeight="1">
      <c r="A3" s="374" t="s">
        <v>94</v>
      </c>
      <c r="B3" s="341" t="s">
        <v>36</v>
      </c>
      <c r="C3" s="325" t="s">
        <v>37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</row>
    <row r="4" spans="1:13" s="20" customFormat="1" ht="12.75" customHeight="1">
      <c r="A4" s="375"/>
      <c r="B4" s="329"/>
      <c r="C4" s="377" t="s">
        <v>38</v>
      </c>
      <c r="D4" s="378"/>
      <c r="E4" s="378"/>
      <c r="F4" s="379"/>
      <c r="G4" s="354" t="s">
        <v>39</v>
      </c>
      <c r="H4" s="321" t="s">
        <v>40</v>
      </c>
      <c r="I4" s="300"/>
      <c r="J4" s="300"/>
      <c r="K4" s="300"/>
      <c r="L4" s="300"/>
      <c r="M4" s="300"/>
    </row>
    <row r="5" spans="1:13" s="20" customFormat="1" ht="12.75" customHeight="1">
      <c r="A5" s="375"/>
      <c r="B5" s="329"/>
      <c r="C5" s="354" t="s">
        <v>41</v>
      </c>
      <c r="D5" s="382" t="s">
        <v>60</v>
      </c>
      <c r="E5" s="382" t="s">
        <v>61</v>
      </c>
      <c r="F5" s="354" t="s">
        <v>59</v>
      </c>
      <c r="G5" s="380"/>
      <c r="H5" s="328" t="s">
        <v>42</v>
      </c>
      <c r="I5" s="385" t="s">
        <v>61</v>
      </c>
      <c r="J5" s="385" t="s">
        <v>60</v>
      </c>
      <c r="K5" s="388" t="s">
        <v>62</v>
      </c>
      <c r="L5" s="391" t="s">
        <v>63</v>
      </c>
      <c r="M5" s="290" t="s">
        <v>43</v>
      </c>
    </row>
    <row r="6" spans="1:13" s="20" customFormat="1" ht="17.25" customHeight="1">
      <c r="A6" s="375"/>
      <c r="B6" s="329"/>
      <c r="C6" s="380"/>
      <c r="D6" s="383"/>
      <c r="E6" s="383"/>
      <c r="F6" s="380"/>
      <c r="G6" s="380"/>
      <c r="H6" s="329"/>
      <c r="I6" s="386"/>
      <c r="J6" s="386"/>
      <c r="K6" s="389"/>
      <c r="L6" s="392"/>
      <c r="M6" s="293"/>
    </row>
    <row r="7" spans="1:13" s="39" customFormat="1" ht="15" customHeight="1">
      <c r="A7" s="376"/>
      <c r="B7" s="330"/>
      <c r="C7" s="381"/>
      <c r="D7" s="384"/>
      <c r="E7" s="384"/>
      <c r="F7" s="381"/>
      <c r="G7" s="381"/>
      <c r="H7" s="330"/>
      <c r="I7" s="387"/>
      <c r="J7" s="387"/>
      <c r="K7" s="390"/>
      <c r="L7" s="393"/>
      <c r="M7" s="295"/>
    </row>
    <row r="8" spans="1:13" ht="24" customHeight="1">
      <c r="A8" s="86" t="s">
        <v>237</v>
      </c>
      <c r="B8" s="83">
        <v>29</v>
      </c>
      <c r="C8" s="62">
        <v>4</v>
      </c>
      <c r="D8" s="178">
        <v>1</v>
      </c>
      <c r="E8" s="178">
        <v>2</v>
      </c>
      <c r="F8" s="178">
        <v>1</v>
      </c>
      <c r="G8" s="178">
        <v>5</v>
      </c>
      <c r="H8" s="178">
        <v>1</v>
      </c>
      <c r="I8" s="178">
        <v>4</v>
      </c>
      <c r="J8" s="178">
        <v>7</v>
      </c>
      <c r="K8" s="178">
        <v>3</v>
      </c>
      <c r="L8" s="178">
        <v>1</v>
      </c>
      <c r="M8" s="179">
        <v>0</v>
      </c>
    </row>
    <row r="9" spans="1:13" ht="12.75" customHeight="1">
      <c r="A9" s="170" t="s">
        <v>65</v>
      </c>
      <c r="B9" s="83">
        <v>215</v>
      </c>
      <c r="C9" s="178">
        <v>5</v>
      </c>
      <c r="D9" s="178">
        <v>3</v>
      </c>
      <c r="E9" s="178">
        <v>16</v>
      </c>
      <c r="F9" s="178">
        <v>14</v>
      </c>
      <c r="G9" s="178">
        <v>15</v>
      </c>
      <c r="H9" s="178">
        <v>30</v>
      </c>
      <c r="I9" s="178">
        <v>72</v>
      </c>
      <c r="J9" s="178">
        <v>27</v>
      </c>
      <c r="K9" s="178">
        <v>19</v>
      </c>
      <c r="L9" s="178">
        <v>9</v>
      </c>
      <c r="M9" s="179">
        <v>5</v>
      </c>
    </row>
    <row r="10" spans="1:13" ht="12.75" customHeight="1">
      <c r="A10" s="170" t="s">
        <v>66</v>
      </c>
      <c r="B10" s="83">
        <v>279</v>
      </c>
      <c r="C10" s="178">
        <v>14</v>
      </c>
      <c r="D10" s="178">
        <v>10</v>
      </c>
      <c r="E10" s="178">
        <v>23</v>
      </c>
      <c r="F10" s="178">
        <v>22</v>
      </c>
      <c r="G10" s="178">
        <v>23</v>
      </c>
      <c r="H10" s="178">
        <v>27</v>
      </c>
      <c r="I10" s="178">
        <v>77</v>
      </c>
      <c r="J10" s="178">
        <v>42</v>
      </c>
      <c r="K10" s="178">
        <v>16</v>
      </c>
      <c r="L10" s="178">
        <v>15</v>
      </c>
      <c r="M10" s="179">
        <v>10</v>
      </c>
    </row>
    <row r="11" spans="1:13" ht="12.75" customHeight="1">
      <c r="A11" s="170" t="s">
        <v>67</v>
      </c>
      <c r="B11" s="83">
        <v>247</v>
      </c>
      <c r="C11" s="178">
        <v>9</v>
      </c>
      <c r="D11" s="178">
        <v>11</v>
      </c>
      <c r="E11" s="178">
        <v>20</v>
      </c>
      <c r="F11" s="178">
        <v>7</v>
      </c>
      <c r="G11" s="178">
        <v>14</v>
      </c>
      <c r="H11" s="178">
        <v>22</v>
      </c>
      <c r="I11" s="178">
        <v>75</v>
      </c>
      <c r="J11" s="178">
        <v>38</v>
      </c>
      <c r="K11" s="178">
        <v>22</v>
      </c>
      <c r="L11" s="178">
        <v>22</v>
      </c>
      <c r="M11" s="179">
        <v>7</v>
      </c>
    </row>
    <row r="12" spans="1:13" ht="12.75" customHeight="1">
      <c r="A12" s="170" t="s">
        <v>69</v>
      </c>
      <c r="B12" s="83">
        <v>335</v>
      </c>
      <c r="C12" s="178">
        <v>14</v>
      </c>
      <c r="D12" s="178">
        <v>12</v>
      </c>
      <c r="E12" s="178">
        <v>26</v>
      </c>
      <c r="F12" s="178">
        <v>15</v>
      </c>
      <c r="G12" s="178">
        <v>34</v>
      </c>
      <c r="H12" s="178">
        <v>31</v>
      </c>
      <c r="I12" s="178">
        <v>88</v>
      </c>
      <c r="J12" s="178">
        <v>56</v>
      </c>
      <c r="K12" s="178">
        <v>32</v>
      </c>
      <c r="L12" s="178">
        <v>20</v>
      </c>
      <c r="M12" s="179">
        <v>7</v>
      </c>
    </row>
    <row r="13" spans="1:13" ht="12.75" customHeight="1">
      <c r="A13" s="170" t="s">
        <v>70</v>
      </c>
      <c r="B13" s="83">
        <v>406</v>
      </c>
      <c r="C13" s="178">
        <v>19</v>
      </c>
      <c r="D13" s="178">
        <v>11</v>
      </c>
      <c r="E13" s="178">
        <v>32</v>
      </c>
      <c r="F13" s="178">
        <v>28</v>
      </c>
      <c r="G13" s="178">
        <v>24</v>
      </c>
      <c r="H13" s="178">
        <v>44</v>
      </c>
      <c r="I13" s="178">
        <v>101</v>
      </c>
      <c r="J13" s="178">
        <v>65</v>
      </c>
      <c r="K13" s="178">
        <v>40</v>
      </c>
      <c r="L13" s="178">
        <v>25</v>
      </c>
      <c r="M13" s="179">
        <v>17</v>
      </c>
    </row>
    <row r="14" spans="1:13" ht="12.75" customHeight="1">
      <c r="A14" s="170" t="s">
        <v>71</v>
      </c>
      <c r="B14" s="83">
        <v>366</v>
      </c>
      <c r="C14" s="178">
        <v>11</v>
      </c>
      <c r="D14" s="178">
        <v>9</v>
      </c>
      <c r="E14" s="178">
        <v>24</v>
      </c>
      <c r="F14" s="178">
        <v>18</v>
      </c>
      <c r="G14" s="178">
        <v>31</v>
      </c>
      <c r="H14" s="178">
        <v>43</v>
      </c>
      <c r="I14" s="178">
        <v>99</v>
      </c>
      <c r="J14" s="178">
        <v>68</v>
      </c>
      <c r="K14" s="178">
        <v>26</v>
      </c>
      <c r="L14" s="178">
        <v>25</v>
      </c>
      <c r="M14" s="179">
        <v>12</v>
      </c>
    </row>
    <row r="15" spans="1:13" ht="12.75" customHeight="1">
      <c r="A15" s="170" t="s">
        <v>72</v>
      </c>
      <c r="B15" s="83">
        <v>383</v>
      </c>
      <c r="C15" s="178">
        <v>11</v>
      </c>
      <c r="D15" s="178">
        <v>12</v>
      </c>
      <c r="E15" s="178">
        <v>29</v>
      </c>
      <c r="F15" s="178">
        <v>19</v>
      </c>
      <c r="G15" s="178">
        <v>25</v>
      </c>
      <c r="H15" s="178">
        <v>38</v>
      </c>
      <c r="I15" s="178">
        <v>119</v>
      </c>
      <c r="J15" s="178">
        <v>58</v>
      </c>
      <c r="K15" s="178">
        <v>38</v>
      </c>
      <c r="L15" s="178">
        <v>24</v>
      </c>
      <c r="M15" s="179">
        <v>10</v>
      </c>
    </row>
    <row r="16" spans="1:13" ht="12.75" customHeight="1">
      <c r="A16" s="170" t="s">
        <v>73</v>
      </c>
      <c r="B16" s="83">
        <v>299</v>
      </c>
      <c r="C16" s="178">
        <v>12</v>
      </c>
      <c r="D16" s="178">
        <v>9</v>
      </c>
      <c r="E16" s="178">
        <v>28</v>
      </c>
      <c r="F16" s="178">
        <v>11</v>
      </c>
      <c r="G16" s="178">
        <v>27</v>
      </c>
      <c r="H16" s="178">
        <v>33</v>
      </c>
      <c r="I16" s="178">
        <v>81</v>
      </c>
      <c r="J16" s="178">
        <v>53</v>
      </c>
      <c r="K16" s="178">
        <v>23</v>
      </c>
      <c r="L16" s="178">
        <v>15</v>
      </c>
      <c r="M16" s="179">
        <v>7</v>
      </c>
    </row>
    <row r="17" spans="1:13" ht="12.75" customHeight="1">
      <c r="A17" s="174" t="s">
        <v>74</v>
      </c>
      <c r="B17" s="83">
        <v>277</v>
      </c>
      <c r="C17" s="178">
        <v>11</v>
      </c>
      <c r="D17" s="178">
        <v>9</v>
      </c>
      <c r="E17" s="178">
        <v>23</v>
      </c>
      <c r="F17" s="178">
        <v>16</v>
      </c>
      <c r="G17" s="178">
        <v>19</v>
      </c>
      <c r="H17" s="178">
        <v>33</v>
      </c>
      <c r="I17" s="178">
        <v>78</v>
      </c>
      <c r="J17" s="178">
        <v>44</v>
      </c>
      <c r="K17" s="178">
        <v>21</v>
      </c>
      <c r="L17" s="178">
        <v>17</v>
      </c>
      <c r="M17" s="179">
        <v>6</v>
      </c>
    </row>
    <row r="18" spans="1:13" ht="12.75" customHeight="1">
      <c r="A18" s="170" t="s">
        <v>75</v>
      </c>
      <c r="B18" s="83">
        <v>275</v>
      </c>
      <c r="C18" s="178">
        <v>8</v>
      </c>
      <c r="D18" s="178">
        <v>8</v>
      </c>
      <c r="E18" s="178">
        <v>25</v>
      </c>
      <c r="F18" s="178">
        <v>14</v>
      </c>
      <c r="G18" s="178">
        <v>20</v>
      </c>
      <c r="H18" s="178">
        <v>23</v>
      </c>
      <c r="I18" s="178">
        <v>68</v>
      </c>
      <c r="J18" s="178">
        <v>48</v>
      </c>
      <c r="K18" s="178">
        <v>30</v>
      </c>
      <c r="L18" s="178">
        <v>16</v>
      </c>
      <c r="M18" s="179">
        <v>15</v>
      </c>
    </row>
    <row r="19" spans="1:13" ht="12.75" customHeight="1">
      <c r="A19" s="170" t="s">
        <v>76</v>
      </c>
      <c r="B19" s="83">
        <v>279</v>
      </c>
      <c r="C19" s="178">
        <v>8</v>
      </c>
      <c r="D19" s="178">
        <v>10</v>
      </c>
      <c r="E19" s="178">
        <v>23</v>
      </c>
      <c r="F19" s="178">
        <v>19</v>
      </c>
      <c r="G19" s="178">
        <v>24</v>
      </c>
      <c r="H19" s="178">
        <v>25</v>
      </c>
      <c r="I19" s="178">
        <v>61</v>
      </c>
      <c r="J19" s="178">
        <v>56</v>
      </c>
      <c r="K19" s="178">
        <v>26</v>
      </c>
      <c r="L19" s="178">
        <v>16</v>
      </c>
      <c r="M19" s="179">
        <v>11</v>
      </c>
    </row>
    <row r="20" spans="1:13" ht="12.75" customHeight="1">
      <c r="A20" s="170" t="s">
        <v>77</v>
      </c>
      <c r="B20" s="83">
        <v>209</v>
      </c>
      <c r="C20" s="178">
        <v>3</v>
      </c>
      <c r="D20" s="178">
        <v>6</v>
      </c>
      <c r="E20" s="178">
        <v>12</v>
      </c>
      <c r="F20" s="178">
        <v>11</v>
      </c>
      <c r="G20" s="178">
        <v>25</v>
      </c>
      <c r="H20" s="178">
        <v>36</v>
      </c>
      <c r="I20" s="178">
        <v>62</v>
      </c>
      <c r="J20" s="178">
        <v>31</v>
      </c>
      <c r="K20" s="178">
        <v>14</v>
      </c>
      <c r="L20" s="178">
        <v>5</v>
      </c>
      <c r="M20" s="179">
        <v>4</v>
      </c>
    </row>
    <row r="21" spans="1:13" ht="12.75" customHeight="1">
      <c r="A21" s="170" t="s">
        <v>78</v>
      </c>
      <c r="B21" s="83">
        <v>198</v>
      </c>
      <c r="C21" s="178">
        <v>5</v>
      </c>
      <c r="D21" s="178">
        <v>4</v>
      </c>
      <c r="E21" s="178">
        <v>11</v>
      </c>
      <c r="F21" s="178">
        <v>13</v>
      </c>
      <c r="G21" s="178">
        <v>15</v>
      </c>
      <c r="H21" s="178">
        <v>20</v>
      </c>
      <c r="I21" s="178">
        <v>57</v>
      </c>
      <c r="J21" s="178">
        <v>35</v>
      </c>
      <c r="K21" s="178">
        <v>20</v>
      </c>
      <c r="L21" s="178">
        <v>14</v>
      </c>
      <c r="M21" s="179">
        <v>4</v>
      </c>
    </row>
    <row r="22" spans="1:13" ht="12.75" customHeight="1">
      <c r="A22" s="170" t="s">
        <v>79</v>
      </c>
      <c r="B22" s="83">
        <v>186</v>
      </c>
      <c r="C22" s="178">
        <v>11</v>
      </c>
      <c r="D22" s="178">
        <v>8</v>
      </c>
      <c r="E22" s="178">
        <v>20</v>
      </c>
      <c r="F22" s="178">
        <v>11</v>
      </c>
      <c r="G22" s="178">
        <v>11</v>
      </c>
      <c r="H22" s="178">
        <v>20</v>
      </c>
      <c r="I22" s="178">
        <v>46</v>
      </c>
      <c r="J22" s="178">
        <v>30</v>
      </c>
      <c r="K22" s="178">
        <v>16</v>
      </c>
      <c r="L22" s="178">
        <v>9</v>
      </c>
      <c r="M22" s="179">
        <v>4</v>
      </c>
    </row>
    <row r="23" spans="1:13" ht="12.75" customHeight="1">
      <c r="A23" s="170" t="s">
        <v>80</v>
      </c>
      <c r="B23" s="83">
        <v>163</v>
      </c>
      <c r="C23" s="178">
        <v>1</v>
      </c>
      <c r="D23" s="178">
        <v>3</v>
      </c>
      <c r="E23" s="178">
        <v>14</v>
      </c>
      <c r="F23" s="178">
        <v>9</v>
      </c>
      <c r="G23" s="178">
        <v>18</v>
      </c>
      <c r="H23" s="178">
        <v>16</v>
      </c>
      <c r="I23" s="178">
        <v>54</v>
      </c>
      <c r="J23" s="178">
        <v>27</v>
      </c>
      <c r="K23" s="178">
        <v>11</v>
      </c>
      <c r="L23" s="178">
        <v>6</v>
      </c>
      <c r="M23" s="179">
        <v>4</v>
      </c>
    </row>
    <row r="24" spans="1:13" ht="12.75" customHeight="1">
      <c r="A24" s="170" t="s">
        <v>81</v>
      </c>
      <c r="B24" s="83">
        <v>181</v>
      </c>
      <c r="C24" s="178">
        <v>3</v>
      </c>
      <c r="D24" s="178">
        <v>1</v>
      </c>
      <c r="E24" s="178">
        <v>14</v>
      </c>
      <c r="F24" s="178">
        <v>6</v>
      </c>
      <c r="G24" s="178">
        <v>17</v>
      </c>
      <c r="H24" s="178">
        <v>26</v>
      </c>
      <c r="I24" s="178">
        <v>58</v>
      </c>
      <c r="J24" s="178">
        <v>28</v>
      </c>
      <c r="K24" s="178">
        <v>13</v>
      </c>
      <c r="L24" s="178">
        <v>14</v>
      </c>
      <c r="M24" s="179">
        <v>1</v>
      </c>
    </row>
    <row r="25" spans="1:13" ht="12.75" customHeight="1">
      <c r="A25" s="170" t="s">
        <v>82</v>
      </c>
      <c r="B25" s="83">
        <v>151</v>
      </c>
      <c r="C25" s="178">
        <v>0</v>
      </c>
      <c r="D25" s="178">
        <v>6</v>
      </c>
      <c r="E25" s="178">
        <v>11</v>
      </c>
      <c r="F25" s="178">
        <v>14</v>
      </c>
      <c r="G25" s="178">
        <v>16</v>
      </c>
      <c r="H25" s="178">
        <v>20</v>
      </c>
      <c r="I25" s="178">
        <v>49</v>
      </c>
      <c r="J25" s="178">
        <v>18</v>
      </c>
      <c r="K25" s="178">
        <v>6</v>
      </c>
      <c r="L25" s="178">
        <v>4</v>
      </c>
      <c r="M25" s="179">
        <v>7</v>
      </c>
    </row>
    <row r="26" spans="1:13" ht="12.75" customHeight="1">
      <c r="A26" s="170" t="s">
        <v>83</v>
      </c>
      <c r="B26" s="83">
        <v>133</v>
      </c>
      <c r="C26" s="178">
        <v>2</v>
      </c>
      <c r="D26" s="178">
        <v>2</v>
      </c>
      <c r="E26" s="178">
        <v>8</v>
      </c>
      <c r="F26" s="178">
        <v>11</v>
      </c>
      <c r="G26" s="178">
        <v>15</v>
      </c>
      <c r="H26" s="178">
        <v>18</v>
      </c>
      <c r="I26" s="178">
        <v>47</v>
      </c>
      <c r="J26" s="178">
        <v>16</v>
      </c>
      <c r="K26" s="178">
        <v>7</v>
      </c>
      <c r="L26" s="178">
        <v>4</v>
      </c>
      <c r="M26" s="179">
        <v>3</v>
      </c>
    </row>
    <row r="27" spans="1:13" ht="12.75" customHeight="1">
      <c r="A27" s="170" t="s">
        <v>84</v>
      </c>
      <c r="B27" s="83">
        <v>130</v>
      </c>
      <c r="C27" s="178">
        <v>0</v>
      </c>
      <c r="D27" s="178">
        <v>6</v>
      </c>
      <c r="E27" s="178">
        <v>12</v>
      </c>
      <c r="F27" s="178">
        <v>5</v>
      </c>
      <c r="G27" s="178">
        <v>15</v>
      </c>
      <c r="H27" s="178">
        <v>26</v>
      </c>
      <c r="I27" s="178">
        <v>26</v>
      </c>
      <c r="J27" s="178">
        <v>26</v>
      </c>
      <c r="K27" s="178">
        <v>9</v>
      </c>
      <c r="L27" s="178">
        <v>4</v>
      </c>
      <c r="M27" s="179">
        <v>1</v>
      </c>
    </row>
    <row r="28" spans="1:13" ht="12.75" customHeight="1">
      <c r="A28" s="170" t="s">
        <v>85</v>
      </c>
      <c r="B28" s="83">
        <v>136</v>
      </c>
      <c r="C28" s="178">
        <v>3</v>
      </c>
      <c r="D28" s="178">
        <v>3</v>
      </c>
      <c r="E28" s="178">
        <v>9</v>
      </c>
      <c r="F28" s="178">
        <v>9</v>
      </c>
      <c r="G28" s="178">
        <v>18</v>
      </c>
      <c r="H28" s="178">
        <v>13</v>
      </c>
      <c r="I28" s="178">
        <v>46</v>
      </c>
      <c r="J28" s="178">
        <v>16</v>
      </c>
      <c r="K28" s="178">
        <v>10</v>
      </c>
      <c r="L28" s="178">
        <v>8</v>
      </c>
      <c r="M28" s="179">
        <v>1</v>
      </c>
    </row>
    <row r="29" spans="1:13" ht="12.75" customHeight="1">
      <c r="A29" s="170" t="s">
        <v>86</v>
      </c>
      <c r="B29" s="83">
        <v>121</v>
      </c>
      <c r="C29" s="178">
        <v>2</v>
      </c>
      <c r="D29" s="178">
        <v>3</v>
      </c>
      <c r="E29" s="178">
        <v>8</v>
      </c>
      <c r="F29" s="178">
        <v>10</v>
      </c>
      <c r="G29" s="178">
        <v>15</v>
      </c>
      <c r="H29" s="178">
        <v>17</v>
      </c>
      <c r="I29" s="178">
        <v>31</v>
      </c>
      <c r="J29" s="178">
        <v>21</v>
      </c>
      <c r="K29" s="178">
        <v>8</v>
      </c>
      <c r="L29" s="178">
        <v>2</v>
      </c>
      <c r="M29" s="179">
        <v>4</v>
      </c>
    </row>
    <row r="30" spans="1:13" ht="12.75" customHeight="1">
      <c r="A30" s="170" t="s">
        <v>87</v>
      </c>
      <c r="B30" s="83">
        <v>99</v>
      </c>
      <c r="C30" s="178">
        <v>1</v>
      </c>
      <c r="D30" s="178">
        <v>2</v>
      </c>
      <c r="E30" s="178">
        <v>11</v>
      </c>
      <c r="F30" s="178">
        <v>7</v>
      </c>
      <c r="G30" s="178">
        <v>9</v>
      </c>
      <c r="H30" s="178">
        <v>11</v>
      </c>
      <c r="I30" s="178">
        <v>32</v>
      </c>
      <c r="J30" s="178">
        <v>14</v>
      </c>
      <c r="K30" s="178">
        <v>5</v>
      </c>
      <c r="L30" s="178">
        <v>4</v>
      </c>
      <c r="M30" s="179">
        <v>3</v>
      </c>
    </row>
    <row r="31" spans="1:13" ht="12.75" customHeight="1">
      <c r="A31" s="170" t="s">
        <v>88</v>
      </c>
      <c r="B31" s="83">
        <v>90</v>
      </c>
      <c r="C31" s="178">
        <v>1</v>
      </c>
      <c r="D31" s="178">
        <v>0</v>
      </c>
      <c r="E31" s="178">
        <v>7</v>
      </c>
      <c r="F31" s="178">
        <v>8</v>
      </c>
      <c r="G31" s="178">
        <v>9</v>
      </c>
      <c r="H31" s="178">
        <v>16</v>
      </c>
      <c r="I31" s="178">
        <v>29</v>
      </c>
      <c r="J31" s="178">
        <v>13</v>
      </c>
      <c r="K31" s="178">
        <v>6</v>
      </c>
      <c r="L31" s="178">
        <v>1</v>
      </c>
      <c r="M31" s="179">
        <v>0</v>
      </c>
    </row>
    <row r="32" spans="1:13" ht="12.75" customHeight="1">
      <c r="A32" s="170" t="s">
        <v>89</v>
      </c>
      <c r="B32" s="83">
        <v>72</v>
      </c>
      <c r="C32" s="178">
        <v>1</v>
      </c>
      <c r="D32" s="178">
        <v>2</v>
      </c>
      <c r="E32" s="178">
        <v>5</v>
      </c>
      <c r="F32" s="178">
        <v>3</v>
      </c>
      <c r="G32" s="178">
        <v>11</v>
      </c>
      <c r="H32" s="178">
        <v>10</v>
      </c>
      <c r="I32" s="178">
        <v>21</v>
      </c>
      <c r="J32" s="178">
        <v>11</v>
      </c>
      <c r="K32" s="178">
        <v>6</v>
      </c>
      <c r="L32" s="178">
        <v>1</v>
      </c>
      <c r="M32" s="179">
        <v>1</v>
      </c>
    </row>
    <row r="33" spans="1:13" ht="12.75" customHeight="1">
      <c r="A33" s="170" t="s">
        <v>90</v>
      </c>
      <c r="B33" s="83">
        <v>151</v>
      </c>
      <c r="C33" s="178">
        <v>2</v>
      </c>
      <c r="D33" s="178">
        <v>2</v>
      </c>
      <c r="E33" s="178">
        <v>11</v>
      </c>
      <c r="F33" s="178">
        <v>14</v>
      </c>
      <c r="G33" s="178">
        <v>16</v>
      </c>
      <c r="H33" s="178">
        <v>17</v>
      </c>
      <c r="I33" s="178">
        <v>62</v>
      </c>
      <c r="J33" s="178">
        <v>13</v>
      </c>
      <c r="K33" s="178">
        <v>10</v>
      </c>
      <c r="L33" s="178">
        <v>2</v>
      </c>
      <c r="M33" s="179">
        <v>2</v>
      </c>
    </row>
    <row r="34" spans="1:13" ht="12.75" customHeight="1">
      <c r="A34" s="170" t="s">
        <v>91</v>
      </c>
      <c r="B34" s="83">
        <v>156</v>
      </c>
      <c r="C34" s="178">
        <v>2</v>
      </c>
      <c r="D34" s="178">
        <v>3</v>
      </c>
      <c r="E34" s="178">
        <v>11</v>
      </c>
      <c r="F34" s="178">
        <v>8</v>
      </c>
      <c r="G34" s="178">
        <v>20</v>
      </c>
      <c r="H34" s="178">
        <v>27</v>
      </c>
      <c r="I34" s="178">
        <v>46</v>
      </c>
      <c r="J34" s="178">
        <v>24</v>
      </c>
      <c r="K34" s="178">
        <v>11</v>
      </c>
      <c r="L34" s="178">
        <v>4</v>
      </c>
      <c r="M34" s="179">
        <v>0</v>
      </c>
    </row>
    <row r="35" spans="1:13" ht="12.75" customHeight="1">
      <c r="A35" s="170" t="s">
        <v>92</v>
      </c>
      <c r="B35" s="83">
        <v>140</v>
      </c>
      <c r="C35" s="178">
        <v>2</v>
      </c>
      <c r="D35" s="178">
        <v>2</v>
      </c>
      <c r="E35" s="178">
        <v>6</v>
      </c>
      <c r="F35" s="178">
        <v>7</v>
      </c>
      <c r="G35" s="178">
        <v>23</v>
      </c>
      <c r="H35" s="178">
        <v>19</v>
      </c>
      <c r="I35" s="178">
        <v>54</v>
      </c>
      <c r="J35" s="178">
        <v>16</v>
      </c>
      <c r="K35" s="178">
        <v>2</v>
      </c>
      <c r="L35" s="178">
        <v>8</v>
      </c>
      <c r="M35" s="179">
        <v>1</v>
      </c>
    </row>
    <row r="36" spans="1:13" ht="12.75" customHeight="1">
      <c r="A36" s="170" t="s">
        <v>93</v>
      </c>
      <c r="B36" s="83">
        <v>139</v>
      </c>
      <c r="C36" s="178">
        <v>1</v>
      </c>
      <c r="D36" s="178">
        <v>7</v>
      </c>
      <c r="E36" s="178">
        <v>7</v>
      </c>
      <c r="F36" s="178">
        <v>10</v>
      </c>
      <c r="G36" s="178">
        <v>10</v>
      </c>
      <c r="H36" s="178">
        <v>21</v>
      </c>
      <c r="I36" s="178">
        <v>54</v>
      </c>
      <c r="J36" s="178">
        <v>16</v>
      </c>
      <c r="K36" s="178">
        <v>10</v>
      </c>
      <c r="L36" s="178">
        <v>2</v>
      </c>
      <c r="M36" s="179">
        <v>1</v>
      </c>
    </row>
    <row r="37" spans="1:13" ht="12.75" customHeight="1">
      <c r="A37" s="170" t="s">
        <v>100</v>
      </c>
      <c r="B37" s="83">
        <v>130</v>
      </c>
      <c r="C37" s="178">
        <v>5</v>
      </c>
      <c r="D37" s="62">
        <v>3</v>
      </c>
      <c r="E37" s="62">
        <v>7</v>
      </c>
      <c r="F37" s="62">
        <v>7</v>
      </c>
      <c r="G37" s="178">
        <v>14</v>
      </c>
      <c r="H37" s="62">
        <v>14</v>
      </c>
      <c r="I37" s="62">
        <v>53</v>
      </c>
      <c r="J37" s="62">
        <v>16</v>
      </c>
      <c r="K37" s="62">
        <v>9</v>
      </c>
      <c r="L37" s="62">
        <v>2</v>
      </c>
      <c r="M37" s="84">
        <v>0</v>
      </c>
    </row>
    <row r="38" spans="1:13" ht="12.75" customHeight="1">
      <c r="A38" s="243" t="s">
        <v>101</v>
      </c>
      <c r="B38" s="83">
        <v>388</v>
      </c>
      <c r="C38" s="62">
        <v>2</v>
      </c>
      <c r="D38" s="62">
        <v>5</v>
      </c>
      <c r="E38" s="62">
        <v>19</v>
      </c>
      <c r="F38" s="62">
        <v>30</v>
      </c>
      <c r="G38" s="62">
        <v>63</v>
      </c>
      <c r="H38" s="62">
        <v>59</v>
      </c>
      <c r="I38" s="62">
        <v>148</v>
      </c>
      <c r="J38" s="62">
        <v>46</v>
      </c>
      <c r="K38" s="62">
        <v>10</v>
      </c>
      <c r="L38" s="62">
        <v>4</v>
      </c>
      <c r="M38" s="62">
        <v>2</v>
      </c>
    </row>
    <row r="39" spans="1:13" ht="12.75" customHeight="1">
      <c r="A39" s="86" t="s">
        <v>102</v>
      </c>
      <c r="B39" s="83">
        <v>193</v>
      </c>
      <c r="C39" s="62">
        <v>1</v>
      </c>
      <c r="D39" s="62">
        <v>3</v>
      </c>
      <c r="E39" s="62">
        <v>9</v>
      </c>
      <c r="F39" s="62">
        <v>14</v>
      </c>
      <c r="G39" s="62">
        <v>32</v>
      </c>
      <c r="H39" s="62">
        <v>27</v>
      </c>
      <c r="I39" s="62">
        <v>68</v>
      </c>
      <c r="J39" s="62">
        <v>28</v>
      </c>
      <c r="K39" s="62">
        <v>3</v>
      </c>
      <c r="L39" s="62">
        <v>8</v>
      </c>
      <c r="M39" s="62">
        <v>0</v>
      </c>
    </row>
    <row r="40" spans="1:13" ht="12.75" customHeight="1">
      <c r="A40" s="86" t="s">
        <v>103</v>
      </c>
      <c r="B40" s="83">
        <v>95</v>
      </c>
      <c r="C40" s="62">
        <v>0</v>
      </c>
      <c r="D40" s="62">
        <v>0</v>
      </c>
      <c r="E40" s="62">
        <v>7</v>
      </c>
      <c r="F40" s="62">
        <v>9</v>
      </c>
      <c r="G40" s="62">
        <v>10</v>
      </c>
      <c r="H40" s="62">
        <v>19</v>
      </c>
      <c r="I40" s="62">
        <v>38</v>
      </c>
      <c r="J40" s="62">
        <v>8</v>
      </c>
      <c r="K40" s="62">
        <v>2</v>
      </c>
      <c r="L40" s="62">
        <v>1</v>
      </c>
      <c r="M40" s="62">
        <v>1</v>
      </c>
    </row>
    <row r="41" spans="1:13" ht="12.75" customHeight="1">
      <c r="A41" s="86" t="s">
        <v>104</v>
      </c>
      <c r="B41" s="83">
        <v>24</v>
      </c>
      <c r="C41" s="62">
        <v>0</v>
      </c>
      <c r="D41" s="62">
        <v>0</v>
      </c>
      <c r="E41" s="62">
        <v>1</v>
      </c>
      <c r="F41" s="62">
        <v>1</v>
      </c>
      <c r="G41" s="62">
        <v>7</v>
      </c>
      <c r="H41" s="62">
        <v>3</v>
      </c>
      <c r="I41" s="62">
        <v>7</v>
      </c>
      <c r="J41" s="62">
        <v>3</v>
      </c>
      <c r="K41" s="62">
        <v>1</v>
      </c>
      <c r="L41" s="62">
        <v>0</v>
      </c>
      <c r="M41" s="62">
        <v>1</v>
      </c>
    </row>
    <row r="42" spans="1:13" ht="12.75" customHeight="1">
      <c r="A42" s="86" t="s">
        <v>105</v>
      </c>
      <c r="B42" s="83">
        <v>23</v>
      </c>
      <c r="C42" s="62">
        <v>0</v>
      </c>
      <c r="D42" s="62">
        <v>1</v>
      </c>
      <c r="E42" s="62">
        <v>1</v>
      </c>
      <c r="F42" s="62">
        <v>4</v>
      </c>
      <c r="G42" s="62">
        <v>2</v>
      </c>
      <c r="H42" s="62">
        <v>4</v>
      </c>
      <c r="I42" s="62">
        <v>10</v>
      </c>
      <c r="J42" s="62">
        <v>1</v>
      </c>
      <c r="K42" s="62">
        <v>0</v>
      </c>
      <c r="L42" s="62">
        <v>0</v>
      </c>
      <c r="M42" s="62">
        <v>0</v>
      </c>
    </row>
    <row r="43" spans="1:13" ht="24" customHeight="1">
      <c r="A43" s="87" t="s">
        <v>16</v>
      </c>
      <c r="B43" s="85">
        <f t="shared" ref="B43:M43" si="0">SUM(B8:B42)</f>
        <v>6698</v>
      </c>
      <c r="C43" s="121">
        <f t="shared" si="0"/>
        <v>174</v>
      </c>
      <c r="D43" s="121">
        <f t="shared" si="0"/>
        <v>177</v>
      </c>
      <c r="E43" s="121">
        <f t="shared" si="0"/>
        <v>492</v>
      </c>
      <c r="F43" s="121">
        <f t="shared" si="0"/>
        <v>405</v>
      </c>
      <c r="G43" s="121">
        <f t="shared" si="0"/>
        <v>652</v>
      </c>
      <c r="H43" s="121">
        <f t="shared" si="0"/>
        <v>809</v>
      </c>
      <c r="I43" s="121">
        <f t="shared" si="0"/>
        <v>2021</v>
      </c>
      <c r="J43" s="121">
        <f t="shared" si="0"/>
        <v>1019</v>
      </c>
      <c r="K43" s="121">
        <f t="shared" si="0"/>
        <v>485</v>
      </c>
      <c r="L43" s="121">
        <f t="shared" si="0"/>
        <v>312</v>
      </c>
      <c r="M43" s="121">
        <f t="shared" si="0"/>
        <v>152</v>
      </c>
    </row>
    <row r="44" spans="1:13" ht="12.75" customHeight="1">
      <c r="A44" s="87"/>
      <c r="B44" s="1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 ht="10.5" customHeight="1">
      <c r="A45" s="61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</row>
    <row r="46" spans="1:13" s="34" customFormat="1" ht="10.5" customHeight="1">
      <c r="A46" s="7" t="s">
        <v>165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</sheetData>
  <mergeCells count="16">
    <mergeCell ref="A3:A7"/>
    <mergeCell ref="B3:B7"/>
    <mergeCell ref="C3:M3"/>
    <mergeCell ref="C4:F4"/>
    <mergeCell ref="G4:G7"/>
    <mergeCell ref="H4:M4"/>
    <mergeCell ref="C5:C7"/>
    <mergeCell ref="D5:D7"/>
    <mergeCell ref="E5:E7"/>
    <mergeCell ref="F5:F7"/>
    <mergeCell ref="H5:H7"/>
    <mergeCell ref="M5:M7"/>
    <mergeCell ref="I5:I7"/>
    <mergeCell ref="J5:J7"/>
    <mergeCell ref="K5:K7"/>
    <mergeCell ref="L5:L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M64"/>
  <sheetViews>
    <sheetView showGridLines="0" zoomScaleNormal="100" workbookViewId="0">
      <selection activeCell="J47" sqref="J47"/>
    </sheetView>
  </sheetViews>
  <sheetFormatPr baseColWidth="10" defaultRowHeight="12"/>
  <cols>
    <col min="1" max="1" width="13.7109375" style="148" customWidth="1"/>
    <col min="2" max="2" width="6.85546875" style="148" customWidth="1"/>
    <col min="3" max="3" width="10.7109375" style="148" customWidth="1"/>
    <col min="4" max="4" width="9.28515625" style="148" customWidth="1"/>
    <col min="5" max="8" width="8.28515625" style="148" customWidth="1"/>
    <col min="9" max="9" width="11.42578125" style="148"/>
    <col min="10" max="10" width="9.28515625" style="148" customWidth="1"/>
    <col min="11" max="16384" width="11.42578125" style="148"/>
  </cols>
  <sheetData>
    <row r="1" spans="1:13" s="3" customFormat="1" ht="13.5" customHeight="1">
      <c r="A1" s="143" t="s">
        <v>266</v>
      </c>
      <c r="B1" s="143"/>
      <c r="I1" s="40"/>
    </row>
    <row r="2" spans="1:13" ht="12.75" customHeight="1">
      <c r="I2" s="145"/>
    </row>
    <row r="3" spans="1:13" s="20" customFormat="1" ht="12" customHeight="1">
      <c r="A3" s="348" t="s">
        <v>120</v>
      </c>
      <c r="B3" s="348" t="s">
        <v>178</v>
      </c>
      <c r="C3" s="361" t="s">
        <v>119</v>
      </c>
      <c r="D3" s="401" t="s">
        <v>96</v>
      </c>
      <c r="E3" s="402"/>
      <c r="F3" s="402"/>
      <c r="G3" s="402"/>
      <c r="H3" s="403"/>
      <c r="I3" s="361" t="s">
        <v>205</v>
      </c>
      <c r="J3" s="394" t="s">
        <v>204</v>
      </c>
    </row>
    <row r="4" spans="1:13" s="133" customFormat="1" ht="12" customHeight="1">
      <c r="A4" s="397"/>
      <c r="B4" s="399"/>
      <c r="C4" s="380"/>
      <c r="D4" s="354" t="s">
        <v>97</v>
      </c>
      <c r="E4" s="354" t="s">
        <v>98</v>
      </c>
      <c r="F4" s="354" t="s">
        <v>99</v>
      </c>
      <c r="G4" s="354" t="s">
        <v>162</v>
      </c>
      <c r="H4" s="354" t="s">
        <v>163</v>
      </c>
      <c r="I4" s="380"/>
      <c r="J4" s="395"/>
    </row>
    <row r="5" spans="1:13" s="20" customFormat="1" ht="43.5" customHeight="1">
      <c r="A5" s="398"/>
      <c r="B5" s="400"/>
      <c r="C5" s="381"/>
      <c r="D5" s="381"/>
      <c r="E5" s="381"/>
      <c r="F5" s="381"/>
      <c r="G5" s="381"/>
      <c r="H5" s="355"/>
      <c r="I5" s="381"/>
      <c r="J5" s="396"/>
    </row>
    <row r="6" spans="1:13" s="20" customFormat="1" ht="24" customHeight="1">
      <c r="A6" s="43">
        <v>2016</v>
      </c>
      <c r="B6" s="180">
        <v>0</v>
      </c>
      <c r="C6" s="181">
        <v>0</v>
      </c>
      <c r="D6" s="181">
        <v>0</v>
      </c>
      <c r="E6" s="181">
        <v>0</v>
      </c>
      <c r="F6" s="181">
        <v>0</v>
      </c>
      <c r="G6" s="181">
        <v>0</v>
      </c>
      <c r="H6" s="181">
        <v>0</v>
      </c>
      <c r="I6" s="182">
        <v>0</v>
      </c>
      <c r="J6" s="183">
        <v>0</v>
      </c>
    </row>
    <row r="7" spans="1:13" s="10" customFormat="1" ht="12" customHeight="1">
      <c r="A7" s="43">
        <v>2015</v>
      </c>
      <c r="B7" s="180">
        <f>SUM(C7:J7)</f>
        <v>28</v>
      </c>
      <c r="C7" s="181">
        <v>4</v>
      </c>
      <c r="D7" s="181">
        <v>0</v>
      </c>
      <c r="E7" s="181">
        <v>0</v>
      </c>
      <c r="F7" s="181">
        <v>0</v>
      </c>
      <c r="G7" s="181">
        <v>0</v>
      </c>
      <c r="H7" s="181">
        <v>0</v>
      </c>
      <c r="I7" s="182">
        <v>22</v>
      </c>
      <c r="J7" s="183">
        <v>2</v>
      </c>
      <c r="L7" s="228"/>
      <c r="M7" s="228"/>
    </row>
    <row r="8" spans="1:13" s="10" customFormat="1" ht="12.75" customHeight="1">
      <c r="A8" s="43">
        <v>2014</v>
      </c>
      <c r="B8" s="180">
        <f t="shared" ref="B8:B47" si="0">SUM(C8:J8)</f>
        <v>203</v>
      </c>
      <c r="C8" s="181">
        <v>39</v>
      </c>
      <c r="D8" s="181">
        <v>1</v>
      </c>
      <c r="E8" s="181">
        <v>1</v>
      </c>
      <c r="F8" s="181">
        <v>0</v>
      </c>
      <c r="G8" s="181">
        <v>0</v>
      </c>
      <c r="H8" s="181">
        <v>0</v>
      </c>
      <c r="I8" s="182">
        <v>128</v>
      </c>
      <c r="J8" s="183">
        <v>34</v>
      </c>
      <c r="K8" s="228"/>
      <c r="L8" s="228"/>
      <c r="M8" s="228"/>
    </row>
    <row r="9" spans="1:13" ht="12.75" customHeight="1">
      <c r="A9" s="43">
        <v>2013</v>
      </c>
      <c r="B9" s="180">
        <f t="shared" si="0"/>
        <v>282</v>
      </c>
      <c r="C9" s="181">
        <v>89</v>
      </c>
      <c r="D9" s="181">
        <v>0</v>
      </c>
      <c r="E9" s="181">
        <v>3</v>
      </c>
      <c r="F9" s="181">
        <v>0</v>
      </c>
      <c r="G9" s="181">
        <v>0</v>
      </c>
      <c r="H9" s="181">
        <v>0</v>
      </c>
      <c r="I9" s="182">
        <v>150</v>
      </c>
      <c r="J9" s="183">
        <v>40</v>
      </c>
      <c r="K9" s="228"/>
      <c r="L9" s="232"/>
      <c r="M9" s="232"/>
    </row>
    <row r="10" spans="1:13" ht="12.75" customHeight="1">
      <c r="A10" s="88">
        <v>2012</v>
      </c>
      <c r="B10" s="180">
        <f t="shared" si="0"/>
        <v>245</v>
      </c>
      <c r="C10" s="181">
        <v>76</v>
      </c>
      <c r="D10" s="181">
        <v>0</v>
      </c>
      <c r="E10" s="181">
        <v>4</v>
      </c>
      <c r="F10" s="181">
        <v>0</v>
      </c>
      <c r="G10" s="181">
        <v>0</v>
      </c>
      <c r="H10" s="181">
        <v>0</v>
      </c>
      <c r="I10" s="182">
        <v>126</v>
      </c>
      <c r="J10" s="183">
        <v>39</v>
      </c>
      <c r="K10" s="228"/>
      <c r="L10" s="232"/>
      <c r="M10" s="232"/>
    </row>
    <row r="11" spans="1:13" ht="12.75" customHeight="1">
      <c r="A11" s="88">
        <v>2011</v>
      </c>
      <c r="B11" s="180">
        <f t="shared" si="0"/>
        <v>335</v>
      </c>
      <c r="C11" s="181">
        <v>111</v>
      </c>
      <c r="D11" s="181">
        <v>1</v>
      </c>
      <c r="E11" s="181">
        <v>4</v>
      </c>
      <c r="F11" s="181">
        <v>0</v>
      </c>
      <c r="G11" s="181">
        <v>0</v>
      </c>
      <c r="H11" s="181">
        <v>0</v>
      </c>
      <c r="I11" s="182">
        <v>140</v>
      </c>
      <c r="J11" s="183">
        <v>79</v>
      </c>
      <c r="K11" s="228"/>
      <c r="L11" s="232"/>
      <c r="M11" s="232"/>
    </row>
    <row r="12" spans="1:13" ht="12.75" customHeight="1">
      <c r="A12" s="88">
        <v>2010</v>
      </c>
      <c r="B12" s="180">
        <f t="shared" si="0"/>
        <v>399</v>
      </c>
      <c r="C12" s="181">
        <v>156</v>
      </c>
      <c r="D12" s="181">
        <v>0</v>
      </c>
      <c r="E12" s="181">
        <v>4</v>
      </c>
      <c r="F12" s="181">
        <v>0</v>
      </c>
      <c r="G12" s="181">
        <v>0</v>
      </c>
      <c r="H12" s="181">
        <v>0</v>
      </c>
      <c r="I12" s="182">
        <v>161</v>
      </c>
      <c r="J12" s="183">
        <v>78</v>
      </c>
      <c r="K12" s="228"/>
      <c r="L12" s="232"/>
      <c r="M12" s="232"/>
    </row>
    <row r="13" spans="1:13" ht="12.75" customHeight="1">
      <c r="A13" s="88">
        <v>2009</v>
      </c>
      <c r="B13" s="180">
        <f t="shared" si="0"/>
        <v>378</v>
      </c>
      <c r="C13" s="181">
        <v>172</v>
      </c>
      <c r="D13" s="181">
        <v>2</v>
      </c>
      <c r="E13" s="181">
        <v>1</v>
      </c>
      <c r="F13" s="181">
        <v>0</v>
      </c>
      <c r="G13" s="181">
        <v>0</v>
      </c>
      <c r="H13" s="181">
        <v>0</v>
      </c>
      <c r="I13" s="182">
        <v>123</v>
      </c>
      <c r="J13" s="183">
        <v>80</v>
      </c>
      <c r="K13" s="228"/>
      <c r="L13" s="232"/>
      <c r="M13" s="232"/>
    </row>
    <row r="14" spans="1:13" ht="12.75" customHeight="1">
      <c r="A14" s="88">
        <v>2008</v>
      </c>
      <c r="B14" s="180">
        <f t="shared" si="0"/>
        <v>375</v>
      </c>
      <c r="C14" s="181">
        <v>155</v>
      </c>
      <c r="D14" s="181">
        <v>1</v>
      </c>
      <c r="E14" s="181">
        <v>3</v>
      </c>
      <c r="F14" s="181">
        <v>0</v>
      </c>
      <c r="G14" s="181">
        <v>0</v>
      </c>
      <c r="H14" s="181">
        <v>0</v>
      </c>
      <c r="I14" s="182">
        <v>142</v>
      </c>
      <c r="J14" s="183">
        <v>74</v>
      </c>
      <c r="K14" s="228"/>
      <c r="L14" s="232"/>
      <c r="M14" s="232"/>
    </row>
    <row r="15" spans="1:13" ht="12.75" customHeight="1">
      <c r="A15" s="88">
        <v>2007</v>
      </c>
      <c r="B15" s="180">
        <f t="shared" si="0"/>
        <v>300</v>
      </c>
      <c r="C15" s="181">
        <v>141</v>
      </c>
      <c r="D15" s="181">
        <v>0</v>
      </c>
      <c r="E15" s="181">
        <v>1</v>
      </c>
      <c r="F15" s="181">
        <v>0</v>
      </c>
      <c r="G15" s="181">
        <v>0</v>
      </c>
      <c r="H15" s="181">
        <v>1</v>
      </c>
      <c r="I15" s="182">
        <v>82</v>
      </c>
      <c r="J15" s="183">
        <v>75</v>
      </c>
      <c r="K15" s="228"/>
      <c r="L15" s="232"/>
      <c r="M15" s="232"/>
    </row>
    <row r="16" spans="1:13" ht="12.75" customHeight="1">
      <c r="A16" s="88">
        <v>2006</v>
      </c>
      <c r="B16" s="180">
        <f t="shared" si="0"/>
        <v>280</v>
      </c>
      <c r="C16" s="181">
        <v>114</v>
      </c>
      <c r="D16" s="181">
        <v>1</v>
      </c>
      <c r="E16" s="181">
        <v>2</v>
      </c>
      <c r="F16" s="181">
        <v>0</v>
      </c>
      <c r="G16" s="181">
        <v>0</v>
      </c>
      <c r="H16" s="181">
        <v>0</v>
      </c>
      <c r="I16" s="182">
        <v>84</v>
      </c>
      <c r="J16" s="183">
        <v>79</v>
      </c>
      <c r="K16" s="228"/>
      <c r="L16" s="232"/>
      <c r="M16" s="232"/>
    </row>
    <row r="17" spans="1:13" ht="12.75" customHeight="1">
      <c r="A17" s="88">
        <v>2005</v>
      </c>
      <c r="B17" s="180">
        <f t="shared" si="0"/>
        <v>275</v>
      </c>
      <c r="C17" s="181">
        <v>142</v>
      </c>
      <c r="D17" s="181">
        <v>0</v>
      </c>
      <c r="E17" s="181">
        <v>1</v>
      </c>
      <c r="F17" s="181">
        <v>0</v>
      </c>
      <c r="G17" s="181">
        <v>0</v>
      </c>
      <c r="H17" s="181">
        <v>0</v>
      </c>
      <c r="I17" s="182">
        <v>67</v>
      </c>
      <c r="J17" s="183">
        <v>65</v>
      </c>
      <c r="K17" s="228"/>
      <c r="L17" s="232"/>
      <c r="M17" s="232"/>
    </row>
    <row r="18" spans="1:13" ht="12.75" customHeight="1">
      <c r="A18" s="88">
        <v>2004</v>
      </c>
      <c r="B18" s="180">
        <f t="shared" si="0"/>
        <v>275</v>
      </c>
      <c r="C18" s="181">
        <v>116</v>
      </c>
      <c r="D18" s="181">
        <v>0</v>
      </c>
      <c r="E18" s="181">
        <v>4</v>
      </c>
      <c r="F18" s="181">
        <v>0</v>
      </c>
      <c r="G18" s="181">
        <v>0</v>
      </c>
      <c r="H18" s="181">
        <v>0</v>
      </c>
      <c r="I18" s="182">
        <v>66</v>
      </c>
      <c r="J18" s="183">
        <v>89</v>
      </c>
      <c r="K18" s="228"/>
      <c r="L18" s="232"/>
      <c r="M18" s="232"/>
    </row>
    <row r="19" spans="1:13" ht="12.75" customHeight="1">
      <c r="A19" s="88">
        <v>2003</v>
      </c>
      <c r="B19" s="180">
        <f t="shared" si="0"/>
        <v>218</v>
      </c>
      <c r="C19" s="181">
        <v>101</v>
      </c>
      <c r="D19" s="181">
        <v>0</v>
      </c>
      <c r="E19" s="181">
        <v>2</v>
      </c>
      <c r="F19" s="181">
        <v>0</v>
      </c>
      <c r="G19" s="181">
        <v>0</v>
      </c>
      <c r="H19" s="181">
        <v>0</v>
      </c>
      <c r="I19" s="182">
        <v>54</v>
      </c>
      <c r="J19" s="183">
        <v>61</v>
      </c>
      <c r="K19" s="228"/>
      <c r="L19" s="232"/>
      <c r="M19" s="232"/>
    </row>
    <row r="20" spans="1:13" ht="12.75" customHeight="1">
      <c r="A20" s="88">
        <v>2002</v>
      </c>
      <c r="B20" s="180">
        <f t="shared" si="0"/>
        <v>191</v>
      </c>
      <c r="C20" s="181">
        <v>90</v>
      </c>
      <c r="D20" s="181">
        <v>1</v>
      </c>
      <c r="E20" s="181">
        <v>3</v>
      </c>
      <c r="F20" s="181">
        <v>1</v>
      </c>
      <c r="G20" s="181">
        <v>0</v>
      </c>
      <c r="H20" s="181">
        <v>0</v>
      </c>
      <c r="I20" s="182">
        <v>44</v>
      </c>
      <c r="J20" s="183">
        <v>52</v>
      </c>
      <c r="K20" s="228"/>
      <c r="L20" s="232"/>
      <c r="M20" s="232"/>
    </row>
    <row r="21" spans="1:13" ht="12.75" customHeight="1">
      <c r="A21" s="88">
        <v>2001</v>
      </c>
      <c r="B21" s="180">
        <f t="shared" si="0"/>
        <v>187</v>
      </c>
      <c r="C21" s="181">
        <v>79</v>
      </c>
      <c r="D21" s="181">
        <v>0</v>
      </c>
      <c r="E21" s="181">
        <v>2</v>
      </c>
      <c r="F21" s="181">
        <v>0</v>
      </c>
      <c r="G21" s="181">
        <v>0</v>
      </c>
      <c r="H21" s="181">
        <v>0</v>
      </c>
      <c r="I21" s="182">
        <v>68</v>
      </c>
      <c r="J21" s="183">
        <v>38</v>
      </c>
      <c r="K21" s="228"/>
      <c r="L21" s="232"/>
      <c r="M21" s="232"/>
    </row>
    <row r="22" spans="1:13">
      <c r="A22" s="88">
        <v>2000</v>
      </c>
      <c r="B22" s="180">
        <f t="shared" si="0"/>
        <v>169</v>
      </c>
      <c r="C22" s="181">
        <v>89</v>
      </c>
      <c r="D22" s="181">
        <v>0</v>
      </c>
      <c r="E22" s="181">
        <v>1</v>
      </c>
      <c r="F22" s="181">
        <v>1</v>
      </c>
      <c r="G22" s="181">
        <v>0</v>
      </c>
      <c r="H22" s="181">
        <v>0</v>
      </c>
      <c r="I22" s="182">
        <v>34</v>
      </c>
      <c r="J22" s="183">
        <v>44</v>
      </c>
      <c r="K22" s="228"/>
      <c r="L22" s="232"/>
      <c r="M22" s="232"/>
    </row>
    <row r="23" spans="1:13">
      <c r="A23" s="88">
        <v>1999</v>
      </c>
      <c r="B23" s="180">
        <f t="shared" si="0"/>
        <v>182</v>
      </c>
      <c r="C23" s="181">
        <v>87</v>
      </c>
      <c r="D23" s="181">
        <v>0</v>
      </c>
      <c r="E23" s="181">
        <v>0</v>
      </c>
      <c r="F23" s="181">
        <v>0</v>
      </c>
      <c r="G23" s="181">
        <v>0</v>
      </c>
      <c r="H23" s="181">
        <v>0</v>
      </c>
      <c r="I23" s="182">
        <v>56</v>
      </c>
      <c r="J23" s="183">
        <v>39</v>
      </c>
      <c r="K23" s="228"/>
      <c r="L23" s="232"/>
      <c r="M23" s="232"/>
    </row>
    <row r="24" spans="1:13">
      <c r="A24" s="88">
        <v>1998</v>
      </c>
      <c r="B24" s="180">
        <f t="shared" si="0"/>
        <v>150</v>
      </c>
      <c r="C24" s="181">
        <v>72</v>
      </c>
      <c r="D24" s="181">
        <v>0</v>
      </c>
      <c r="E24" s="181">
        <v>1</v>
      </c>
      <c r="F24" s="181">
        <v>0</v>
      </c>
      <c r="G24" s="181">
        <v>0</v>
      </c>
      <c r="H24" s="181">
        <v>0</v>
      </c>
      <c r="I24" s="182">
        <v>44</v>
      </c>
      <c r="J24" s="183">
        <v>33</v>
      </c>
      <c r="K24" s="228"/>
      <c r="L24" s="232"/>
      <c r="M24" s="232"/>
    </row>
    <row r="25" spans="1:13">
      <c r="A25" s="88">
        <v>1997</v>
      </c>
      <c r="B25" s="180">
        <f t="shared" si="0"/>
        <v>134</v>
      </c>
      <c r="C25" s="181">
        <v>64</v>
      </c>
      <c r="D25" s="181">
        <v>0</v>
      </c>
      <c r="E25" s="181">
        <v>0</v>
      </c>
      <c r="F25" s="181">
        <v>0</v>
      </c>
      <c r="G25" s="181">
        <v>0</v>
      </c>
      <c r="H25" s="181">
        <v>0</v>
      </c>
      <c r="I25" s="182">
        <v>36</v>
      </c>
      <c r="J25" s="183">
        <v>34</v>
      </c>
      <c r="K25" s="228"/>
      <c r="L25" s="232"/>
      <c r="M25" s="232"/>
    </row>
    <row r="26" spans="1:13">
      <c r="A26" s="88">
        <v>1996</v>
      </c>
      <c r="B26" s="180">
        <f t="shared" si="0"/>
        <v>128</v>
      </c>
      <c r="C26" s="181">
        <v>51</v>
      </c>
      <c r="D26" s="181">
        <v>0</v>
      </c>
      <c r="E26" s="181">
        <v>2</v>
      </c>
      <c r="F26" s="181">
        <v>0</v>
      </c>
      <c r="G26" s="181">
        <v>0</v>
      </c>
      <c r="H26" s="181">
        <v>0</v>
      </c>
      <c r="I26" s="182">
        <v>53</v>
      </c>
      <c r="J26" s="183">
        <v>22</v>
      </c>
      <c r="K26" s="228"/>
      <c r="L26" s="232"/>
      <c r="M26" s="232"/>
    </row>
    <row r="27" spans="1:13">
      <c r="A27" s="88">
        <v>1995</v>
      </c>
      <c r="B27" s="180">
        <f t="shared" si="0"/>
        <v>139</v>
      </c>
      <c r="C27" s="181">
        <v>51</v>
      </c>
      <c r="D27" s="181">
        <v>0</v>
      </c>
      <c r="E27" s="181">
        <v>0</v>
      </c>
      <c r="F27" s="181">
        <v>1</v>
      </c>
      <c r="G27" s="181">
        <v>0</v>
      </c>
      <c r="H27" s="181">
        <v>0</v>
      </c>
      <c r="I27" s="182">
        <v>69</v>
      </c>
      <c r="J27" s="183">
        <v>18</v>
      </c>
      <c r="K27" s="228"/>
      <c r="L27" s="232"/>
      <c r="M27" s="232"/>
    </row>
    <row r="28" spans="1:13">
      <c r="A28" s="88">
        <v>1994</v>
      </c>
      <c r="B28" s="180">
        <f t="shared" si="0"/>
        <v>116</v>
      </c>
      <c r="C28" s="181">
        <v>32</v>
      </c>
      <c r="D28" s="181">
        <v>0</v>
      </c>
      <c r="E28" s="181">
        <v>0</v>
      </c>
      <c r="F28" s="181">
        <v>0</v>
      </c>
      <c r="G28" s="181">
        <v>0</v>
      </c>
      <c r="H28" s="181">
        <v>0</v>
      </c>
      <c r="I28" s="182">
        <v>64</v>
      </c>
      <c r="J28" s="183">
        <v>20</v>
      </c>
      <c r="K28" s="228"/>
      <c r="L28" s="232"/>
      <c r="M28" s="232"/>
    </row>
    <row r="29" spans="1:13">
      <c r="A29" s="88">
        <v>1993</v>
      </c>
      <c r="B29" s="180">
        <f t="shared" si="0"/>
        <v>107</v>
      </c>
      <c r="C29" s="181">
        <v>29</v>
      </c>
      <c r="D29" s="181">
        <v>0</v>
      </c>
      <c r="E29" s="181">
        <v>1</v>
      </c>
      <c r="F29" s="181">
        <v>0</v>
      </c>
      <c r="G29" s="181">
        <v>0</v>
      </c>
      <c r="H29" s="181">
        <v>0</v>
      </c>
      <c r="I29" s="182">
        <v>59</v>
      </c>
      <c r="J29" s="183">
        <v>18</v>
      </c>
      <c r="K29" s="228"/>
      <c r="L29" s="232"/>
      <c r="M29" s="232"/>
    </row>
    <row r="30" spans="1:13">
      <c r="A30" s="88">
        <v>1992</v>
      </c>
      <c r="B30" s="180">
        <f t="shared" si="0"/>
        <v>86</v>
      </c>
      <c r="C30" s="181">
        <v>15</v>
      </c>
      <c r="D30" s="181">
        <v>0</v>
      </c>
      <c r="E30" s="181">
        <v>0</v>
      </c>
      <c r="F30" s="181">
        <v>0</v>
      </c>
      <c r="G30" s="181">
        <v>0</v>
      </c>
      <c r="H30" s="181">
        <v>0</v>
      </c>
      <c r="I30" s="182">
        <v>55</v>
      </c>
      <c r="J30" s="183">
        <v>16</v>
      </c>
      <c r="K30" s="228"/>
      <c r="L30" s="232"/>
      <c r="M30" s="232"/>
    </row>
    <row r="31" spans="1:13">
      <c r="A31" s="88">
        <v>1991</v>
      </c>
      <c r="B31" s="180">
        <f t="shared" si="0"/>
        <v>69</v>
      </c>
      <c r="C31" s="181">
        <v>14</v>
      </c>
      <c r="D31" s="181">
        <v>0</v>
      </c>
      <c r="E31" s="181">
        <v>0</v>
      </c>
      <c r="F31" s="181">
        <v>0</v>
      </c>
      <c r="G31" s="181">
        <v>0</v>
      </c>
      <c r="H31" s="181">
        <v>0</v>
      </c>
      <c r="I31" s="182">
        <v>46</v>
      </c>
      <c r="J31" s="183">
        <v>9</v>
      </c>
      <c r="K31" s="228"/>
      <c r="L31" s="232"/>
      <c r="M31" s="232"/>
    </row>
    <row r="32" spans="1:13">
      <c r="A32" s="88">
        <v>1990</v>
      </c>
      <c r="B32" s="180">
        <f t="shared" si="0"/>
        <v>151</v>
      </c>
      <c r="C32" s="181">
        <v>24</v>
      </c>
      <c r="D32" s="181">
        <v>0</v>
      </c>
      <c r="E32" s="181">
        <v>0</v>
      </c>
      <c r="F32" s="181">
        <v>1</v>
      </c>
      <c r="G32" s="181">
        <v>0</v>
      </c>
      <c r="H32" s="181">
        <v>0</v>
      </c>
      <c r="I32" s="182">
        <v>118</v>
      </c>
      <c r="J32" s="183">
        <v>8</v>
      </c>
      <c r="K32" s="228"/>
      <c r="L32" s="232"/>
      <c r="M32" s="232"/>
    </row>
    <row r="33" spans="1:13">
      <c r="A33" s="88">
        <v>1989</v>
      </c>
      <c r="B33" s="180">
        <f t="shared" si="0"/>
        <v>159</v>
      </c>
      <c r="C33" s="181">
        <v>19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2">
        <v>124</v>
      </c>
      <c r="J33" s="183">
        <v>16</v>
      </c>
      <c r="K33" s="228"/>
      <c r="L33" s="232"/>
      <c r="M33" s="232"/>
    </row>
    <row r="34" spans="1:13">
      <c r="A34" s="88">
        <v>1988</v>
      </c>
      <c r="B34" s="180">
        <f t="shared" si="0"/>
        <v>141</v>
      </c>
      <c r="C34" s="181">
        <v>16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  <c r="I34" s="182">
        <v>117</v>
      </c>
      <c r="J34" s="183">
        <v>8</v>
      </c>
      <c r="K34" s="228"/>
      <c r="L34" s="232"/>
      <c r="M34" s="232"/>
    </row>
    <row r="35" spans="1:13">
      <c r="A35" s="88">
        <v>1987</v>
      </c>
      <c r="B35" s="180">
        <f t="shared" si="0"/>
        <v>137</v>
      </c>
      <c r="C35" s="181">
        <v>8</v>
      </c>
      <c r="D35" s="181">
        <v>0</v>
      </c>
      <c r="E35" s="181">
        <v>1</v>
      </c>
      <c r="F35" s="181">
        <v>0</v>
      </c>
      <c r="G35" s="181">
        <v>0</v>
      </c>
      <c r="H35" s="181">
        <v>0</v>
      </c>
      <c r="I35" s="182">
        <v>120</v>
      </c>
      <c r="J35" s="183">
        <v>8</v>
      </c>
      <c r="K35" s="228"/>
      <c r="L35" s="232"/>
      <c r="M35" s="232"/>
    </row>
    <row r="36" spans="1:13">
      <c r="A36" s="88">
        <v>1986</v>
      </c>
      <c r="B36" s="180">
        <f t="shared" si="0"/>
        <v>131</v>
      </c>
      <c r="C36" s="181">
        <v>12</v>
      </c>
      <c r="D36" s="181">
        <v>0</v>
      </c>
      <c r="E36" s="181">
        <v>0</v>
      </c>
      <c r="F36" s="181">
        <v>0</v>
      </c>
      <c r="G36" s="181">
        <v>0</v>
      </c>
      <c r="H36" s="181">
        <v>0</v>
      </c>
      <c r="I36" s="182">
        <v>115</v>
      </c>
      <c r="J36" s="183">
        <v>4</v>
      </c>
      <c r="K36" s="228"/>
      <c r="L36" s="232"/>
      <c r="M36" s="232"/>
    </row>
    <row r="37" spans="1:13">
      <c r="A37" s="88">
        <v>1985</v>
      </c>
      <c r="B37" s="180">
        <f t="shared" si="0"/>
        <v>114</v>
      </c>
      <c r="C37" s="181">
        <v>5</v>
      </c>
      <c r="D37" s="181">
        <v>0</v>
      </c>
      <c r="E37" s="181">
        <v>1</v>
      </c>
      <c r="F37" s="181">
        <v>0</v>
      </c>
      <c r="G37" s="181">
        <v>0</v>
      </c>
      <c r="H37" s="181">
        <v>0</v>
      </c>
      <c r="I37" s="182">
        <v>103</v>
      </c>
      <c r="J37" s="183">
        <v>5</v>
      </c>
      <c r="K37" s="228"/>
      <c r="L37" s="232"/>
      <c r="M37" s="232"/>
    </row>
    <row r="38" spans="1:13">
      <c r="A38" s="88">
        <v>1984</v>
      </c>
      <c r="B38" s="180">
        <f t="shared" si="0"/>
        <v>98</v>
      </c>
      <c r="C38" s="181">
        <v>4</v>
      </c>
      <c r="D38" s="181">
        <v>0</v>
      </c>
      <c r="E38" s="181">
        <v>0</v>
      </c>
      <c r="F38" s="181">
        <v>0</v>
      </c>
      <c r="G38" s="181">
        <v>0</v>
      </c>
      <c r="H38" s="181">
        <v>0</v>
      </c>
      <c r="I38" s="182">
        <v>89</v>
      </c>
      <c r="J38" s="183">
        <v>5</v>
      </c>
      <c r="K38" s="228"/>
      <c r="L38" s="232"/>
      <c r="M38" s="232"/>
    </row>
    <row r="39" spans="1:13">
      <c r="A39" s="88">
        <v>1983</v>
      </c>
      <c r="B39" s="180">
        <f t="shared" si="0"/>
        <v>63</v>
      </c>
      <c r="C39" s="181">
        <v>3</v>
      </c>
      <c r="D39" s="181">
        <v>0</v>
      </c>
      <c r="E39" s="181">
        <v>0</v>
      </c>
      <c r="F39" s="181">
        <v>0</v>
      </c>
      <c r="G39" s="181">
        <v>0</v>
      </c>
      <c r="H39" s="181">
        <v>0</v>
      </c>
      <c r="I39" s="182">
        <v>58</v>
      </c>
      <c r="J39" s="183">
        <v>2</v>
      </c>
      <c r="K39" s="228"/>
      <c r="L39" s="232"/>
      <c r="M39" s="232"/>
    </row>
    <row r="40" spans="1:13">
      <c r="A40" s="88">
        <v>1982</v>
      </c>
      <c r="B40" s="180">
        <f t="shared" si="0"/>
        <v>61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2">
        <v>60</v>
      </c>
      <c r="J40" s="183">
        <v>1</v>
      </c>
      <c r="K40" s="228"/>
      <c r="L40" s="232"/>
      <c r="M40" s="232"/>
    </row>
    <row r="41" spans="1:13">
      <c r="A41" s="88">
        <v>1981</v>
      </c>
      <c r="B41" s="180">
        <f t="shared" si="0"/>
        <v>54</v>
      </c>
      <c r="C41" s="181">
        <v>1</v>
      </c>
      <c r="D41" s="181">
        <v>0</v>
      </c>
      <c r="E41" s="181">
        <v>0</v>
      </c>
      <c r="F41" s="181">
        <v>0</v>
      </c>
      <c r="G41" s="181">
        <v>0</v>
      </c>
      <c r="H41" s="181">
        <v>0</v>
      </c>
      <c r="I41" s="182">
        <v>53</v>
      </c>
      <c r="J41" s="183">
        <v>0</v>
      </c>
      <c r="K41" s="228"/>
      <c r="L41" s="232"/>
      <c r="M41" s="232"/>
    </row>
    <row r="42" spans="1:13">
      <c r="A42" s="88">
        <v>1980</v>
      </c>
      <c r="B42" s="180">
        <f t="shared" si="0"/>
        <v>47</v>
      </c>
      <c r="C42" s="181">
        <v>1</v>
      </c>
      <c r="D42" s="181">
        <v>0</v>
      </c>
      <c r="E42" s="181">
        <v>0</v>
      </c>
      <c r="F42" s="181">
        <v>0</v>
      </c>
      <c r="G42" s="181">
        <v>0</v>
      </c>
      <c r="H42" s="181">
        <v>0</v>
      </c>
      <c r="I42" s="182">
        <v>46</v>
      </c>
      <c r="J42" s="183">
        <v>0</v>
      </c>
      <c r="K42" s="228"/>
      <c r="L42" s="232"/>
      <c r="M42" s="232"/>
    </row>
    <row r="43" spans="1:13">
      <c r="A43" s="88">
        <v>1979</v>
      </c>
      <c r="B43" s="180">
        <f t="shared" si="0"/>
        <v>44</v>
      </c>
      <c r="C43" s="181">
        <v>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2">
        <v>44</v>
      </c>
      <c r="J43" s="183">
        <v>0</v>
      </c>
      <c r="K43" s="228"/>
      <c r="L43" s="232"/>
      <c r="M43" s="232"/>
    </row>
    <row r="44" spans="1:13">
      <c r="A44" s="88">
        <v>1978</v>
      </c>
      <c r="B44" s="180">
        <f t="shared" si="0"/>
        <v>42</v>
      </c>
      <c r="C44" s="181">
        <v>1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2">
        <v>41</v>
      </c>
      <c r="J44" s="183">
        <v>0</v>
      </c>
      <c r="K44" s="228"/>
      <c r="L44" s="232"/>
      <c r="M44" s="232"/>
    </row>
    <row r="45" spans="1:13">
      <c r="A45" s="88">
        <v>1977</v>
      </c>
      <c r="B45" s="180">
        <f t="shared" si="0"/>
        <v>33</v>
      </c>
      <c r="C45" s="181">
        <v>0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2">
        <v>32</v>
      </c>
      <c r="J45" s="183">
        <v>1</v>
      </c>
      <c r="K45" s="228"/>
      <c r="L45" s="232"/>
      <c r="M45" s="232"/>
    </row>
    <row r="46" spans="1:13">
      <c r="A46" s="43" t="s">
        <v>257</v>
      </c>
      <c r="B46" s="180">
        <f t="shared" si="0"/>
        <v>172</v>
      </c>
      <c r="C46" s="181">
        <v>0</v>
      </c>
      <c r="D46" s="181">
        <v>0</v>
      </c>
      <c r="E46" s="181">
        <v>0</v>
      </c>
      <c r="F46" s="181">
        <v>0</v>
      </c>
      <c r="G46" s="181">
        <v>0</v>
      </c>
      <c r="H46" s="181">
        <v>0</v>
      </c>
      <c r="I46" s="182">
        <v>170</v>
      </c>
      <c r="J46" s="183">
        <v>2</v>
      </c>
      <c r="K46" s="228"/>
      <c r="L46" s="232"/>
      <c r="M46" s="232"/>
    </row>
    <row r="47" spans="1:13" ht="24" customHeight="1">
      <c r="A47" s="79" t="s">
        <v>16</v>
      </c>
      <c r="B47" s="141">
        <f t="shared" si="0"/>
        <v>6698</v>
      </c>
      <c r="C47" s="90">
        <f>SUM(C6:C46)</f>
        <v>2183</v>
      </c>
      <c r="D47" s="90">
        <f t="shared" ref="D47:H47" si="1">SUM(D6:D46)</f>
        <v>7</v>
      </c>
      <c r="E47" s="90">
        <f t="shared" si="1"/>
        <v>42</v>
      </c>
      <c r="F47" s="90">
        <f t="shared" si="1"/>
        <v>4</v>
      </c>
      <c r="G47" s="90">
        <f t="shared" si="1"/>
        <v>0</v>
      </c>
      <c r="H47" s="90">
        <f t="shared" si="1"/>
        <v>1</v>
      </c>
      <c r="I47" s="90">
        <f>SUM(I6:I46)</f>
        <v>3263</v>
      </c>
      <c r="J47" s="90">
        <f>SUM(J6:J46)</f>
        <v>1198</v>
      </c>
      <c r="K47" s="228"/>
      <c r="L47" s="232"/>
      <c r="M47" s="232"/>
    </row>
    <row r="48" spans="1:13" ht="12" customHeight="1">
      <c r="A48" s="92"/>
      <c r="B48" s="90"/>
      <c r="C48" s="90"/>
      <c r="D48" s="90"/>
      <c r="E48" s="90"/>
      <c r="F48" s="90"/>
      <c r="G48" s="90"/>
      <c r="H48" s="90"/>
      <c r="I48" s="91"/>
      <c r="L48" s="232"/>
      <c r="M48" s="232"/>
    </row>
    <row r="49" spans="1:13" ht="11.25" customHeight="1">
      <c r="A49" s="92" t="s">
        <v>20</v>
      </c>
      <c r="B49" s="90"/>
      <c r="C49" s="90"/>
      <c r="D49" s="90"/>
      <c r="E49" s="90"/>
      <c r="F49" s="90"/>
      <c r="G49" s="90"/>
      <c r="H49" s="90"/>
      <c r="I49" s="91"/>
      <c r="L49" s="232"/>
      <c r="M49" s="232"/>
    </row>
    <row r="50" spans="1:13">
      <c r="A50" s="20" t="s">
        <v>108</v>
      </c>
      <c r="B50" s="34"/>
      <c r="I50" s="145"/>
      <c r="L50" s="232"/>
      <c r="M50" s="232"/>
    </row>
    <row r="51" spans="1:13">
      <c r="L51" s="232"/>
      <c r="M51" s="232"/>
    </row>
    <row r="52" spans="1:13">
      <c r="L52" s="232"/>
      <c r="M52" s="232"/>
    </row>
    <row r="53" spans="1:13">
      <c r="L53" s="232"/>
      <c r="M53" s="232"/>
    </row>
    <row r="54" spans="1:13">
      <c r="L54" s="232"/>
      <c r="M54" s="232"/>
    </row>
    <row r="55" spans="1:13">
      <c r="L55" s="232"/>
      <c r="M55" s="232"/>
    </row>
    <row r="56" spans="1:13">
      <c r="L56" s="232"/>
      <c r="M56" s="232"/>
    </row>
    <row r="57" spans="1:13">
      <c r="L57" s="232"/>
      <c r="M57" s="232"/>
    </row>
    <row r="58" spans="1:13">
      <c r="L58" s="232"/>
      <c r="M58" s="232"/>
    </row>
    <row r="59" spans="1:13">
      <c r="L59" s="232"/>
      <c r="M59" s="232"/>
    </row>
    <row r="60" spans="1:13">
      <c r="L60" s="232"/>
      <c r="M60" s="232"/>
    </row>
    <row r="61" spans="1:13">
      <c r="L61" s="232"/>
      <c r="M61" s="232"/>
    </row>
    <row r="62" spans="1:13">
      <c r="L62" s="232"/>
      <c r="M62" s="232"/>
    </row>
    <row r="63" spans="1:13">
      <c r="L63" s="232"/>
      <c r="M63" s="232"/>
    </row>
    <row r="64" spans="1:13">
      <c r="L64" s="232"/>
      <c r="M64" s="232"/>
    </row>
  </sheetData>
  <mergeCells count="11">
    <mergeCell ref="A3:A5"/>
    <mergeCell ref="B3:B5"/>
    <mergeCell ref="C3:C5"/>
    <mergeCell ref="D4:D5"/>
    <mergeCell ref="D3:H3"/>
    <mergeCell ref="J3:J5"/>
    <mergeCell ref="I3:I5"/>
    <mergeCell ref="H4:H5"/>
    <mergeCell ref="E4:E5"/>
    <mergeCell ref="F4:F5"/>
    <mergeCell ref="G4:G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33"/>
  <sheetViews>
    <sheetView showGridLines="0" workbookViewId="0">
      <selection activeCell="H39" sqref="H39"/>
    </sheetView>
  </sheetViews>
  <sheetFormatPr baseColWidth="10" defaultRowHeight="12"/>
  <cols>
    <col min="1" max="1" width="1.140625" style="256" customWidth="1"/>
    <col min="2" max="2" width="9" style="256" customWidth="1"/>
    <col min="3" max="3" width="2.7109375" style="256" customWidth="1"/>
    <col min="4" max="4" width="4.85546875" style="256" customWidth="1"/>
    <col min="5" max="5" width="4.7109375" style="256" customWidth="1"/>
    <col min="6" max="6" width="1" style="256" customWidth="1"/>
    <col min="7" max="7" width="3.85546875" style="256" customWidth="1"/>
    <col min="8" max="8" width="6.7109375" style="256" customWidth="1"/>
    <col min="9" max="9" width="0.85546875" style="256" customWidth="1"/>
    <col min="10" max="23" width="3.28515625" style="256" customWidth="1"/>
    <col min="24" max="24" width="4" style="256" customWidth="1"/>
    <col min="25" max="25" width="3.28515625" style="256" customWidth="1"/>
    <col min="26" max="26" width="3.7109375" style="256" customWidth="1"/>
    <col min="27" max="27" width="3.28515625" style="256" customWidth="1"/>
    <col min="28" max="16384" width="11.42578125" style="256"/>
  </cols>
  <sheetData>
    <row r="1" spans="1:27" ht="12.75">
      <c r="A1" s="257" t="s">
        <v>283</v>
      </c>
    </row>
    <row r="2" spans="1:27" ht="12.75" customHeight="1">
      <c r="A2" s="265"/>
      <c r="B2" s="264"/>
      <c r="C2" s="264"/>
      <c r="D2" s="264"/>
      <c r="E2" s="264"/>
      <c r="F2" s="264"/>
      <c r="G2" s="264"/>
      <c r="H2" s="264"/>
      <c r="I2" s="265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</row>
    <row r="3" spans="1:27" ht="12" customHeight="1">
      <c r="A3" s="311" t="s">
        <v>2</v>
      </c>
      <c r="B3" s="311"/>
      <c r="C3" s="311"/>
      <c r="D3" s="325" t="s">
        <v>110</v>
      </c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412"/>
      <c r="V3" s="319" t="s">
        <v>111</v>
      </c>
      <c r="W3" s="320"/>
      <c r="X3" s="285"/>
      <c r="Y3" s="294" t="s">
        <v>112</v>
      </c>
      <c r="Z3" s="294"/>
      <c r="AA3" s="294"/>
    </row>
    <row r="4" spans="1:27">
      <c r="A4" s="311"/>
      <c r="B4" s="311"/>
      <c r="C4" s="311"/>
      <c r="D4" s="321" t="s">
        <v>113</v>
      </c>
      <c r="E4" s="300"/>
      <c r="F4" s="300"/>
      <c r="G4" s="321" t="s">
        <v>114</v>
      </c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22"/>
      <c r="V4" s="293"/>
      <c r="W4" s="294"/>
      <c r="X4" s="286"/>
      <c r="Y4" s="294"/>
      <c r="Z4" s="294"/>
      <c r="AA4" s="294"/>
    </row>
    <row r="5" spans="1:27" ht="12" customHeight="1">
      <c r="A5" s="311"/>
      <c r="B5" s="311"/>
      <c r="C5" s="311"/>
      <c r="D5" s="321"/>
      <c r="E5" s="300"/>
      <c r="F5" s="300"/>
      <c r="G5" s="297" t="s">
        <v>223</v>
      </c>
      <c r="H5" s="298"/>
      <c r="I5" s="298"/>
      <c r="J5" s="321" t="s">
        <v>115</v>
      </c>
      <c r="K5" s="300"/>
      <c r="L5" s="300"/>
      <c r="M5" s="300"/>
      <c r="N5" s="300"/>
      <c r="O5" s="322"/>
      <c r="P5" s="297" t="s">
        <v>116</v>
      </c>
      <c r="Q5" s="298"/>
      <c r="R5" s="299"/>
      <c r="S5" s="297" t="s">
        <v>117</v>
      </c>
      <c r="T5" s="298"/>
      <c r="U5" s="299"/>
      <c r="V5" s="293"/>
      <c r="W5" s="294"/>
      <c r="X5" s="286"/>
      <c r="Y5" s="294"/>
      <c r="Z5" s="294"/>
      <c r="AA5" s="294"/>
    </row>
    <row r="6" spans="1:27">
      <c r="A6" s="311"/>
      <c r="B6" s="311"/>
      <c r="C6" s="311"/>
      <c r="D6" s="347"/>
      <c r="E6" s="413"/>
      <c r="F6" s="413"/>
      <c r="G6" s="414"/>
      <c r="H6" s="415"/>
      <c r="I6" s="415"/>
      <c r="J6" s="347" t="s">
        <v>10</v>
      </c>
      <c r="K6" s="413"/>
      <c r="L6" s="413"/>
      <c r="M6" s="347" t="s">
        <v>28</v>
      </c>
      <c r="N6" s="413"/>
      <c r="O6" s="346"/>
      <c r="P6" s="414"/>
      <c r="Q6" s="415"/>
      <c r="R6" s="304"/>
      <c r="S6" s="414"/>
      <c r="T6" s="415"/>
      <c r="U6" s="304"/>
      <c r="V6" s="295"/>
      <c r="W6" s="296"/>
      <c r="X6" s="287"/>
      <c r="Y6" s="294"/>
      <c r="Z6" s="294"/>
      <c r="AA6" s="294"/>
    </row>
    <row r="7" spans="1:27">
      <c r="A7" s="66"/>
      <c r="B7" s="66"/>
      <c r="C7" s="66"/>
      <c r="D7" s="36"/>
      <c r="E7" s="66"/>
      <c r="F7" s="66"/>
      <c r="G7" s="66"/>
      <c r="H7" s="66"/>
      <c r="I7" s="66"/>
      <c r="J7" s="66"/>
      <c r="K7" s="66"/>
      <c r="L7" s="66"/>
      <c r="M7" s="67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247"/>
      <c r="Z7" s="247"/>
      <c r="AA7" s="247"/>
    </row>
    <row r="8" spans="1:27">
      <c r="A8" s="307">
        <v>1995</v>
      </c>
      <c r="B8" s="307"/>
      <c r="C8" s="404"/>
      <c r="D8" s="405">
        <v>30201</v>
      </c>
      <c r="E8" s="406"/>
      <c r="F8" s="406"/>
      <c r="G8" s="406">
        <v>23158</v>
      </c>
      <c r="H8" s="406"/>
      <c r="I8" s="406"/>
      <c r="J8" s="411">
        <v>7043</v>
      </c>
      <c r="K8" s="411"/>
      <c r="L8" s="411"/>
      <c r="M8" s="408">
        <v>23.32041985364723</v>
      </c>
      <c r="N8" s="408"/>
      <c r="O8" s="408"/>
      <c r="P8" s="409">
        <v>0</v>
      </c>
      <c r="Q8" s="409"/>
      <c r="R8" s="409"/>
      <c r="S8" s="409">
        <v>0</v>
      </c>
      <c r="T8" s="409"/>
      <c r="U8" s="409"/>
      <c r="V8" s="406">
        <v>15474</v>
      </c>
      <c r="W8" s="406"/>
      <c r="X8" s="406"/>
      <c r="Y8" s="406">
        <v>14727</v>
      </c>
      <c r="Z8" s="406"/>
      <c r="AA8" s="406"/>
    </row>
    <row r="9" spans="1:27">
      <c r="A9" s="307">
        <v>1996</v>
      </c>
      <c r="B9" s="307"/>
      <c r="C9" s="404"/>
      <c r="D9" s="405">
        <v>29920</v>
      </c>
      <c r="E9" s="406"/>
      <c r="F9" s="406"/>
      <c r="G9" s="406">
        <v>22165</v>
      </c>
      <c r="H9" s="406"/>
      <c r="I9" s="406"/>
      <c r="J9" s="411">
        <v>7754</v>
      </c>
      <c r="K9" s="411"/>
      <c r="L9" s="411"/>
      <c r="M9" s="408">
        <v>25.915775401069517</v>
      </c>
      <c r="N9" s="408"/>
      <c r="O9" s="408"/>
      <c r="P9" s="409">
        <v>0</v>
      </c>
      <c r="Q9" s="409"/>
      <c r="R9" s="409"/>
      <c r="S9" s="409">
        <v>1</v>
      </c>
      <c r="T9" s="409"/>
      <c r="U9" s="409"/>
      <c r="V9" s="406">
        <v>15402</v>
      </c>
      <c r="W9" s="406"/>
      <c r="X9" s="406"/>
      <c r="Y9" s="406">
        <v>14518</v>
      </c>
      <c r="Z9" s="406"/>
      <c r="AA9" s="406"/>
    </row>
    <row r="10" spans="1:27">
      <c r="A10" s="307">
        <v>1997</v>
      </c>
      <c r="B10" s="307"/>
      <c r="C10" s="404"/>
      <c r="D10" s="405">
        <v>30155</v>
      </c>
      <c r="E10" s="406"/>
      <c r="F10" s="406"/>
      <c r="G10" s="406">
        <v>21682</v>
      </c>
      <c r="H10" s="406"/>
      <c r="I10" s="406"/>
      <c r="J10" s="411">
        <v>8470</v>
      </c>
      <c r="K10" s="411"/>
      <c r="L10" s="411"/>
      <c r="M10" s="408">
        <v>28.1</v>
      </c>
      <c r="N10" s="408"/>
      <c r="O10" s="408"/>
      <c r="P10" s="409">
        <v>2</v>
      </c>
      <c r="Q10" s="409"/>
      <c r="R10" s="409"/>
      <c r="S10" s="409">
        <v>1</v>
      </c>
      <c r="T10" s="409"/>
      <c r="U10" s="409"/>
      <c r="V10" s="406">
        <v>15287</v>
      </c>
      <c r="W10" s="406"/>
      <c r="X10" s="406"/>
      <c r="Y10" s="406">
        <v>14868</v>
      </c>
      <c r="Z10" s="406"/>
      <c r="AA10" s="406"/>
    </row>
    <row r="11" spans="1:27">
      <c r="A11" s="307">
        <v>1998</v>
      </c>
      <c r="B11" s="307"/>
      <c r="C11" s="404"/>
      <c r="D11" s="405">
        <v>29932</v>
      </c>
      <c r="E11" s="406"/>
      <c r="F11" s="406"/>
      <c r="G11" s="406">
        <v>20591</v>
      </c>
      <c r="H11" s="406"/>
      <c r="I11" s="406"/>
      <c r="J11" s="411">
        <v>9337</v>
      </c>
      <c r="K11" s="411"/>
      <c r="L11" s="411"/>
      <c r="M11" s="408">
        <v>31.194039823600161</v>
      </c>
      <c r="N11" s="408"/>
      <c r="O11" s="408"/>
      <c r="P11" s="409">
        <v>4</v>
      </c>
      <c r="Q11" s="409"/>
      <c r="R11" s="409"/>
      <c r="S11" s="409">
        <v>0</v>
      </c>
      <c r="T11" s="409"/>
      <c r="U11" s="409"/>
      <c r="V11" s="406">
        <v>15648</v>
      </c>
      <c r="W11" s="406"/>
      <c r="X11" s="406"/>
      <c r="Y11" s="406">
        <v>14284</v>
      </c>
      <c r="Z11" s="406"/>
      <c r="AA11" s="406"/>
    </row>
    <row r="12" spans="1:27">
      <c r="A12" s="307">
        <v>1999</v>
      </c>
      <c r="B12" s="307"/>
      <c r="C12" s="404"/>
      <c r="D12" s="405">
        <v>28712</v>
      </c>
      <c r="E12" s="406"/>
      <c r="F12" s="406"/>
      <c r="G12" s="406">
        <v>19963</v>
      </c>
      <c r="H12" s="406"/>
      <c r="I12" s="406"/>
      <c r="J12" s="411">
        <v>8748</v>
      </c>
      <c r="K12" s="411"/>
      <c r="L12" s="411"/>
      <c r="M12" s="408">
        <v>30.468096962942322</v>
      </c>
      <c r="N12" s="408"/>
      <c r="O12" s="408"/>
      <c r="P12" s="409">
        <v>1</v>
      </c>
      <c r="Q12" s="409"/>
      <c r="R12" s="409"/>
      <c r="S12" s="410">
        <v>0</v>
      </c>
      <c r="T12" s="410"/>
      <c r="U12" s="410"/>
      <c r="V12" s="406">
        <v>17145</v>
      </c>
      <c r="W12" s="406"/>
      <c r="X12" s="406"/>
      <c r="Y12" s="406">
        <v>11567</v>
      </c>
      <c r="Z12" s="406"/>
      <c r="AA12" s="406"/>
    </row>
    <row r="13" spans="1:27">
      <c r="A13" s="307">
        <v>2000</v>
      </c>
      <c r="B13" s="307"/>
      <c r="C13" s="404"/>
      <c r="D13" s="405">
        <v>28962</v>
      </c>
      <c r="E13" s="406"/>
      <c r="F13" s="406"/>
      <c r="G13" s="406">
        <v>20180</v>
      </c>
      <c r="H13" s="406"/>
      <c r="I13" s="406"/>
      <c r="J13" s="411">
        <v>8775</v>
      </c>
      <c r="K13" s="411"/>
      <c r="L13" s="411"/>
      <c r="M13" s="408">
        <v>30.298321939092602</v>
      </c>
      <c r="N13" s="408"/>
      <c r="O13" s="408"/>
      <c r="P13" s="409">
        <v>7</v>
      </c>
      <c r="Q13" s="409"/>
      <c r="R13" s="409"/>
      <c r="S13" s="410">
        <v>0</v>
      </c>
      <c r="T13" s="410"/>
      <c r="U13" s="410"/>
      <c r="V13" s="406">
        <v>16482</v>
      </c>
      <c r="W13" s="406"/>
      <c r="X13" s="406"/>
      <c r="Y13" s="406">
        <v>12480</v>
      </c>
      <c r="Z13" s="406"/>
      <c r="AA13" s="406"/>
    </row>
    <row r="14" spans="1:27">
      <c r="A14" s="307">
        <v>2001</v>
      </c>
      <c r="B14" s="307"/>
      <c r="C14" s="404"/>
      <c r="D14" s="405">
        <v>28036</v>
      </c>
      <c r="E14" s="406"/>
      <c r="F14" s="406"/>
      <c r="G14" s="406">
        <v>19595</v>
      </c>
      <c r="H14" s="406"/>
      <c r="I14" s="406"/>
      <c r="J14" s="411">
        <v>8430</v>
      </c>
      <c r="K14" s="411"/>
      <c r="L14" s="411"/>
      <c r="M14" s="408">
        <v>30.068483378513339</v>
      </c>
      <c r="N14" s="408"/>
      <c r="O14" s="408"/>
      <c r="P14" s="409">
        <v>11</v>
      </c>
      <c r="Q14" s="409"/>
      <c r="R14" s="409"/>
      <c r="S14" s="410">
        <v>0</v>
      </c>
      <c r="T14" s="410"/>
      <c r="U14" s="410"/>
      <c r="V14" s="406">
        <v>15421</v>
      </c>
      <c r="W14" s="406"/>
      <c r="X14" s="406"/>
      <c r="Y14" s="406">
        <v>12615</v>
      </c>
      <c r="Z14" s="406"/>
      <c r="AA14" s="406"/>
    </row>
    <row r="15" spans="1:27">
      <c r="A15" s="307">
        <v>2002</v>
      </c>
      <c r="B15" s="307"/>
      <c r="C15" s="404"/>
      <c r="D15" s="405">
        <v>28419</v>
      </c>
      <c r="E15" s="406"/>
      <c r="F15" s="406"/>
      <c r="G15" s="406">
        <v>19896</v>
      </c>
      <c r="H15" s="406"/>
      <c r="I15" s="406"/>
      <c r="J15" s="411">
        <v>8515</v>
      </c>
      <c r="K15" s="411"/>
      <c r="L15" s="411"/>
      <c r="M15" s="408">
        <v>30</v>
      </c>
      <c r="N15" s="408"/>
      <c r="O15" s="408"/>
      <c r="P15" s="409">
        <v>8</v>
      </c>
      <c r="Q15" s="409"/>
      <c r="R15" s="409"/>
      <c r="S15" s="410">
        <v>0</v>
      </c>
      <c r="T15" s="410"/>
      <c r="U15" s="410"/>
      <c r="V15" s="406">
        <v>15188</v>
      </c>
      <c r="W15" s="406"/>
      <c r="X15" s="406"/>
      <c r="Y15" s="406">
        <v>13231</v>
      </c>
      <c r="Z15" s="406"/>
      <c r="AA15" s="406"/>
    </row>
    <row r="16" spans="1:27">
      <c r="A16" s="307">
        <v>2003</v>
      </c>
      <c r="B16" s="307"/>
      <c r="C16" s="404"/>
      <c r="D16" s="405">
        <v>28940</v>
      </c>
      <c r="E16" s="406"/>
      <c r="F16" s="406"/>
      <c r="G16" s="406">
        <v>19986</v>
      </c>
      <c r="H16" s="406"/>
      <c r="I16" s="406"/>
      <c r="J16" s="411">
        <v>8946</v>
      </c>
      <c r="K16" s="411"/>
      <c r="L16" s="411"/>
      <c r="M16" s="408">
        <v>30.9</v>
      </c>
      <c r="N16" s="408"/>
      <c r="O16" s="408"/>
      <c r="P16" s="409">
        <v>8</v>
      </c>
      <c r="Q16" s="409"/>
      <c r="R16" s="409"/>
      <c r="S16" s="410">
        <v>0</v>
      </c>
      <c r="T16" s="410"/>
      <c r="U16" s="410"/>
      <c r="V16" s="406">
        <v>14778</v>
      </c>
      <c r="W16" s="406"/>
      <c r="X16" s="406"/>
      <c r="Y16" s="406">
        <v>14162</v>
      </c>
      <c r="Z16" s="406"/>
      <c r="AA16" s="406"/>
    </row>
    <row r="17" spans="1:28">
      <c r="A17" s="307">
        <v>2004</v>
      </c>
      <c r="B17" s="307"/>
      <c r="C17" s="404"/>
      <c r="D17" s="405">
        <v>28221</v>
      </c>
      <c r="E17" s="406"/>
      <c r="F17" s="406"/>
      <c r="G17" s="406">
        <v>19368</v>
      </c>
      <c r="H17" s="406"/>
      <c r="I17" s="406"/>
      <c r="J17" s="411">
        <v>8842</v>
      </c>
      <c r="K17" s="411"/>
      <c r="L17" s="411"/>
      <c r="M17" s="408">
        <v>31.331278126218066</v>
      </c>
      <c r="N17" s="408"/>
      <c r="O17" s="408"/>
      <c r="P17" s="409">
        <v>11</v>
      </c>
      <c r="Q17" s="409"/>
      <c r="R17" s="409"/>
      <c r="S17" s="410">
        <v>0</v>
      </c>
      <c r="T17" s="410"/>
      <c r="U17" s="410"/>
      <c r="V17" s="406">
        <v>16851</v>
      </c>
      <c r="W17" s="406"/>
      <c r="X17" s="406"/>
      <c r="Y17" s="406">
        <v>11370</v>
      </c>
      <c r="Z17" s="406"/>
      <c r="AA17" s="406"/>
    </row>
    <row r="18" spans="1:28">
      <c r="A18" s="307">
        <v>2005</v>
      </c>
      <c r="B18" s="307"/>
      <c r="C18" s="404"/>
      <c r="D18" s="405">
        <v>28052</v>
      </c>
      <c r="E18" s="406"/>
      <c r="F18" s="406"/>
      <c r="G18" s="406">
        <v>19617</v>
      </c>
      <c r="H18" s="406"/>
      <c r="I18" s="406"/>
      <c r="J18" s="411">
        <v>8429</v>
      </c>
      <c r="K18" s="411"/>
      <c r="L18" s="411"/>
      <c r="M18" s="408">
        <v>30</v>
      </c>
      <c r="N18" s="408"/>
      <c r="O18" s="408"/>
      <c r="P18" s="409">
        <v>6</v>
      </c>
      <c r="Q18" s="409"/>
      <c r="R18" s="409"/>
      <c r="S18" s="410">
        <v>0</v>
      </c>
      <c r="T18" s="410"/>
      <c r="U18" s="410"/>
      <c r="V18" s="406">
        <v>17156</v>
      </c>
      <c r="W18" s="406"/>
      <c r="X18" s="406"/>
      <c r="Y18" s="406">
        <v>10896</v>
      </c>
      <c r="Z18" s="406"/>
      <c r="AA18" s="406"/>
    </row>
    <row r="19" spans="1:28">
      <c r="A19" s="307">
        <v>2006</v>
      </c>
      <c r="B19" s="307"/>
      <c r="C19" s="404"/>
      <c r="D19" s="405">
        <v>27154</v>
      </c>
      <c r="E19" s="406"/>
      <c r="F19" s="406"/>
      <c r="G19" s="406">
        <v>19386</v>
      </c>
      <c r="H19" s="406"/>
      <c r="I19" s="406"/>
      <c r="J19" s="411">
        <v>7759</v>
      </c>
      <c r="K19" s="411"/>
      <c r="L19" s="411"/>
      <c r="M19" s="408">
        <v>28.6</v>
      </c>
      <c r="N19" s="408"/>
      <c r="O19" s="408"/>
      <c r="P19" s="409">
        <v>9</v>
      </c>
      <c r="Q19" s="409"/>
      <c r="R19" s="409"/>
      <c r="S19" s="410">
        <v>0</v>
      </c>
      <c r="T19" s="410"/>
      <c r="U19" s="410"/>
      <c r="V19" s="406">
        <v>16754</v>
      </c>
      <c r="W19" s="406"/>
      <c r="X19" s="406"/>
      <c r="Y19" s="406">
        <v>10400</v>
      </c>
      <c r="Z19" s="406"/>
      <c r="AA19" s="406"/>
      <c r="AB19" s="221"/>
    </row>
    <row r="20" spans="1:28">
      <c r="A20" s="307">
        <v>2007</v>
      </c>
      <c r="B20" s="307"/>
      <c r="C20" s="404"/>
      <c r="D20" s="405">
        <v>27396</v>
      </c>
      <c r="E20" s="406"/>
      <c r="F20" s="406"/>
      <c r="G20" s="406">
        <v>19637</v>
      </c>
      <c r="H20" s="406"/>
      <c r="I20" s="406"/>
      <c r="J20" s="411">
        <v>7749</v>
      </c>
      <c r="K20" s="411"/>
      <c r="L20" s="411"/>
      <c r="M20" s="408">
        <v>28.3</v>
      </c>
      <c r="N20" s="408"/>
      <c r="O20" s="408"/>
      <c r="P20" s="409">
        <v>10</v>
      </c>
      <c r="Q20" s="409"/>
      <c r="R20" s="409"/>
      <c r="S20" s="410">
        <v>0</v>
      </c>
      <c r="T20" s="410"/>
      <c r="U20" s="410"/>
      <c r="V20" s="406">
        <v>16965</v>
      </c>
      <c r="W20" s="406"/>
      <c r="X20" s="406"/>
      <c r="Y20" s="406">
        <v>10431</v>
      </c>
      <c r="Z20" s="406"/>
      <c r="AA20" s="406"/>
      <c r="AB20" s="221"/>
    </row>
    <row r="21" spans="1:28">
      <c r="A21" s="307">
        <v>2008</v>
      </c>
      <c r="B21" s="307"/>
      <c r="C21" s="404"/>
      <c r="D21" s="405">
        <v>27437</v>
      </c>
      <c r="E21" s="406"/>
      <c r="F21" s="406"/>
      <c r="G21" s="406">
        <v>19715</v>
      </c>
      <c r="H21" s="406"/>
      <c r="I21" s="406"/>
      <c r="J21" s="411">
        <v>7715</v>
      </c>
      <c r="K21" s="411"/>
      <c r="L21" s="411"/>
      <c r="M21" s="408">
        <v>28.118963443525168</v>
      </c>
      <c r="N21" s="408"/>
      <c r="O21" s="408"/>
      <c r="P21" s="409">
        <v>7</v>
      </c>
      <c r="Q21" s="409"/>
      <c r="R21" s="409"/>
      <c r="S21" s="410">
        <v>0</v>
      </c>
      <c r="T21" s="410"/>
      <c r="U21" s="410"/>
      <c r="V21" s="406">
        <v>17397</v>
      </c>
      <c r="W21" s="406"/>
      <c r="X21" s="406"/>
      <c r="Y21" s="406">
        <v>10040</v>
      </c>
      <c r="Z21" s="406"/>
      <c r="AA21" s="406"/>
      <c r="AB21" s="221"/>
    </row>
    <row r="22" spans="1:28">
      <c r="A22" s="307">
        <v>2009</v>
      </c>
      <c r="B22" s="307"/>
      <c r="C22" s="404"/>
      <c r="D22" s="405">
        <v>27958</v>
      </c>
      <c r="E22" s="406"/>
      <c r="F22" s="406"/>
      <c r="G22" s="406">
        <v>20263</v>
      </c>
      <c r="H22" s="406"/>
      <c r="I22" s="406"/>
      <c r="J22" s="411">
        <v>7687</v>
      </c>
      <c r="K22" s="411"/>
      <c r="L22" s="411"/>
      <c r="M22" s="408">
        <v>27.5</v>
      </c>
      <c r="N22" s="408"/>
      <c r="O22" s="408"/>
      <c r="P22" s="409">
        <v>8</v>
      </c>
      <c r="Q22" s="409"/>
      <c r="R22" s="409"/>
      <c r="S22" s="410">
        <v>0</v>
      </c>
      <c r="T22" s="410"/>
      <c r="U22" s="410"/>
      <c r="V22" s="406">
        <v>17585</v>
      </c>
      <c r="W22" s="406"/>
      <c r="X22" s="406"/>
      <c r="Y22" s="406">
        <v>10373</v>
      </c>
      <c r="Z22" s="406"/>
      <c r="AA22" s="406"/>
      <c r="AB22" s="221"/>
    </row>
    <row r="23" spans="1:28">
      <c r="A23" s="307">
        <v>2010</v>
      </c>
      <c r="B23" s="307"/>
      <c r="C23" s="404"/>
      <c r="D23" s="405">
        <v>27612</v>
      </c>
      <c r="E23" s="406"/>
      <c r="F23" s="406"/>
      <c r="G23" s="406">
        <v>20323</v>
      </c>
      <c r="H23" s="406"/>
      <c r="I23" s="406"/>
      <c r="J23" s="411">
        <v>7285</v>
      </c>
      <c r="K23" s="411"/>
      <c r="L23" s="411"/>
      <c r="M23" s="408">
        <v>26.38345646820223</v>
      </c>
      <c r="N23" s="408"/>
      <c r="O23" s="408"/>
      <c r="P23" s="409">
        <v>4</v>
      </c>
      <c r="Q23" s="409"/>
      <c r="R23" s="409"/>
      <c r="S23" s="410">
        <v>0</v>
      </c>
      <c r="T23" s="410"/>
      <c r="U23" s="410"/>
      <c r="V23" s="406">
        <v>18391</v>
      </c>
      <c r="W23" s="406"/>
      <c r="X23" s="406"/>
      <c r="Y23" s="406">
        <v>9221</v>
      </c>
      <c r="Z23" s="406"/>
      <c r="AA23" s="406"/>
      <c r="AB23" s="221"/>
    </row>
    <row r="24" spans="1:28">
      <c r="A24" s="307">
        <v>2011</v>
      </c>
      <c r="B24" s="307"/>
      <c r="C24" s="404"/>
      <c r="D24" s="405">
        <v>27460</v>
      </c>
      <c r="E24" s="406"/>
      <c r="F24" s="406"/>
      <c r="G24" s="406">
        <v>20307</v>
      </c>
      <c r="H24" s="406"/>
      <c r="I24" s="406"/>
      <c r="J24" s="411">
        <v>7146</v>
      </c>
      <c r="K24" s="411"/>
      <c r="L24" s="411"/>
      <c r="M24" s="408">
        <v>26.086956521739129</v>
      </c>
      <c r="N24" s="408"/>
      <c r="O24" s="408"/>
      <c r="P24" s="409">
        <v>7</v>
      </c>
      <c r="Q24" s="409"/>
      <c r="R24" s="409"/>
      <c r="S24" s="410">
        <v>0</v>
      </c>
      <c r="T24" s="410"/>
      <c r="U24" s="410"/>
      <c r="V24" s="406">
        <v>17580</v>
      </c>
      <c r="W24" s="406"/>
      <c r="X24" s="406"/>
      <c r="Y24" s="406">
        <v>9880</v>
      </c>
      <c r="Z24" s="406"/>
      <c r="AA24" s="406"/>
      <c r="AB24" s="221"/>
    </row>
    <row r="25" spans="1:28">
      <c r="A25" s="307">
        <v>2012</v>
      </c>
      <c r="B25" s="307"/>
      <c r="C25" s="404"/>
      <c r="D25" s="405">
        <v>27779</v>
      </c>
      <c r="E25" s="406"/>
      <c r="F25" s="406"/>
      <c r="G25" s="406">
        <v>20672</v>
      </c>
      <c r="H25" s="406"/>
      <c r="I25" s="406"/>
      <c r="J25" s="411">
        <v>7104</v>
      </c>
      <c r="K25" s="411"/>
      <c r="L25" s="411"/>
      <c r="M25" s="408">
        <v>25.6</v>
      </c>
      <c r="N25" s="408"/>
      <c r="O25" s="408"/>
      <c r="P25" s="409">
        <v>3</v>
      </c>
      <c r="Q25" s="409"/>
      <c r="R25" s="409"/>
      <c r="S25" s="410">
        <v>0</v>
      </c>
      <c r="T25" s="410"/>
      <c r="U25" s="410"/>
      <c r="V25" s="406">
        <v>18348</v>
      </c>
      <c r="W25" s="406"/>
      <c r="X25" s="406"/>
      <c r="Y25" s="406">
        <v>9431</v>
      </c>
      <c r="Z25" s="406"/>
      <c r="AA25" s="406"/>
      <c r="AB25" s="221"/>
    </row>
    <row r="26" spans="1:28">
      <c r="A26" s="307">
        <v>2013</v>
      </c>
      <c r="B26" s="307"/>
      <c r="C26" s="404"/>
      <c r="D26" s="405">
        <v>28234</v>
      </c>
      <c r="E26" s="406"/>
      <c r="F26" s="406"/>
      <c r="G26" s="406">
        <v>20958</v>
      </c>
      <c r="H26" s="406"/>
      <c r="I26" s="406"/>
      <c r="J26" s="411">
        <v>7272</v>
      </c>
      <c r="K26" s="411"/>
      <c r="L26" s="411"/>
      <c r="M26" s="408">
        <v>25.8</v>
      </c>
      <c r="N26" s="408"/>
      <c r="O26" s="408"/>
      <c r="P26" s="409">
        <v>4</v>
      </c>
      <c r="Q26" s="409"/>
      <c r="R26" s="409"/>
      <c r="S26" s="410">
        <v>0</v>
      </c>
      <c r="T26" s="410"/>
      <c r="U26" s="410"/>
      <c r="V26" s="406">
        <v>17353</v>
      </c>
      <c r="W26" s="406"/>
      <c r="X26" s="406"/>
      <c r="Y26" s="406">
        <v>10881</v>
      </c>
      <c r="Z26" s="406"/>
      <c r="AA26" s="406"/>
      <c r="AB26" s="221"/>
    </row>
    <row r="27" spans="1:28">
      <c r="A27" s="307">
        <v>2014</v>
      </c>
      <c r="B27" s="307"/>
      <c r="C27" s="404"/>
      <c r="D27" s="405">
        <v>27417</v>
      </c>
      <c r="E27" s="406"/>
      <c r="F27" s="406"/>
      <c r="G27" s="406">
        <v>20482</v>
      </c>
      <c r="H27" s="406"/>
      <c r="I27" s="406"/>
      <c r="J27" s="411">
        <v>6928</v>
      </c>
      <c r="K27" s="411"/>
      <c r="L27" s="411"/>
      <c r="M27" s="408">
        <v>25.275446917183508</v>
      </c>
      <c r="N27" s="408"/>
      <c r="O27" s="408"/>
      <c r="P27" s="409">
        <v>7</v>
      </c>
      <c r="Q27" s="409"/>
      <c r="R27" s="409"/>
      <c r="S27" s="410">
        <v>0</v>
      </c>
      <c r="T27" s="410"/>
      <c r="U27" s="410"/>
      <c r="V27" s="406">
        <v>17883</v>
      </c>
      <c r="W27" s="406"/>
      <c r="X27" s="406"/>
      <c r="Y27" s="406">
        <v>9534</v>
      </c>
      <c r="Z27" s="406"/>
      <c r="AA27" s="406"/>
      <c r="AB27" s="221"/>
    </row>
    <row r="28" spans="1:28">
      <c r="A28" s="307">
        <v>2015</v>
      </c>
      <c r="B28" s="307"/>
      <c r="C28" s="404"/>
      <c r="D28" s="405">
        <v>28700</v>
      </c>
      <c r="E28" s="406"/>
      <c r="F28" s="406"/>
      <c r="G28" s="406">
        <v>21691</v>
      </c>
      <c r="H28" s="406"/>
      <c r="I28" s="406"/>
      <c r="J28" s="407">
        <v>7007</v>
      </c>
      <c r="K28" s="407"/>
      <c r="L28" s="407"/>
      <c r="M28" s="408">
        <v>24.4</v>
      </c>
      <c r="N28" s="408"/>
      <c r="O28" s="408"/>
      <c r="P28" s="409">
        <v>2</v>
      </c>
      <c r="Q28" s="409"/>
      <c r="R28" s="409"/>
      <c r="S28" s="410">
        <v>0</v>
      </c>
      <c r="T28" s="410"/>
      <c r="U28" s="410"/>
      <c r="V28" s="406">
        <v>18541</v>
      </c>
      <c r="W28" s="406"/>
      <c r="X28" s="406"/>
      <c r="Y28" s="406">
        <v>10159</v>
      </c>
      <c r="Z28" s="406"/>
      <c r="AA28" s="406"/>
      <c r="AB28" s="221"/>
    </row>
    <row r="29" spans="1:28">
      <c r="A29" s="261"/>
      <c r="B29" s="261"/>
      <c r="C29" s="261"/>
      <c r="D29" s="248"/>
      <c r="E29" s="248"/>
      <c r="F29" s="248"/>
      <c r="G29" s="248"/>
      <c r="H29" s="248"/>
      <c r="I29" s="248"/>
      <c r="J29" s="252"/>
      <c r="K29" s="252"/>
      <c r="L29" s="252"/>
      <c r="M29" s="250"/>
      <c r="N29" s="250"/>
      <c r="O29" s="250"/>
      <c r="P29" s="251"/>
      <c r="Q29" s="251"/>
      <c r="R29" s="251"/>
      <c r="S29" s="249"/>
      <c r="T29" s="249"/>
      <c r="U29" s="249"/>
      <c r="V29" s="248"/>
      <c r="W29" s="248"/>
      <c r="X29" s="248"/>
      <c r="Y29" s="248"/>
      <c r="Z29" s="248"/>
      <c r="AA29" s="248"/>
      <c r="AB29" s="221"/>
    </row>
    <row r="33" ht="12" customHeight="1"/>
  </sheetData>
  <mergeCells count="201">
    <mergeCell ref="A3:C6"/>
    <mergeCell ref="D3:U3"/>
    <mergeCell ref="P8:R8"/>
    <mergeCell ref="S8:U8"/>
    <mergeCell ref="V3:X6"/>
    <mergeCell ref="Y3:AA6"/>
    <mergeCell ref="D4:F6"/>
    <mergeCell ref="G4:U4"/>
    <mergeCell ref="G5:I6"/>
    <mergeCell ref="J5:O5"/>
    <mergeCell ref="P5:R6"/>
    <mergeCell ref="S5:U6"/>
    <mergeCell ref="J6:L6"/>
    <mergeCell ref="M6:O6"/>
    <mergeCell ref="V8:X8"/>
    <mergeCell ref="Y8:AA8"/>
    <mergeCell ref="A9:C9"/>
    <mergeCell ref="D9:F9"/>
    <mergeCell ref="G9:I9"/>
    <mergeCell ref="J9:L9"/>
    <mergeCell ref="M9:O9"/>
    <mergeCell ref="P9:R9"/>
    <mergeCell ref="S9:U9"/>
    <mergeCell ref="V9:X9"/>
    <mergeCell ref="Y9:AA9"/>
    <mergeCell ref="A8:C8"/>
    <mergeCell ref="D8:F8"/>
    <mergeCell ref="G8:I8"/>
    <mergeCell ref="J8:L8"/>
    <mergeCell ref="M8:O8"/>
    <mergeCell ref="A10:C10"/>
    <mergeCell ref="D10:F10"/>
    <mergeCell ref="G10:I10"/>
    <mergeCell ref="J10:L10"/>
    <mergeCell ref="M10:O10"/>
    <mergeCell ref="P10:R10"/>
    <mergeCell ref="S10:U10"/>
    <mergeCell ref="V10:X10"/>
    <mergeCell ref="Y10:AA10"/>
    <mergeCell ref="A11:C11"/>
    <mergeCell ref="D11:F11"/>
    <mergeCell ref="G11:I11"/>
    <mergeCell ref="J11:L11"/>
    <mergeCell ref="M11:O11"/>
    <mergeCell ref="P11:R11"/>
    <mergeCell ref="S11:U11"/>
    <mergeCell ref="V11:X11"/>
    <mergeCell ref="Y11:AA11"/>
    <mergeCell ref="A12:C12"/>
    <mergeCell ref="D12:F12"/>
    <mergeCell ref="G12:I12"/>
    <mergeCell ref="J12:L12"/>
    <mergeCell ref="M12:O12"/>
    <mergeCell ref="P12:R12"/>
    <mergeCell ref="S12:U12"/>
    <mergeCell ref="V12:X12"/>
    <mergeCell ref="Y12:AA12"/>
    <mergeCell ref="S13:U13"/>
    <mergeCell ref="V13:X13"/>
    <mergeCell ref="Y13:AA13"/>
    <mergeCell ref="A14:C14"/>
    <mergeCell ref="D14:F14"/>
    <mergeCell ref="G14:I14"/>
    <mergeCell ref="J14:L14"/>
    <mergeCell ref="M14:O14"/>
    <mergeCell ref="P14:R14"/>
    <mergeCell ref="S14:U14"/>
    <mergeCell ref="A13:C13"/>
    <mergeCell ref="D13:F13"/>
    <mergeCell ref="G13:I13"/>
    <mergeCell ref="J13:L13"/>
    <mergeCell ref="M13:O13"/>
    <mergeCell ref="P13:R13"/>
    <mergeCell ref="V14:X14"/>
    <mergeCell ref="Y14:AA14"/>
    <mergeCell ref="A15:C15"/>
    <mergeCell ref="D15:F15"/>
    <mergeCell ref="G15:I15"/>
    <mergeCell ref="J15:L15"/>
    <mergeCell ref="M15:O15"/>
    <mergeCell ref="P15:R15"/>
    <mergeCell ref="S15:U15"/>
    <mergeCell ref="V15:X15"/>
    <mergeCell ref="Y15:AA15"/>
    <mergeCell ref="A16:C16"/>
    <mergeCell ref="D16:F16"/>
    <mergeCell ref="G16:I16"/>
    <mergeCell ref="J16:L16"/>
    <mergeCell ref="M16:O16"/>
    <mergeCell ref="P16:R16"/>
    <mergeCell ref="S16:U16"/>
    <mergeCell ref="V16:X16"/>
    <mergeCell ref="Y16:AA16"/>
    <mergeCell ref="S17:U17"/>
    <mergeCell ref="V17:X17"/>
    <mergeCell ref="Y17:AA17"/>
    <mergeCell ref="A18:C18"/>
    <mergeCell ref="D18:F18"/>
    <mergeCell ref="G18:I18"/>
    <mergeCell ref="J18:L18"/>
    <mergeCell ref="M18:O18"/>
    <mergeCell ref="P18:R18"/>
    <mergeCell ref="S18:U18"/>
    <mergeCell ref="A17:C17"/>
    <mergeCell ref="D17:F17"/>
    <mergeCell ref="G17:I17"/>
    <mergeCell ref="J17:L17"/>
    <mergeCell ref="M17:O17"/>
    <mergeCell ref="P17:R17"/>
    <mergeCell ref="V18:X18"/>
    <mergeCell ref="Y18:AA18"/>
    <mergeCell ref="A19:C19"/>
    <mergeCell ref="D19:F19"/>
    <mergeCell ref="G19:I19"/>
    <mergeCell ref="J19:L19"/>
    <mergeCell ref="M19:O19"/>
    <mergeCell ref="P19:R19"/>
    <mergeCell ref="S19:U19"/>
    <mergeCell ref="V19:X19"/>
    <mergeCell ref="Y19:AA19"/>
    <mergeCell ref="A20:C20"/>
    <mergeCell ref="D20:F20"/>
    <mergeCell ref="G20:I20"/>
    <mergeCell ref="J20:L20"/>
    <mergeCell ref="M20:O20"/>
    <mergeCell ref="P20:R20"/>
    <mergeCell ref="S20:U20"/>
    <mergeCell ref="V20:X20"/>
    <mergeCell ref="Y20:AA20"/>
    <mergeCell ref="S21:U21"/>
    <mergeCell ref="V21:X21"/>
    <mergeCell ref="Y21:AA21"/>
    <mergeCell ref="A22:C22"/>
    <mergeCell ref="D22:F22"/>
    <mergeCell ref="G22:I22"/>
    <mergeCell ref="J22:L22"/>
    <mergeCell ref="M22:O22"/>
    <mergeCell ref="P22:R22"/>
    <mergeCell ref="S22:U22"/>
    <mergeCell ref="A21:C21"/>
    <mergeCell ref="D21:F21"/>
    <mergeCell ref="G21:I21"/>
    <mergeCell ref="J21:L21"/>
    <mergeCell ref="M21:O21"/>
    <mergeCell ref="P21:R21"/>
    <mergeCell ref="V22:X22"/>
    <mergeCell ref="Y22:AA22"/>
    <mergeCell ref="A23:C23"/>
    <mergeCell ref="D23:F23"/>
    <mergeCell ref="G23:I23"/>
    <mergeCell ref="J23:L23"/>
    <mergeCell ref="M23:O23"/>
    <mergeCell ref="P23:R23"/>
    <mergeCell ref="S23:U23"/>
    <mergeCell ref="V23:X23"/>
    <mergeCell ref="Y23:AA23"/>
    <mergeCell ref="A24:C24"/>
    <mergeCell ref="D24:F24"/>
    <mergeCell ref="G24:I24"/>
    <mergeCell ref="J24:L24"/>
    <mergeCell ref="M24:O24"/>
    <mergeCell ref="P24:R24"/>
    <mergeCell ref="S24:U24"/>
    <mergeCell ref="V24:X24"/>
    <mergeCell ref="Y24:AA24"/>
    <mergeCell ref="S25:U25"/>
    <mergeCell ref="V25:X25"/>
    <mergeCell ref="Y25:AA25"/>
    <mergeCell ref="A26:C26"/>
    <mergeCell ref="D26:F26"/>
    <mergeCell ref="G26:I26"/>
    <mergeCell ref="J26:L26"/>
    <mergeCell ref="M26:O26"/>
    <mergeCell ref="P26:R26"/>
    <mergeCell ref="S26:U26"/>
    <mergeCell ref="A25:C25"/>
    <mergeCell ref="D25:F25"/>
    <mergeCell ref="G25:I25"/>
    <mergeCell ref="J25:L25"/>
    <mergeCell ref="M25:O25"/>
    <mergeCell ref="P25:R25"/>
    <mergeCell ref="V26:X26"/>
    <mergeCell ref="Y26:AA26"/>
    <mergeCell ref="A27:C27"/>
    <mergeCell ref="D27:F27"/>
    <mergeCell ref="G27:I27"/>
    <mergeCell ref="J27:L27"/>
    <mergeCell ref="M27:O27"/>
    <mergeCell ref="P27:R27"/>
    <mergeCell ref="S27:U27"/>
    <mergeCell ref="V27:X27"/>
    <mergeCell ref="Y27:AA27"/>
    <mergeCell ref="A28:C28"/>
    <mergeCell ref="D28:F28"/>
    <mergeCell ref="G28:I28"/>
    <mergeCell ref="J28:L28"/>
    <mergeCell ref="M28:O28"/>
    <mergeCell ref="P28:R28"/>
    <mergeCell ref="S28:U28"/>
    <mergeCell ref="V28:X28"/>
    <mergeCell ref="Y28:AA28"/>
  </mergeCells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92D050"/>
  </sheetPr>
  <dimension ref="A1:AC35"/>
  <sheetViews>
    <sheetView showGridLines="0" zoomScaleNormal="100" workbookViewId="0">
      <selection activeCell="H39" sqref="H39"/>
    </sheetView>
  </sheetViews>
  <sheetFormatPr baseColWidth="10" defaultRowHeight="12"/>
  <cols>
    <col min="1" max="1" width="1.140625" style="208" customWidth="1"/>
    <col min="2" max="2" width="9" style="208" customWidth="1"/>
    <col min="3" max="3" width="2.7109375" style="208" customWidth="1"/>
    <col min="4" max="4" width="4.85546875" style="208" customWidth="1"/>
    <col min="5" max="5" width="4.7109375" style="208" customWidth="1"/>
    <col min="6" max="6" width="1" style="208" customWidth="1"/>
    <col min="7" max="7" width="3.85546875" style="208" customWidth="1"/>
    <col min="8" max="8" width="6.7109375" style="208" customWidth="1"/>
    <col min="9" max="9" width="0.85546875" style="208" customWidth="1"/>
    <col min="10" max="23" width="3.28515625" style="208" customWidth="1"/>
    <col min="24" max="24" width="4" style="208" customWidth="1"/>
    <col min="25" max="25" width="3.28515625" style="208" customWidth="1"/>
    <col min="26" max="26" width="3.7109375" style="208" customWidth="1"/>
    <col min="27" max="27" width="3.28515625" style="208" customWidth="1"/>
    <col min="28" max="16384" width="11.42578125" style="208"/>
  </cols>
  <sheetData>
    <row r="1" spans="1:29" s="3" customFormat="1" ht="12.75">
      <c r="A1" s="1" t="s">
        <v>284</v>
      </c>
    </row>
    <row r="2" spans="1:29" ht="12.75" customHeight="1">
      <c r="A2" s="73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9" s="210" customFormat="1" ht="12" customHeight="1">
      <c r="A3" s="424" t="s">
        <v>2</v>
      </c>
      <c r="B3" s="303"/>
      <c r="C3" s="333" t="s">
        <v>109</v>
      </c>
      <c r="D3" s="333"/>
      <c r="E3" s="333"/>
      <c r="F3" s="333"/>
      <c r="G3" s="333"/>
      <c r="H3" s="333"/>
      <c r="I3" s="333"/>
      <c r="J3" s="333"/>
      <c r="K3" s="333"/>
      <c r="L3" s="412"/>
      <c r="M3" s="423" t="s">
        <v>12</v>
      </c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</row>
    <row r="4" spans="1:29" s="210" customFormat="1" ht="11.25" customHeight="1">
      <c r="A4" s="298"/>
      <c r="B4" s="299"/>
      <c r="C4" s="297" t="s">
        <v>27</v>
      </c>
      <c r="D4" s="298"/>
      <c r="E4" s="298"/>
      <c r="F4" s="298"/>
      <c r="G4" s="299"/>
      <c r="H4" s="298" t="s">
        <v>135</v>
      </c>
      <c r="I4" s="298"/>
      <c r="J4" s="298"/>
      <c r="K4" s="298"/>
      <c r="L4" s="298"/>
      <c r="M4" s="297" t="s">
        <v>27</v>
      </c>
      <c r="N4" s="298"/>
      <c r="O4" s="298"/>
      <c r="P4" s="298"/>
      <c r="Q4" s="298"/>
      <c r="R4" s="297" t="s">
        <v>135</v>
      </c>
      <c r="S4" s="298"/>
      <c r="T4" s="298"/>
      <c r="U4" s="298"/>
      <c r="V4" s="298"/>
      <c r="W4" s="297" t="s">
        <v>134</v>
      </c>
      <c r="X4" s="298"/>
      <c r="Y4" s="298"/>
      <c r="Z4" s="298"/>
      <c r="AA4" s="298"/>
    </row>
    <row r="5" spans="1:29" s="210" customFormat="1" ht="11.25">
      <c r="A5" s="415"/>
      <c r="B5" s="304"/>
      <c r="C5" s="414"/>
      <c r="D5" s="415"/>
      <c r="E5" s="415"/>
      <c r="F5" s="415"/>
      <c r="G5" s="304"/>
      <c r="H5" s="415"/>
      <c r="I5" s="415"/>
      <c r="J5" s="415"/>
      <c r="K5" s="415"/>
      <c r="L5" s="415"/>
      <c r="M5" s="414"/>
      <c r="N5" s="415"/>
      <c r="O5" s="415"/>
      <c r="P5" s="415"/>
      <c r="Q5" s="415"/>
      <c r="R5" s="414"/>
      <c r="S5" s="415"/>
      <c r="T5" s="415"/>
      <c r="U5" s="415"/>
      <c r="V5" s="415"/>
      <c r="W5" s="414"/>
      <c r="X5" s="415"/>
      <c r="Y5" s="415"/>
      <c r="Z5" s="415"/>
      <c r="AA5" s="415"/>
    </row>
    <row r="6" spans="1:29" ht="12.75">
      <c r="A6" s="21">
        <v>1991</v>
      </c>
      <c r="B6" s="211"/>
      <c r="H6" s="68"/>
      <c r="I6" s="68"/>
      <c r="J6" s="68"/>
      <c r="K6" s="68"/>
      <c r="M6" s="68"/>
      <c r="N6" s="68"/>
      <c r="O6" s="68"/>
      <c r="R6" s="68"/>
      <c r="W6" s="68"/>
      <c r="Z6" s="68"/>
    </row>
    <row r="7" spans="1:29" s="10" customFormat="1">
      <c r="A7" s="21">
        <v>1993</v>
      </c>
      <c r="B7" s="44">
        <v>1995</v>
      </c>
      <c r="C7" s="417">
        <v>15474</v>
      </c>
      <c r="D7" s="418"/>
      <c r="E7" s="418"/>
      <c r="F7" s="418"/>
      <c r="G7" s="418"/>
      <c r="H7" s="416">
        <v>33.799999999999997</v>
      </c>
      <c r="I7" s="416"/>
      <c r="J7" s="416"/>
      <c r="K7" s="416"/>
      <c r="L7" s="416"/>
      <c r="M7" s="418">
        <v>7043</v>
      </c>
      <c r="N7" s="418"/>
      <c r="O7" s="418"/>
      <c r="P7" s="418"/>
      <c r="Q7" s="418"/>
      <c r="R7" s="416">
        <v>15.4</v>
      </c>
      <c r="S7" s="416"/>
      <c r="T7" s="416"/>
      <c r="U7" s="416"/>
      <c r="V7" s="416"/>
      <c r="W7" s="416">
        <v>62.4</v>
      </c>
      <c r="X7" s="416"/>
      <c r="Y7" s="416"/>
      <c r="Z7" s="416"/>
      <c r="AA7" s="416"/>
    </row>
    <row r="8" spans="1:29" s="10" customFormat="1">
      <c r="A8" s="21">
        <v>1994</v>
      </c>
      <c r="B8" s="44">
        <v>1996</v>
      </c>
      <c r="C8" s="417">
        <v>15402</v>
      </c>
      <c r="D8" s="418"/>
      <c r="E8" s="418"/>
      <c r="F8" s="418"/>
      <c r="G8" s="418"/>
      <c r="H8" s="416">
        <v>33.799999999999997</v>
      </c>
      <c r="I8" s="416"/>
      <c r="J8" s="416"/>
      <c r="K8" s="416"/>
      <c r="L8" s="416"/>
      <c r="M8" s="418">
        <v>7754</v>
      </c>
      <c r="N8" s="418"/>
      <c r="O8" s="418"/>
      <c r="P8" s="418"/>
      <c r="Q8" s="418"/>
      <c r="R8" s="416">
        <v>17</v>
      </c>
      <c r="S8" s="416"/>
      <c r="T8" s="416"/>
      <c r="U8" s="416"/>
      <c r="V8" s="416"/>
      <c r="W8" s="416">
        <v>69.5</v>
      </c>
      <c r="X8" s="416"/>
      <c r="Y8" s="416"/>
      <c r="Z8" s="416"/>
      <c r="AA8" s="416"/>
    </row>
    <row r="9" spans="1:29" s="10" customFormat="1">
      <c r="A9" s="21">
        <v>1995</v>
      </c>
      <c r="B9" s="44">
        <v>1997</v>
      </c>
      <c r="C9" s="417">
        <v>15287</v>
      </c>
      <c r="D9" s="418"/>
      <c r="E9" s="418"/>
      <c r="F9" s="418"/>
      <c r="G9" s="418"/>
      <c r="H9" s="416">
        <v>33.700000000000003</v>
      </c>
      <c r="I9" s="416"/>
      <c r="J9" s="416"/>
      <c r="K9" s="416"/>
      <c r="L9" s="416"/>
      <c r="M9" s="418">
        <v>8470</v>
      </c>
      <c r="N9" s="418"/>
      <c r="O9" s="418"/>
      <c r="P9" s="418"/>
      <c r="Q9" s="418"/>
      <c r="R9" s="416">
        <v>18.7</v>
      </c>
      <c r="S9" s="416"/>
      <c r="T9" s="416"/>
      <c r="U9" s="416"/>
      <c r="V9" s="416"/>
      <c r="W9" s="416">
        <v>76.900000000000006</v>
      </c>
      <c r="X9" s="416"/>
      <c r="Y9" s="416"/>
      <c r="Z9" s="416"/>
      <c r="AA9" s="416"/>
    </row>
    <row r="10" spans="1:29" s="10" customFormat="1">
      <c r="A10" s="21">
        <v>1996</v>
      </c>
      <c r="B10" s="44">
        <v>1998</v>
      </c>
      <c r="C10" s="417">
        <v>15648</v>
      </c>
      <c r="D10" s="418"/>
      <c r="E10" s="418"/>
      <c r="F10" s="418"/>
      <c r="G10" s="418"/>
      <c r="H10" s="416">
        <v>34.700000000000003</v>
      </c>
      <c r="I10" s="416"/>
      <c r="J10" s="416"/>
      <c r="K10" s="416"/>
      <c r="L10" s="416"/>
      <c r="M10" s="418">
        <v>9337</v>
      </c>
      <c r="N10" s="418"/>
      <c r="O10" s="418"/>
      <c r="P10" s="418"/>
      <c r="Q10" s="418"/>
      <c r="R10" s="416">
        <v>20.7</v>
      </c>
      <c r="S10" s="416"/>
      <c r="T10" s="416"/>
      <c r="U10" s="416"/>
      <c r="V10" s="416"/>
      <c r="W10" s="416">
        <v>86</v>
      </c>
      <c r="X10" s="416"/>
      <c r="Y10" s="416"/>
      <c r="Z10" s="416"/>
      <c r="AA10" s="416"/>
    </row>
    <row r="11" spans="1:29" s="10" customFormat="1">
      <c r="A11" s="21">
        <v>1997</v>
      </c>
      <c r="B11" s="44">
        <v>1999</v>
      </c>
      <c r="C11" s="417">
        <v>17145</v>
      </c>
      <c r="D11" s="418"/>
      <c r="E11" s="418"/>
      <c r="F11" s="418"/>
      <c r="G11" s="418"/>
      <c r="H11" s="416">
        <v>38.299999999999997</v>
      </c>
      <c r="I11" s="416"/>
      <c r="J11" s="416"/>
      <c r="K11" s="416"/>
      <c r="L11" s="416"/>
      <c r="M11" s="418">
        <v>8748</v>
      </c>
      <c r="N11" s="418"/>
      <c r="O11" s="418"/>
      <c r="P11" s="418"/>
      <c r="Q11" s="418"/>
      <c r="R11" s="416">
        <v>19.5</v>
      </c>
      <c r="S11" s="416"/>
      <c r="T11" s="416"/>
      <c r="U11" s="416"/>
      <c r="V11" s="416"/>
      <c r="W11" s="416">
        <v>81.5</v>
      </c>
      <c r="X11" s="416"/>
      <c r="Y11" s="416"/>
      <c r="Z11" s="416"/>
      <c r="AA11" s="416"/>
    </row>
    <row r="12" spans="1:29" s="10" customFormat="1">
      <c r="A12" s="21">
        <v>1998</v>
      </c>
      <c r="B12" s="44">
        <v>2000</v>
      </c>
      <c r="C12" s="417">
        <v>16482</v>
      </c>
      <c r="D12" s="418"/>
      <c r="E12" s="418"/>
      <c r="F12" s="418"/>
      <c r="G12" s="418"/>
      <c r="H12" s="416">
        <v>37.1</v>
      </c>
      <c r="I12" s="416"/>
      <c r="J12" s="416"/>
      <c r="K12" s="416"/>
      <c r="L12" s="416"/>
      <c r="M12" s="418">
        <v>8775</v>
      </c>
      <c r="N12" s="418"/>
      <c r="O12" s="418"/>
      <c r="P12" s="418"/>
      <c r="Q12" s="418"/>
      <c r="R12" s="416">
        <v>19.8</v>
      </c>
      <c r="S12" s="416"/>
      <c r="T12" s="416"/>
      <c r="U12" s="416"/>
      <c r="V12" s="416"/>
      <c r="W12" s="416">
        <v>83</v>
      </c>
      <c r="X12" s="416"/>
      <c r="Y12" s="416"/>
      <c r="Z12" s="416"/>
      <c r="AA12" s="416"/>
    </row>
    <row r="13" spans="1:29" s="10" customFormat="1">
      <c r="A13" s="21">
        <v>1999</v>
      </c>
      <c r="B13" s="44">
        <v>2001</v>
      </c>
      <c r="C13" s="417">
        <v>15421</v>
      </c>
      <c r="D13" s="418"/>
      <c r="E13" s="418"/>
      <c r="F13" s="418"/>
      <c r="G13" s="418"/>
      <c r="H13" s="416">
        <v>35</v>
      </c>
      <c r="I13" s="416"/>
      <c r="J13" s="416"/>
      <c r="K13" s="416"/>
      <c r="L13" s="416"/>
      <c r="M13" s="418">
        <v>8430</v>
      </c>
      <c r="N13" s="418"/>
      <c r="O13" s="418"/>
      <c r="P13" s="418"/>
      <c r="Q13" s="418"/>
      <c r="R13" s="416">
        <v>19.100000000000001</v>
      </c>
      <c r="S13" s="416"/>
      <c r="T13" s="416"/>
      <c r="U13" s="416"/>
      <c r="V13" s="416"/>
      <c r="W13" s="416">
        <v>81</v>
      </c>
      <c r="X13" s="416"/>
      <c r="Y13" s="416"/>
      <c r="Z13" s="416"/>
      <c r="AA13" s="416"/>
      <c r="AC13" s="216"/>
    </row>
    <row r="14" spans="1:29" s="10" customFormat="1">
      <c r="A14" s="21">
        <v>2000</v>
      </c>
      <c r="B14" s="44">
        <v>2002</v>
      </c>
      <c r="C14" s="417">
        <v>15188</v>
      </c>
      <c r="D14" s="418"/>
      <c r="E14" s="418"/>
      <c r="F14" s="418"/>
      <c r="G14" s="418"/>
      <c r="H14" s="416">
        <v>34.799999999999997</v>
      </c>
      <c r="I14" s="416"/>
      <c r="J14" s="416"/>
      <c r="K14" s="416"/>
      <c r="L14" s="416"/>
      <c r="M14" s="418">
        <v>8515</v>
      </c>
      <c r="N14" s="418"/>
      <c r="O14" s="418"/>
      <c r="P14" s="418"/>
      <c r="Q14" s="418"/>
      <c r="R14" s="416">
        <v>19.5</v>
      </c>
      <c r="S14" s="416"/>
      <c r="T14" s="416"/>
      <c r="U14" s="416"/>
      <c r="V14" s="416"/>
      <c r="W14" s="416">
        <v>83.1</v>
      </c>
      <c r="X14" s="416"/>
      <c r="Y14" s="416"/>
      <c r="Z14" s="416"/>
      <c r="AA14" s="416"/>
    </row>
    <row r="15" spans="1:29" s="10" customFormat="1">
      <c r="A15" s="21">
        <v>2001</v>
      </c>
      <c r="B15" s="44">
        <v>2003</v>
      </c>
      <c r="C15" s="417">
        <v>14778</v>
      </c>
      <c r="D15" s="418"/>
      <c r="E15" s="418"/>
      <c r="F15" s="418"/>
      <c r="G15" s="418"/>
      <c r="H15" s="416">
        <v>34.096257671542617</v>
      </c>
      <c r="I15" s="416"/>
      <c r="J15" s="416"/>
      <c r="K15" s="416"/>
      <c r="L15" s="416"/>
      <c r="M15" s="418">
        <v>8946</v>
      </c>
      <c r="N15" s="418"/>
      <c r="O15" s="418"/>
      <c r="P15" s="418"/>
      <c r="Q15" s="418"/>
      <c r="R15" s="416">
        <v>20.640487287157953</v>
      </c>
      <c r="S15" s="416"/>
      <c r="T15" s="416"/>
      <c r="U15" s="416"/>
      <c r="V15" s="416"/>
      <c r="W15" s="416">
        <v>88.6137387945124</v>
      </c>
      <c r="X15" s="416"/>
      <c r="Y15" s="416"/>
      <c r="Z15" s="416"/>
      <c r="AA15" s="416"/>
    </row>
    <row r="16" spans="1:29" s="10" customFormat="1">
      <c r="A16" s="21">
        <v>2002</v>
      </c>
      <c r="B16" s="44">
        <v>2004</v>
      </c>
      <c r="C16" s="417">
        <v>16851</v>
      </c>
      <c r="D16" s="418"/>
      <c r="E16" s="418"/>
      <c r="F16" s="418"/>
      <c r="G16" s="418"/>
      <c r="H16" s="416">
        <v>39.1</v>
      </c>
      <c r="I16" s="416"/>
      <c r="J16" s="416"/>
      <c r="K16" s="416"/>
      <c r="L16" s="416"/>
      <c r="M16" s="418">
        <v>8842</v>
      </c>
      <c r="N16" s="418"/>
      <c r="O16" s="418"/>
      <c r="P16" s="418"/>
      <c r="Q16" s="418"/>
      <c r="R16" s="416">
        <v>20.5</v>
      </c>
      <c r="S16" s="416"/>
      <c r="T16" s="416"/>
      <c r="U16" s="416"/>
      <c r="V16" s="416"/>
      <c r="W16" s="416">
        <v>88.7</v>
      </c>
      <c r="X16" s="416"/>
      <c r="Y16" s="416"/>
      <c r="Z16" s="416"/>
      <c r="AA16" s="416"/>
    </row>
    <row r="17" spans="1:27">
      <c r="A17" s="21">
        <v>2003</v>
      </c>
      <c r="B17" s="44">
        <v>2005</v>
      </c>
      <c r="C17" s="417">
        <v>17156</v>
      </c>
      <c r="D17" s="418"/>
      <c r="E17" s="418"/>
      <c r="F17" s="418"/>
      <c r="G17" s="418"/>
      <c r="H17" s="416">
        <v>40.1</v>
      </c>
      <c r="I17" s="416"/>
      <c r="J17" s="416"/>
      <c r="K17" s="416"/>
      <c r="L17" s="416"/>
      <c r="M17" s="418">
        <v>8429</v>
      </c>
      <c r="N17" s="418"/>
      <c r="O17" s="418"/>
      <c r="P17" s="418"/>
      <c r="Q17" s="418"/>
      <c r="R17" s="416">
        <v>19.7</v>
      </c>
      <c r="S17" s="416"/>
      <c r="T17" s="416"/>
      <c r="U17" s="416"/>
      <c r="V17" s="416"/>
      <c r="W17" s="416">
        <v>85.6</v>
      </c>
      <c r="X17" s="416"/>
      <c r="Y17" s="416"/>
      <c r="Z17" s="416"/>
      <c r="AA17" s="416"/>
    </row>
    <row r="18" spans="1:27">
      <c r="A18" s="21">
        <v>2004</v>
      </c>
      <c r="B18" s="44">
        <v>2006</v>
      </c>
      <c r="C18" s="417">
        <v>16754</v>
      </c>
      <c r="D18" s="418"/>
      <c r="E18" s="418"/>
      <c r="F18" s="418"/>
      <c r="G18" s="418"/>
      <c r="H18" s="416">
        <v>39.299999999999997</v>
      </c>
      <c r="I18" s="416"/>
      <c r="J18" s="416"/>
      <c r="K18" s="416"/>
      <c r="L18" s="416"/>
      <c r="M18" s="418">
        <v>7759</v>
      </c>
      <c r="N18" s="418"/>
      <c r="O18" s="418"/>
      <c r="P18" s="418"/>
      <c r="Q18" s="418"/>
      <c r="R18" s="416">
        <v>18.2</v>
      </c>
      <c r="S18" s="416"/>
      <c r="T18" s="416"/>
      <c r="U18" s="416"/>
      <c r="V18" s="416"/>
      <c r="W18" s="416">
        <v>79.8</v>
      </c>
      <c r="X18" s="416"/>
      <c r="Y18" s="416"/>
      <c r="Z18" s="416"/>
      <c r="AA18" s="416"/>
    </row>
    <row r="19" spans="1:27">
      <c r="A19" s="21">
        <v>2005</v>
      </c>
      <c r="B19" s="44">
        <v>2007</v>
      </c>
      <c r="C19" s="417">
        <v>16965</v>
      </c>
      <c r="D19" s="418"/>
      <c r="E19" s="418"/>
      <c r="F19" s="418"/>
      <c r="G19" s="418"/>
      <c r="H19" s="416">
        <v>40.200000000000003</v>
      </c>
      <c r="I19" s="416"/>
      <c r="J19" s="416"/>
      <c r="K19" s="416"/>
      <c r="L19" s="416"/>
      <c r="M19" s="418">
        <v>7749</v>
      </c>
      <c r="N19" s="418"/>
      <c r="O19" s="418"/>
      <c r="P19" s="418"/>
      <c r="Q19" s="418"/>
      <c r="R19" s="416">
        <v>18.3</v>
      </c>
      <c r="S19" s="416"/>
      <c r="T19" s="416"/>
      <c r="U19" s="416"/>
      <c r="V19" s="416"/>
      <c r="W19" s="416">
        <v>80.8</v>
      </c>
      <c r="X19" s="416"/>
      <c r="Y19" s="416"/>
      <c r="Z19" s="416"/>
      <c r="AA19" s="416"/>
    </row>
    <row r="20" spans="1:27">
      <c r="A20" s="21">
        <v>2006</v>
      </c>
      <c r="B20" s="44">
        <v>2008</v>
      </c>
      <c r="C20" s="417">
        <v>17397</v>
      </c>
      <c r="D20" s="418"/>
      <c r="E20" s="418"/>
      <c r="F20" s="418"/>
      <c r="G20" s="418"/>
      <c r="H20" s="416">
        <v>41.3</v>
      </c>
      <c r="I20" s="416"/>
      <c r="J20" s="416"/>
      <c r="K20" s="416"/>
      <c r="L20" s="416"/>
      <c r="M20" s="418">
        <v>7715</v>
      </c>
      <c r="N20" s="418"/>
      <c r="O20" s="418"/>
      <c r="P20" s="418"/>
      <c r="Q20" s="418"/>
      <c r="R20" s="416">
        <v>18.3</v>
      </c>
      <c r="S20" s="416"/>
      <c r="T20" s="416"/>
      <c r="U20" s="416"/>
      <c r="V20" s="416"/>
      <c r="W20" s="416">
        <v>81.2</v>
      </c>
      <c r="X20" s="416"/>
      <c r="Y20" s="416"/>
      <c r="Z20" s="416"/>
      <c r="AA20" s="416"/>
    </row>
    <row r="21" spans="1:27">
      <c r="A21" s="21">
        <v>2007</v>
      </c>
      <c r="B21" s="44">
        <v>2009</v>
      </c>
      <c r="C21" s="417">
        <v>17585</v>
      </c>
      <c r="D21" s="418"/>
      <c r="E21" s="418"/>
      <c r="F21" s="418"/>
      <c r="G21" s="418"/>
      <c r="H21" s="416">
        <v>42.1</v>
      </c>
      <c r="I21" s="416"/>
      <c r="J21" s="416"/>
      <c r="K21" s="416"/>
      <c r="L21" s="416"/>
      <c r="M21" s="418">
        <v>7687</v>
      </c>
      <c r="N21" s="418"/>
      <c r="O21" s="418"/>
      <c r="P21" s="418"/>
      <c r="Q21" s="418"/>
      <c r="R21" s="416">
        <v>18.399999999999999</v>
      </c>
      <c r="S21" s="416"/>
      <c r="T21" s="416"/>
      <c r="U21" s="416"/>
      <c r="V21" s="416"/>
      <c r="W21" s="416">
        <v>82.2</v>
      </c>
      <c r="X21" s="416"/>
      <c r="Y21" s="416"/>
      <c r="Z21" s="416"/>
      <c r="AA21" s="416"/>
    </row>
    <row r="22" spans="1:27" ht="12" customHeight="1">
      <c r="A22" s="21">
        <v>2008</v>
      </c>
      <c r="B22" s="44">
        <v>2010</v>
      </c>
      <c r="C22" s="417">
        <v>18391</v>
      </c>
      <c r="D22" s="418"/>
      <c r="E22" s="418"/>
      <c r="F22" s="418"/>
      <c r="G22" s="418"/>
      <c r="H22" s="416">
        <v>44.3</v>
      </c>
      <c r="I22" s="416"/>
      <c r="J22" s="416"/>
      <c r="K22" s="416"/>
      <c r="L22" s="416"/>
      <c r="M22" s="418">
        <v>7285</v>
      </c>
      <c r="N22" s="418"/>
      <c r="O22" s="418"/>
      <c r="P22" s="418"/>
      <c r="Q22" s="418"/>
      <c r="R22" s="416">
        <v>17.5</v>
      </c>
      <c r="S22" s="416"/>
      <c r="T22" s="416"/>
      <c r="U22" s="416"/>
      <c r="V22" s="416"/>
      <c r="W22" s="416">
        <v>78.8</v>
      </c>
      <c r="X22" s="416"/>
      <c r="Y22" s="416"/>
      <c r="Z22" s="416"/>
      <c r="AA22" s="416"/>
    </row>
    <row r="23" spans="1:27" ht="12" customHeight="1">
      <c r="A23" s="21">
        <v>2009</v>
      </c>
      <c r="B23" s="44">
        <v>2011</v>
      </c>
      <c r="C23" s="417">
        <v>17580</v>
      </c>
      <c r="D23" s="418"/>
      <c r="E23" s="418"/>
      <c r="F23" s="418"/>
      <c r="G23" s="418"/>
      <c r="H23" s="416">
        <v>42.4</v>
      </c>
      <c r="I23" s="416"/>
      <c r="J23" s="416"/>
      <c r="K23" s="416"/>
      <c r="L23" s="416"/>
      <c r="M23" s="418">
        <v>7146</v>
      </c>
      <c r="N23" s="418"/>
      <c r="O23" s="418"/>
      <c r="P23" s="418"/>
      <c r="Q23" s="418"/>
      <c r="R23" s="416">
        <v>17.2</v>
      </c>
      <c r="S23" s="416"/>
      <c r="T23" s="416"/>
      <c r="U23" s="416"/>
      <c r="V23" s="416"/>
      <c r="W23" s="416">
        <v>78.2</v>
      </c>
      <c r="X23" s="416"/>
      <c r="Y23" s="416"/>
      <c r="Z23" s="416"/>
      <c r="AA23" s="416"/>
    </row>
    <row r="24" spans="1:27" ht="12" customHeight="1">
      <c r="A24" s="21">
        <v>2010</v>
      </c>
      <c r="B24" s="44">
        <v>2012</v>
      </c>
      <c r="C24" s="417">
        <v>18348</v>
      </c>
      <c r="D24" s="418"/>
      <c r="E24" s="418"/>
      <c r="F24" s="418"/>
      <c r="G24" s="418"/>
      <c r="H24" s="416">
        <v>44.4</v>
      </c>
      <c r="I24" s="416"/>
      <c r="J24" s="416"/>
      <c r="K24" s="416"/>
      <c r="L24" s="416"/>
      <c r="M24" s="418">
        <v>7104</v>
      </c>
      <c r="N24" s="418"/>
      <c r="O24" s="418"/>
      <c r="P24" s="418"/>
      <c r="Q24" s="418"/>
      <c r="R24" s="416">
        <v>17.2</v>
      </c>
      <c r="S24" s="416"/>
      <c r="T24" s="416"/>
      <c r="U24" s="416"/>
      <c r="V24" s="416"/>
      <c r="W24" s="416">
        <v>78.900000000000006</v>
      </c>
      <c r="X24" s="416"/>
      <c r="Y24" s="416"/>
      <c r="Z24" s="416"/>
      <c r="AA24" s="416"/>
    </row>
    <row r="25" spans="1:27" ht="12" customHeight="1">
      <c r="A25" s="21">
        <v>2011</v>
      </c>
      <c r="B25" s="44">
        <v>2013</v>
      </c>
      <c r="C25" s="417">
        <v>17353</v>
      </c>
      <c r="D25" s="418"/>
      <c r="E25" s="418"/>
      <c r="F25" s="418"/>
      <c r="G25" s="418"/>
      <c r="H25" s="416">
        <v>42.8</v>
      </c>
      <c r="I25" s="416"/>
      <c r="J25" s="416"/>
      <c r="K25" s="416"/>
      <c r="L25" s="416"/>
      <c r="M25" s="418">
        <v>7272</v>
      </c>
      <c r="N25" s="418"/>
      <c r="O25" s="418"/>
      <c r="P25" s="418"/>
      <c r="Q25" s="418"/>
      <c r="R25" s="416">
        <v>18</v>
      </c>
      <c r="S25" s="416"/>
      <c r="T25" s="416"/>
      <c r="U25" s="416"/>
      <c r="V25" s="416"/>
      <c r="W25" s="416">
        <v>81.099999999999994</v>
      </c>
      <c r="X25" s="416"/>
      <c r="Y25" s="416"/>
      <c r="Z25" s="416"/>
      <c r="AA25" s="416"/>
    </row>
    <row r="26" spans="1:27" ht="12" customHeight="1">
      <c r="A26" s="21">
        <v>2012</v>
      </c>
      <c r="B26" s="44">
        <v>2014</v>
      </c>
      <c r="C26" s="417">
        <v>17883</v>
      </c>
      <c r="D26" s="418"/>
      <c r="E26" s="418"/>
      <c r="F26" s="418"/>
      <c r="G26" s="418"/>
      <c r="H26" s="416">
        <v>44.1</v>
      </c>
      <c r="I26" s="416"/>
      <c r="J26" s="416"/>
      <c r="K26" s="416"/>
      <c r="L26" s="416"/>
      <c r="M26" s="418">
        <v>6928</v>
      </c>
      <c r="N26" s="418"/>
      <c r="O26" s="418"/>
      <c r="P26" s="418"/>
      <c r="Q26" s="418"/>
      <c r="R26" s="416">
        <v>17.100000000000001</v>
      </c>
      <c r="S26" s="416"/>
      <c r="T26" s="416"/>
      <c r="U26" s="416"/>
      <c r="V26" s="416"/>
      <c r="W26" s="416">
        <v>77.900000000000006</v>
      </c>
      <c r="X26" s="416"/>
      <c r="Y26" s="416"/>
      <c r="Z26" s="416"/>
      <c r="AA26" s="416"/>
    </row>
    <row r="27" spans="1:27" ht="12" customHeight="1">
      <c r="A27" s="21">
        <v>2013</v>
      </c>
      <c r="B27" s="44">
        <v>2015</v>
      </c>
      <c r="C27" s="417">
        <v>18541</v>
      </c>
      <c r="D27" s="418"/>
      <c r="E27" s="418"/>
      <c r="F27" s="418"/>
      <c r="G27" s="418"/>
      <c r="H27" s="416">
        <v>45.6</v>
      </c>
      <c r="I27" s="416"/>
      <c r="J27" s="416"/>
      <c r="K27" s="416"/>
      <c r="L27" s="416"/>
      <c r="M27" s="418">
        <v>7007</v>
      </c>
      <c r="N27" s="421"/>
      <c r="O27" s="421"/>
      <c r="P27" s="421"/>
      <c r="Q27" s="421"/>
      <c r="R27" s="416">
        <v>17.2</v>
      </c>
      <c r="S27" s="416"/>
      <c r="T27" s="416"/>
      <c r="U27" s="416"/>
      <c r="V27" s="416"/>
      <c r="W27" s="416">
        <v>79.3</v>
      </c>
      <c r="X27" s="416"/>
      <c r="Y27" s="416"/>
      <c r="Z27" s="416"/>
      <c r="AA27" s="416"/>
    </row>
    <row r="28" spans="1:27" ht="12" customHeight="1">
      <c r="A28" s="21"/>
      <c r="B28" s="21"/>
      <c r="C28" s="184"/>
      <c r="D28" s="185"/>
      <c r="E28" s="185"/>
      <c r="F28" s="185"/>
      <c r="G28" s="185"/>
      <c r="H28" s="78"/>
      <c r="I28" s="78"/>
      <c r="J28" s="78"/>
      <c r="K28" s="78"/>
      <c r="L28" s="78"/>
      <c r="M28" s="184"/>
      <c r="N28" s="185"/>
      <c r="O28" s="185"/>
      <c r="P28" s="185"/>
      <c r="Q28" s="185"/>
      <c r="R28" s="78"/>
      <c r="S28" s="78"/>
      <c r="T28" s="78"/>
      <c r="U28" s="78"/>
      <c r="V28" s="78"/>
      <c r="W28" s="419"/>
      <c r="X28" s="420"/>
      <c r="Y28" s="420"/>
      <c r="Z28" s="420"/>
      <c r="AA28" s="420"/>
    </row>
    <row r="29" spans="1:27" ht="10.5" customHeight="1">
      <c r="A29" s="20" t="s">
        <v>20</v>
      </c>
      <c r="B29" s="4"/>
      <c r="C29" s="4"/>
      <c r="D29" s="4"/>
      <c r="E29" s="4"/>
      <c r="F29" s="4"/>
      <c r="G29" s="4"/>
      <c r="H29" s="4"/>
      <c r="I29" s="4"/>
      <c r="J29" s="4"/>
    </row>
    <row r="30" spans="1:27" s="20" customFormat="1" ht="10.5" customHeight="1">
      <c r="A30" s="422" t="s">
        <v>225</v>
      </c>
      <c r="B30" s="422"/>
      <c r="C30" s="422"/>
      <c r="D30" s="422"/>
      <c r="E30" s="422"/>
      <c r="F30" s="422"/>
      <c r="G30" s="422"/>
      <c r="H30" s="422"/>
      <c r="I30" s="422"/>
      <c r="J30" s="422"/>
      <c r="K30" s="422"/>
      <c r="L30" s="422"/>
      <c r="M30" s="422"/>
      <c r="N30" s="422"/>
      <c r="O30" s="422"/>
      <c r="P30" s="422"/>
      <c r="Q30" s="422"/>
      <c r="R30" s="422"/>
      <c r="S30" s="422"/>
      <c r="T30" s="422"/>
      <c r="U30" s="422"/>
      <c r="V30" s="422"/>
      <c r="W30" s="422"/>
      <c r="X30" s="422"/>
      <c r="Y30" s="422"/>
      <c r="Z30" s="422"/>
      <c r="AA30" s="422"/>
    </row>
    <row r="31" spans="1:27" s="20" customFormat="1" ht="10.5" customHeight="1">
      <c r="A31" s="20" t="s">
        <v>224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</row>
    <row r="35" ht="12" customHeight="1"/>
  </sheetData>
  <mergeCells count="115">
    <mergeCell ref="W26:AA26"/>
    <mergeCell ref="C11:G11"/>
    <mergeCell ref="C12:G12"/>
    <mergeCell ref="M8:Q8"/>
    <mergeCell ref="W8:AA8"/>
    <mergeCell ref="C23:G23"/>
    <mergeCell ref="H23:L23"/>
    <mergeCell ref="H26:L26"/>
    <mergeCell ref="M26:Q26"/>
    <mergeCell ref="R26:V26"/>
    <mergeCell ref="W25:AA25"/>
    <mergeCell ref="W24:AA24"/>
    <mergeCell ref="W23:AA23"/>
    <mergeCell ref="W22:AA22"/>
    <mergeCell ref="W20:AA20"/>
    <mergeCell ref="W21:AA21"/>
    <mergeCell ref="W19:AA19"/>
    <mergeCell ref="W18:AA18"/>
    <mergeCell ref="R18:V18"/>
    <mergeCell ref="M20:Q20"/>
    <mergeCell ref="R9:V9"/>
    <mergeCell ref="W9:AA9"/>
    <mergeCell ref="W16:AA16"/>
    <mergeCell ref="R11:V11"/>
    <mergeCell ref="C26:G26"/>
    <mergeCell ref="C25:G25"/>
    <mergeCell ref="C24:G24"/>
    <mergeCell ref="C20:G20"/>
    <mergeCell ref="C22:G22"/>
    <mergeCell ref="C17:G17"/>
    <mergeCell ref="C18:G18"/>
    <mergeCell ref="C19:G19"/>
    <mergeCell ref="C21:G21"/>
    <mergeCell ref="C3:L3"/>
    <mergeCell ref="A30:AA30"/>
    <mergeCell ref="H19:L19"/>
    <mergeCell ref="M19:Q19"/>
    <mergeCell ref="H18:L18"/>
    <mergeCell ref="M18:Q18"/>
    <mergeCell ref="M14:Q14"/>
    <mergeCell ref="M16:Q16"/>
    <mergeCell ref="H16:L16"/>
    <mergeCell ref="M17:Q17"/>
    <mergeCell ref="W7:AA7"/>
    <mergeCell ref="W4:AA5"/>
    <mergeCell ref="M7:Q7"/>
    <mergeCell ref="R7:V7"/>
    <mergeCell ref="H14:L14"/>
    <mergeCell ref="H12:L12"/>
    <mergeCell ref="C7:G7"/>
    <mergeCell ref="H7:L7"/>
    <mergeCell ref="M3:AA3"/>
    <mergeCell ref="C9:G9"/>
    <mergeCell ref="H9:L9"/>
    <mergeCell ref="A3:B5"/>
    <mergeCell ref="C8:G8"/>
    <mergeCell ref="H8:L8"/>
    <mergeCell ref="M23:Q23"/>
    <mergeCell ref="R16:V16"/>
    <mergeCell ref="R17:V17"/>
    <mergeCell ref="C16:G16"/>
    <mergeCell ref="W11:AA11"/>
    <mergeCell ref="W10:AA10"/>
    <mergeCell ref="W15:AA15"/>
    <mergeCell ref="W17:AA17"/>
    <mergeCell ref="R8:V8"/>
    <mergeCell ref="M13:Q13"/>
    <mergeCell ref="R13:V13"/>
    <mergeCell ref="R12:V12"/>
    <mergeCell ref="W12:AA12"/>
    <mergeCell ref="W13:AA13"/>
    <mergeCell ref="W14:AA14"/>
    <mergeCell ref="M15:Q15"/>
    <mergeCell ref="R15:V15"/>
    <mergeCell ref="M9:Q9"/>
    <mergeCell ref="M11:Q11"/>
    <mergeCell ref="M10:Q10"/>
    <mergeCell ref="W28:AA28"/>
    <mergeCell ref="R27:V27"/>
    <mergeCell ref="W27:AA27"/>
    <mergeCell ref="M27:Q27"/>
    <mergeCell ref="H27:L27"/>
    <mergeCell ref="C27:G27"/>
    <mergeCell ref="H21:L21"/>
    <mergeCell ref="M12:Q12"/>
    <mergeCell ref="H24:L24"/>
    <mergeCell ref="R22:V22"/>
    <mergeCell ref="R19:V19"/>
    <mergeCell ref="H17:L17"/>
    <mergeCell ref="R25:V25"/>
    <mergeCell ref="R24:V24"/>
    <mergeCell ref="M24:Q24"/>
    <mergeCell ref="M22:Q22"/>
    <mergeCell ref="H22:L22"/>
    <mergeCell ref="M21:Q21"/>
    <mergeCell ref="R20:V20"/>
    <mergeCell ref="R21:V21"/>
    <mergeCell ref="H25:L25"/>
    <mergeCell ref="M25:Q25"/>
    <mergeCell ref="H20:L20"/>
    <mergeCell ref="R23:V23"/>
    <mergeCell ref="C4:G5"/>
    <mergeCell ref="H4:L5"/>
    <mergeCell ref="H10:L10"/>
    <mergeCell ref="R4:V5"/>
    <mergeCell ref="H15:L15"/>
    <mergeCell ref="R14:V14"/>
    <mergeCell ref="R10:V10"/>
    <mergeCell ref="H11:L11"/>
    <mergeCell ref="C10:G10"/>
    <mergeCell ref="C14:G14"/>
    <mergeCell ref="H13:L13"/>
    <mergeCell ref="C13:G13"/>
    <mergeCell ref="C15:G15"/>
    <mergeCell ref="M4:Q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T31"/>
  <sheetViews>
    <sheetView showGridLines="0" workbookViewId="0">
      <selection activeCell="H39" sqref="H39"/>
    </sheetView>
  </sheetViews>
  <sheetFormatPr baseColWidth="10" defaultRowHeight="12"/>
  <cols>
    <col min="1" max="6" width="0.85546875" style="256" customWidth="1"/>
    <col min="7" max="96" width="1" style="256" customWidth="1"/>
    <col min="97" max="16384" width="11.42578125" style="256"/>
  </cols>
  <sheetData>
    <row r="1" spans="1:98" ht="12.75">
      <c r="A1" s="284" t="s">
        <v>285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</row>
    <row r="2" spans="1:98">
      <c r="CF2" s="267"/>
      <c r="CG2" s="267"/>
      <c r="CH2" s="267"/>
      <c r="CI2" s="267"/>
      <c r="CJ2" s="267"/>
      <c r="CK2" s="267"/>
      <c r="CL2" s="267"/>
      <c r="CM2" s="267"/>
      <c r="CN2" s="267"/>
      <c r="CO2" s="267"/>
      <c r="CP2" s="267"/>
      <c r="CQ2" s="267"/>
    </row>
    <row r="3" spans="1:98">
      <c r="A3" s="412" t="s">
        <v>2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30" t="s">
        <v>219</v>
      </c>
      <c r="N3" s="430"/>
      <c r="O3" s="430"/>
      <c r="P3" s="430"/>
      <c r="Q3" s="430"/>
      <c r="R3" s="430"/>
      <c r="S3" s="430"/>
      <c r="T3" s="430"/>
      <c r="U3" s="430"/>
      <c r="V3" s="430"/>
      <c r="W3" s="430"/>
      <c r="X3" s="430"/>
      <c r="Y3" s="430"/>
      <c r="Z3" s="430"/>
      <c r="AA3" s="430"/>
      <c r="AB3" s="430"/>
      <c r="AC3" s="430"/>
      <c r="AD3" s="430"/>
      <c r="AE3" s="430"/>
      <c r="AF3" s="430"/>
      <c r="AG3" s="430"/>
      <c r="AH3" s="430"/>
      <c r="AI3" s="430"/>
      <c r="AJ3" s="430"/>
      <c r="AK3" s="430"/>
      <c r="AL3" s="430"/>
      <c r="AM3" s="430"/>
      <c r="AN3" s="430"/>
      <c r="AO3" s="430"/>
      <c r="AP3" s="430"/>
      <c r="AQ3" s="430"/>
      <c r="AR3" s="430"/>
      <c r="AS3" s="430"/>
      <c r="AT3" s="430"/>
      <c r="AU3" s="430"/>
      <c r="AV3" s="430"/>
      <c r="AW3" s="430"/>
      <c r="AX3" s="430"/>
      <c r="AY3" s="430"/>
      <c r="AZ3" s="430"/>
      <c r="BA3" s="430"/>
      <c r="BB3" s="430"/>
      <c r="BC3" s="430"/>
      <c r="BD3" s="430"/>
      <c r="BE3" s="430"/>
      <c r="BF3" s="430"/>
      <c r="BG3" s="430"/>
      <c r="BH3" s="430"/>
      <c r="BI3" s="430"/>
      <c r="BJ3" s="430"/>
      <c r="BK3" s="430"/>
      <c r="BL3" s="430"/>
      <c r="BM3" s="430"/>
      <c r="BN3" s="430"/>
      <c r="BO3" s="430"/>
      <c r="BP3" s="430"/>
      <c r="BQ3" s="430"/>
      <c r="BR3" s="430"/>
      <c r="BS3" s="430"/>
      <c r="BT3" s="430"/>
      <c r="BU3" s="430"/>
      <c r="BV3" s="430"/>
      <c r="BW3" s="430"/>
      <c r="BX3" s="430"/>
      <c r="BY3" s="430"/>
      <c r="BZ3" s="430"/>
      <c r="CA3" s="430"/>
      <c r="CB3" s="430"/>
      <c r="CC3" s="430"/>
      <c r="CD3" s="430"/>
      <c r="CE3" s="430"/>
      <c r="CF3" s="430"/>
      <c r="CG3" s="430"/>
      <c r="CH3" s="430"/>
      <c r="CI3" s="430"/>
      <c r="CJ3" s="430"/>
      <c r="CK3" s="430"/>
      <c r="CL3" s="430"/>
      <c r="CM3" s="430"/>
      <c r="CN3" s="430"/>
      <c r="CO3" s="430"/>
      <c r="CP3" s="430"/>
      <c r="CQ3" s="430"/>
      <c r="CR3" s="431"/>
    </row>
    <row r="4" spans="1:98">
      <c r="A4" s="322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 t="s">
        <v>155</v>
      </c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432" t="s">
        <v>156</v>
      </c>
      <c r="Z4" s="368"/>
      <c r="AA4" s="368"/>
      <c r="AB4" s="368"/>
      <c r="AC4" s="368"/>
      <c r="AD4" s="368"/>
      <c r="AE4" s="368"/>
      <c r="AF4" s="368"/>
      <c r="AG4" s="368"/>
      <c r="AH4" s="368"/>
      <c r="AI4" s="368"/>
      <c r="AJ4" s="368"/>
      <c r="AK4" s="433" t="s">
        <v>207</v>
      </c>
      <c r="AL4" s="368"/>
      <c r="AM4" s="368"/>
      <c r="AN4" s="368"/>
      <c r="AO4" s="368"/>
      <c r="AP4" s="368"/>
      <c r="AQ4" s="368"/>
      <c r="AR4" s="368"/>
      <c r="AS4" s="368"/>
      <c r="AT4" s="368"/>
      <c r="AU4" s="368"/>
      <c r="AV4" s="368"/>
      <c r="AW4" s="368" t="s">
        <v>18</v>
      </c>
      <c r="AX4" s="368"/>
      <c r="AY4" s="368"/>
      <c r="AZ4" s="368"/>
      <c r="BA4" s="368"/>
      <c r="BB4" s="368"/>
      <c r="BC4" s="368"/>
      <c r="BD4" s="368"/>
      <c r="BE4" s="368"/>
      <c r="BF4" s="368"/>
      <c r="BG4" s="368"/>
      <c r="BH4" s="368"/>
      <c r="BI4" s="368" t="s">
        <v>167</v>
      </c>
      <c r="BJ4" s="368"/>
      <c r="BK4" s="368"/>
      <c r="BL4" s="368"/>
      <c r="BM4" s="368"/>
      <c r="BN4" s="368"/>
      <c r="BO4" s="368"/>
      <c r="BP4" s="368"/>
      <c r="BQ4" s="368"/>
      <c r="BR4" s="368"/>
      <c r="BS4" s="368"/>
      <c r="BT4" s="368"/>
      <c r="BU4" s="368" t="s">
        <v>168</v>
      </c>
      <c r="BV4" s="368"/>
      <c r="BW4" s="368"/>
      <c r="BX4" s="368"/>
      <c r="BY4" s="368"/>
      <c r="BZ4" s="368"/>
      <c r="CA4" s="368"/>
      <c r="CB4" s="368"/>
      <c r="CC4" s="368"/>
      <c r="CD4" s="368"/>
      <c r="CE4" s="368"/>
      <c r="CF4" s="368"/>
      <c r="CG4" s="368" t="s">
        <v>169</v>
      </c>
      <c r="CH4" s="368"/>
      <c r="CI4" s="368"/>
      <c r="CJ4" s="368"/>
      <c r="CK4" s="368"/>
      <c r="CL4" s="368"/>
      <c r="CM4" s="368"/>
      <c r="CN4" s="368"/>
      <c r="CO4" s="368"/>
      <c r="CP4" s="368"/>
      <c r="CQ4" s="368"/>
      <c r="CR4" s="321"/>
    </row>
    <row r="5" spans="1:98">
      <c r="A5" s="346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369"/>
      <c r="AQ5" s="369"/>
      <c r="AR5" s="369"/>
      <c r="AS5" s="369"/>
      <c r="AT5" s="369"/>
      <c r="AU5" s="369"/>
      <c r="AV5" s="369"/>
      <c r="AW5" s="369"/>
      <c r="AX5" s="369"/>
      <c r="AY5" s="369"/>
      <c r="AZ5" s="369"/>
      <c r="BA5" s="369"/>
      <c r="BB5" s="369"/>
      <c r="BC5" s="369"/>
      <c r="BD5" s="369"/>
      <c r="BE5" s="369"/>
      <c r="BF5" s="369"/>
      <c r="BG5" s="369"/>
      <c r="BH5" s="369"/>
      <c r="BI5" s="369"/>
      <c r="BJ5" s="369"/>
      <c r="BK5" s="369"/>
      <c r="BL5" s="369"/>
      <c r="BM5" s="369"/>
      <c r="BN5" s="369"/>
      <c r="BO5" s="369"/>
      <c r="BP5" s="369"/>
      <c r="BQ5" s="369"/>
      <c r="BR5" s="369"/>
      <c r="BS5" s="369"/>
      <c r="BT5" s="369"/>
      <c r="BU5" s="369"/>
      <c r="BV5" s="369"/>
      <c r="BW5" s="369"/>
      <c r="BX5" s="369"/>
      <c r="BY5" s="369"/>
      <c r="BZ5" s="369"/>
      <c r="CA5" s="369"/>
      <c r="CB5" s="369"/>
      <c r="CC5" s="369"/>
      <c r="CD5" s="369"/>
      <c r="CE5" s="369"/>
      <c r="CF5" s="369"/>
      <c r="CG5" s="369"/>
      <c r="CH5" s="369"/>
      <c r="CI5" s="369"/>
      <c r="CJ5" s="369"/>
      <c r="CK5" s="369"/>
      <c r="CL5" s="369"/>
      <c r="CM5" s="369"/>
      <c r="CN5" s="369"/>
      <c r="CO5" s="369"/>
      <c r="CP5" s="369"/>
      <c r="CQ5" s="369"/>
      <c r="CR5" s="347"/>
    </row>
    <row r="6" spans="1:98">
      <c r="A6" s="425"/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7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5"/>
      <c r="Z6" s="425"/>
      <c r="AA6" s="425"/>
      <c r="AB6" s="425"/>
      <c r="AC6" s="425"/>
      <c r="AD6" s="425"/>
      <c r="AE6" s="425"/>
      <c r="AF6" s="425"/>
      <c r="AG6" s="425"/>
      <c r="AH6" s="425"/>
      <c r="AI6" s="425"/>
      <c r="AJ6" s="425"/>
      <c r="AK6" s="425"/>
      <c r="AL6" s="425"/>
      <c r="AM6" s="425"/>
      <c r="AN6" s="425"/>
      <c r="AO6" s="425"/>
      <c r="AP6" s="425"/>
      <c r="AQ6" s="425"/>
      <c r="AR6" s="425"/>
      <c r="AS6" s="425"/>
      <c r="AT6" s="425"/>
      <c r="AU6" s="425"/>
      <c r="AV6" s="425"/>
      <c r="AW6" s="425"/>
      <c r="AX6" s="425"/>
      <c r="AY6" s="425"/>
      <c r="AZ6" s="425"/>
      <c r="BA6" s="425"/>
      <c r="BB6" s="425"/>
      <c r="BC6" s="425"/>
      <c r="BD6" s="425"/>
      <c r="BE6" s="425"/>
      <c r="BF6" s="425"/>
      <c r="BG6" s="425"/>
      <c r="BH6" s="425"/>
      <c r="BI6" s="425"/>
      <c r="BJ6" s="425"/>
      <c r="BK6" s="425"/>
      <c r="BL6" s="425"/>
      <c r="BM6" s="425"/>
      <c r="BN6" s="425"/>
      <c r="BO6" s="425"/>
      <c r="BP6" s="425"/>
      <c r="BQ6" s="425"/>
      <c r="BR6" s="425"/>
      <c r="BS6" s="425"/>
      <c r="BT6" s="425"/>
      <c r="BU6" s="425"/>
      <c r="BV6" s="425"/>
      <c r="BW6" s="425"/>
      <c r="BX6" s="425"/>
      <c r="BY6" s="425"/>
      <c r="BZ6" s="425"/>
      <c r="CA6" s="425"/>
      <c r="CB6" s="425"/>
      <c r="CC6" s="425"/>
      <c r="CD6" s="425"/>
      <c r="CE6" s="425"/>
      <c r="CF6" s="425"/>
      <c r="CG6" s="425"/>
      <c r="CH6" s="425"/>
      <c r="CI6" s="425"/>
      <c r="CJ6" s="425"/>
      <c r="CK6" s="425"/>
      <c r="CL6" s="425"/>
      <c r="CM6" s="425"/>
      <c r="CN6" s="425"/>
      <c r="CO6" s="425"/>
      <c r="CP6" s="425"/>
      <c r="CQ6" s="425"/>
      <c r="CR6" s="425"/>
    </row>
    <row r="7" spans="1:98">
      <c r="A7" s="307">
        <v>1995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404"/>
      <c r="M7" s="426">
        <v>421</v>
      </c>
      <c r="N7" s="426">
        <v>421</v>
      </c>
      <c r="O7" s="426">
        <v>421</v>
      </c>
      <c r="P7" s="426">
        <v>421</v>
      </c>
      <c r="Q7" s="426">
        <v>421</v>
      </c>
      <c r="R7" s="426">
        <v>421</v>
      </c>
      <c r="S7" s="426">
        <v>421</v>
      </c>
      <c r="T7" s="426">
        <v>421</v>
      </c>
      <c r="U7" s="426">
        <v>421</v>
      </c>
      <c r="V7" s="426">
        <v>421</v>
      </c>
      <c r="W7" s="426">
        <v>421</v>
      </c>
      <c r="X7" s="426">
        <v>421</v>
      </c>
      <c r="Y7" s="426">
        <v>780</v>
      </c>
      <c r="Z7" s="426">
        <v>780</v>
      </c>
      <c r="AA7" s="426">
        <v>780</v>
      </c>
      <c r="AB7" s="426">
        <v>780</v>
      </c>
      <c r="AC7" s="426">
        <v>780</v>
      </c>
      <c r="AD7" s="426">
        <v>780</v>
      </c>
      <c r="AE7" s="426">
        <v>780</v>
      </c>
      <c r="AF7" s="426">
        <v>780</v>
      </c>
      <c r="AG7" s="426">
        <v>780</v>
      </c>
      <c r="AH7" s="426">
        <v>780</v>
      </c>
      <c r="AI7" s="426">
        <v>780</v>
      </c>
      <c r="AJ7" s="426">
        <v>780</v>
      </c>
      <c r="AK7" s="426">
        <v>428</v>
      </c>
      <c r="AL7" s="426">
        <v>428</v>
      </c>
      <c r="AM7" s="426">
        <v>428</v>
      </c>
      <c r="AN7" s="426">
        <v>428</v>
      </c>
      <c r="AO7" s="426">
        <v>428</v>
      </c>
      <c r="AP7" s="426">
        <v>428</v>
      </c>
      <c r="AQ7" s="426">
        <v>428</v>
      </c>
      <c r="AR7" s="426">
        <v>428</v>
      </c>
      <c r="AS7" s="426">
        <v>428</v>
      </c>
      <c r="AT7" s="426">
        <v>428</v>
      </c>
      <c r="AU7" s="426">
        <v>428</v>
      </c>
      <c r="AV7" s="426">
        <v>428</v>
      </c>
      <c r="AW7" s="426">
        <v>235</v>
      </c>
      <c r="AX7" s="426">
        <v>235</v>
      </c>
      <c r="AY7" s="426">
        <v>235</v>
      </c>
      <c r="AZ7" s="426">
        <v>235</v>
      </c>
      <c r="BA7" s="426">
        <v>235</v>
      </c>
      <c r="BB7" s="426">
        <v>235</v>
      </c>
      <c r="BC7" s="426">
        <v>235</v>
      </c>
      <c r="BD7" s="426">
        <v>235</v>
      </c>
      <c r="BE7" s="426">
        <v>235</v>
      </c>
      <c r="BF7" s="426">
        <v>235</v>
      </c>
      <c r="BG7" s="426">
        <v>235</v>
      </c>
      <c r="BH7" s="426">
        <v>235</v>
      </c>
      <c r="BI7" s="426">
        <v>154</v>
      </c>
      <c r="BJ7" s="426">
        <v>154</v>
      </c>
      <c r="BK7" s="426">
        <v>154</v>
      </c>
      <c r="BL7" s="426">
        <v>154</v>
      </c>
      <c r="BM7" s="426">
        <v>154</v>
      </c>
      <c r="BN7" s="426">
        <v>154</v>
      </c>
      <c r="BO7" s="426">
        <v>154</v>
      </c>
      <c r="BP7" s="426">
        <v>154</v>
      </c>
      <c r="BQ7" s="426">
        <v>154</v>
      </c>
      <c r="BR7" s="426">
        <v>154</v>
      </c>
      <c r="BS7" s="426">
        <v>154</v>
      </c>
      <c r="BT7" s="426">
        <v>154</v>
      </c>
      <c r="BU7" s="426">
        <v>2018</v>
      </c>
      <c r="BV7" s="426">
        <v>2018</v>
      </c>
      <c r="BW7" s="426">
        <v>2018</v>
      </c>
      <c r="BX7" s="426">
        <v>2018</v>
      </c>
      <c r="BY7" s="426">
        <v>2018</v>
      </c>
      <c r="BZ7" s="426">
        <v>2018</v>
      </c>
      <c r="CA7" s="426">
        <v>2018</v>
      </c>
      <c r="CB7" s="426">
        <v>2018</v>
      </c>
      <c r="CC7" s="426">
        <v>2018</v>
      </c>
      <c r="CD7" s="426">
        <v>2018</v>
      </c>
      <c r="CE7" s="426">
        <v>2018</v>
      </c>
      <c r="CF7" s="426">
        <v>2018</v>
      </c>
      <c r="CG7" s="426">
        <v>2111</v>
      </c>
      <c r="CH7" s="426">
        <v>2111</v>
      </c>
      <c r="CI7" s="426">
        <v>2111</v>
      </c>
      <c r="CJ7" s="426">
        <v>2111</v>
      </c>
      <c r="CK7" s="426">
        <v>2111</v>
      </c>
      <c r="CL7" s="426">
        <v>2111</v>
      </c>
      <c r="CM7" s="426">
        <v>2111</v>
      </c>
      <c r="CN7" s="426">
        <v>2111</v>
      </c>
      <c r="CO7" s="426">
        <v>2111</v>
      </c>
      <c r="CP7" s="426">
        <v>2111</v>
      </c>
      <c r="CQ7" s="426">
        <v>2111</v>
      </c>
      <c r="CR7" s="426">
        <v>2111</v>
      </c>
      <c r="CS7" s="220"/>
      <c r="CT7" s="220"/>
    </row>
    <row r="8" spans="1:98">
      <c r="A8" s="307">
        <v>1996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404"/>
      <c r="M8" s="426">
        <v>432</v>
      </c>
      <c r="N8" s="426">
        <v>432</v>
      </c>
      <c r="O8" s="426">
        <v>432</v>
      </c>
      <c r="P8" s="426">
        <v>432</v>
      </c>
      <c r="Q8" s="426">
        <v>432</v>
      </c>
      <c r="R8" s="426">
        <v>432</v>
      </c>
      <c r="S8" s="426">
        <v>432</v>
      </c>
      <c r="T8" s="426">
        <v>432</v>
      </c>
      <c r="U8" s="426">
        <v>432</v>
      </c>
      <c r="V8" s="426">
        <v>432</v>
      </c>
      <c r="W8" s="426">
        <v>432</v>
      </c>
      <c r="X8" s="426">
        <v>432</v>
      </c>
      <c r="Y8" s="426">
        <v>953</v>
      </c>
      <c r="Z8" s="426">
        <v>953</v>
      </c>
      <c r="AA8" s="426">
        <v>953</v>
      </c>
      <c r="AB8" s="426">
        <v>953</v>
      </c>
      <c r="AC8" s="426">
        <v>953</v>
      </c>
      <c r="AD8" s="426">
        <v>953</v>
      </c>
      <c r="AE8" s="426">
        <v>953</v>
      </c>
      <c r="AF8" s="426">
        <v>953</v>
      </c>
      <c r="AG8" s="426">
        <v>953</v>
      </c>
      <c r="AH8" s="426">
        <v>953</v>
      </c>
      <c r="AI8" s="426">
        <v>953</v>
      </c>
      <c r="AJ8" s="426">
        <v>953</v>
      </c>
      <c r="AK8" s="426">
        <v>482</v>
      </c>
      <c r="AL8" s="426">
        <v>482</v>
      </c>
      <c r="AM8" s="426">
        <v>482</v>
      </c>
      <c r="AN8" s="426">
        <v>482</v>
      </c>
      <c r="AO8" s="426">
        <v>482</v>
      </c>
      <c r="AP8" s="426">
        <v>482</v>
      </c>
      <c r="AQ8" s="426">
        <v>482</v>
      </c>
      <c r="AR8" s="426">
        <v>482</v>
      </c>
      <c r="AS8" s="426">
        <v>482</v>
      </c>
      <c r="AT8" s="426">
        <v>482</v>
      </c>
      <c r="AU8" s="426">
        <v>482</v>
      </c>
      <c r="AV8" s="426">
        <v>482</v>
      </c>
      <c r="AW8" s="426">
        <v>286</v>
      </c>
      <c r="AX8" s="426">
        <v>286</v>
      </c>
      <c r="AY8" s="426">
        <v>286</v>
      </c>
      <c r="AZ8" s="426">
        <v>286</v>
      </c>
      <c r="BA8" s="426">
        <v>286</v>
      </c>
      <c r="BB8" s="426">
        <v>286</v>
      </c>
      <c r="BC8" s="426">
        <v>286</v>
      </c>
      <c r="BD8" s="426">
        <v>286</v>
      </c>
      <c r="BE8" s="426">
        <v>286</v>
      </c>
      <c r="BF8" s="426">
        <v>286</v>
      </c>
      <c r="BG8" s="426">
        <v>286</v>
      </c>
      <c r="BH8" s="426">
        <v>286</v>
      </c>
      <c r="BI8" s="426">
        <v>193</v>
      </c>
      <c r="BJ8" s="426">
        <v>193</v>
      </c>
      <c r="BK8" s="426">
        <v>193</v>
      </c>
      <c r="BL8" s="426">
        <v>193</v>
      </c>
      <c r="BM8" s="426">
        <v>193</v>
      </c>
      <c r="BN8" s="426">
        <v>193</v>
      </c>
      <c r="BO8" s="426">
        <v>193</v>
      </c>
      <c r="BP8" s="426">
        <v>193</v>
      </c>
      <c r="BQ8" s="426">
        <v>193</v>
      </c>
      <c r="BR8" s="426">
        <v>193</v>
      </c>
      <c r="BS8" s="426">
        <v>193</v>
      </c>
      <c r="BT8" s="426">
        <v>193</v>
      </c>
      <c r="BU8" s="426">
        <v>2346</v>
      </c>
      <c r="BV8" s="426">
        <v>2346</v>
      </c>
      <c r="BW8" s="426">
        <v>2346</v>
      </c>
      <c r="BX8" s="426">
        <v>2346</v>
      </c>
      <c r="BY8" s="426">
        <v>2346</v>
      </c>
      <c r="BZ8" s="426">
        <v>2346</v>
      </c>
      <c r="CA8" s="426">
        <v>2346</v>
      </c>
      <c r="CB8" s="426">
        <v>2346</v>
      </c>
      <c r="CC8" s="426">
        <v>2346</v>
      </c>
      <c r="CD8" s="426">
        <v>2346</v>
      </c>
      <c r="CE8" s="426">
        <v>2346</v>
      </c>
      <c r="CF8" s="426">
        <v>2346</v>
      </c>
      <c r="CG8" s="426">
        <v>2445</v>
      </c>
      <c r="CH8" s="426">
        <v>2445</v>
      </c>
      <c r="CI8" s="426">
        <v>2445</v>
      </c>
      <c r="CJ8" s="426">
        <v>2445</v>
      </c>
      <c r="CK8" s="426">
        <v>2445</v>
      </c>
      <c r="CL8" s="426">
        <v>2445</v>
      </c>
      <c r="CM8" s="426">
        <v>2445</v>
      </c>
      <c r="CN8" s="426">
        <v>2445</v>
      </c>
      <c r="CO8" s="426">
        <v>2445</v>
      </c>
      <c r="CP8" s="426">
        <v>2445</v>
      </c>
      <c r="CQ8" s="426">
        <v>2445</v>
      </c>
      <c r="CR8" s="426">
        <v>2445</v>
      </c>
      <c r="CS8" s="220"/>
      <c r="CT8" s="220"/>
    </row>
    <row r="9" spans="1:98">
      <c r="A9" s="307">
        <v>1997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404"/>
      <c r="M9" s="426">
        <v>390</v>
      </c>
      <c r="N9" s="426">
        <v>390</v>
      </c>
      <c r="O9" s="426">
        <v>390</v>
      </c>
      <c r="P9" s="426">
        <v>390</v>
      </c>
      <c r="Q9" s="426">
        <v>390</v>
      </c>
      <c r="R9" s="426">
        <v>390</v>
      </c>
      <c r="S9" s="426">
        <v>390</v>
      </c>
      <c r="T9" s="426">
        <v>390</v>
      </c>
      <c r="U9" s="426">
        <v>390</v>
      </c>
      <c r="V9" s="426">
        <v>390</v>
      </c>
      <c r="W9" s="426">
        <v>390</v>
      </c>
      <c r="X9" s="426">
        <v>390</v>
      </c>
      <c r="Y9" s="426">
        <v>1037</v>
      </c>
      <c r="Z9" s="426">
        <v>1037</v>
      </c>
      <c r="AA9" s="426">
        <v>1037</v>
      </c>
      <c r="AB9" s="426">
        <v>1037</v>
      </c>
      <c r="AC9" s="426">
        <v>1037</v>
      </c>
      <c r="AD9" s="426">
        <v>1037</v>
      </c>
      <c r="AE9" s="426">
        <v>1037</v>
      </c>
      <c r="AF9" s="426">
        <v>1037</v>
      </c>
      <c r="AG9" s="426">
        <v>1037</v>
      </c>
      <c r="AH9" s="426">
        <v>1037</v>
      </c>
      <c r="AI9" s="426">
        <v>1037</v>
      </c>
      <c r="AJ9" s="426">
        <v>1037</v>
      </c>
      <c r="AK9" s="426">
        <v>616</v>
      </c>
      <c r="AL9" s="426">
        <v>616</v>
      </c>
      <c r="AM9" s="426">
        <v>616</v>
      </c>
      <c r="AN9" s="426">
        <v>616</v>
      </c>
      <c r="AO9" s="426">
        <v>616</v>
      </c>
      <c r="AP9" s="426">
        <v>616</v>
      </c>
      <c r="AQ9" s="426">
        <v>616</v>
      </c>
      <c r="AR9" s="426">
        <v>616</v>
      </c>
      <c r="AS9" s="426">
        <v>616</v>
      </c>
      <c r="AT9" s="426">
        <v>616</v>
      </c>
      <c r="AU9" s="426">
        <v>616</v>
      </c>
      <c r="AV9" s="426">
        <v>616</v>
      </c>
      <c r="AW9" s="426">
        <v>346</v>
      </c>
      <c r="AX9" s="426">
        <v>346</v>
      </c>
      <c r="AY9" s="426">
        <v>346</v>
      </c>
      <c r="AZ9" s="426">
        <v>346</v>
      </c>
      <c r="BA9" s="426">
        <v>346</v>
      </c>
      <c r="BB9" s="426">
        <v>346</v>
      </c>
      <c r="BC9" s="426">
        <v>346</v>
      </c>
      <c r="BD9" s="426">
        <v>346</v>
      </c>
      <c r="BE9" s="426">
        <v>346</v>
      </c>
      <c r="BF9" s="426">
        <v>346</v>
      </c>
      <c r="BG9" s="426">
        <v>346</v>
      </c>
      <c r="BH9" s="426">
        <v>346</v>
      </c>
      <c r="BI9" s="426">
        <v>226</v>
      </c>
      <c r="BJ9" s="426">
        <v>226</v>
      </c>
      <c r="BK9" s="426">
        <v>226</v>
      </c>
      <c r="BL9" s="426">
        <v>226</v>
      </c>
      <c r="BM9" s="426">
        <v>226</v>
      </c>
      <c r="BN9" s="426">
        <v>226</v>
      </c>
      <c r="BO9" s="426">
        <v>226</v>
      </c>
      <c r="BP9" s="426">
        <v>226</v>
      </c>
      <c r="BQ9" s="426">
        <v>226</v>
      </c>
      <c r="BR9" s="426">
        <v>226</v>
      </c>
      <c r="BS9" s="426">
        <v>226</v>
      </c>
      <c r="BT9" s="426">
        <v>226</v>
      </c>
      <c r="BU9" s="426">
        <v>2615</v>
      </c>
      <c r="BV9" s="426">
        <v>2615</v>
      </c>
      <c r="BW9" s="426">
        <v>2615</v>
      </c>
      <c r="BX9" s="426">
        <v>2615</v>
      </c>
      <c r="BY9" s="426">
        <v>2615</v>
      </c>
      <c r="BZ9" s="426">
        <v>2615</v>
      </c>
      <c r="CA9" s="426">
        <v>2615</v>
      </c>
      <c r="CB9" s="426">
        <v>2615</v>
      </c>
      <c r="CC9" s="426">
        <v>2615</v>
      </c>
      <c r="CD9" s="426">
        <v>2615</v>
      </c>
      <c r="CE9" s="426">
        <v>2615</v>
      </c>
      <c r="CF9" s="426">
        <v>2615</v>
      </c>
      <c r="CG9" s="426">
        <v>2739</v>
      </c>
      <c r="CH9" s="426">
        <v>2739</v>
      </c>
      <c r="CI9" s="426">
        <v>2739</v>
      </c>
      <c r="CJ9" s="426">
        <v>2739</v>
      </c>
      <c r="CK9" s="426">
        <v>2739</v>
      </c>
      <c r="CL9" s="426">
        <v>2739</v>
      </c>
      <c r="CM9" s="426">
        <v>2739</v>
      </c>
      <c r="CN9" s="426">
        <v>2739</v>
      </c>
      <c r="CO9" s="426">
        <v>2739</v>
      </c>
      <c r="CP9" s="426">
        <v>2739</v>
      </c>
      <c r="CQ9" s="426">
        <v>2739</v>
      </c>
      <c r="CR9" s="426">
        <v>2739</v>
      </c>
      <c r="CS9" s="217"/>
      <c r="CT9" s="217"/>
    </row>
    <row r="10" spans="1:98">
      <c r="A10" s="307">
        <v>1998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404"/>
      <c r="M10" s="426">
        <v>476</v>
      </c>
      <c r="N10" s="426">
        <v>476</v>
      </c>
      <c r="O10" s="426">
        <v>476</v>
      </c>
      <c r="P10" s="426">
        <v>476</v>
      </c>
      <c r="Q10" s="426">
        <v>476</v>
      </c>
      <c r="R10" s="426">
        <v>476</v>
      </c>
      <c r="S10" s="426">
        <v>476</v>
      </c>
      <c r="T10" s="426">
        <v>476</v>
      </c>
      <c r="U10" s="426">
        <v>476</v>
      </c>
      <c r="V10" s="426">
        <v>476</v>
      </c>
      <c r="W10" s="426">
        <v>476</v>
      </c>
      <c r="X10" s="426">
        <v>476</v>
      </c>
      <c r="Y10" s="426">
        <v>1181</v>
      </c>
      <c r="Z10" s="426">
        <v>1181</v>
      </c>
      <c r="AA10" s="426">
        <v>1181</v>
      </c>
      <c r="AB10" s="426">
        <v>1181</v>
      </c>
      <c r="AC10" s="426">
        <v>1181</v>
      </c>
      <c r="AD10" s="426">
        <v>1181</v>
      </c>
      <c r="AE10" s="426">
        <v>1181</v>
      </c>
      <c r="AF10" s="426">
        <v>1181</v>
      </c>
      <c r="AG10" s="426">
        <v>1181</v>
      </c>
      <c r="AH10" s="426">
        <v>1181</v>
      </c>
      <c r="AI10" s="426">
        <v>1181</v>
      </c>
      <c r="AJ10" s="426">
        <v>1181</v>
      </c>
      <c r="AK10" s="426">
        <v>699</v>
      </c>
      <c r="AL10" s="426">
        <v>699</v>
      </c>
      <c r="AM10" s="426">
        <v>699</v>
      </c>
      <c r="AN10" s="426">
        <v>699</v>
      </c>
      <c r="AO10" s="426">
        <v>699</v>
      </c>
      <c r="AP10" s="426">
        <v>699</v>
      </c>
      <c r="AQ10" s="426">
        <v>699</v>
      </c>
      <c r="AR10" s="426">
        <v>699</v>
      </c>
      <c r="AS10" s="426">
        <v>699</v>
      </c>
      <c r="AT10" s="426">
        <v>699</v>
      </c>
      <c r="AU10" s="426">
        <v>699</v>
      </c>
      <c r="AV10" s="426">
        <v>699</v>
      </c>
      <c r="AW10" s="426">
        <v>414</v>
      </c>
      <c r="AX10" s="426">
        <v>414</v>
      </c>
      <c r="AY10" s="426">
        <v>414</v>
      </c>
      <c r="AZ10" s="426">
        <v>414</v>
      </c>
      <c r="BA10" s="426">
        <v>414</v>
      </c>
      <c r="BB10" s="426">
        <v>414</v>
      </c>
      <c r="BC10" s="426">
        <v>414</v>
      </c>
      <c r="BD10" s="426">
        <v>414</v>
      </c>
      <c r="BE10" s="426">
        <v>414</v>
      </c>
      <c r="BF10" s="426">
        <v>414</v>
      </c>
      <c r="BG10" s="426">
        <v>414</v>
      </c>
      <c r="BH10" s="426">
        <v>414</v>
      </c>
      <c r="BI10" s="426">
        <v>278</v>
      </c>
      <c r="BJ10" s="426">
        <v>278</v>
      </c>
      <c r="BK10" s="426">
        <v>278</v>
      </c>
      <c r="BL10" s="426">
        <v>278</v>
      </c>
      <c r="BM10" s="426">
        <v>278</v>
      </c>
      <c r="BN10" s="426">
        <v>278</v>
      </c>
      <c r="BO10" s="426">
        <v>278</v>
      </c>
      <c r="BP10" s="426">
        <v>278</v>
      </c>
      <c r="BQ10" s="426">
        <v>278</v>
      </c>
      <c r="BR10" s="426">
        <v>278</v>
      </c>
      <c r="BS10" s="426">
        <v>278</v>
      </c>
      <c r="BT10" s="426">
        <v>278</v>
      </c>
      <c r="BU10" s="426">
        <v>3047</v>
      </c>
      <c r="BV10" s="426">
        <v>3047</v>
      </c>
      <c r="BW10" s="426">
        <v>3047</v>
      </c>
      <c r="BX10" s="426">
        <v>3047</v>
      </c>
      <c r="BY10" s="426">
        <v>3047</v>
      </c>
      <c r="BZ10" s="426">
        <v>3047</v>
      </c>
      <c r="CA10" s="426">
        <v>3047</v>
      </c>
      <c r="CB10" s="426">
        <v>3047</v>
      </c>
      <c r="CC10" s="426">
        <v>3047</v>
      </c>
      <c r="CD10" s="426">
        <v>3047</v>
      </c>
      <c r="CE10" s="426">
        <v>3047</v>
      </c>
      <c r="CF10" s="426">
        <v>3047</v>
      </c>
      <c r="CG10" s="426">
        <v>3204</v>
      </c>
      <c r="CH10" s="426">
        <v>3204</v>
      </c>
      <c r="CI10" s="426">
        <v>3204</v>
      </c>
      <c r="CJ10" s="426">
        <v>3204</v>
      </c>
      <c r="CK10" s="426">
        <v>3204</v>
      </c>
      <c r="CL10" s="426">
        <v>3204</v>
      </c>
      <c r="CM10" s="426">
        <v>3204</v>
      </c>
      <c r="CN10" s="426">
        <v>3204</v>
      </c>
      <c r="CO10" s="426">
        <v>3204</v>
      </c>
      <c r="CP10" s="426">
        <v>3204</v>
      </c>
      <c r="CQ10" s="426">
        <v>3204</v>
      </c>
      <c r="CR10" s="426">
        <v>3204</v>
      </c>
      <c r="CS10" s="217"/>
      <c r="CT10" s="217"/>
    </row>
    <row r="11" spans="1:98">
      <c r="A11" s="307">
        <v>1999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404"/>
      <c r="M11" s="426">
        <v>436</v>
      </c>
      <c r="N11" s="426">
        <v>436</v>
      </c>
      <c r="O11" s="426">
        <v>436</v>
      </c>
      <c r="P11" s="426">
        <v>436</v>
      </c>
      <c r="Q11" s="426">
        <v>436</v>
      </c>
      <c r="R11" s="426">
        <v>436</v>
      </c>
      <c r="S11" s="426">
        <v>436</v>
      </c>
      <c r="T11" s="426">
        <v>436</v>
      </c>
      <c r="U11" s="426">
        <v>436</v>
      </c>
      <c r="V11" s="426">
        <v>436</v>
      </c>
      <c r="W11" s="426">
        <v>436</v>
      </c>
      <c r="X11" s="426">
        <v>436</v>
      </c>
      <c r="Y11" s="426">
        <v>1145</v>
      </c>
      <c r="Z11" s="426">
        <v>1145</v>
      </c>
      <c r="AA11" s="426">
        <v>1145</v>
      </c>
      <c r="AB11" s="426">
        <v>1145</v>
      </c>
      <c r="AC11" s="426">
        <v>1145</v>
      </c>
      <c r="AD11" s="426">
        <v>1145</v>
      </c>
      <c r="AE11" s="426">
        <v>1145</v>
      </c>
      <c r="AF11" s="426">
        <v>1145</v>
      </c>
      <c r="AG11" s="426">
        <v>1145</v>
      </c>
      <c r="AH11" s="426">
        <v>1145</v>
      </c>
      <c r="AI11" s="426">
        <v>1145</v>
      </c>
      <c r="AJ11" s="426">
        <v>1145</v>
      </c>
      <c r="AK11" s="426">
        <v>690</v>
      </c>
      <c r="AL11" s="426">
        <v>690</v>
      </c>
      <c r="AM11" s="426">
        <v>690</v>
      </c>
      <c r="AN11" s="426">
        <v>690</v>
      </c>
      <c r="AO11" s="426">
        <v>690</v>
      </c>
      <c r="AP11" s="426">
        <v>690</v>
      </c>
      <c r="AQ11" s="426">
        <v>690</v>
      </c>
      <c r="AR11" s="426">
        <v>690</v>
      </c>
      <c r="AS11" s="426">
        <v>690</v>
      </c>
      <c r="AT11" s="426">
        <v>690</v>
      </c>
      <c r="AU11" s="426">
        <v>690</v>
      </c>
      <c r="AV11" s="426">
        <v>690</v>
      </c>
      <c r="AW11" s="426">
        <v>430</v>
      </c>
      <c r="AX11" s="426">
        <v>430</v>
      </c>
      <c r="AY11" s="426">
        <v>430</v>
      </c>
      <c r="AZ11" s="426">
        <v>430</v>
      </c>
      <c r="BA11" s="426">
        <v>430</v>
      </c>
      <c r="BB11" s="426">
        <v>430</v>
      </c>
      <c r="BC11" s="426">
        <v>430</v>
      </c>
      <c r="BD11" s="426">
        <v>430</v>
      </c>
      <c r="BE11" s="426">
        <v>430</v>
      </c>
      <c r="BF11" s="426">
        <v>430</v>
      </c>
      <c r="BG11" s="426">
        <v>430</v>
      </c>
      <c r="BH11" s="426">
        <v>430</v>
      </c>
      <c r="BI11" s="426">
        <v>273</v>
      </c>
      <c r="BJ11" s="426">
        <v>273</v>
      </c>
      <c r="BK11" s="426">
        <v>273</v>
      </c>
      <c r="BL11" s="426">
        <v>273</v>
      </c>
      <c r="BM11" s="426">
        <v>273</v>
      </c>
      <c r="BN11" s="426">
        <v>273</v>
      </c>
      <c r="BO11" s="426">
        <v>273</v>
      </c>
      <c r="BP11" s="426">
        <v>273</v>
      </c>
      <c r="BQ11" s="426">
        <v>273</v>
      </c>
      <c r="BR11" s="426">
        <v>273</v>
      </c>
      <c r="BS11" s="426">
        <v>273</v>
      </c>
      <c r="BT11" s="426">
        <v>273</v>
      </c>
      <c r="BU11" s="426">
        <v>2974</v>
      </c>
      <c r="BV11" s="426">
        <v>2974</v>
      </c>
      <c r="BW11" s="426">
        <v>2974</v>
      </c>
      <c r="BX11" s="426">
        <v>2974</v>
      </c>
      <c r="BY11" s="426">
        <v>2974</v>
      </c>
      <c r="BZ11" s="426">
        <v>2974</v>
      </c>
      <c r="CA11" s="426">
        <v>2974</v>
      </c>
      <c r="CB11" s="426">
        <v>2974</v>
      </c>
      <c r="CC11" s="426">
        <v>2974</v>
      </c>
      <c r="CD11" s="426">
        <v>2974</v>
      </c>
      <c r="CE11" s="426">
        <v>2974</v>
      </c>
      <c r="CF11" s="426">
        <v>2974</v>
      </c>
      <c r="CG11" s="426">
        <v>3140</v>
      </c>
      <c r="CH11" s="426">
        <v>3140</v>
      </c>
      <c r="CI11" s="426">
        <v>3140</v>
      </c>
      <c r="CJ11" s="426">
        <v>3140</v>
      </c>
      <c r="CK11" s="426">
        <v>3140</v>
      </c>
      <c r="CL11" s="426">
        <v>3140</v>
      </c>
      <c r="CM11" s="426">
        <v>3140</v>
      </c>
      <c r="CN11" s="426">
        <v>3140</v>
      </c>
      <c r="CO11" s="426">
        <v>3140</v>
      </c>
      <c r="CP11" s="426">
        <v>3140</v>
      </c>
      <c r="CQ11" s="426">
        <v>3140</v>
      </c>
      <c r="CR11" s="426">
        <v>3140</v>
      </c>
      <c r="CS11" s="217"/>
      <c r="CT11" s="217"/>
    </row>
    <row r="12" spans="1:98">
      <c r="A12" s="307">
        <v>2000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404"/>
      <c r="M12" s="426">
        <v>453</v>
      </c>
      <c r="N12" s="426">
        <v>453</v>
      </c>
      <c r="O12" s="426">
        <v>453</v>
      </c>
      <c r="P12" s="426">
        <v>453</v>
      </c>
      <c r="Q12" s="426">
        <v>453</v>
      </c>
      <c r="R12" s="426">
        <v>453</v>
      </c>
      <c r="S12" s="426">
        <v>453</v>
      </c>
      <c r="T12" s="426">
        <v>453</v>
      </c>
      <c r="U12" s="426">
        <v>453</v>
      </c>
      <c r="V12" s="426">
        <v>453</v>
      </c>
      <c r="W12" s="426">
        <v>453</v>
      </c>
      <c r="X12" s="426">
        <v>453</v>
      </c>
      <c r="Y12" s="426">
        <v>1160</v>
      </c>
      <c r="Z12" s="426">
        <v>1160</v>
      </c>
      <c r="AA12" s="426">
        <v>1160</v>
      </c>
      <c r="AB12" s="426">
        <v>1160</v>
      </c>
      <c r="AC12" s="426">
        <v>1160</v>
      </c>
      <c r="AD12" s="426">
        <v>1160</v>
      </c>
      <c r="AE12" s="426">
        <v>1160</v>
      </c>
      <c r="AF12" s="426">
        <v>1160</v>
      </c>
      <c r="AG12" s="426">
        <v>1160</v>
      </c>
      <c r="AH12" s="426">
        <v>1160</v>
      </c>
      <c r="AI12" s="426">
        <v>1160</v>
      </c>
      <c r="AJ12" s="426">
        <v>1160</v>
      </c>
      <c r="AK12" s="426">
        <v>763</v>
      </c>
      <c r="AL12" s="426">
        <v>763</v>
      </c>
      <c r="AM12" s="426">
        <v>763</v>
      </c>
      <c r="AN12" s="426">
        <v>763</v>
      </c>
      <c r="AO12" s="426">
        <v>763</v>
      </c>
      <c r="AP12" s="426">
        <v>763</v>
      </c>
      <c r="AQ12" s="426">
        <v>763</v>
      </c>
      <c r="AR12" s="426">
        <v>763</v>
      </c>
      <c r="AS12" s="426">
        <v>763</v>
      </c>
      <c r="AT12" s="426">
        <v>763</v>
      </c>
      <c r="AU12" s="426">
        <v>763</v>
      </c>
      <c r="AV12" s="426">
        <v>763</v>
      </c>
      <c r="AW12" s="426">
        <v>436</v>
      </c>
      <c r="AX12" s="426">
        <v>436</v>
      </c>
      <c r="AY12" s="426">
        <v>436</v>
      </c>
      <c r="AZ12" s="426">
        <v>436</v>
      </c>
      <c r="BA12" s="426">
        <v>436</v>
      </c>
      <c r="BB12" s="426">
        <v>436</v>
      </c>
      <c r="BC12" s="426">
        <v>436</v>
      </c>
      <c r="BD12" s="426">
        <v>436</v>
      </c>
      <c r="BE12" s="426">
        <v>436</v>
      </c>
      <c r="BF12" s="426">
        <v>436</v>
      </c>
      <c r="BG12" s="426">
        <v>436</v>
      </c>
      <c r="BH12" s="426">
        <v>436</v>
      </c>
      <c r="BI12" s="426">
        <v>301</v>
      </c>
      <c r="BJ12" s="426">
        <v>301</v>
      </c>
      <c r="BK12" s="426">
        <v>301</v>
      </c>
      <c r="BL12" s="426">
        <v>301</v>
      </c>
      <c r="BM12" s="426">
        <v>301</v>
      </c>
      <c r="BN12" s="426">
        <v>301</v>
      </c>
      <c r="BO12" s="426">
        <v>301</v>
      </c>
      <c r="BP12" s="426">
        <v>301</v>
      </c>
      <c r="BQ12" s="426">
        <v>301</v>
      </c>
      <c r="BR12" s="426">
        <v>301</v>
      </c>
      <c r="BS12" s="426">
        <v>301</v>
      </c>
      <c r="BT12" s="426">
        <v>301</v>
      </c>
      <c r="BU12" s="426">
        <v>3112</v>
      </c>
      <c r="BV12" s="426">
        <v>3112</v>
      </c>
      <c r="BW12" s="426">
        <v>3112</v>
      </c>
      <c r="BX12" s="426">
        <v>3112</v>
      </c>
      <c r="BY12" s="426">
        <v>3112</v>
      </c>
      <c r="BZ12" s="426">
        <v>3112</v>
      </c>
      <c r="CA12" s="426">
        <v>3112</v>
      </c>
      <c r="CB12" s="426">
        <v>3112</v>
      </c>
      <c r="CC12" s="426">
        <v>3112</v>
      </c>
      <c r="CD12" s="426">
        <v>3112</v>
      </c>
      <c r="CE12" s="426">
        <v>3112</v>
      </c>
      <c r="CF12" s="426">
        <v>3112</v>
      </c>
      <c r="CG12" s="426">
        <v>3293</v>
      </c>
      <c r="CH12" s="426">
        <v>3293</v>
      </c>
      <c r="CI12" s="426">
        <v>3293</v>
      </c>
      <c r="CJ12" s="426">
        <v>3293</v>
      </c>
      <c r="CK12" s="426">
        <v>3293</v>
      </c>
      <c r="CL12" s="426">
        <v>3293</v>
      </c>
      <c r="CM12" s="426">
        <v>3293</v>
      </c>
      <c r="CN12" s="426">
        <v>3293</v>
      </c>
      <c r="CO12" s="426">
        <v>3293</v>
      </c>
      <c r="CP12" s="426">
        <v>3293</v>
      </c>
      <c r="CQ12" s="426">
        <v>3293</v>
      </c>
      <c r="CR12" s="426">
        <v>3293</v>
      </c>
      <c r="CS12" s="217"/>
      <c r="CT12" s="217"/>
    </row>
    <row r="13" spans="1:98">
      <c r="A13" s="307">
        <v>2001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404"/>
      <c r="M13" s="426">
        <v>467</v>
      </c>
      <c r="N13" s="426">
        <v>467</v>
      </c>
      <c r="O13" s="426">
        <v>467</v>
      </c>
      <c r="P13" s="426">
        <v>467</v>
      </c>
      <c r="Q13" s="426">
        <v>467</v>
      </c>
      <c r="R13" s="426">
        <v>467</v>
      </c>
      <c r="S13" s="426">
        <v>467</v>
      </c>
      <c r="T13" s="426">
        <v>467</v>
      </c>
      <c r="U13" s="426">
        <v>467</v>
      </c>
      <c r="V13" s="426">
        <v>467</v>
      </c>
      <c r="W13" s="426">
        <v>467</v>
      </c>
      <c r="X13" s="426">
        <v>467</v>
      </c>
      <c r="Y13" s="426">
        <v>1144</v>
      </c>
      <c r="Z13" s="426">
        <v>1144</v>
      </c>
      <c r="AA13" s="426">
        <v>1144</v>
      </c>
      <c r="AB13" s="426">
        <v>1144</v>
      </c>
      <c r="AC13" s="426">
        <v>1144</v>
      </c>
      <c r="AD13" s="426">
        <v>1144</v>
      </c>
      <c r="AE13" s="426">
        <v>1144</v>
      </c>
      <c r="AF13" s="426">
        <v>1144</v>
      </c>
      <c r="AG13" s="426">
        <v>1144</v>
      </c>
      <c r="AH13" s="426">
        <v>1144</v>
      </c>
      <c r="AI13" s="426">
        <v>1144</v>
      </c>
      <c r="AJ13" s="426">
        <v>1144</v>
      </c>
      <c r="AK13" s="426">
        <v>734</v>
      </c>
      <c r="AL13" s="426">
        <v>734</v>
      </c>
      <c r="AM13" s="426">
        <v>734</v>
      </c>
      <c r="AN13" s="426">
        <v>734</v>
      </c>
      <c r="AO13" s="426">
        <v>734</v>
      </c>
      <c r="AP13" s="426">
        <v>734</v>
      </c>
      <c r="AQ13" s="426">
        <v>734</v>
      </c>
      <c r="AR13" s="426">
        <v>734</v>
      </c>
      <c r="AS13" s="426">
        <v>734</v>
      </c>
      <c r="AT13" s="426">
        <v>734</v>
      </c>
      <c r="AU13" s="426">
        <v>734</v>
      </c>
      <c r="AV13" s="426">
        <v>734</v>
      </c>
      <c r="AW13" s="426">
        <v>457</v>
      </c>
      <c r="AX13" s="426">
        <v>457</v>
      </c>
      <c r="AY13" s="426">
        <v>457</v>
      </c>
      <c r="AZ13" s="426">
        <v>457</v>
      </c>
      <c r="BA13" s="426">
        <v>457</v>
      </c>
      <c r="BB13" s="426">
        <v>457</v>
      </c>
      <c r="BC13" s="426">
        <v>457</v>
      </c>
      <c r="BD13" s="426">
        <v>457</v>
      </c>
      <c r="BE13" s="426">
        <v>457</v>
      </c>
      <c r="BF13" s="426">
        <v>457</v>
      </c>
      <c r="BG13" s="426">
        <v>457</v>
      </c>
      <c r="BH13" s="426">
        <v>457</v>
      </c>
      <c r="BI13" s="426">
        <v>309</v>
      </c>
      <c r="BJ13" s="426">
        <v>309</v>
      </c>
      <c r="BK13" s="426">
        <v>309</v>
      </c>
      <c r="BL13" s="426">
        <v>309</v>
      </c>
      <c r="BM13" s="426">
        <v>309</v>
      </c>
      <c r="BN13" s="426">
        <v>309</v>
      </c>
      <c r="BO13" s="426">
        <v>309</v>
      </c>
      <c r="BP13" s="426">
        <v>309</v>
      </c>
      <c r="BQ13" s="426">
        <v>309</v>
      </c>
      <c r="BR13" s="426">
        <v>309</v>
      </c>
      <c r="BS13" s="426">
        <v>309</v>
      </c>
      <c r="BT13" s="426">
        <v>309</v>
      </c>
      <c r="BU13" s="426">
        <v>3111</v>
      </c>
      <c r="BV13" s="426">
        <v>3111</v>
      </c>
      <c r="BW13" s="426">
        <v>3111</v>
      </c>
      <c r="BX13" s="426">
        <v>3111</v>
      </c>
      <c r="BY13" s="426">
        <v>3111</v>
      </c>
      <c r="BZ13" s="426">
        <v>3111</v>
      </c>
      <c r="CA13" s="426">
        <v>3111</v>
      </c>
      <c r="CB13" s="426">
        <v>3111</v>
      </c>
      <c r="CC13" s="426">
        <v>3111</v>
      </c>
      <c r="CD13" s="426">
        <v>3111</v>
      </c>
      <c r="CE13" s="426">
        <v>3111</v>
      </c>
      <c r="CF13" s="426">
        <v>3111</v>
      </c>
      <c r="CG13" s="426">
        <v>3297</v>
      </c>
      <c r="CH13" s="426">
        <v>3297</v>
      </c>
      <c r="CI13" s="426">
        <v>3297</v>
      </c>
      <c r="CJ13" s="426">
        <v>3297</v>
      </c>
      <c r="CK13" s="426">
        <v>3297</v>
      </c>
      <c r="CL13" s="426">
        <v>3297</v>
      </c>
      <c r="CM13" s="426">
        <v>3297</v>
      </c>
      <c r="CN13" s="426">
        <v>3297</v>
      </c>
      <c r="CO13" s="426">
        <v>3297</v>
      </c>
      <c r="CP13" s="426">
        <v>3297</v>
      </c>
      <c r="CQ13" s="426">
        <v>3297</v>
      </c>
      <c r="CR13" s="426">
        <v>3297</v>
      </c>
      <c r="CS13" s="217"/>
      <c r="CT13" s="217"/>
    </row>
    <row r="14" spans="1:98">
      <c r="A14" s="307">
        <v>2002</v>
      </c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404"/>
      <c r="M14" s="426">
        <v>462</v>
      </c>
      <c r="N14" s="426">
        <v>462</v>
      </c>
      <c r="O14" s="426">
        <v>462</v>
      </c>
      <c r="P14" s="426">
        <v>462</v>
      </c>
      <c r="Q14" s="426">
        <v>462</v>
      </c>
      <c r="R14" s="426">
        <v>462</v>
      </c>
      <c r="S14" s="426">
        <v>462</v>
      </c>
      <c r="T14" s="426">
        <v>462</v>
      </c>
      <c r="U14" s="426">
        <v>462</v>
      </c>
      <c r="V14" s="426">
        <v>462</v>
      </c>
      <c r="W14" s="426">
        <v>462</v>
      </c>
      <c r="X14" s="426">
        <v>462</v>
      </c>
      <c r="Y14" s="426">
        <v>1190</v>
      </c>
      <c r="Z14" s="426">
        <v>1190</v>
      </c>
      <c r="AA14" s="426">
        <v>1190</v>
      </c>
      <c r="AB14" s="426">
        <v>1190</v>
      </c>
      <c r="AC14" s="426">
        <v>1190</v>
      </c>
      <c r="AD14" s="426">
        <v>1190</v>
      </c>
      <c r="AE14" s="426">
        <v>1190</v>
      </c>
      <c r="AF14" s="426">
        <v>1190</v>
      </c>
      <c r="AG14" s="426">
        <v>1190</v>
      </c>
      <c r="AH14" s="426">
        <v>1190</v>
      </c>
      <c r="AI14" s="426">
        <v>1190</v>
      </c>
      <c r="AJ14" s="426">
        <v>1190</v>
      </c>
      <c r="AK14" s="426">
        <v>801</v>
      </c>
      <c r="AL14" s="426">
        <v>801</v>
      </c>
      <c r="AM14" s="426">
        <v>801</v>
      </c>
      <c r="AN14" s="426">
        <v>801</v>
      </c>
      <c r="AO14" s="426">
        <v>801</v>
      </c>
      <c r="AP14" s="426">
        <v>801</v>
      </c>
      <c r="AQ14" s="426">
        <v>801</v>
      </c>
      <c r="AR14" s="426">
        <v>801</v>
      </c>
      <c r="AS14" s="426">
        <v>801</v>
      </c>
      <c r="AT14" s="426">
        <v>801</v>
      </c>
      <c r="AU14" s="426">
        <v>801</v>
      </c>
      <c r="AV14" s="426">
        <v>801</v>
      </c>
      <c r="AW14" s="426">
        <v>475</v>
      </c>
      <c r="AX14" s="426">
        <v>475</v>
      </c>
      <c r="AY14" s="426">
        <v>475</v>
      </c>
      <c r="AZ14" s="426">
        <v>475</v>
      </c>
      <c r="BA14" s="426">
        <v>475</v>
      </c>
      <c r="BB14" s="426">
        <v>475</v>
      </c>
      <c r="BC14" s="426">
        <v>475</v>
      </c>
      <c r="BD14" s="426">
        <v>475</v>
      </c>
      <c r="BE14" s="426">
        <v>475</v>
      </c>
      <c r="BF14" s="426">
        <v>475</v>
      </c>
      <c r="BG14" s="426">
        <v>475</v>
      </c>
      <c r="BH14" s="426">
        <v>475</v>
      </c>
      <c r="BI14" s="426">
        <v>342</v>
      </c>
      <c r="BJ14" s="426">
        <v>342</v>
      </c>
      <c r="BK14" s="426">
        <v>342</v>
      </c>
      <c r="BL14" s="426">
        <v>342</v>
      </c>
      <c r="BM14" s="426">
        <v>342</v>
      </c>
      <c r="BN14" s="426">
        <v>342</v>
      </c>
      <c r="BO14" s="426">
        <v>342</v>
      </c>
      <c r="BP14" s="426">
        <v>342</v>
      </c>
      <c r="BQ14" s="426">
        <v>342</v>
      </c>
      <c r="BR14" s="426">
        <v>342</v>
      </c>
      <c r="BS14" s="426">
        <v>342</v>
      </c>
      <c r="BT14" s="426">
        <v>342</v>
      </c>
      <c r="BU14" s="426">
        <v>3269</v>
      </c>
      <c r="BV14" s="426">
        <v>3269</v>
      </c>
      <c r="BW14" s="426">
        <v>3269</v>
      </c>
      <c r="BX14" s="426">
        <v>3269</v>
      </c>
      <c r="BY14" s="426">
        <v>3269</v>
      </c>
      <c r="BZ14" s="426">
        <v>3269</v>
      </c>
      <c r="CA14" s="426">
        <v>3269</v>
      </c>
      <c r="CB14" s="426">
        <v>3269</v>
      </c>
      <c r="CC14" s="426">
        <v>3269</v>
      </c>
      <c r="CD14" s="426">
        <v>3269</v>
      </c>
      <c r="CE14" s="426">
        <v>3269</v>
      </c>
      <c r="CF14" s="426">
        <v>3269</v>
      </c>
      <c r="CG14" s="426">
        <v>3459</v>
      </c>
      <c r="CH14" s="426">
        <v>3459</v>
      </c>
      <c r="CI14" s="426">
        <v>3459</v>
      </c>
      <c r="CJ14" s="426">
        <v>3459</v>
      </c>
      <c r="CK14" s="426">
        <v>3459</v>
      </c>
      <c r="CL14" s="426">
        <v>3459</v>
      </c>
      <c r="CM14" s="426">
        <v>3459</v>
      </c>
      <c r="CN14" s="426">
        <v>3459</v>
      </c>
      <c r="CO14" s="426">
        <v>3459</v>
      </c>
      <c r="CP14" s="426">
        <v>3459</v>
      </c>
      <c r="CQ14" s="426">
        <v>3459</v>
      </c>
      <c r="CR14" s="426">
        <v>3459</v>
      </c>
      <c r="CS14" s="217"/>
      <c r="CT14" s="217"/>
    </row>
    <row r="15" spans="1:98">
      <c r="A15" s="307">
        <v>2003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404"/>
      <c r="M15" s="426">
        <v>489</v>
      </c>
      <c r="N15" s="426">
        <v>489</v>
      </c>
      <c r="O15" s="426">
        <v>489</v>
      </c>
      <c r="P15" s="426">
        <v>489</v>
      </c>
      <c r="Q15" s="426">
        <v>489</v>
      </c>
      <c r="R15" s="426">
        <v>489</v>
      </c>
      <c r="S15" s="426">
        <v>489</v>
      </c>
      <c r="T15" s="426">
        <v>489</v>
      </c>
      <c r="U15" s="426">
        <v>489</v>
      </c>
      <c r="V15" s="426">
        <v>489</v>
      </c>
      <c r="W15" s="426">
        <v>489</v>
      </c>
      <c r="X15" s="426">
        <v>489</v>
      </c>
      <c r="Y15" s="426">
        <v>1283</v>
      </c>
      <c r="Z15" s="426">
        <v>1283</v>
      </c>
      <c r="AA15" s="426">
        <v>1283</v>
      </c>
      <c r="AB15" s="426">
        <v>1283</v>
      </c>
      <c r="AC15" s="426">
        <v>1283</v>
      </c>
      <c r="AD15" s="426">
        <v>1283</v>
      </c>
      <c r="AE15" s="426">
        <v>1283</v>
      </c>
      <c r="AF15" s="426">
        <v>1283</v>
      </c>
      <c r="AG15" s="426">
        <v>1283</v>
      </c>
      <c r="AH15" s="426">
        <v>1283</v>
      </c>
      <c r="AI15" s="426">
        <v>1283</v>
      </c>
      <c r="AJ15" s="426">
        <v>1283</v>
      </c>
      <c r="AK15" s="426">
        <v>819</v>
      </c>
      <c r="AL15" s="426">
        <v>819</v>
      </c>
      <c r="AM15" s="426">
        <v>819</v>
      </c>
      <c r="AN15" s="426">
        <v>819</v>
      </c>
      <c r="AO15" s="426">
        <v>819</v>
      </c>
      <c r="AP15" s="426">
        <v>819</v>
      </c>
      <c r="AQ15" s="426">
        <v>819</v>
      </c>
      <c r="AR15" s="426">
        <v>819</v>
      </c>
      <c r="AS15" s="426">
        <v>819</v>
      </c>
      <c r="AT15" s="426">
        <v>819</v>
      </c>
      <c r="AU15" s="426">
        <v>819</v>
      </c>
      <c r="AV15" s="426">
        <v>819</v>
      </c>
      <c r="AW15" s="426">
        <v>531</v>
      </c>
      <c r="AX15" s="426">
        <v>531</v>
      </c>
      <c r="AY15" s="426">
        <v>531</v>
      </c>
      <c r="AZ15" s="426">
        <v>531</v>
      </c>
      <c r="BA15" s="426">
        <v>531</v>
      </c>
      <c r="BB15" s="426">
        <v>531</v>
      </c>
      <c r="BC15" s="426">
        <v>531</v>
      </c>
      <c r="BD15" s="426">
        <v>531</v>
      </c>
      <c r="BE15" s="426">
        <v>531</v>
      </c>
      <c r="BF15" s="426">
        <v>531</v>
      </c>
      <c r="BG15" s="426">
        <v>531</v>
      </c>
      <c r="BH15" s="426">
        <v>531</v>
      </c>
      <c r="BI15" s="426">
        <v>365</v>
      </c>
      <c r="BJ15" s="426">
        <v>365</v>
      </c>
      <c r="BK15" s="426">
        <v>365</v>
      </c>
      <c r="BL15" s="426">
        <v>365</v>
      </c>
      <c r="BM15" s="426">
        <v>365</v>
      </c>
      <c r="BN15" s="426">
        <v>365</v>
      </c>
      <c r="BO15" s="426">
        <v>365</v>
      </c>
      <c r="BP15" s="426">
        <v>365</v>
      </c>
      <c r="BQ15" s="426">
        <v>365</v>
      </c>
      <c r="BR15" s="426">
        <v>365</v>
      </c>
      <c r="BS15" s="426">
        <v>365</v>
      </c>
      <c r="BT15" s="426">
        <v>365</v>
      </c>
      <c r="BU15" s="426">
        <v>3487</v>
      </c>
      <c r="BV15" s="426">
        <v>3487</v>
      </c>
      <c r="BW15" s="426">
        <v>3487</v>
      </c>
      <c r="BX15" s="426">
        <v>3487</v>
      </c>
      <c r="BY15" s="426">
        <v>3487</v>
      </c>
      <c r="BZ15" s="426">
        <v>3487</v>
      </c>
      <c r="CA15" s="426">
        <v>3487</v>
      </c>
      <c r="CB15" s="426">
        <v>3487</v>
      </c>
      <c r="CC15" s="426">
        <v>3487</v>
      </c>
      <c r="CD15" s="426">
        <v>3487</v>
      </c>
      <c r="CE15" s="426">
        <v>3487</v>
      </c>
      <c r="CF15" s="426">
        <v>3487</v>
      </c>
      <c r="CG15" s="426">
        <v>3719</v>
      </c>
      <c r="CH15" s="426">
        <v>3719</v>
      </c>
      <c r="CI15" s="426">
        <v>3719</v>
      </c>
      <c r="CJ15" s="426">
        <v>3719</v>
      </c>
      <c r="CK15" s="426">
        <v>3719</v>
      </c>
      <c r="CL15" s="426">
        <v>3719</v>
      </c>
      <c r="CM15" s="426">
        <v>3719</v>
      </c>
      <c r="CN15" s="426">
        <v>3719</v>
      </c>
      <c r="CO15" s="426">
        <v>3719</v>
      </c>
      <c r="CP15" s="426">
        <v>3719</v>
      </c>
      <c r="CQ15" s="426">
        <v>3719</v>
      </c>
      <c r="CR15" s="426">
        <v>3719</v>
      </c>
      <c r="CS15" s="217"/>
      <c r="CT15" s="217"/>
    </row>
    <row r="16" spans="1:98">
      <c r="A16" s="307">
        <v>2004</v>
      </c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404"/>
      <c r="M16" s="426">
        <v>472</v>
      </c>
      <c r="N16" s="426">
        <v>472</v>
      </c>
      <c r="O16" s="426">
        <v>472</v>
      </c>
      <c r="P16" s="426">
        <v>472</v>
      </c>
      <c r="Q16" s="426">
        <v>472</v>
      </c>
      <c r="R16" s="426">
        <v>472</v>
      </c>
      <c r="S16" s="426">
        <v>472</v>
      </c>
      <c r="T16" s="426">
        <v>472</v>
      </c>
      <c r="U16" s="426">
        <v>472</v>
      </c>
      <c r="V16" s="426">
        <v>472</v>
      </c>
      <c r="W16" s="426">
        <v>472</v>
      </c>
      <c r="X16" s="426">
        <v>472</v>
      </c>
      <c r="Y16" s="426">
        <v>1302</v>
      </c>
      <c r="Z16" s="426">
        <v>1302</v>
      </c>
      <c r="AA16" s="426">
        <v>1302</v>
      </c>
      <c r="AB16" s="426">
        <v>1302</v>
      </c>
      <c r="AC16" s="426">
        <v>1302</v>
      </c>
      <c r="AD16" s="426">
        <v>1302</v>
      </c>
      <c r="AE16" s="426">
        <v>1302</v>
      </c>
      <c r="AF16" s="426">
        <v>1302</v>
      </c>
      <c r="AG16" s="426">
        <v>1302</v>
      </c>
      <c r="AH16" s="426">
        <v>1302</v>
      </c>
      <c r="AI16" s="426">
        <v>1302</v>
      </c>
      <c r="AJ16" s="426">
        <v>1302</v>
      </c>
      <c r="AK16" s="426">
        <v>808</v>
      </c>
      <c r="AL16" s="426">
        <v>808</v>
      </c>
      <c r="AM16" s="426">
        <v>808</v>
      </c>
      <c r="AN16" s="426">
        <v>808</v>
      </c>
      <c r="AO16" s="426">
        <v>808</v>
      </c>
      <c r="AP16" s="426">
        <v>808</v>
      </c>
      <c r="AQ16" s="426">
        <v>808</v>
      </c>
      <c r="AR16" s="426">
        <v>808</v>
      </c>
      <c r="AS16" s="426">
        <v>808</v>
      </c>
      <c r="AT16" s="426">
        <v>808</v>
      </c>
      <c r="AU16" s="426">
        <v>808</v>
      </c>
      <c r="AV16" s="426">
        <v>808</v>
      </c>
      <c r="AW16" s="426">
        <v>549</v>
      </c>
      <c r="AX16" s="426">
        <v>549</v>
      </c>
      <c r="AY16" s="426">
        <v>549</v>
      </c>
      <c r="AZ16" s="426">
        <v>549</v>
      </c>
      <c r="BA16" s="426">
        <v>549</v>
      </c>
      <c r="BB16" s="426">
        <v>549</v>
      </c>
      <c r="BC16" s="426">
        <v>549</v>
      </c>
      <c r="BD16" s="426">
        <v>549</v>
      </c>
      <c r="BE16" s="426">
        <v>549</v>
      </c>
      <c r="BF16" s="426">
        <v>549</v>
      </c>
      <c r="BG16" s="426">
        <v>549</v>
      </c>
      <c r="BH16" s="426">
        <v>549</v>
      </c>
      <c r="BI16" s="426">
        <v>394</v>
      </c>
      <c r="BJ16" s="426">
        <v>394</v>
      </c>
      <c r="BK16" s="426">
        <v>394</v>
      </c>
      <c r="BL16" s="426">
        <v>394</v>
      </c>
      <c r="BM16" s="426">
        <v>394</v>
      </c>
      <c r="BN16" s="426">
        <v>394</v>
      </c>
      <c r="BO16" s="426">
        <v>394</v>
      </c>
      <c r="BP16" s="426">
        <v>394</v>
      </c>
      <c r="BQ16" s="426">
        <v>394</v>
      </c>
      <c r="BR16" s="426">
        <v>394</v>
      </c>
      <c r="BS16" s="426">
        <v>394</v>
      </c>
      <c r="BT16" s="426">
        <v>394</v>
      </c>
      <c r="BU16" s="426">
        <v>3526</v>
      </c>
      <c r="BV16" s="426">
        <v>3526</v>
      </c>
      <c r="BW16" s="426">
        <v>3526</v>
      </c>
      <c r="BX16" s="426">
        <v>3526</v>
      </c>
      <c r="BY16" s="426">
        <v>3526</v>
      </c>
      <c r="BZ16" s="426">
        <v>3526</v>
      </c>
      <c r="CA16" s="426">
        <v>3526</v>
      </c>
      <c r="CB16" s="426">
        <v>3526</v>
      </c>
      <c r="CC16" s="426">
        <v>3526</v>
      </c>
      <c r="CD16" s="426">
        <v>3526</v>
      </c>
      <c r="CE16" s="426">
        <v>3526</v>
      </c>
      <c r="CF16" s="426">
        <v>3526</v>
      </c>
      <c r="CG16" s="426">
        <v>3769</v>
      </c>
      <c r="CH16" s="426">
        <v>3769</v>
      </c>
      <c r="CI16" s="426">
        <v>3769</v>
      </c>
      <c r="CJ16" s="426">
        <v>3769</v>
      </c>
      <c r="CK16" s="426">
        <v>3769</v>
      </c>
      <c r="CL16" s="426">
        <v>3769</v>
      </c>
      <c r="CM16" s="426">
        <v>3769</v>
      </c>
      <c r="CN16" s="426">
        <v>3769</v>
      </c>
      <c r="CO16" s="426">
        <v>3769</v>
      </c>
      <c r="CP16" s="426">
        <v>3769</v>
      </c>
      <c r="CQ16" s="426">
        <v>3769</v>
      </c>
      <c r="CR16" s="426">
        <v>3769</v>
      </c>
      <c r="CS16" s="217"/>
      <c r="CT16" s="217"/>
    </row>
    <row r="17" spans="1:98">
      <c r="A17" s="307">
        <v>2005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404"/>
      <c r="M17" s="426">
        <v>451</v>
      </c>
      <c r="N17" s="426">
        <v>451</v>
      </c>
      <c r="O17" s="426">
        <v>451</v>
      </c>
      <c r="P17" s="426">
        <v>451</v>
      </c>
      <c r="Q17" s="426">
        <v>451</v>
      </c>
      <c r="R17" s="426">
        <v>451</v>
      </c>
      <c r="S17" s="426">
        <v>451</v>
      </c>
      <c r="T17" s="426">
        <v>451</v>
      </c>
      <c r="U17" s="426">
        <v>451</v>
      </c>
      <c r="V17" s="426">
        <v>451</v>
      </c>
      <c r="W17" s="426">
        <v>451</v>
      </c>
      <c r="X17" s="426">
        <v>451</v>
      </c>
      <c r="Y17" s="426">
        <v>1185</v>
      </c>
      <c r="Z17" s="426">
        <v>1185</v>
      </c>
      <c r="AA17" s="426">
        <v>1185</v>
      </c>
      <c r="AB17" s="426">
        <v>1185</v>
      </c>
      <c r="AC17" s="426">
        <v>1185</v>
      </c>
      <c r="AD17" s="426">
        <v>1185</v>
      </c>
      <c r="AE17" s="426">
        <v>1185</v>
      </c>
      <c r="AF17" s="426">
        <v>1185</v>
      </c>
      <c r="AG17" s="426">
        <v>1185</v>
      </c>
      <c r="AH17" s="426">
        <v>1185</v>
      </c>
      <c r="AI17" s="426">
        <v>1185</v>
      </c>
      <c r="AJ17" s="426">
        <v>1185</v>
      </c>
      <c r="AK17" s="426">
        <v>821</v>
      </c>
      <c r="AL17" s="426">
        <v>821</v>
      </c>
      <c r="AM17" s="426">
        <v>821</v>
      </c>
      <c r="AN17" s="426">
        <v>821</v>
      </c>
      <c r="AO17" s="426">
        <v>821</v>
      </c>
      <c r="AP17" s="426">
        <v>821</v>
      </c>
      <c r="AQ17" s="426">
        <v>821</v>
      </c>
      <c r="AR17" s="426">
        <v>821</v>
      </c>
      <c r="AS17" s="426">
        <v>821</v>
      </c>
      <c r="AT17" s="426">
        <v>821</v>
      </c>
      <c r="AU17" s="426">
        <v>821</v>
      </c>
      <c r="AV17" s="426">
        <v>821</v>
      </c>
      <c r="AW17" s="426">
        <v>531</v>
      </c>
      <c r="AX17" s="426">
        <v>531</v>
      </c>
      <c r="AY17" s="426">
        <v>531</v>
      </c>
      <c r="AZ17" s="426">
        <v>531</v>
      </c>
      <c r="BA17" s="426">
        <v>531</v>
      </c>
      <c r="BB17" s="426">
        <v>531</v>
      </c>
      <c r="BC17" s="426">
        <v>531</v>
      </c>
      <c r="BD17" s="426">
        <v>531</v>
      </c>
      <c r="BE17" s="426">
        <v>531</v>
      </c>
      <c r="BF17" s="426">
        <v>531</v>
      </c>
      <c r="BG17" s="426">
        <v>531</v>
      </c>
      <c r="BH17" s="426">
        <v>531</v>
      </c>
      <c r="BI17" s="426">
        <v>417</v>
      </c>
      <c r="BJ17" s="426">
        <v>417</v>
      </c>
      <c r="BK17" s="426">
        <v>417</v>
      </c>
      <c r="BL17" s="426">
        <v>417</v>
      </c>
      <c r="BM17" s="426">
        <v>417</v>
      </c>
      <c r="BN17" s="426">
        <v>417</v>
      </c>
      <c r="BO17" s="426">
        <v>417</v>
      </c>
      <c r="BP17" s="426">
        <v>417</v>
      </c>
      <c r="BQ17" s="426">
        <v>417</v>
      </c>
      <c r="BR17" s="426">
        <v>417</v>
      </c>
      <c r="BS17" s="426">
        <v>417</v>
      </c>
      <c r="BT17" s="426">
        <v>417</v>
      </c>
      <c r="BU17" s="426">
        <v>3406</v>
      </c>
      <c r="BV17" s="426">
        <v>3406</v>
      </c>
      <c r="BW17" s="426">
        <v>3406</v>
      </c>
      <c r="BX17" s="426">
        <v>3406</v>
      </c>
      <c r="BY17" s="426">
        <v>3406</v>
      </c>
      <c r="BZ17" s="426">
        <v>3406</v>
      </c>
      <c r="CA17" s="426">
        <v>3406</v>
      </c>
      <c r="CB17" s="426">
        <v>3406</v>
      </c>
      <c r="CC17" s="426">
        <v>3406</v>
      </c>
      <c r="CD17" s="426">
        <v>3406</v>
      </c>
      <c r="CE17" s="426">
        <v>3406</v>
      </c>
      <c r="CF17" s="426">
        <v>3406</v>
      </c>
      <c r="CG17" s="426">
        <v>3674</v>
      </c>
      <c r="CH17" s="426">
        <v>3674</v>
      </c>
      <c r="CI17" s="426">
        <v>3674</v>
      </c>
      <c r="CJ17" s="426">
        <v>3674</v>
      </c>
      <c r="CK17" s="426">
        <v>3674</v>
      </c>
      <c r="CL17" s="426">
        <v>3674</v>
      </c>
      <c r="CM17" s="426">
        <v>3674</v>
      </c>
      <c r="CN17" s="426">
        <v>3674</v>
      </c>
      <c r="CO17" s="426">
        <v>3674</v>
      </c>
      <c r="CP17" s="426">
        <v>3674</v>
      </c>
      <c r="CQ17" s="426">
        <v>3674</v>
      </c>
      <c r="CR17" s="426">
        <v>3674</v>
      </c>
      <c r="CS17" s="217"/>
      <c r="CT17" s="217"/>
    </row>
    <row r="18" spans="1:98">
      <c r="A18" s="307">
        <v>2006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404"/>
      <c r="M18" s="426">
        <v>438</v>
      </c>
      <c r="N18" s="426">
        <v>438</v>
      </c>
      <c r="O18" s="426">
        <v>438</v>
      </c>
      <c r="P18" s="426">
        <v>438</v>
      </c>
      <c r="Q18" s="426">
        <v>438</v>
      </c>
      <c r="R18" s="426">
        <v>438</v>
      </c>
      <c r="S18" s="426">
        <v>438</v>
      </c>
      <c r="T18" s="426">
        <v>438</v>
      </c>
      <c r="U18" s="426">
        <v>438</v>
      </c>
      <c r="V18" s="426">
        <v>438</v>
      </c>
      <c r="W18" s="426">
        <v>438</v>
      </c>
      <c r="X18" s="426">
        <v>438</v>
      </c>
      <c r="Y18" s="426">
        <v>1167</v>
      </c>
      <c r="Z18" s="426">
        <v>1167</v>
      </c>
      <c r="AA18" s="426">
        <v>1167</v>
      </c>
      <c r="AB18" s="426">
        <v>1167</v>
      </c>
      <c r="AC18" s="426">
        <v>1167</v>
      </c>
      <c r="AD18" s="426">
        <v>1167</v>
      </c>
      <c r="AE18" s="426">
        <v>1167</v>
      </c>
      <c r="AF18" s="426">
        <v>1167</v>
      </c>
      <c r="AG18" s="426">
        <v>1167</v>
      </c>
      <c r="AH18" s="426">
        <v>1167</v>
      </c>
      <c r="AI18" s="426">
        <v>1167</v>
      </c>
      <c r="AJ18" s="426">
        <v>1167</v>
      </c>
      <c r="AK18" s="426">
        <v>767</v>
      </c>
      <c r="AL18" s="426">
        <v>767</v>
      </c>
      <c r="AM18" s="426">
        <v>767</v>
      </c>
      <c r="AN18" s="426">
        <v>767</v>
      </c>
      <c r="AO18" s="426">
        <v>767</v>
      </c>
      <c r="AP18" s="426">
        <v>767</v>
      </c>
      <c r="AQ18" s="426">
        <v>767</v>
      </c>
      <c r="AR18" s="426">
        <v>767</v>
      </c>
      <c r="AS18" s="426">
        <v>767</v>
      </c>
      <c r="AT18" s="426">
        <v>767</v>
      </c>
      <c r="AU18" s="426">
        <v>767</v>
      </c>
      <c r="AV18" s="426">
        <v>767</v>
      </c>
      <c r="AW18" s="426">
        <v>538</v>
      </c>
      <c r="AX18" s="426">
        <v>538</v>
      </c>
      <c r="AY18" s="426">
        <v>538</v>
      </c>
      <c r="AZ18" s="426">
        <v>538</v>
      </c>
      <c r="BA18" s="426">
        <v>538</v>
      </c>
      <c r="BB18" s="426">
        <v>538</v>
      </c>
      <c r="BC18" s="426">
        <v>538</v>
      </c>
      <c r="BD18" s="426">
        <v>538</v>
      </c>
      <c r="BE18" s="426">
        <v>538</v>
      </c>
      <c r="BF18" s="426">
        <v>538</v>
      </c>
      <c r="BG18" s="426">
        <v>538</v>
      </c>
      <c r="BH18" s="426">
        <v>538</v>
      </c>
      <c r="BI18" s="426">
        <v>359</v>
      </c>
      <c r="BJ18" s="426">
        <v>359</v>
      </c>
      <c r="BK18" s="426">
        <v>359</v>
      </c>
      <c r="BL18" s="426">
        <v>359</v>
      </c>
      <c r="BM18" s="426">
        <v>359</v>
      </c>
      <c r="BN18" s="426">
        <v>359</v>
      </c>
      <c r="BO18" s="426">
        <v>359</v>
      </c>
      <c r="BP18" s="426">
        <v>359</v>
      </c>
      <c r="BQ18" s="426">
        <v>359</v>
      </c>
      <c r="BR18" s="426">
        <v>359</v>
      </c>
      <c r="BS18" s="426">
        <v>359</v>
      </c>
      <c r="BT18" s="426">
        <v>359</v>
      </c>
      <c r="BU18" s="426">
        <v>3269</v>
      </c>
      <c r="BV18" s="426">
        <v>3269</v>
      </c>
      <c r="BW18" s="426">
        <v>3269</v>
      </c>
      <c r="BX18" s="426">
        <v>3269</v>
      </c>
      <c r="BY18" s="426">
        <v>3269</v>
      </c>
      <c r="BZ18" s="426">
        <v>3269</v>
      </c>
      <c r="CA18" s="426">
        <v>3269</v>
      </c>
      <c r="CB18" s="426">
        <v>3269</v>
      </c>
      <c r="CC18" s="426">
        <v>3269</v>
      </c>
      <c r="CD18" s="426">
        <v>3269</v>
      </c>
      <c r="CE18" s="426">
        <v>3269</v>
      </c>
      <c r="CF18" s="426">
        <v>3269</v>
      </c>
      <c r="CG18" s="426">
        <v>3527</v>
      </c>
      <c r="CH18" s="426">
        <v>3527</v>
      </c>
      <c r="CI18" s="426">
        <v>3527</v>
      </c>
      <c r="CJ18" s="426">
        <v>3527</v>
      </c>
      <c r="CK18" s="426">
        <v>3527</v>
      </c>
      <c r="CL18" s="426">
        <v>3527</v>
      </c>
      <c r="CM18" s="426">
        <v>3527</v>
      </c>
      <c r="CN18" s="426">
        <v>3527</v>
      </c>
      <c r="CO18" s="426">
        <v>3527</v>
      </c>
      <c r="CP18" s="426">
        <v>3527</v>
      </c>
      <c r="CQ18" s="426">
        <v>3527</v>
      </c>
      <c r="CR18" s="426">
        <v>3527</v>
      </c>
      <c r="CS18" s="217"/>
      <c r="CT18" s="217"/>
    </row>
    <row r="19" spans="1:98">
      <c r="A19" s="307">
        <v>2007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404"/>
      <c r="M19" s="426">
        <v>434</v>
      </c>
      <c r="N19" s="426">
        <v>434</v>
      </c>
      <c r="O19" s="426">
        <v>434</v>
      </c>
      <c r="P19" s="426">
        <v>434</v>
      </c>
      <c r="Q19" s="426">
        <v>434</v>
      </c>
      <c r="R19" s="426">
        <v>434</v>
      </c>
      <c r="S19" s="426">
        <v>434</v>
      </c>
      <c r="T19" s="426">
        <v>434</v>
      </c>
      <c r="U19" s="426">
        <v>434</v>
      </c>
      <c r="V19" s="426">
        <v>434</v>
      </c>
      <c r="W19" s="426">
        <v>434</v>
      </c>
      <c r="X19" s="426">
        <v>434</v>
      </c>
      <c r="Y19" s="426">
        <v>1103</v>
      </c>
      <c r="Z19" s="426">
        <v>1103</v>
      </c>
      <c r="AA19" s="426">
        <v>1103</v>
      </c>
      <c r="AB19" s="426">
        <v>1103</v>
      </c>
      <c r="AC19" s="426">
        <v>1103</v>
      </c>
      <c r="AD19" s="426">
        <v>1103</v>
      </c>
      <c r="AE19" s="426">
        <v>1103</v>
      </c>
      <c r="AF19" s="426">
        <v>1103</v>
      </c>
      <c r="AG19" s="426">
        <v>1103</v>
      </c>
      <c r="AH19" s="426">
        <v>1103</v>
      </c>
      <c r="AI19" s="426">
        <v>1103</v>
      </c>
      <c r="AJ19" s="426">
        <v>1103</v>
      </c>
      <c r="AK19" s="426">
        <v>729</v>
      </c>
      <c r="AL19" s="426">
        <v>729</v>
      </c>
      <c r="AM19" s="426">
        <v>729</v>
      </c>
      <c r="AN19" s="426">
        <v>729</v>
      </c>
      <c r="AO19" s="426">
        <v>729</v>
      </c>
      <c r="AP19" s="426">
        <v>729</v>
      </c>
      <c r="AQ19" s="426">
        <v>729</v>
      </c>
      <c r="AR19" s="426">
        <v>729</v>
      </c>
      <c r="AS19" s="426">
        <v>729</v>
      </c>
      <c r="AT19" s="426">
        <v>729</v>
      </c>
      <c r="AU19" s="426">
        <v>729</v>
      </c>
      <c r="AV19" s="426">
        <v>729</v>
      </c>
      <c r="AW19" s="426">
        <v>563</v>
      </c>
      <c r="AX19" s="426">
        <v>563</v>
      </c>
      <c r="AY19" s="426">
        <v>563</v>
      </c>
      <c r="AZ19" s="426">
        <v>563</v>
      </c>
      <c r="BA19" s="426">
        <v>563</v>
      </c>
      <c r="BB19" s="426">
        <v>563</v>
      </c>
      <c r="BC19" s="426">
        <v>563</v>
      </c>
      <c r="BD19" s="426">
        <v>563</v>
      </c>
      <c r="BE19" s="426">
        <v>563</v>
      </c>
      <c r="BF19" s="426">
        <v>563</v>
      </c>
      <c r="BG19" s="426">
        <v>563</v>
      </c>
      <c r="BH19" s="426">
        <v>563</v>
      </c>
      <c r="BI19" s="426">
        <v>409</v>
      </c>
      <c r="BJ19" s="426">
        <v>409</v>
      </c>
      <c r="BK19" s="426">
        <v>409</v>
      </c>
      <c r="BL19" s="426">
        <v>409</v>
      </c>
      <c r="BM19" s="426">
        <v>409</v>
      </c>
      <c r="BN19" s="426">
        <v>409</v>
      </c>
      <c r="BO19" s="426">
        <v>409</v>
      </c>
      <c r="BP19" s="426">
        <v>409</v>
      </c>
      <c r="BQ19" s="426">
        <v>409</v>
      </c>
      <c r="BR19" s="426">
        <v>409</v>
      </c>
      <c r="BS19" s="426">
        <v>409</v>
      </c>
      <c r="BT19" s="426">
        <v>409</v>
      </c>
      <c r="BU19" s="426">
        <v>3238</v>
      </c>
      <c r="BV19" s="426">
        <v>3238</v>
      </c>
      <c r="BW19" s="426">
        <v>3238</v>
      </c>
      <c r="BX19" s="426">
        <v>3238</v>
      </c>
      <c r="BY19" s="426">
        <v>3238</v>
      </c>
      <c r="BZ19" s="426">
        <v>3238</v>
      </c>
      <c r="CA19" s="426">
        <v>3238</v>
      </c>
      <c r="CB19" s="426">
        <v>3238</v>
      </c>
      <c r="CC19" s="426">
        <v>3238</v>
      </c>
      <c r="CD19" s="426">
        <v>3238</v>
      </c>
      <c r="CE19" s="426">
        <v>3238</v>
      </c>
      <c r="CF19" s="426">
        <v>3238</v>
      </c>
      <c r="CG19" s="426">
        <v>3528</v>
      </c>
      <c r="CH19" s="426">
        <v>3528</v>
      </c>
      <c r="CI19" s="426">
        <v>3528</v>
      </c>
      <c r="CJ19" s="426">
        <v>3528</v>
      </c>
      <c r="CK19" s="426">
        <v>3528</v>
      </c>
      <c r="CL19" s="426">
        <v>3528</v>
      </c>
      <c r="CM19" s="426">
        <v>3528</v>
      </c>
      <c r="CN19" s="426">
        <v>3528</v>
      </c>
      <c r="CO19" s="426">
        <v>3528</v>
      </c>
      <c r="CP19" s="426">
        <v>3528</v>
      </c>
      <c r="CQ19" s="426">
        <v>3528</v>
      </c>
      <c r="CR19" s="426">
        <v>3528</v>
      </c>
      <c r="CS19" s="217"/>
      <c r="CT19" s="217"/>
    </row>
    <row r="20" spans="1:98">
      <c r="A20" s="307">
        <v>2008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404"/>
      <c r="M20" s="426">
        <v>386</v>
      </c>
      <c r="N20" s="426">
        <v>386</v>
      </c>
      <c r="O20" s="426">
        <v>386</v>
      </c>
      <c r="P20" s="426">
        <v>386</v>
      </c>
      <c r="Q20" s="426">
        <v>386</v>
      </c>
      <c r="R20" s="426">
        <v>386</v>
      </c>
      <c r="S20" s="426">
        <v>386</v>
      </c>
      <c r="T20" s="426">
        <v>386</v>
      </c>
      <c r="U20" s="426">
        <v>386</v>
      </c>
      <c r="V20" s="426">
        <v>386</v>
      </c>
      <c r="W20" s="426">
        <v>386</v>
      </c>
      <c r="X20" s="426">
        <v>386</v>
      </c>
      <c r="Y20" s="426">
        <v>1127</v>
      </c>
      <c r="Z20" s="426">
        <v>1127</v>
      </c>
      <c r="AA20" s="426">
        <v>1127</v>
      </c>
      <c r="AB20" s="426">
        <v>1127</v>
      </c>
      <c r="AC20" s="426">
        <v>1127</v>
      </c>
      <c r="AD20" s="426">
        <v>1127</v>
      </c>
      <c r="AE20" s="426">
        <v>1127</v>
      </c>
      <c r="AF20" s="426">
        <v>1127</v>
      </c>
      <c r="AG20" s="426">
        <v>1127</v>
      </c>
      <c r="AH20" s="426">
        <v>1127</v>
      </c>
      <c r="AI20" s="426">
        <v>1127</v>
      </c>
      <c r="AJ20" s="426">
        <v>1127</v>
      </c>
      <c r="AK20" s="426">
        <v>744</v>
      </c>
      <c r="AL20" s="426">
        <v>744</v>
      </c>
      <c r="AM20" s="426">
        <v>744</v>
      </c>
      <c r="AN20" s="426">
        <v>744</v>
      </c>
      <c r="AO20" s="426">
        <v>744</v>
      </c>
      <c r="AP20" s="426">
        <v>744</v>
      </c>
      <c r="AQ20" s="426">
        <v>744</v>
      </c>
      <c r="AR20" s="426">
        <v>744</v>
      </c>
      <c r="AS20" s="426">
        <v>744</v>
      </c>
      <c r="AT20" s="426">
        <v>744</v>
      </c>
      <c r="AU20" s="426">
        <v>744</v>
      </c>
      <c r="AV20" s="426">
        <v>744</v>
      </c>
      <c r="AW20" s="426">
        <v>559</v>
      </c>
      <c r="AX20" s="426">
        <v>559</v>
      </c>
      <c r="AY20" s="426">
        <v>559</v>
      </c>
      <c r="AZ20" s="426">
        <v>559</v>
      </c>
      <c r="BA20" s="426">
        <v>559</v>
      </c>
      <c r="BB20" s="426">
        <v>559</v>
      </c>
      <c r="BC20" s="426">
        <v>559</v>
      </c>
      <c r="BD20" s="426">
        <v>559</v>
      </c>
      <c r="BE20" s="426">
        <v>559</v>
      </c>
      <c r="BF20" s="426">
        <v>559</v>
      </c>
      <c r="BG20" s="426">
        <v>559</v>
      </c>
      <c r="BH20" s="426">
        <v>559</v>
      </c>
      <c r="BI20" s="426">
        <v>434</v>
      </c>
      <c r="BJ20" s="426">
        <v>434</v>
      </c>
      <c r="BK20" s="426">
        <v>434</v>
      </c>
      <c r="BL20" s="426">
        <v>434</v>
      </c>
      <c r="BM20" s="426">
        <v>434</v>
      </c>
      <c r="BN20" s="426">
        <v>434</v>
      </c>
      <c r="BO20" s="426">
        <v>434</v>
      </c>
      <c r="BP20" s="426">
        <v>434</v>
      </c>
      <c r="BQ20" s="426">
        <v>434</v>
      </c>
      <c r="BR20" s="426">
        <v>434</v>
      </c>
      <c r="BS20" s="426">
        <v>434</v>
      </c>
      <c r="BT20" s="426">
        <v>434</v>
      </c>
      <c r="BU20" s="426">
        <v>3249</v>
      </c>
      <c r="BV20" s="426">
        <v>3249</v>
      </c>
      <c r="BW20" s="426">
        <v>3249</v>
      </c>
      <c r="BX20" s="426">
        <v>3249</v>
      </c>
      <c r="BY20" s="426">
        <v>3249</v>
      </c>
      <c r="BZ20" s="426">
        <v>3249</v>
      </c>
      <c r="CA20" s="426">
        <v>3249</v>
      </c>
      <c r="CB20" s="426">
        <v>3249</v>
      </c>
      <c r="CC20" s="426">
        <v>3249</v>
      </c>
      <c r="CD20" s="426">
        <v>3249</v>
      </c>
      <c r="CE20" s="426">
        <v>3249</v>
      </c>
      <c r="CF20" s="426">
        <v>3249</v>
      </c>
      <c r="CG20" s="426">
        <v>3568</v>
      </c>
      <c r="CH20" s="426">
        <v>3568</v>
      </c>
      <c r="CI20" s="426">
        <v>3568</v>
      </c>
      <c r="CJ20" s="426">
        <v>3568</v>
      </c>
      <c r="CK20" s="426">
        <v>3568</v>
      </c>
      <c r="CL20" s="426">
        <v>3568</v>
      </c>
      <c r="CM20" s="426">
        <v>3568</v>
      </c>
      <c r="CN20" s="426">
        <v>3568</v>
      </c>
      <c r="CO20" s="426">
        <v>3568</v>
      </c>
      <c r="CP20" s="426">
        <v>3568</v>
      </c>
      <c r="CQ20" s="426">
        <v>3568</v>
      </c>
      <c r="CR20" s="426">
        <v>3568</v>
      </c>
      <c r="CS20" s="217"/>
      <c r="CT20" s="217"/>
    </row>
    <row r="21" spans="1:98">
      <c r="A21" s="307">
        <v>2009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404"/>
      <c r="M21" s="426">
        <v>428</v>
      </c>
      <c r="N21" s="426">
        <v>428</v>
      </c>
      <c r="O21" s="426">
        <v>428</v>
      </c>
      <c r="P21" s="426">
        <v>428</v>
      </c>
      <c r="Q21" s="426">
        <v>428</v>
      </c>
      <c r="R21" s="426">
        <v>428</v>
      </c>
      <c r="S21" s="426">
        <v>428</v>
      </c>
      <c r="T21" s="426">
        <v>428</v>
      </c>
      <c r="U21" s="426">
        <v>428</v>
      </c>
      <c r="V21" s="426">
        <v>428</v>
      </c>
      <c r="W21" s="426">
        <v>428</v>
      </c>
      <c r="X21" s="426">
        <v>428</v>
      </c>
      <c r="Y21" s="426">
        <v>1141</v>
      </c>
      <c r="Z21" s="426">
        <v>1141</v>
      </c>
      <c r="AA21" s="426">
        <v>1141</v>
      </c>
      <c r="AB21" s="426">
        <v>1141</v>
      </c>
      <c r="AC21" s="426">
        <v>1141</v>
      </c>
      <c r="AD21" s="426">
        <v>1141</v>
      </c>
      <c r="AE21" s="426">
        <v>1141</v>
      </c>
      <c r="AF21" s="426">
        <v>1141</v>
      </c>
      <c r="AG21" s="426">
        <v>1141</v>
      </c>
      <c r="AH21" s="426">
        <v>1141</v>
      </c>
      <c r="AI21" s="426">
        <v>1141</v>
      </c>
      <c r="AJ21" s="426">
        <v>1141</v>
      </c>
      <c r="AK21" s="426">
        <v>780</v>
      </c>
      <c r="AL21" s="426">
        <v>780</v>
      </c>
      <c r="AM21" s="426">
        <v>780</v>
      </c>
      <c r="AN21" s="426">
        <v>780</v>
      </c>
      <c r="AO21" s="426">
        <v>780</v>
      </c>
      <c r="AP21" s="426">
        <v>780</v>
      </c>
      <c r="AQ21" s="426">
        <v>780</v>
      </c>
      <c r="AR21" s="426">
        <v>780</v>
      </c>
      <c r="AS21" s="426">
        <v>780</v>
      </c>
      <c r="AT21" s="426">
        <v>780</v>
      </c>
      <c r="AU21" s="426">
        <v>780</v>
      </c>
      <c r="AV21" s="426">
        <v>780</v>
      </c>
      <c r="AW21" s="426">
        <v>564</v>
      </c>
      <c r="AX21" s="426">
        <v>564</v>
      </c>
      <c r="AY21" s="426">
        <v>564</v>
      </c>
      <c r="AZ21" s="426">
        <v>564</v>
      </c>
      <c r="BA21" s="426">
        <v>564</v>
      </c>
      <c r="BB21" s="426">
        <v>564</v>
      </c>
      <c r="BC21" s="426">
        <v>564</v>
      </c>
      <c r="BD21" s="426">
        <v>564</v>
      </c>
      <c r="BE21" s="426">
        <v>564</v>
      </c>
      <c r="BF21" s="426">
        <v>564</v>
      </c>
      <c r="BG21" s="426">
        <v>564</v>
      </c>
      <c r="BH21" s="426">
        <v>564</v>
      </c>
      <c r="BI21" s="426">
        <v>409</v>
      </c>
      <c r="BJ21" s="426">
        <v>409</v>
      </c>
      <c r="BK21" s="426">
        <v>409</v>
      </c>
      <c r="BL21" s="426">
        <v>409</v>
      </c>
      <c r="BM21" s="426">
        <v>409</v>
      </c>
      <c r="BN21" s="426">
        <v>409</v>
      </c>
      <c r="BO21" s="426">
        <v>409</v>
      </c>
      <c r="BP21" s="426">
        <v>409</v>
      </c>
      <c r="BQ21" s="426">
        <v>409</v>
      </c>
      <c r="BR21" s="426">
        <v>409</v>
      </c>
      <c r="BS21" s="426">
        <v>409</v>
      </c>
      <c r="BT21" s="426">
        <v>409</v>
      </c>
      <c r="BU21" s="426">
        <v>3322</v>
      </c>
      <c r="BV21" s="426">
        <v>3322</v>
      </c>
      <c r="BW21" s="426">
        <v>3322</v>
      </c>
      <c r="BX21" s="426">
        <v>3322</v>
      </c>
      <c r="BY21" s="426">
        <v>3322</v>
      </c>
      <c r="BZ21" s="426">
        <v>3322</v>
      </c>
      <c r="CA21" s="426">
        <v>3322</v>
      </c>
      <c r="CB21" s="426">
        <v>3322</v>
      </c>
      <c r="CC21" s="426">
        <v>3322</v>
      </c>
      <c r="CD21" s="426">
        <v>3322</v>
      </c>
      <c r="CE21" s="426">
        <v>3322</v>
      </c>
      <c r="CF21" s="426">
        <v>3322</v>
      </c>
      <c r="CG21" s="426">
        <v>3666</v>
      </c>
      <c r="CH21" s="426">
        <v>3666</v>
      </c>
      <c r="CI21" s="426">
        <v>3666</v>
      </c>
      <c r="CJ21" s="426">
        <v>3666</v>
      </c>
      <c r="CK21" s="426">
        <v>3666</v>
      </c>
      <c r="CL21" s="426">
        <v>3666</v>
      </c>
      <c r="CM21" s="426">
        <v>3666</v>
      </c>
      <c r="CN21" s="426">
        <v>3666</v>
      </c>
      <c r="CO21" s="426">
        <v>3666</v>
      </c>
      <c r="CP21" s="426">
        <v>3666</v>
      </c>
      <c r="CQ21" s="426">
        <v>3666</v>
      </c>
      <c r="CR21" s="426">
        <v>3666</v>
      </c>
      <c r="CS21" s="217"/>
      <c r="CT21" s="217"/>
    </row>
    <row r="22" spans="1:98">
      <c r="A22" s="307">
        <v>2010</v>
      </c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404"/>
      <c r="M22" s="426">
        <v>479</v>
      </c>
      <c r="N22" s="426">
        <v>479</v>
      </c>
      <c r="O22" s="426">
        <v>479</v>
      </c>
      <c r="P22" s="426">
        <v>479</v>
      </c>
      <c r="Q22" s="426">
        <v>479</v>
      </c>
      <c r="R22" s="426">
        <v>479</v>
      </c>
      <c r="S22" s="426">
        <v>479</v>
      </c>
      <c r="T22" s="426">
        <v>479</v>
      </c>
      <c r="U22" s="426">
        <v>479</v>
      </c>
      <c r="V22" s="426">
        <v>479</v>
      </c>
      <c r="W22" s="426">
        <v>479</v>
      </c>
      <c r="X22" s="426">
        <v>479</v>
      </c>
      <c r="Y22" s="426">
        <v>1038</v>
      </c>
      <c r="Z22" s="426">
        <v>1038</v>
      </c>
      <c r="AA22" s="426">
        <v>1038</v>
      </c>
      <c r="AB22" s="426">
        <v>1038</v>
      </c>
      <c r="AC22" s="426">
        <v>1038</v>
      </c>
      <c r="AD22" s="426">
        <v>1038</v>
      </c>
      <c r="AE22" s="426">
        <v>1038</v>
      </c>
      <c r="AF22" s="426">
        <v>1038</v>
      </c>
      <c r="AG22" s="426">
        <v>1038</v>
      </c>
      <c r="AH22" s="426">
        <v>1038</v>
      </c>
      <c r="AI22" s="426">
        <v>1038</v>
      </c>
      <c r="AJ22" s="426">
        <v>1038</v>
      </c>
      <c r="AK22" s="426">
        <v>741</v>
      </c>
      <c r="AL22" s="426">
        <v>741</v>
      </c>
      <c r="AM22" s="426">
        <v>741</v>
      </c>
      <c r="AN22" s="426">
        <v>741</v>
      </c>
      <c r="AO22" s="426">
        <v>741</v>
      </c>
      <c r="AP22" s="426">
        <v>741</v>
      </c>
      <c r="AQ22" s="426">
        <v>741</v>
      </c>
      <c r="AR22" s="426">
        <v>741</v>
      </c>
      <c r="AS22" s="426">
        <v>741</v>
      </c>
      <c r="AT22" s="426">
        <v>741</v>
      </c>
      <c r="AU22" s="426">
        <v>741</v>
      </c>
      <c r="AV22" s="426">
        <v>741</v>
      </c>
      <c r="AW22" s="426">
        <v>533</v>
      </c>
      <c r="AX22" s="426">
        <v>533</v>
      </c>
      <c r="AY22" s="426">
        <v>533</v>
      </c>
      <c r="AZ22" s="426">
        <v>533</v>
      </c>
      <c r="BA22" s="426">
        <v>533</v>
      </c>
      <c r="BB22" s="426">
        <v>533</v>
      </c>
      <c r="BC22" s="426">
        <v>533</v>
      </c>
      <c r="BD22" s="426">
        <v>533</v>
      </c>
      <c r="BE22" s="426">
        <v>533</v>
      </c>
      <c r="BF22" s="426">
        <v>533</v>
      </c>
      <c r="BG22" s="426">
        <v>533</v>
      </c>
      <c r="BH22" s="426">
        <v>533</v>
      </c>
      <c r="BI22" s="426">
        <v>409</v>
      </c>
      <c r="BJ22" s="426">
        <v>409</v>
      </c>
      <c r="BK22" s="426">
        <v>409</v>
      </c>
      <c r="BL22" s="426">
        <v>409</v>
      </c>
      <c r="BM22" s="426">
        <v>409</v>
      </c>
      <c r="BN22" s="426">
        <v>409</v>
      </c>
      <c r="BO22" s="426">
        <v>409</v>
      </c>
      <c r="BP22" s="426">
        <v>409</v>
      </c>
      <c r="BQ22" s="426">
        <v>409</v>
      </c>
      <c r="BR22" s="426">
        <v>409</v>
      </c>
      <c r="BS22" s="426">
        <v>409</v>
      </c>
      <c r="BT22" s="426">
        <v>409</v>
      </c>
      <c r="BU22" s="426">
        <v>3200</v>
      </c>
      <c r="BV22" s="426">
        <v>3200</v>
      </c>
      <c r="BW22" s="426">
        <v>3200</v>
      </c>
      <c r="BX22" s="426">
        <v>3200</v>
      </c>
      <c r="BY22" s="426">
        <v>3200</v>
      </c>
      <c r="BZ22" s="426">
        <v>3200</v>
      </c>
      <c r="CA22" s="426">
        <v>3200</v>
      </c>
      <c r="CB22" s="426">
        <v>3200</v>
      </c>
      <c r="CC22" s="426">
        <v>3200</v>
      </c>
      <c r="CD22" s="426">
        <v>3200</v>
      </c>
      <c r="CE22" s="426">
        <v>3200</v>
      </c>
      <c r="CF22" s="426">
        <v>3200</v>
      </c>
      <c r="CG22" s="426">
        <v>3531</v>
      </c>
      <c r="CH22" s="426">
        <v>3531</v>
      </c>
      <c r="CI22" s="426">
        <v>3531</v>
      </c>
      <c r="CJ22" s="426">
        <v>3531</v>
      </c>
      <c r="CK22" s="426">
        <v>3531</v>
      </c>
      <c r="CL22" s="426">
        <v>3531</v>
      </c>
      <c r="CM22" s="426">
        <v>3531</v>
      </c>
      <c r="CN22" s="426">
        <v>3531</v>
      </c>
      <c r="CO22" s="426">
        <v>3531</v>
      </c>
      <c r="CP22" s="426">
        <v>3531</v>
      </c>
      <c r="CQ22" s="426">
        <v>3531</v>
      </c>
      <c r="CR22" s="426">
        <v>3531</v>
      </c>
      <c r="CS22" s="217"/>
      <c r="CT22" s="217"/>
    </row>
    <row r="23" spans="1:98">
      <c r="A23" s="307">
        <v>2011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404"/>
      <c r="M23" s="426">
        <v>448</v>
      </c>
      <c r="N23" s="426">
        <v>448</v>
      </c>
      <c r="O23" s="426">
        <v>448</v>
      </c>
      <c r="P23" s="426">
        <v>448</v>
      </c>
      <c r="Q23" s="426">
        <v>448</v>
      </c>
      <c r="R23" s="426">
        <v>448</v>
      </c>
      <c r="S23" s="426">
        <v>448</v>
      </c>
      <c r="T23" s="426">
        <v>448</v>
      </c>
      <c r="U23" s="426">
        <v>448</v>
      </c>
      <c r="V23" s="426">
        <v>448</v>
      </c>
      <c r="W23" s="426">
        <v>448</v>
      </c>
      <c r="X23" s="426">
        <v>448</v>
      </c>
      <c r="Y23" s="426">
        <v>1053</v>
      </c>
      <c r="Z23" s="426">
        <v>1053</v>
      </c>
      <c r="AA23" s="426">
        <v>1053</v>
      </c>
      <c r="AB23" s="426">
        <v>1053</v>
      </c>
      <c r="AC23" s="426">
        <v>1053</v>
      </c>
      <c r="AD23" s="426">
        <v>1053</v>
      </c>
      <c r="AE23" s="426">
        <v>1053</v>
      </c>
      <c r="AF23" s="426">
        <v>1053</v>
      </c>
      <c r="AG23" s="426">
        <v>1053</v>
      </c>
      <c r="AH23" s="426">
        <v>1053</v>
      </c>
      <c r="AI23" s="426">
        <v>1053</v>
      </c>
      <c r="AJ23" s="426">
        <v>1053</v>
      </c>
      <c r="AK23" s="426">
        <v>727</v>
      </c>
      <c r="AL23" s="426">
        <v>727</v>
      </c>
      <c r="AM23" s="426">
        <v>727</v>
      </c>
      <c r="AN23" s="426">
        <v>727</v>
      </c>
      <c r="AO23" s="426">
        <v>727</v>
      </c>
      <c r="AP23" s="426">
        <v>727</v>
      </c>
      <c r="AQ23" s="426">
        <v>727</v>
      </c>
      <c r="AR23" s="426">
        <v>727</v>
      </c>
      <c r="AS23" s="426">
        <v>727</v>
      </c>
      <c r="AT23" s="426">
        <v>727</v>
      </c>
      <c r="AU23" s="426">
        <v>727</v>
      </c>
      <c r="AV23" s="426">
        <v>727</v>
      </c>
      <c r="AW23" s="426">
        <v>550</v>
      </c>
      <c r="AX23" s="426">
        <v>550</v>
      </c>
      <c r="AY23" s="426">
        <v>550</v>
      </c>
      <c r="AZ23" s="426">
        <v>550</v>
      </c>
      <c r="BA23" s="426">
        <v>550</v>
      </c>
      <c r="BB23" s="426">
        <v>550</v>
      </c>
      <c r="BC23" s="426">
        <v>550</v>
      </c>
      <c r="BD23" s="426">
        <v>550</v>
      </c>
      <c r="BE23" s="426">
        <v>550</v>
      </c>
      <c r="BF23" s="426">
        <v>550</v>
      </c>
      <c r="BG23" s="426">
        <v>550</v>
      </c>
      <c r="BH23" s="426">
        <v>550</v>
      </c>
      <c r="BI23" s="426">
        <v>411</v>
      </c>
      <c r="BJ23" s="426">
        <v>411</v>
      </c>
      <c r="BK23" s="426">
        <v>411</v>
      </c>
      <c r="BL23" s="426">
        <v>411</v>
      </c>
      <c r="BM23" s="426">
        <v>411</v>
      </c>
      <c r="BN23" s="426">
        <v>411</v>
      </c>
      <c r="BO23" s="426">
        <v>411</v>
      </c>
      <c r="BP23" s="426">
        <v>411</v>
      </c>
      <c r="BQ23" s="426">
        <v>411</v>
      </c>
      <c r="BR23" s="426">
        <v>411</v>
      </c>
      <c r="BS23" s="426">
        <v>411</v>
      </c>
      <c r="BT23" s="426">
        <v>411</v>
      </c>
      <c r="BU23" s="426">
        <v>3188</v>
      </c>
      <c r="BV23" s="426">
        <v>3188</v>
      </c>
      <c r="BW23" s="426">
        <v>3188</v>
      </c>
      <c r="BX23" s="426">
        <v>3188</v>
      </c>
      <c r="BY23" s="426">
        <v>3188</v>
      </c>
      <c r="BZ23" s="426">
        <v>3188</v>
      </c>
      <c r="CA23" s="426">
        <v>3188</v>
      </c>
      <c r="CB23" s="426">
        <v>3188</v>
      </c>
      <c r="CC23" s="426">
        <v>3188</v>
      </c>
      <c r="CD23" s="426">
        <v>3188</v>
      </c>
      <c r="CE23" s="426">
        <v>3188</v>
      </c>
      <c r="CF23" s="426">
        <v>3188</v>
      </c>
      <c r="CG23" s="426">
        <v>3528</v>
      </c>
      <c r="CH23" s="426">
        <v>3528</v>
      </c>
      <c r="CI23" s="426">
        <v>3528</v>
      </c>
      <c r="CJ23" s="426">
        <v>3528</v>
      </c>
      <c r="CK23" s="426">
        <v>3528</v>
      </c>
      <c r="CL23" s="426">
        <v>3528</v>
      </c>
      <c r="CM23" s="426">
        <v>3528</v>
      </c>
      <c r="CN23" s="426">
        <v>3528</v>
      </c>
      <c r="CO23" s="426">
        <v>3528</v>
      </c>
      <c r="CP23" s="426">
        <v>3528</v>
      </c>
      <c r="CQ23" s="426">
        <v>3528</v>
      </c>
      <c r="CR23" s="426">
        <v>3528</v>
      </c>
      <c r="CS23" s="217"/>
      <c r="CT23" s="217"/>
    </row>
    <row r="24" spans="1:98">
      <c r="A24" s="307">
        <v>2012</v>
      </c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404"/>
      <c r="M24" s="426">
        <v>430</v>
      </c>
      <c r="N24" s="426">
        <v>430</v>
      </c>
      <c r="O24" s="426">
        <v>430</v>
      </c>
      <c r="P24" s="426">
        <v>430</v>
      </c>
      <c r="Q24" s="426">
        <v>430</v>
      </c>
      <c r="R24" s="426">
        <v>430</v>
      </c>
      <c r="S24" s="426">
        <v>430</v>
      </c>
      <c r="T24" s="426">
        <v>430</v>
      </c>
      <c r="U24" s="426">
        <v>430</v>
      </c>
      <c r="V24" s="426">
        <v>430</v>
      </c>
      <c r="W24" s="426">
        <v>430</v>
      </c>
      <c r="X24" s="426">
        <v>430</v>
      </c>
      <c r="Y24" s="426">
        <v>1038</v>
      </c>
      <c r="Z24" s="426">
        <v>1038</v>
      </c>
      <c r="AA24" s="426">
        <v>1038</v>
      </c>
      <c r="AB24" s="426">
        <v>1038</v>
      </c>
      <c r="AC24" s="426">
        <v>1038</v>
      </c>
      <c r="AD24" s="426">
        <v>1038</v>
      </c>
      <c r="AE24" s="426">
        <v>1038</v>
      </c>
      <c r="AF24" s="426">
        <v>1038</v>
      </c>
      <c r="AG24" s="426">
        <v>1038</v>
      </c>
      <c r="AH24" s="426">
        <v>1038</v>
      </c>
      <c r="AI24" s="426">
        <v>1038</v>
      </c>
      <c r="AJ24" s="426">
        <v>1038</v>
      </c>
      <c r="AK24" s="426">
        <v>725</v>
      </c>
      <c r="AL24" s="426">
        <v>725</v>
      </c>
      <c r="AM24" s="426">
        <v>725</v>
      </c>
      <c r="AN24" s="426">
        <v>725</v>
      </c>
      <c r="AO24" s="426">
        <v>725</v>
      </c>
      <c r="AP24" s="426">
        <v>725</v>
      </c>
      <c r="AQ24" s="426">
        <v>725</v>
      </c>
      <c r="AR24" s="426">
        <v>725</v>
      </c>
      <c r="AS24" s="426">
        <v>725</v>
      </c>
      <c r="AT24" s="426">
        <v>725</v>
      </c>
      <c r="AU24" s="426">
        <v>725</v>
      </c>
      <c r="AV24" s="426">
        <v>725</v>
      </c>
      <c r="AW24" s="426">
        <v>550</v>
      </c>
      <c r="AX24" s="426">
        <v>550</v>
      </c>
      <c r="AY24" s="426">
        <v>550</v>
      </c>
      <c r="AZ24" s="426">
        <v>550</v>
      </c>
      <c r="BA24" s="426">
        <v>550</v>
      </c>
      <c r="BB24" s="426">
        <v>550</v>
      </c>
      <c r="BC24" s="426">
        <v>550</v>
      </c>
      <c r="BD24" s="426">
        <v>550</v>
      </c>
      <c r="BE24" s="426">
        <v>550</v>
      </c>
      <c r="BF24" s="426">
        <v>550</v>
      </c>
      <c r="BG24" s="426">
        <v>550</v>
      </c>
      <c r="BH24" s="426">
        <v>550</v>
      </c>
      <c r="BI24" s="426">
        <v>426</v>
      </c>
      <c r="BJ24" s="426">
        <v>426</v>
      </c>
      <c r="BK24" s="426">
        <v>426</v>
      </c>
      <c r="BL24" s="426">
        <v>426</v>
      </c>
      <c r="BM24" s="426">
        <v>426</v>
      </c>
      <c r="BN24" s="426">
        <v>426</v>
      </c>
      <c r="BO24" s="426">
        <v>426</v>
      </c>
      <c r="BP24" s="426">
        <v>426</v>
      </c>
      <c r="BQ24" s="426">
        <v>426</v>
      </c>
      <c r="BR24" s="426">
        <v>426</v>
      </c>
      <c r="BS24" s="426">
        <v>426</v>
      </c>
      <c r="BT24" s="426">
        <v>426</v>
      </c>
      <c r="BU24" s="426">
        <v>3169</v>
      </c>
      <c r="BV24" s="426">
        <v>3169</v>
      </c>
      <c r="BW24" s="426">
        <v>3169</v>
      </c>
      <c r="BX24" s="426">
        <v>3169</v>
      </c>
      <c r="BY24" s="426">
        <v>3169</v>
      </c>
      <c r="BZ24" s="426">
        <v>3169</v>
      </c>
      <c r="CA24" s="426">
        <v>3169</v>
      </c>
      <c r="CB24" s="426">
        <v>3169</v>
      </c>
      <c r="CC24" s="426">
        <v>3169</v>
      </c>
      <c r="CD24" s="426">
        <v>3169</v>
      </c>
      <c r="CE24" s="426">
        <v>3169</v>
      </c>
      <c r="CF24" s="426">
        <v>3169</v>
      </c>
      <c r="CG24" s="426">
        <v>3527</v>
      </c>
      <c r="CH24" s="426">
        <v>3527</v>
      </c>
      <c r="CI24" s="426">
        <v>3527</v>
      </c>
      <c r="CJ24" s="426">
        <v>3527</v>
      </c>
      <c r="CK24" s="426">
        <v>3527</v>
      </c>
      <c r="CL24" s="426">
        <v>3527</v>
      </c>
      <c r="CM24" s="426">
        <v>3527</v>
      </c>
      <c r="CN24" s="426">
        <v>3527</v>
      </c>
      <c r="CO24" s="426">
        <v>3527</v>
      </c>
      <c r="CP24" s="426">
        <v>3527</v>
      </c>
      <c r="CQ24" s="426">
        <v>3527</v>
      </c>
      <c r="CR24" s="426">
        <v>3527</v>
      </c>
      <c r="CS24" s="217"/>
      <c r="CT24" s="217"/>
    </row>
    <row r="25" spans="1:98">
      <c r="A25" s="307">
        <v>2013</v>
      </c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404"/>
      <c r="M25" s="426">
        <v>460</v>
      </c>
      <c r="N25" s="426">
        <v>460</v>
      </c>
      <c r="O25" s="426">
        <v>460</v>
      </c>
      <c r="P25" s="426">
        <v>460</v>
      </c>
      <c r="Q25" s="426">
        <v>460</v>
      </c>
      <c r="R25" s="426">
        <v>460</v>
      </c>
      <c r="S25" s="426">
        <v>460</v>
      </c>
      <c r="T25" s="426">
        <v>460</v>
      </c>
      <c r="U25" s="426">
        <v>460</v>
      </c>
      <c r="V25" s="426">
        <v>460</v>
      </c>
      <c r="W25" s="426">
        <v>460</v>
      </c>
      <c r="X25" s="426">
        <v>460</v>
      </c>
      <c r="Y25" s="426">
        <v>1046</v>
      </c>
      <c r="Z25" s="426">
        <v>1046</v>
      </c>
      <c r="AA25" s="426">
        <v>1046</v>
      </c>
      <c r="AB25" s="426">
        <v>1046</v>
      </c>
      <c r="AC25" s="426">
        <v>1046</v>
      </c>
      <c r="AD25" s="426">
        <v>1046</v>
      </c>
      <c r="AE25" s="426">
        <v>1046</v>
      </c>
      <c r="AF25" s="426">
        <v>1046</v>
      </c>
      <c r="AG25" s="426">
        <v>1046</v>
      </c>
      <c r="AH25" s="426">
        <v>1046</v>
      </c>
      <c r="AI25" s="426">
        <v>1046</v>
      </c>
      <c r="AJ25" s="426">
        <v>1046</v>
      </c>
      <c r="AK25" s="426">
        <v>788</v>
      </c>
      <c r="AL25" s="426">
        <v>788</v>
      </c>
      <c r="AM25" s="426">
        <v>788</v>
      </c>
      <c r="AN25" s="426">
        <v>788</v>
      </c>
      <c r="AO25" s="426">
        <v>788</v>
      </c>
      <c r="AP25" s="426">
        <v>788</v>
      </c>
      <c r="AQ25" s="426">
        <v>788</v>
      </c>
      <c r="AR25" s="426">
        <v>788</v>
      </c>
      <c r="AS25" s="426">
        <v>788</v>
      </c>
      <c r="AT25" s="426">
        <v>788</v>
      </c>
      <c r="AU25" s="426">
        <v>788</v>
      </c>
      <c r="AV25" s="426">
        <v>788</v>
      </c>
      <c r="AW25" s="426">
        <v>553</v>
      </c>
      <c r="AX25" s="426">
        <v>553</v>
      </c>
      <c r="AY25" s="426">
        <v>553</v>
      </c>
      <c r="AZ25" s="426">
        <v>553</v>
      </c>
      <c r="BA25" s="426">
        <v>553</v>
      </c>
      <c r="BB25" s="426">
        <v>553</v>
      </c>
      <c r="BC25" s="426">
        <v>553</v>
      </c>
      <c r="BD25" s="426">
        <v>553</v>
      </c>
      <c r="BE25" s="426">
        <v>553</v>
      </c>
      <c r="BF25" s="426">
        <v>553</v>
      </c>
      <c r="BG25" s="426">
        <v>553</v>
      </c>
      <c r="BH25" s="426">
        <v>553</v>
      </c>
      <c r="BI25" s="426">
        <v>461</v>
      </c>
      <c r="BJ25" s="426">
        <v>461</v>
      </c>
      <c r="BK25" s="426">
        <v>461</v>
      </c>
      <c r="BL25" s="426">
        <v>461</v>
      </c>
      <c r="BM25" s="426">
        <v>461</v>
      </c>
      <c r="BN25" s="426">
        <v>461</v>
      </c>
      <c r="BO25" s="426">
        <v>461</v>
      </c>
      <c r="BP25" s="426">
        <v>461</v>
      </c>
      <c r="BQ25" s="426">
        <v>461</v>
      </c>
      <c r="BR25" s="426">
        <v>461</v>
      </c>
      <c r="BS25" s="426">
        <v>461</v>
      </c>
      <c r="BT25" s="426">
        <v>461</v>
      </c>
      <c r="BU25" s="426">
        <v>3308</v>
      </c>
      <c r="BV25" s="426">
        <v>3308</v>
      </c>
      <c r="BW25" s="426">
        <v>3308</v>
      </c>
      <c r="BX25" s="426">
        <v>3308</v>
      </c>
      <c r="BY25" s="426">
        <v>3308</v>
      </c>
      <c r="BZ25" s="426">
        <v>3308</v>
      </c>
      <c r="CA25" s="426">
        <v>3308</v>
      </c>
      <c r="CB25" s="426">
        <v>3308</v>
      </c>
      <c r="CC25" s="426">
        <v>3308</v>
      </c>
      <c r="CD25" s="426">
        <v>3308</v>
      </c>
      <c r="CE25" s="426">
        <v>3308</v>
      </c>
      <c r="CF25" s="426">
        <v>3308</v>
      </c>
      <c r="CG25" s="426">
        <v>3679</v>
      </c>
      <c r="CH25" s="426">
        <v>3679</v>
      </c>
      <c r="CI25" s="426">
        <v>3679</v>
      </c>
      <c r="CJ25" s="426">
        <v>3679</v>
      </c>
      <c r="CK25" s="426">
        <v>3679</v>
      </c>
      <c r="CL25" s="426">
        <v>3679</v>
      </c>
      <c r="CM25" s="426">
        <v>3679</v>
      </c>
      <c r="CN25" s="426">
        <v>3679</v>
      </c>
      <c r="CO25" s="426">
        <v>3679</v>
      </c>
      <c r="CP25" s="426">
        <v>3679</v>
      </c>
      <c r="CQ25" s="426">
        <v>3679</v>
      </c>
      <c r="CR25" s="426">
        <v>3679</v>
      </c>
      <c r="CS25" s="217"/>
      <c r="CT25" s="217"/>
    </row>
    <row r="26" spans="1:98">
      <c r="A26" s="307">
        <v>2014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404"/>
      <c r="M26" s="426">
        <v>450</v>
      </c>
      <c r="N26" s="426" t="s">
        <v>222</v>
      </c>
      <c r="O26" s="426" t="s">
        <v>222</v>
      </c>
      <c r="P26" s="426" t="s">
        <v>222</v>
      </c>
      <c r="Q26" s="426" t="s">
        <v>222</v>
      </c>
      <c r="R26" s="426" t="s">
        <v>222</v>
      </c>
      <c r="S26" s="426" t="s">
        <v>222</v>
      </c>
      <c r="T26" s="426" t="s">
        <v>222</v>
      </c>
      <c r="U26" s="426" t="s">
        <v>222</v>
      </c>
      <c r="V26" s="426" t="s">
        <v>222</v>
      </c>
      <c r="W26" s="426" t="s">
        <v>222</v>
      </c>
      <c r="X26" s="426" t="s">
        <v>222</v>
      </c>
      <c r="Y26" s="426">
        <v>1044</v>
      </c>
      <c r="Z26" s="426" t="s">
        <v>222</v>
      </c>
      <c r="AA26" s="426" t="s">
        <v>222</v>
      </c>
      <c r="AB26" s="426" t="s">
        <v>222</v>
      </c>
      <c r="AC26" s="426" t="s">
        <v>222</v>
      </c>
      <c r="AD26" s="426" t="s">
        <v>222</v>
      </c>
      <c r="AE26" s="426" t="s">
        <v>222</v>
      </c>
      <c r="AF26" s="426" t="s">
        <v>222</v>
      </c>
      <c r="AG26" s="426" t="s">
        <v>222</v>
      </c>
      <c r="AH26" s="426" t="s">
        <v>222</v>
      </c>
      <c r="AI26" s="426" t="s">
        <v>222</v>
      </c>
      <c r="AJ26" s="426" t="s">
        <v>222</v>
      </c>
      <c r="AK26" s="426">
        <v>789</v>
      </c>
      <c r="AL26" s="426" t="s">
        <v>222</v>
      </c>
      <c r="AM26" s="426" t="s">
        <v>222</v>
      </c>
      <c r="AN26" s="426" t="s">
        <v>222</v>
      </c>
      <c r="AO26" s="426" t="s">
        <v>222</v>
      </c>
      <c r="AP26" s="426" t="s">
        <v>222</v>
      </c>
      <c r="AQ26" s="426" t="s">
        <v>222</v>
      </c>
      <c r="AR26" s="426" t="s">
        <v>222</v>
      </c>
      <c r="AS26" s="426" t="s">
        <v>222</v>
      </c>
      <c r="AT26" s="426" t="s">
        <v>222</v>
      </c>
      <c r="AU26" s="426" t="s">
        <v>222</v>
      </c>
      <c r="AV26" s="426" t="s">
        <v>222</v>
      </c>
      <c r="AW26" s="426">
        <v>557</v>
      </c>
      <c r="AX26" s="426" t="s">
        <v>222</v>
      </c>
      <c r="AY26" s="426" t="s">
        <v>222</v>
      </c>
      <c r="AZ26" s="426" t="s">
        <v>222</v>
      </c>
      <c r="BA26" s="426" t="s">
        <v>222</v>
      </c>
      <c r="BB26" s="426" t="s">
        <v>222</v>
      </c>
      <c r="BC26" s="426" t="s">
        <v>222</v>
      </c>
      <c r="BD26" s="426" t="s">
        <v>222</v>
      </c>
      <c r="BE26" s="426" t="s">
        <v>222</v>
      </c>
      <c r="BF26" s="426" t="s">
        <v>222</v>
      </c>
      <c r="BG26" s="426" t="s">
        <v>222</v>
      </c>
      <c r="BH26" s="426" t="s">
        <v>222</v>
      </c>
      <c r="BI26" s="426">
        <v>444</v>
      </c>
      <c r="BJ26" s="426" t="s">
        <v>222</v>
      </c>
      <c r="BK26" s="426" t="s">
        <v>222</v>
      </c>
      <c r="BL26" s="426" t="s">
        <v>222</v>
      </c>
      <c r="BM26" s="426" t="s">
        <v>222</v>
      </c>
      <c r="BN26" s="426" t="s">
        <v>222</v>
      </c>
      <c r="BO26" s="426" t="s">
        <v>222</v>
      </c>
      <c r="BP26" s="426" t="s">
        <v>222</v>
      </c>
      <c r="BQ26" s="426" t="s">
        <v>222</v>
      </c>
      <c r="BR26" s="426" t="s">
        <v>222</v>
      </c>
      <c r="BS26" s="426" t="s">
        <v>222</v>
      </c>
      <c r="BT26" s="426" t="s">
        <v>222</v>
      </c>
      <c r="BU26" s="426">
        <v>3285</v>
      </c>
      <c r="BV26" s="426" t="s">
        <v>222</v>
      </c>
      <c r="BW26" s="426" t="s">
        <v>222</v>
      </c>
      <c r="BX26" s="426" t="s">
        <v>222</v>
      </c>
      <c r="BY26" s="426" t="s">
        <v>222</v>
      </c>
      <c r="BZ26" s="426" t="s">
        <v>222</v>
      </c>
      <c r="CA26" s="426" t="s">
        <v>222</v>
      </c>
      <c r="CB26" s="426" t="s">
        <v>222</v>
      </c>
      <c r="CC26" s="426" t="s">
        <v>222</v>
      </c>
      <c r="CD26" s="426" t="s">
        <v>222</v>
      </c>
      <c r="CE26" s="426" t="s">
        <v>222</v>
      </c>
      <c r="CF26" s="426" t="s">
        <v>222</v>
      </c>
      <c r="CG26" s="426">
        <v>3608</v>
      </c>
      <c r="CH26" s="426" t="s">
        <v>222</v>
      </c>
      <c r="CI26" s="426" t="s">
        <v>222</v>
      </c>
      <c r="CJ26" s="426" t="s">
        <v>222</v>
      </c>
      <c r="CK26" s="426" t="s">
        <v>222</v>
      </c>
      <c r="CL26" s="426" t="s">
        <v>222</v>
      </c>
      <c r="CM26" s="426" t="s">
        <v>222</v>
      </c>
      <c r="CN26" s="426" t="s">
        <v>222</v>
      </c>
      <c r="CO26" s="426" t="s">
        <v>222</v>
      </c>
      <c r="CP26" s="426" t="s">
        <v>222</v>
      </c>
      <c r="CQ26" s="426" t="s">
        <v>222</v>
      </c>
      <c r="CR26" s="426" t="s">
        <v>222</v>
      </c>
      <c r="CS26" s="218"/>
      <c r="CT26" s="218"/>
    </row>
    <row r="27" spans="1:98">
      <c r="A27" s="307">
        <v>2015</v>
      </c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404"/>
      <c r="M27" s="426">
        <v>472</v>
      </c>
      <c r="N27" s="426"/>
      <c r="O27" s="426"/>
      <c r="P27" s="426"/>
      <c r="Q27" s="426"/>
      <c r="R27" s="426"/>
      <c r="S27" s="426"/>
      <c r="T27" s="426"/>
      <c r="U27" s="426"/>
      <c r="V27" s="426"/>
      <c r="W27" s="426"/>
      <c r="X27" s="426"/>
      <c r="Y27" s="426">
        <v>1036</v>
      </c>
      <c r="Z27" s="426"/>
      <c r="AA27" s="426"/>
      <c r="AB27" s="426"/>
      <c r="AC27" s="426"/>
      <c r="AD27" s="426"/>
      <c r="AE27" s="426"/>
      <c r="AF27" s="426"/>
      <c r="AG27" s="426"/>
      <c r="AH27" s="426"/>
      <c r="AI27" s="426"/>
      <c r="AJ27" s="426"/>
      <c r="AK27" s="426">
        <v>805</v>
      </c>
      <c r="AL27" s="426" t="s">
        <v>222</v>
      </c>
      <c r="AM27" s="426" t="s">
        <v>222</v>
      </c>
      <c r="AN27" s="426" t="s">
        <v>222</v>
      </c>
      <c r="AO27" s="426" t="s">
        <v>222</v>
      </c>
      <c r="AP27" s="426" t="s">
        <v>222</v>
      </c>
      <c r="AQ27" s="426" t="s">
        <v>222</v>
      </c>
      <c r="AR27" s="426" t="s">
        <v>222</v>
      </c>
      <c r="AS27" s="426" t="s">
        <v>222</v>
      </c>
      <c r="AT27" s="426" t="s">
        <v>222</v>
      </c>
      <c r="AU27" s="426" t="s">
        <v>222</v>
      </c>
      <c r="AV27" s="426" t="s">
        <v>222</v>
      </c>
      <c r="AW27" s="426">
        <v>530</v>
      </c>
      <c r="AX27" s="426" t="s">
        <v>222</v>
      </c>
      <c r="AY27" s="426" t="s">
        <v>222</v>
      </c>
      <c r="AZ27" s="426" t="s">
        <v>222</v>
      </c>
      <c r="BA27" s="426" t="s">
        <v>222</v>
      </c>
      <c r="BB27" s="426" t="s">
        <v>222</v>
      </c>
      <c r="BC27" s="426" t="s">
        <v>222</v>
      </c>
      <c r="BD27" s="426" t="s">
        <v>222</v>
      </c>
      <c r="BE27" s="426" t="s">
        <v>222</v>
      </c>
      <c r="BF27" s="426" t="s">
        <v>222</v>
      </c>
      <c r="BG27" s="426" t="s">
        <v>222</v>
      </c>
      <c r="BH27" s="426" t="s">
        <v>222</v>
      </c>
      <c r="BI27" s="426">
        <v>437</v>
      </c>
      <c r="BJ27" s="426" t="s">
        <v>222</v>
      </c>
      <c r="BK27" s="426" t="s">
        <v>222</v>
      </c>
      <c r="BL27" s="426" t="s">
        <v>222</v>
      </c>
      <c r="BM27" s="426" t="s">
        <v>222</v>
      </c>
      <c r="BN27" s="426" t="s">
        <v>222</v>
      </c>
      <c r="BO27" s="426" t="s">
        <v>222</v>
      </c>
      <c r="BP27" s="426" t="s">
        <v>222</v>
      </c>
      <c r="BQ27" s="426" t="s">
        <v>222</v>
      </c>
      <c r="BR27" s="426" t="s">
        <v>222</v>
      </c>
      <c r="BS27" s="426" t="s">
        <v>222</v>
      </c>
      <c r="BT27" s="426" t="s">
        <v>222</v>
      </c>
      <c r="BU27" s="426">
        <v>3279</v>
      </c>
      <c r="BV27" s="426"/>
      <c r="BW27" s="426"/>
      <c r="BX27" s="426"/>
      <c r="BY27" s="426"/>
      <c r="BZ27" s="426"/>
      <c r="CA27" s="426"/>
      <c r="CB27" s="426"/>
      <c r="CC27" s="426"/>
      <c r="CD27" s="426"/>
      <c r="CE27" s="426"/>
      <c r="CF27" s="426"/>
      <c r="CG27" s="426">
        <v>3638</v>
      </c>
      <c r="CH27" s="426" t="s">
        <v>222</v>
      </c>
      <c r="CI27" s="426" t="s">
        <v>222</v>
      </c>
      <c r="CJ27" s="426" t="s">
        <v>222</v>
      </c>
      <c r="CK27" s="426" t="s">
        <v>222</v>
      </c>
      <c r="CL27" s="426" t="s">
        <v>222</v>
      </c>
      <c r="CM27" s="426" t="s">
        <v>222</v>
      </c>
      <c r="CN27" s="426" t="s">
        <v>222</v>
      </c>
      <c r="CO27" s="426" t="s">
        <v>222</v>
      </c>
      <c r="CP27" s="426" t="s">
        <v>222</v>
      </c>
      <c r="CQ27" s="426" t="s">
        <v>222</v>
      </c>
      <c r="CR27" s="426" t="s">
        <v>222</v>
      </c>
      <c r="CS27" s="268"/>
      <c r="CT27" s="268"/>
    </row>
    <row r="28" spans="1:98">
      <c r="A28" s="425"/>
      <c r="B28" s="425"/>
      <c r="C28" s="425"/>
      <c r="D28" s="425"/>
      <c r="E28" s="425"/>
      <c r="F28" s="425"/>
      <c r="G28" s="425"/>
      <c r="H28" s="425"/>
      <c r="I28" s="425"/>
      <c r="J28" s="425"/>
      <c r="K28" s="425"/>
      <c r="L28" s="425"/>
      <c r="M28" s="425"/>
      <c r="N28" s="425"/>
      <c r="O28" s="425"/>
      <c r="P28" s="425"/>
      <c r="Q28" s="425"/>
      <c r="R28" s="425"/>
      <c r="S28" s="425"/>
      <c r="T28" s="425"/>
      <c r="U28" s="425"/>
      <c r="V28" s="425"/>
      <c r="W28" s="425"/>
      <c r="X28" s="425"/>
      <c r="Y28" s="425"/>
      <c r="Z28" s="425"/>
      <c r="AA28" s="425"/>
      <c r="AB28" s="425"/>
      <c r="AC28" s="425"/>
      <c r="AD28" s="425"/>
      <c r="AE28" s="425"/>
      <c r="AF28" s="425"/>
      <c r="AG28" s="425"/>
      <c r="AH28" s="425"/>
      <c r="AI28" s="425"/>
      <c r="AJ28" s="425"/>
      <c r="AK28" s="425"/>
      <c r="AL28" s="425"/>
      <c r="AM28" s="425"/>
      <c r="AN28" s="425"/>
      <c r="AO28" s="425"/>
      <c r="AP28" s="425"/>
      <c r="AQ28" s="425"/>
      <c r="AR28" s="425"/>
      <c r="AS28" s="425"/>
      <c r="AT28" s="425"/>
      <c r="AU28" s="425"/>
      <c r="AV28" s="425"/>
      <c r="AW28" s="425"/>
      <c r="AX28" s="425"/>
      <c r="AY28" s="425"/>
      <c r="AZ28" s="425"/>
      <c r="BA28" s="425"/>
      <c r="BB28" s="425"/>
      <c r="BC28" s="425"/>
      <c r="BD28" s="425"/>
      <c r="BE28" s="425"/>
      <c r="BF28" s="425"/>
      <c r="BG28" s="425"/>
      <c r="BH28" s="425"/>
      <c r="BI28" s="425"/>
      <c r="BJ28" s="425"/>
      <c r="BK28" s="425"/>
      <c r="BL28" s="425"/>
      <c r="BM28" s="425"/>
      <c r="BN28" s="425"/>
      <c r="BO28" s="425"/>
      <c r="BP28" s="425"/>
      <c r="BQ28" s="425"/>
      <c r="BR28" s="425"/>
      <c r="BS28" s="425"/>
      <c r="BT28" s="425"/>
      <c r="BU28" s="425"/>
      <c r="BV28" s="425"/>
      <c r="BW28" s="425"/>
      <c r="BX28" s="425"/>
      <c r="BY28" s="425"/>
      <c r="BZ28" s="425"/>
      <c r="CA28" s="425"/>
      <c r="CB28" s="425"/>
      <c r="CC28" s="425"/>
      <c r="CD28" s="425"/>
      <c r="CE28" s="425"/>
      <c r="CF28" s="425"/>
      <c r="CG28" s="425"/>
      <c r="CH28" s="425"/>
      <c r="CI28" s="425"/>
      <c r="CJ28" s="425"/>
      <c r="CK28" s="425"/>
      <c r="CL28" s="425"/>
      <c r="CM28" s="425"/>
      <c r="CN28" s="425"/>
      <c r="CO28" s="425"/>
      <c r="CP28" s="425"/>
      <c r="CQ28" s="425"/>
      <c r="CR28" s="425"/>
    </row>
    <row r="29" spans="1:98">
      <c r="A29" s="258" t="s">
        <v>20</v>
      </c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  <c r="AE29" s="263"/>
      <c r="AF29" s="263"/>
      <c r="AG29" s="263"/>
      <c r="AH29" s="263"/>
      <c r="AI29" s="263"/>
      <c r="AJ29" s="263"/>
      <c r="AK29" s="263"/>
      <c r="AL29" s="263"/>
      <c r="AM29" s="263"/>
      <c r="AN29" s="263"/>
      <c r="AO29" s="263"/>
      <c r="AP29" s="263"/>
      <c r="AQ29" s="263"/>
      <c r="AR29" s="263"/>
      <c r="AS29" s="263"/>
      <c r="AT29" s="263"/>
      <c r="AU29" s="263"/>
      <c r="AV29" s="263"/>
      <c r="AW29" s="263"/>
      <c r="AX29" s="263"/>
      <c r="AY29" s="263"/>
      <c r="AZ29" s="263"/>
      <c r="BA29" s="263"/>
      <c r="BB29" s="263"/>
      <c r="BC29" s="263"/>
      <c r="BD29" s="263"/>
      <c r="BE29" s="263"/>
      <c r="BF29" s="263"/>
      <c r="BG29" s="263"/>
      <c r="BH29" s="263"/>
      <c r="BI29" s="263"/>
      <c r="BJ29" s="263"/>
      <c r="BK29" s="263"/>
      <c r="BL29" s="263"/>
      <c r="BM29" s="263"/>
      <c r="BN29" s="263"/>
      <c r="BO29" s="263"/>
      <c r="BP29" s="263"/>
      <c r="BQ29" s="263"/>
      <c r="BR29" s="263"/>
      <c r="BS29" s="263"/>
      <c r="BT29" s="263"/>
      <c r="BU29" s="263"/>
      <c r="BV29" s="263"/>
      <c r="BW29" s="263"/>
      <c r="BX29" s="263"/>
      <c r="BY29" s="263"/>
      <c r="BZ29" s="263"/>
      <c r="CA29" s="263"/>
      <c r="CB29" s="263"/>
      <c r="CC29" s="263"/>
      <c r="CD29" s="263"/>
      <c r="CE29" s="263"/>
      <c r="CF29" s="263"/>
      <c r="CG29" s="263"/>
      <c r="CH29" s="263"/>
      <c r="CI29" s="263"/>
      <c r="CJ29" s="263"/>
      <c r="CK29" s="263"/>
      <c r="CL29" s="263"/>
      <c r="CM29" s="263"/>
      <c r="CN29" s="263"/>
      <c r="CO29" s="263"/>
      <c r="CP29" s="263"/>
      <c r="CQ29" s="263"/>
      <c r="CR29" s="263"/>
    </row>
    <row r="30" spans="1:98">
      <c r="A30" s="258" t="s">
        <v>170</v>
      </c>
      <c r="CF30" s="267"/>
      <c r="CG30" s="267"/>
      <c r="CH30" s="267"/>
      <c r="CI30" s="267"/>
      <c r="CJ30" s="267"/>
      <c r="CK30" s="267"/>
      <c r="CL30" s="267"/>
      <c r="CM30" s="267"/>
      <c r="CN30" s="267"/>
      <c r="CO30" s="267"/>
      <c r="CP30" s="267"/>
      <c r="CQ30" s="267"/>
    </row>
    <row r="31" spans="1:98">
      <c r="A31" s="258"/>
      <c r="CF31" s="267"/>
      <c r="CG31" s="267"/>
      <c r="CH31" s="267"/>
      <c r="CI31" s="267"/>
      <c r="CJ31" s="267"/>
      <c r="CK31" s="267"/>
      <c r="CL31" s="267"/>
      <c r="CM31" s="267"/>
      <c r="CN31" s="267"/>
      <c r="CO31" s="267"/>
      <c r="CP31" s="267"/>
      <c r="CQ31" s="267"/>
    </row>
  </sheetData>
  <mergeCells count="194">
    <mergeCell ref="A1:CR1"/>
    <mergeCell ref="A3:L5"/>
    <mergeCell ref="M3:CR3"/>
    <mergeCell ref="M4:X5"/>
    <mergeCell ref="Y4:AJ5"/>
    <mergeCell ref="AK4:AV5"/>
    <mergeCell ref="AW4:BH5"/>
    <mergeCell ref="BI4:BT5"/>
    <mergeCell ref="BU4:CF5"/>
    <mergeCell ref="CG4:CR5"/>
    <mergeCell ref="BU6:CF6"/>
    <mergeCell ref="CG6:CR6"/>
    <mergeCell ref="A7:L7"/>
    <mergeCell ref="M7:X7"/>
    <mergeCell ref="Y7:AJ7"/>
    <mergeCell ref="AK7:AV7"/>
    <mergeCell ref="AW7:BH7"/>
    <mergeCell ref="BI7:BT7"/>
    <mergeCell ref="BU7:CF7"/>
    <mergeCell ref="CG7:CR7"/>
    <mergeCell ref="A6:L6"/>
    <mergeCell ref="M6:X6"/>
    <mergeCell ref="Y6:AJ6"/>
    <mergeCell ref="AK6:AV6"/>
    <mergeCell ref="AW6:BH6"/>
    <mergeCell ref="BI6:BT6"/>
    <mergeCell ref="BU8:CF8"/>
    <mergeCell ref="CG8:CR8"/>
    <mergeCell ref="A9:L9"/>
    <mergeCell ref="M9:X9"/>
    <mergeCell ref="Y9:AJ9"/>
    <mergeCell ref="AK9:AV9"/>
    <mergeCell ref="AW9:BH9"/>
    <mergeCell ref="BI9:BT9"/>
    <mergeCell ref="BU9:CF9"/>
    <mergeCell ref="CG9:CR9"/>
    <mergeCell ref="A8:L8"/>
    <mergeCell ref="M8:X8"/>
    <mergeCell ref="Y8:AJ8"/>
    <mergeCell ref="AK8:AV8"/>
    <mergeCell ref="AW8:BH8"/>
    <mergeCell ref="BI8:BT8"/>
    <mergeCell ref="BU10:CF10"/>
    <mergeCell ref="CG10:CR10"/>
    <mergeCell ref="A11:L11"/>
    <mergeCell ref="M11:X11"/>
    <mergeCell ref="Y11:AJ11"/>
    <mergeCell ref="AK11:AV11"/>
    <mergeCell ref="AW11:BH11"/>
    <mergeCell ref="BI11:BT11"/>
    <mergeCell ref="BU11:CF11"/>
    <mergeCell ref="CG11:CR11"/>
    <mergeCell ref="A10:L10"/>
    <mergeCell ref="M10:X10"/>
    <mergeCell ref="Y10:AJ10"/>
    <mergeCell ref="AK10:AV10"/>
    <mergeCell ref="AW10:BH10"/>
    <mergeCell ref="BI10:BT10"/>
    <mergeCell ref="BU12:CF12"/>
    <mergeCell ref="CG12:CR12"/>
    <mergeCell ref="A13:L13"/>
    <mergeCell ref="M13:X13"/>
    <mergeCell ref="Y13:AJ13"/>
    <mergeCell ref="AK13:AV13"/>
    <mergeCell ref="AW13:BH13"/>
    <mergeCell ref="BI13:BT13"/>
    <mergeCell ref="BU13:CF13"/>
    <mergeCell ref="CG13:CR13"/>
    <mergeCell ref="A12:L12"/>
    <mergeCell ref="M12:X12"/>
    <mergeCell ref="Y12:AJ12"/>
    <mergeCell ref="AK12:AV12"/>
    <mergeCell ref="AW12:BH12"/>
    <mergeCell ref="BI12:BT12"/>
    <mergeCell ref="BU14:CF14"/>
    <mergeCell ref="CG14:CR14"/>
    <mergeCell ref="A15:L15"/>
    <mergeCell ref="M15:X15"/>
    <mergeCell ref="Y15:AJ15"/>
    <mergeCell ref="AK15:AV15"/>
    <mergeCell ref="AW15:BH15"/>
    <mergeCell ref="BI15:BT15"/>
    <mergeCell ref="BU15:CF15"/>
    <mergeCell ref="CG15:CR15"/>
    <mergeCell ref="A14:L14"/>
    <mergeCell ref="M14:X14"/>
    <mergeCell ref="Y14:AJ14"/>
    <mergeCell ref="AK14:AV14"/>
    <mergeCell ref="AW14:BH14"/>
    <mergeCell ref="BI14:BT14"/>
    <mergeCell ref="BU16:CF16"/>
    <mergeCell ref="CG16:CR16"/>
    <mergeCell ref="A17:L17"/>
    <mergeCell ref="M17:X17"/>
    <mergeCell ref="Y17:AJ17"/>
    <mergeCell ref="AK17:AV17"/>
    <mergeCell ref="AW17:BH17"/>
    <mergeCell ref="BI17:BT17"/>
    <mergeCell ref="BU17:CF17"/>
    <mergeCell ref="CG17:CR17"/>
    <mergeCell ref="A16:L16"/>
    <mergeCell ref="M16:X16"/>
    <mergeCell ref="Y16:AJ16"/>
    <mergeCell ref="AK16:AV16"/>
    <mergeCell ref="AW16:BH16"/>
    <mergeCell ref="BI16:BT16"/>
    <mergeCell ref="BU18:CF18"/>
    <mergeCell ref="CG18:CR18"/>
    <mergeCell ref="A19:L19"/>
    <mergeCell ref="M19:X19"/>
    <mergeCell ref="Y19:AJ19"/>
    <mergeCell ref="AK19:AV19"/>
    <mergeCell ref="AW19:BH19"/>
    <mergeCell ref="BI19:BT19"/>
    <mergeCell ref="BU19:CF19"/>
    <mergeCell ref="CG19:CR19"/>
    <mergeCell ref="A18:L18"/>
    <mergeCell ref="M18:X18"/>
    <mergeCell ref="Y18:AJ18"/>
    <mergeCell ref="AK18:AV18"/>
    <mergeCell ref="AW18:BH18"/>
    <mergeCell ref="BI18:BT18"/>
    <mergeCell ref="BU20:CF20"/>
    <mergeCell ref="CG20:CR20"/>
    <mergeCell ref="A21:L21"/>
    <mergeCell ref="M21:X21"/>
    <mergeCell ref="Y21:AJ21"/>
    <mergeCell ref="AK21:AV21"/>
    <mergeCell ref="AW21:BH21"/>
    <mergeCell ref="BI21:BT21"/>
    <mergeCell ref="BU21:CF21"/>
    <mergeCell ref="CG21:CR21"/>
    <mergeCell ref="A20:L20"/>
    <mergeCell ref="M20:X20"/>
    <mergeCell ref="Y20:AJ20"/>
    <mergeCell ref="AK20:AV20"/>
    <mergeCell ref="AW20:BH20"/>
    <mergeCell ref="BI20:BT20"/>
    <mergeCell ref="BU22:CF22"/>
    <mergeCell ref="CG22:CR22"/>
    <mergeCell ref="A23:L23"/>
    <mergeCell ref="M23:X23"/>
    <mergeCell ref="Y23:AJ23"/>
    <mergeCell ref="AK23:AV23"/>
    <mergeCell ref="AW23:BH23"/>
    <mergeCell ref="BI23:BT23"/>
    <mergeCell ref="BU23:CF23"/>
    <mergeCell ref="CG23:CR23"/>
    <mergeCell ref="A22:L22"/>
    <mergeCell ref="M22:X22"/>
    <mergeCell ref="Y22:AJ22"/>
    <mergeCell ref="AK22:AV22"/>
    <mergeCell ref="AW22:BH22"/>
    <mergeCell ref="BI22:BT22"/>
    <mergeCell ref="BU24:CF24"/>
    <mergeCell ref="CG24:CR24"/>
    <mergeCell ref="A25:L25"/>
    <mergeCell ref="M25:X25"/>
    <mergeCell ref="Y25:AJ25"/>
    <mergeCell ref="AK25:AV25"/>
    <mergeCell ref="AW25:BH25"/>
    <mergeCell ref="BI25:BT25"/>
    <mergeCell ref="BU25:CF25"/>
    <mergeCell ref="CG25:CR25"/>
    <mergeCell ref="A24:L24"/>
    <mergeCell ref="M24:X24"/>
    <mergeCell ref="Y24:AJ24"/>
    <mergeCell ref="AK24:AV24"/>
    <mergeCell ref="AW24:BH24"/>
    <mergeCell ref="BI24:BT24"/>
    <mergeCell ref="BU28:CF28"/>
    <mergeCell ref="CG28:CR28"/>
    <mergeCell ref="A28:L28"/>
    <mergeCell ref="M28:X28"/>
    <mergeCell ref="Y28:AJ28"/>
    <mergeCell ref="AK28:AV28"/>
    <mergeCell ref="AW28:BH28"/>
    <mergeCell ref="BI28:BT28"/>
    <mergeCell ref="BU26:CF26"/>
    <mergeCell ref="CG26:CR26"/>
    <mergeCell ref="A27:L27"/>
    <mergeCell ref="M27:X27"/>
    <mergeCell ref="Y27:AJ27"/>
    <mergeCell ref="AK27:AV27"/>
    <mergeCell ref="AW27:BH27"/>
    <mergeCell ref="BI27:BT27"/>
    <mergeCell ref="BU27:CF27"/>
    <mergeCell ref="CG27:CR27"/>
    <mergeCell ref="A26:L26"/>
    <mergeCell ref="M26:X26"/>
    <mergeCell ref="Y26:AJ26"/>
    <mergeCell ref="AK26:AV26"/>
    <mergeCell ref="AW26:BH26"/>
    <mergeCell ref="BI26:BT26"/>
  </mergeCells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C29"/>
  <sheetViews>
    <sheetView showGridLines="0" workbookViewId="0">
      <selection activeCell="H39" sqref="H39"/>
    </sheetView>
  </sheetViews>
  <sheetFormatPr baseColWidth="10" defaultRowHeight="12"/>
  <cols>
    <col min="1" max="6" width="0.85546875" style="208" customWidth="1"/>
    <col min="7" max="96" width="1" style="208" customWidth="1"/>
    <col min="97" max="16384" width="11.42578125" style="208"/>
  </cols>
  <sheetData>
    <row r="1" spans="1:102" ht="12.75">
      <c r="A1" s="284" t="s">
        <v>267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</row>
    <row r="2" spans="1:102">
      <c r="CF2" s="209"/>
      <c r="CG2" s="209"/>
      <c r="CH2" s="209"/>
      <c r="CI2" s="209"/>
      <c r="CJ2" s="209"/>
      <c r="CK2" s="209"/>
      <c r="CL2" s="209"/>
      <c r="CM2" s="209"/>
      <c r="CN2" s="209"/>
      <c r="CO2" s="209"/>
      <c r="CP2" s="209"/>
      <c r="CQ2" s="209"/>
    </row>
    <row r="3" spans="1:102">
      <c r="A3" s="412" t="s">
        <v>2</v>
      </c>
      <c r="B3" s="429"/>
      <c r="C3" s="429"/>
      <c r="D3" s="429"/>
      <c r="E3" s="429"/>
      <c r="F3" s="429"/>
      <c r="G3" s="429"/>
      <c r="H3" s="429"/>
      <c r="I3" s="365" t="s">
        <v>208</v>
      </c>
      <c r="J3" s="365"/>
      <c r="K3" s="365"/>
      <c r="L3" s="365"/>
      <c r="M3" s="365"/>
      <c r="N3" s="365"/>
      <c r="O3" s="365"/>
      <c r="P3" s="365"/>
      <c r="Q3" s="365" t="s">
        <v>209</v>
      </c>
      <c r="R3" s="36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  <c r="AE3" s="365"/>
      <c r="AF3" s="365"/>
      <c r="AG3" s="365" t="s">
        <v>131</v>
      </c>
      <c r="AH3" s="365"/>
      <c r="AI3" s="365"/>
      <c r="AJ3" s="365"/>
      <c r="AK3" s="365"/>
      <c r="AL3" s="365"/>
      <c r="AM3" s="365"/>
      <c r="AN3" s="365"/>
      <c r="AO3" s="365"/>
      <c r="AP3" s="365"/>
      <c r="AQ3" s="365"/>
      <c r="AR3" s="365"/>
      <c r="AS3" s="365"/>
      <c r="AT3" s="365"/>
      <c r="AU3" s="365"/>
      <c r="AV3" s="365"/>
      <c r="AW3" s="429" t="s">
        <v>26</v>
      </c>
      <c r="AX3" s="429"/>
      <c r="AY3" s="429"/>
      <c r="AZ3" s="429"/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/>
      <c r="BW3" s="429"/>
      <c r="BX3" s="429"/>
      <c r="BY3" s="429"/>
      <c r="BZ3" s="429"/>
      <c r="CA3" s="429"/>
      <c r="CB3" s="429"/>
      <c r="CC3" s="429"/>
      <c r="CD3" s="429"/>
      <c r="CE3" s="429"/>
      <c r="CF3" s="429"/>
      <c r="CG3" s="429"/>
      <c r="CH3" s="429"/>
      <c r="CI3" s="429"/>
      <c r="CJ3" s="429"/>
      <c r="CK3" s="429"/>
      <c r="CL3" s="429"/>
      <c r="CM3" s="429"/>
      <c r="CN3" s="429"/>
      <c r="CO3" s="429"/>
      <c r="CP3" s="429"/>
      <c r="CQ3" s="429"/>
      <c r="CR3" s="325"/>
    </row>
    <row r="4" spans="1:102">
      <c r="A4" s="322"/>
      <c r="B4" s="368"/>
      <c r="C4" s="368"/>
      <c r="D4" s="368"/>
      <c r="E4" s="368"/>
      <c r="F4" s="368"/>
      <c r="G4" s="368"/>
      <c r="H4" s="368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 t="s">
        <v>132</v>
      </c>
      <c r="AX4" s="366"/>
      <c r="AY4" s="366"/>
      <c r="AZ4" s="366"/>
      <c r="BA4" s="366"/>
      <c r="BB4" s="366"/>
      <c r="BC4" s="366"/>
      <c r="BD4" s="366"/>
      <c r="BE4" s="366"/>
      <c r="BF4" s="366"/>
      <c r="BG4" s="366"/>
      <c r="BH4" s="366"/>
      <c r="BI4" s="366"/>
      <c r="BJ4" s="366"/>
      <c r="BK4" s="366"/>
      <c r="BL4" s="366"/>
      <c r="BM4" s="366" t="s">
        <v>133</v>
      </c>
      <c r="BN4" s="366"/>
      <c r="BO4" s="366"/>
      <c r="BP4" s="366"/>
      <c r="BQ4" s="366"/>
      <c r="BR4" s="366"/>
      <c r="BS4" s="366"/>
      <c r="BT4" s="366"/>
      <c r="BU4" s="366"/>
      <c r="BV4" s="366"/>
      <c r="BW4" s="366"/>
      <c r="BX4" s="366"/>
      <c r="BY4" s="366"/>
      <c r="BZ4" s="366"/>
      <c r="CA4" s="366"/>
      <c r="CB4" s="366"/>
      <c r="CC4" s="366" t="s">
        <v>210</v>
      </c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297"/>
    </row>
    <row r="5" spans="1:102">
      <c r="A5" s="322"/>
      <c r="B5" s="368"/>
      <c r="C5" s="368"/>
      <c r="D5" s="368"/>
      <c r="E5" s="368"/>
      <c r="F5" s="368"/>
      <c r="G5" s="368"/>
      <c r="H5" s="368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366"/>
      <c r="BH5" s="366"/>
      <c r="BI5" s="366"/>
      <c r="BJ5" s="366"/>
      <c r="BK5" s="366"/>
      <c r="BL5" s="366"/>
      <c r="BM5" s="366"/>
      <c r="BN5" s="366"/>
      <c r="BO5" s="366"/>
      <c r="BP5" s="366"/>
      <c r="BQ5" s="366"/>
      <c r="BR5" s="366"/>
      <c r="BS5" s="366"/>
      <c r="BT5" s="366"/>
      <c r="BU5" s="366"/>
      <c r="BV5" s="366"/>
      <c r="BW5" s="366"/>
      <c r="BX5" s="366"/>
      <c r="BY5" s="366"/>
      <c r="BZ5" s="366"/>
      <c r="CA5" s="366"/>
      <c r="CB5" s="366"/>
      <c r="CC5" s="366"/>
      <c r="CD5" s="366"/>
      <c r="CE5" s="366"/>
      <c r="CF5" s="366"/>
      <c r="CG5" s="366"/>
      <c r="CH5" s="366"/>
      <c r="CI5" s="366"/>
      <c r="CJ5" s="366"/>
      <c r="CK5" s="366"/>
      <c r="CL5" s="366"/>
      <c r="CM5" s="366"/>
      <c r="CN5" s="366"/>
      <c r="CO5" s="366"/>
      <c r="CP5" s="366"/>
      <c r="CQ5" s="366"/>
      <c r="CR5" s="297"/>
    </row>
    <row r="6" spans="1:102">
      <c r="A6" s="346"/>
      <c r="B6" s="369"/>
      <c r="C6" s="369"/>
      <c r="D6" s="369"/>
      <c r="E6" s="369"/>
      <c r="F6" s="369"/>
      <c r="G6" s="369"/>
      <c r="H6" s="369"/>
      <c r="I6" s="369" t="s">
        <v>27</v>
      </c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442" t="s">
        <v>28</v>
      </c>
      <c r="Z6" s="442"/>
      <c r="AA6" s="442"/>
      <c r="AB6" s="442"/>
      <c r="AC6" s="442"/>
      <c r="AD6" s="442"/>
      <c r="AE6" s="442"/>
      <c r="AF6" s="442"/>
      <c r="AG6" s="369" t="s">
        <v>27</v>
      </c>
      <c r="AH6" s="369"/>
      <c r="AI6" s="369"/>
      <c r="AJ6" s="369"/>
      <c r="AK6" s="369"/>
      <c r="AL6" s="369"/>
      <c r="AM6" s="369"/>
      <c r="AN6" s="369"/>
      <c r="AO6" s="442" t="s">
        <v>28</v>
      </c>
      <c r="AP6" s="442"/>
      <c r="AQ6" s="442"/>
      <c r="AR6" s="442"/>
      <c r="AS6" s="442"/>
      <c r="AT6" s="442"/>
      <c r="AU6" s="442"/>
      <c r="AV6" s="442"/>
      <c r="AW6" s="369" t="s">
        <v>27</v>
      </c>
      <c r="AX6" s="369"/>
      <c r="AY6" s="369"/>
      <c r="AZ6" s="369"/>
      <c r="BA6" s="369"/>
      <c r="BB6" s="369"/>
      <c r="BC6" s="369"/>
      <c r="BD6" s="369"/>
      <c r="BE6" s="442" t="s">
        <v>28</v>
      </c>
      <c r="BF6" s="442"/>
      <c r="BG6" s="442"/>
      <c r="BH6" s="442"/>
      <c r="BI6" s="442"/>
      <c r="BJ6" s="442"/>
      <c r="BK6" s="442"/>
      <c r="BL6" s="442"/>
      <c r="BM6" s="369" t="s">
        <v>27</v>
      </c>
      <c r="BN6" s="369"/>
      <c r="BO6" s="369"/>
      <c r="BP6" s="369"/>
      <c r="BQ6" s="369"/>
      <c r="BR6" s="369"/>
      <c r="BS6" s="369"/>
      <c r="BT6" s="369"/>
      <c r="BU6" s="442" t="s">
        <v>28</v>
      </c>
      <c r="BV6" s="442"/>
      <c r="BW6" s="442"/>
      <c r="BX6" s="442"/>
      <c r="BY6" s="442"/>
      <c r="BZ6" s="442"/>
      <c r="CA6" s="442"/>
      <c r="CB6" s="442"/>
      <c r="CC6" s="369" t="s">
        <v>27</v>
      </c>
      <c r="CD6" s="369"/>
      <c r="CE6" s="369"/>
      <c r="CF6" s="369"/>
      <c r="CG6" s="369"/>
      <c r="CH6" s="369"/>
      <c r="CI6" s="369"/>
      <c r="CJ6" s="369"/>
      <c r="CK6" s="442" t="s">
        <v>28</v>
      </c>
      <c r="CL6" s="442"/>
      <c r="CM6" s="442"/>
      <c r="CN6" s="442"/>
      <c r="CO6" s="442"/>
      <c r="CP6" s="442"/>
      <c r="CQ6" s="442"/>
      <c r="CR6" s="443"/>
    </row>
    <row r="7" spans="1:102">
      <c r="A7" s="425"/>
      <c r="B7" s="425"/>
      <c r="C7" s="425"/>
      <c r="D7" s="425"/>
      <c r="E7" s="425"/>
      <c r="F7" s="425"/>
      <c r="G7" s="425"/>
      <c r="H7" s="425"/>
      <c r="I7" s="427"/>
      <c r="J7" s="428"/>
      <c r="K7" s="428"/>
      <c r="L7" s="428"/>
      <c r="M7" s="428"/>
      <c r="N7" s="428"/>
      <c r="O7" s="428"/>
      <c r="P7" s="428"/>
      <c r="Q7" s="425"/>
      <c r="R7" s="425"/>
      <c r="S7" s="425"/>
      <c r="T7" s="425"/>
      <c r="U7" s="425"/>
      <c r="V7" s="425"/>
      <c r="W7" s="425"/>
      <c r="X7" s="425"/>
      <c r="Y7" s="425"/>
      <c r="Z7" s="425"/>
      <c r="AA7" s="425"/>
      <c r="AB7" s="425"/>
      <c r="AC7" s="425"/>
      <c r="AD7" s="425"/>
      <c r="AE7" s="425"/>
      <c r="AF7" s="425"/>
      <c r="AG7" s="425"/>
      <c r="AH7" s="425"/>
      <c r="AI7" s="425"/>
      <c r="AJ7" s="425"/>
      <c r="AK7" s="425"/>
      <c r="AL7" s="425"/>
      <c r="AM7" s="425"/>
      <c r="AN7" s="425"/>
      <c r="AO7" s="425"/>
      <c r="AP7" s="425"/>
      <c r="AQ7" s="425"/>
      <c r="AR7" s="425"/>
      <c r="AS7" s="425"/>
      <c r="AT7" s="425"/>
      <c r="AU7" s="425"/>
      <c r="AV7" s="425"/>
      <c r="AW7" s="425"/>
      <c r="AX7" s="425"/>
      <c r="AY7" s="425"/>
      <c r="AZ7" s="425"/>
      <c r="BA7" s="425"/>
      <c r="BB7" s="425"/>
      <c r="BC7" s="425"/>
      <c r="BD7" s="425"/>
      <c r="BE7" s="425"/>
      <c r="BF7" s="425"/>
      <c r="BG7" s="425"/>
      <c r="BH7" s="425"/>
      <c r="BI7" s="425"/>
      <c r="BJ7" s="425"/>
      <c r="BK7" s="425"/>
      <c r="BL7" s="425"/>
      <c r="BM7" s="425"/>
      <c r="BN7" s="425"/>
      <c r="BO7" s="425"/>
      <c r="BP7" s="425"/>
      <c r="BQ7" s="425"/>
      <c r="BR7" s="425"/>
      <c r="BS7" s="425"/>
      <c r="BT7" s="425"/>
      <c r="BU7" s="425"/>
      <c r="BV7" s="425"/>
      <c r="BW7" s="425"/>
      <c r="BX7" s="425"/>
      <c r="BY7" s="425"/>
      <c r="BZ7" s="425"/>
      <c r="CA7" s="425"/>
      <c r="CB7" s="425"/>
      <c r="CC7" s="425"/>
      <c r="CD7" s="425"/>
      <c r="CE7" s="425"/>
      <c r="CF7" s="425"/>
      <c r="CG7" s="425"/>
      <c r="CH7" s="425"/>
      <c r="CI7" s="425"/>
      <c r="CJ7" s="425"/>
      <c r="CK7" s="425"/>
      <c r="CL7" s="425"/>
      <c r="CM7" s="425"/>
      <c r="CN7" s="425"/>
      <c r="CO7" s="425"/>
      <c r="CP7" s="425"/>
      <c r="CQ7" s="425"/>
      <c r="CR7" s="425"/>
    </row>
    <row r="8" spans="1:102">
      <c r="A8" s="425">
        <v>1995</v>
      </c>
      <c r="B8" s="425"/>
      <c r="C8" s="425"/>
      <c r="D8" s="425"/>
      <c r="E8" s="425"/>
      <c r="F8" s="425"/>
      <c r="G8" s="425"/>
      <c r="H8" s="425"/>
      <c r="I8" s="438">
        <v>7043</v>
      </c>
      <c r="J8" s="435">
        <v>7043</v>
      </c>
      <c r="K8" s="435">
        <v>7043</v>
      </c>
      <c r="L8" s="435">
        <v>7043</v>
      </c>
      <c r="M8" s="435">
        <v>7043</v>
      </c>
      <c r="N8" s="435">
        <v>7043</v>
      </c>
      <c r="O8" s="435">
        <v>7043</v>
      </c>
      <c r="P8" s="219">
        <v>7043</v>
      </c>
      <c r="Q8" s="434">
        <v>6853</v>
      </c>
      <c r="R8" s="435">
        <v>6853</v>
      </c>
      <c r="S8" s="435">
        <v>6853</v>
      </c>
      <c r="T8" s="435">
        <v>6853</v>
      </c>
      <c r="U8" s="435">
        <v>6853</v>
      </c>
      <c r="V8" s="435">
        <v>6853</v>
      </c>
      <c r="W8" s="435">
        <v>6853</v>
      </c>
      <c r="X8" s="227">
        <v>6853</v>
      </c>
      <c r="Y8" s="439">
        <v>97.3</v>
      </c>
      <c r="Z8" s="439">
        <v>97.3</v>
      </c>
      <c r="AA8" s="439">
        <v>97.3</v>
      </c>
      <c r="AB8" s="439">
        <v>97.3</v>
      </c>
      <c r="AC8" s="439">
        <v>97.3</v>
      </c>
      <c r="AD8" s="439">
        <v>97.3</v>
      </c>
      <c r="AE8" s="439">
        <v>97.3</v>
      </c>
      <c r="AF8" s="439">
        <v>97.3</v>
      </c>
      <c r="AG8" s="434">
        <v>190</v>
      </c>
      <c r="AH8" s="435">
        <v>190</v>
      </c>
      <c r="AI8" s="435">
        <v>190</v>
      </c>
      <c r="AJ8" s="435">
        <v>190</v>
      </c>
      <c r="AK8" s="435">
        <v>190</v>
      </c>
      <c r="AL8" s="435">
        <v>190</v>
      </c>
      <c r="AM8" s="435">
        <v>190</v>
      </c>
      <c r="AN8" s="227">
        <v>190</v>
      </c>
      <c r="AO8" s="436">
        <v>2.7</v>
      </c>
      <c r="AP8" s="437">
        <v>2.7</v>
      </c>
      <c r="AQ8" s="437">
        <v>2.7</v>
      </c>
      <c r="AR8" s="437">
        <v>2.7</v>
      </c>
      <c r="AS8" s="437">
        <v>2.7</v>
      </c>
      <c r="AT8" s="437">
        <v>2.7</v>
      </c>
      <c r="AU8" s="437">
        <v>2.7</v>
      </c>
      <c r="AV8" s="437">
        <v>2.7</v>
      </c>
      <c r="AW8" s="434">
        <v>8</v>
      </c>
      <c r="AX8" s="435">
        <v>8</v>
      </c>
      <c r="AY8" s="435">
        <v>8</v>
      </c>
      <c r="AZ8" s="435">
        <v>8</v>
      </c>
      <c r="BA8" s="435">
        <v>8</v>
      </c>
      <c r="BB8" s="435">
        <v>8</v>
      </c>
      <c r="BC8" s="435">
        <v>8</v>
      </c>
      <c r="BD8" s="227">
        <v>8</v>
      </c>
      <c r="BE8" s="436">
        <v>4.2</v>
      </c>
      <c r="BF8" s="437">
        <v>4.2</v>
      </c>
      <c r="BG8" s="437">
        <v>4.2</v>
      </c>
      <c r="BH8" s="437">
        <v>4.2</v>
      </c>
      <c r="BI8" s="437">
        <v>4.2</v>
      </c>
      <c r="BJ8" s="437">
        <v>4.2</v>
      </c>
      <c r="BK8" s="437">
        <v>4.2</v>
      </c>
      <c r="BL8" s="437">
        <v>4.2</v>
      </c>
      <c r="BM8" s="434">
        <v>151</v>
      </c>
      <c r="BN8" s="435">
        <v>151</v>
      </c>
      <c r="BO8" s="435">
        <v>151</v>
      </c>
      <c r="BP8" s="435">
        <v>151</v>
      </c>
      <c r="BQ8" s="435">
        <v>151</v>
      </c>
      <c r="BR8" s="435">
        <v>151</v>
      </c>
      <c r="BS8" s="435">
        <v>151</v>
      </c>
      <c r="BT8" s="227">
        <v>151</v>
      </c>
      <c r="BU8" s="436">
        <v>79.5</v>
      </c>
      <c r="BV8" s="437">
        <v>79.5</v>
      </c>
      <c r="BW8" s="437">
        <v>79.5</v>
      </c>
      <c r="BX8" s="437">
        <v>79.5</v>
      </c>
      <c r="BY8" s="437">
        <v>79.5</v>
      </c>
      <c r="BZ8" s="437">
        <v>79.5</v>
      </c>
      <c r="CA8" s="437">
        <v>79.5</v>
      </c>
      <c r="CB8" s="437">
        <v>79.5</v>
      </c>
      <c r="CC8" s="434">
        <v>31</v>
      </c>
      <c r="CD8" s="435">
        <v>31</v>
      </c>
      <c r="CE8" s="435">
        <v>31</v>
      </c>
      <c r="CF8" s="435">
        <v>31</v>
      </c>
      <c r="CG8" s="435">
        <v>31</v>
      </c>
      <c r="CH8" s="435">
        <v>31</v>
      </c>
      <c r="CI8" s="435">
        <v>31</v>
      </c>
      <c r="CJ8" s="227">
        <v>31</v>
      </c>
      <c r="CK8" s="436">
        <v>16.3</v>
      </c>
      <c r="CL8" s="437">
        <v>16.3</v>
      </c>
      <c r="CM8" s="437">
        <v>16.3</v>
      </c>
      <c r="CN8" s="437">
        <v>16.3</v>
      </c>
      <c r="CO8" s="437">
        <v>16.3</v>
      </c>
      <c r="CP8" s="437">
        <v>16.3</v>
      </c>
      <c r="CQ8" s="437">
        <v>16.3</v>
      </c>
      <c r="CR8" s="437">
        <v>16.3</v>
      </c>
      <c r="CS8" s="106"/>
      <c r="CT8" s="106"/>
      <c r="CU8" s="106"/>
      <c r="CV8" s="106"/>
      <c r="CW8" s="106"/>
      <c r="CX8" s="106"/>
    </row>
    <row r="9" spans="1:102">
      <c r="A9" s="307">
        <v>1996</v>
      </c>
      <c r="B9" s="307"/>
      <c r="C9" s="307"/>
      <c r="D9" s="307"/>
      <c r="E9" s="307"/>
      <c r="F9" s="307"/>
      <c r="G9" s="307"/>
      <c r="H9" s="404"/>
      <c r="I9" s="438">
        <v>7754</v>
      </c>
      <c r="J9" s="435">
        <v>7754</v>
      </c>
      <c r="K9" s="435">
        <v>7754</v>
      </c>
      <c r="L9" s="435">
        <v>7754</v>
      </c>
      <c r="M9" s="435">
        <v>7754</v>
      </c>
      <c r="N9" s="435">
        <v>7754</v>
      </c>
      <c r="O9" s="435">
        <v>7754</v>
      </c>
      <c r="P9" s="219">
        <v>7754</v>
      </c>
      <c r="Q9" s="434">
        <v>7526</v>
      </c>
      <c r="R9" s="435">
        <v>7526</v>
      </c>
      <c r="S9" s="435">
        <v>7526</v>
      </c>
      <c r="T9" s="435">
        <v>7526</v>
      </c>
      <c r="U9" s="435">
        <v>7526</v>
      </c>
      <c r="V9" s="435">
        <v>7526</v>
      </c>
      <c r="W9" s="435">
        <v>7526</v>
      </c>
      <c r="X9" s="227">
        <v>7526</v>
      </c>
      <c r="Y9" s="439">
        <v>97.1</v>
      </c>
      <c r="Z9" s="439">
        <v>97.1</v>
      </c>
      <c r="AA9" s="439">
        <v>97.1</v>
      </c>
      <c r="AB9" s="439">
        <v>97.1</v>
      </c>
      <c r="AC9" s="439">
        <v>97.1</v>
      </c>
      <c r="AD9" s="439">
        <v>97.1</v>
      </c>
      <c r="AE9" s="439">
        <v>97.1</v>
      </c>
      <c r="AF9" s="439">
        <v>97.1</v>
      </c>
      <c r="AG9" s="434">
        <v>228</v>
      </c>
      <c r="AH9" s="435">
        <v>228</v>
      </c>
      <c r="AI9" s="435">
        <v>228</v>
      </c>
      <c r="AJ9" s="435">
        <v>228</v>
      </c>
      <c r="AK9" s="435">
        <v>228</v>
      </c>
      <c r="AL9" s="435">
        <v>228</v>
      </c>
      <c r="AM9" s="435">
        <v>228</v>
      </c>
      <c r="AN9" s="227">
        <v>228</v>
      </c>
      <c r="AO9" s="436">
        <v>2.9</v>
      </c>
      <c r="AP9" s="437">
        <v>2.9</v>
      </c>
      <c r="AQ9" s="437">
        <v>2.9</v>
      </c>
      <c r="AR9" s="437">
        <v>2.9</v>
      </c>
      <c r="AS9" s="437">
        <v>2.9</v>
      </c>
      <c r="AT9" s="437">
        <v>2.9</v>
      </c>
      <c r="AU9" s="437">
        <v>2.9</v>
      </c>
      <c r="AV9" s="437">
        <v>2.9</v>
      </c>
      <c r="AW9" s="434">
        <v>10</v>
      </c>
      <c r="AX9" s="435">
        <v>10</v>
      </c>
      <c r="AY9" s="435">
        <v>10</v>
      </c>
      <c r="AZ9" s="435">
        <v>10</v>
      </c>
      <c r="BA9" s="435">
        <v>10</v>
      </c>
      <c r="BB9" s="435">
        <v>10</v>
      </c>
      <c r="BC9" s="435">
        <v>10</v>
      </c>
      <c r="BD9" s="227">
        <v>10</v>
      </c>
      <c r="BE9" s="436">
        <v>4.4000000000000004</v>
      </c>
      <c r="BF9" s="437">
        <v>4.4000000000000004</v>
      </c>
      <c r="BG9" s="437">
        <v>4.4000000000000004</v>
      </c>
      <c r="BH9" s="437">
        <v>4.4000000000000004</v>
      </c>
      <c r="BI9" s="437">
        <v>4.4000000000000004</v>
      </c>
      <c r="BJ9" s="437">
        <v>4.4000000000000004</v>
      </c>
      <c r="BK9" s="437">
        <v>4.4000000000000004</v>
      </c>
      <c r="BL9" s="437">
        <v>4.4000000000000004</v>
      </c>
      <c r="BM9" s="434">
        <v>185</v>
      </c>
      <c r="BN9" s="435">
        <v>185</v>
      </c>
      <c r="BO9" s="435">
        <v>185</v>
      </c>
      <c r="BP9" s="435">
        <v>185</v>
      </c>
      <c r="BQ9" s="435">
        <v>185</v>
      </c>
      <c r="BR9" s="435">
        <v>185</v>
      </c>
      <c r="BS9" s="435">
        <v>185</v>
      </c>
      <c r="BT9" s="227">
        <v>185</v>
      </c>
      <c r="BU9" s="436">
        <v>81.099999999999994</v>
      </c>
      <c r="BV9" s="437">
        <v>81.099999999999994</v>
      </c>
      <c r="BW9" s="437">
        <v>81.099999999999994</v>
      </c>
      <c r="BX9" s="437">
        <v>81.099999999999994</v>
      </c>
      <c r="BY9" s="437">
        <v>81.099999999999994</v>
      </c>
      <c r="BZ9" s="437">
        <v>81.099999999999994</v>
      </c>
      <c r="CA9" s="437">
        <v>81.099999999999994</v>
      </c>
      <c r="CB9" s="437">
        <v>81.099999999999994</v>
      </c>
      <c r="CC9" s="434">
        <v>33</v>
      </c>
      <c r="CD9" s="435">
        <v>33</v>
      </c>
      <c r="CE9" s="435">
        <v>33</v>
      </c>
      <c r="CF9" s="435">
        <v>33</v>
      </c>
      <c r="CG9" s="435">
        <v>33</v>
      </c>
      <c r="CH9" s="435">
        <v>33</v>
      </c>
      <c r="CI9" s="435">
        <v>33</v>
      </c>
      <c r="CJ9" s="227">
        <v>33</v>
      </c>
      <c r="CK9" s="436">
        <v>14.5</v>
      </c>
      <c r="CL9" s="437">
        <v>14.5</v>
      </c>
      <c r="CM9" s="437">
        <v>14.5</v>
      </c>
      <c r="CN9" s="437">
        <v>14.5</v>
      </c>
      <c r="CO9" s="437">
        <v>14.5</v>
      </c>
      <c r="CP9" s="437">
        <v>14.5</v>
      </c>
      <c r="CQ9" s="437">
        <v>14.5</v>
      </c>
      <c r="CR9" s="437">
        <v>14.5</v>
      </c>
      <c r="CS9" s="106"/>
      <c r="CT9" s="106"/>
      <c r="CU9" s="106"/>
      <c r="CV9" s="106"/>
      <c r="CW9" s="106"/>
      <c r="CX9" s="106"/>
    </row>
    <row r="10" spans="1:102">
      <c r="A10" s="425">
        <v>1997</v>
      </c>
      <c r="B10" s="425"/>
      <c r="C10" s="425"/>
      <c r="D10" s="425"/>
      <c r="E10" s="425"/>
      <c r="F10" s="425"/>
      <c r="G10" s="425"/>
      <c r="H10" s="425"/>
      <c r="I10" s="438">
        <v>8470</v>
      </c>
      <c r="J10" s="435">
        <v>8470</v>
      </c>
      <c r="K10" s="435">
        <v>8470</v>
      </c>
      <c r="L10" s="435">
        <v>8470</v>
      </c>
      <c r="M10" s="435">
        <v>8470</v>
      </c>
      <c r="N10" s="435">
        <v>8470</v>
      </c>
      <c r="O10" s="435">
        <v>8470</v>
      </c>
      <c r="P10" s="219">
        <v>8470</v>
      </c>
      <c r="Q10" s="434">
        <v>8216</v>
      </c>
      <c r="R10" s="435">
        <v>8216</v>
      </c>
      <c r="S10" s="435">
        <v>8216</v>
      </c>
      <c r="T10" s="435">
        <v>8216</v>
      </c>
      <c r="U10" s="435">
        <v>8216</v>
      </c>
      <c r="V10" s="435">
        <v>8216</v>
      </c>
      <c r="W10" s="435">
        <v>8216</v>
      </c>
      <c r="X10" s="227">
        <v>8216</v>
      </c>
      <c r="Y10" s="439">
        <v>97</v>
      </c>
      <c r="Z10" s="439">
        <v>97</v>
      </c>
      <c r="AA10" s="439">
        <v>97</v>
      </c>
      <c r="AB10" s="439">
        <v>97</v>
      </c>
      <c r="AC10" s="439">
        <v>97</v>
      </c>
      <c r="AD10" s="439">
        <v>97</v>
      </c>
      <c r="AE10" s="439">
        <v>97</v>
      </c>
      <c r="AF10" s="439">
        <v>97</v>
      </c>
      <c r="AG10" s="434">
        <v>254</v>
      </c>
      <c r="AH10" s="435">
        <v>254</v>
      </c>
      <c r="AI10" s="435">
        <v>254</v>
      </c>
      <c r="AJ10" s="435">
        <v>254</v>
      </c>
      <c r="AK10" s="435">
        <v>254</v>
      </c>
      <c r="AL10" s="435">
        <v>254</v>
      </c>
      <c r="AM10" s="435">
        <v>254</v>
      </c>
      <c r="AN10" s="227">
        <v>254</v>
      </c>
      <c r="AO10" s="436">
        <v>3</v>
      </c>
      <c r="AP10" s="437">
        <v>3</v>
      </c>
      <c r="AQ10" s="437">
        <v>3</v>
      </c>
      <c r="AR10" s="437">
        <v>3</v>
      </c>
      <c r="AS10" s="437">
        <v>3</v>
      </c>
      <c r="AT10" s="437">
        <v>3</v>
      </c>
      <c r="AU10" s="437">
        <v>3</v>
      </c>
      <c r="AV10" s="437">
        <v>3</v>
      </c>
      <c r="AW10" s="434">
        <v>11</v>
      </c>
      <c r="AX10" s="435">
        <v>11</v>
      </c>
      <c r="AY10" s="435">
        <v>11</v>
      </c>
      <c r="AZ10" s="435">
        <v>11</v>
      </c>
      <c r="BA10" s="435">
        <v>11</v>
      </c>
      <c r="BB10" s="435">
        <v>11</v>
      </c>
      <c r="BC10" s="435">
        <v>11</v>
      </c>
      <c r="BD10" s="227">
        <v>11</v>
      </c>
      <c r="BE10" s="436">
        <v>4.3</v>
      </c>
      <c r="BF10" s="437">
        <v>4.3</v>
      </c>
      <c r="BG10" s="437">
        <v>4.3</v>
      </c>
      <c r="BH10" s="437">
        <v>4.3</v>
      </c>
      <c r="BI10" s="437">
        <v>4.3</v>
      </c>
      <c r="BJ10" s="437">
        <v>4.3</v>
      </c>
      <c r="BK10" s="437">
        <v>4.3</v>
      </c>
      <c r="BL10" s="437">
        <v>4.3</v>
      </c>
      <c r="BM10" s="434">
        <v>202</v>
      </c>
      <c r="BN10" s="435">
        <v>202</v>
      </c>
      <c r="BO10" s="435">
        <v>202</v>
      </c>
      <c r="BP10" s="435">
        <v>202</v>
      </c>
      <c r="BQ10" s="435">
        <v>202</v>
      </c>
      <c r="BR10" s="435">
        <v>202</v>
      </c>
      <c r="BS10" s="435">
        <v>202</v>
      </c>
      <c r="BT10" s="227">
        <v>202</v>
      </c>
      <c r="BU10" s="436">
        <v>79.5</v>
      </c>
      <c r="BV10" s="437">
        <v>79.5</v>
      </c>
      <c r="BW10" s="437">
        <v>79.5</v>
      </c>
      <c r="BX10" s="437">
        <v>79.5</v>
      </c>
      <c r="BY10" s="437">
        <v>79.5</v>
      </c>
      <c r="BZ10" s="437">
        <v>79.5</v>
      </c>
      <c r="CA10" s="437">
        <v>79.5</v>
      </c>
      <c r="CB10" s="437">
        <v>79.5</v>
      </c>
      <c r="CC10" s="434">
        <v>41</v>
      </c>
      <c r="CD10" s="435">
        <v>41</v>
      </c>
      <c r="CE10" s="435">
        <v>41</v>
      </c>
      <c r="CF10" s="435">
        <v>41</v>
      </c>
      <c r="CG10" s="435">
        <v>41</v>
      </c>
      <c r="CH10" s="435">
        <v>41</v>
      </c>
      <c r="CI10" s="435">
        <v>41</v>
      </c>
      <c r="CJ10" s="227">
        <v>41</v>
      </c>
      <c r="CK10" s="436">
        <v>16.100000000000001</v>
      </c>
      <c r="CL10" s="437">
        <v>16.100000000000001</v>
      </c>
      <c r="CM10" s="437">
        <v>16.100000000000001</v>
      </c>
      <c r="CN10" s="437">
        <v>16.100000000000001</v>
      </c>
      <c r="CO10" s="437">
        <v>16.100000000000001</v>
      </c>
      <c r="CP10" s="437">
        <v>16.100000000000001</v>
      </c>
      <c r="CQ10" s="437">
        <v>16.100000000000001</v>
      </c>
      <c r="CR10" s="437">
        <v>16.100000000000001</v>
      </c>
      <c r="CS10" s="106"/>
      <c r="CT10" s="106"/>
      <c r="CU10" s="106"/>
      <c r="CV10" s="106"/>
      <c r="CW10" s="106"/>
      <c r="CX10" s="106"/>
    </row>
    <row r="11" spans="1:102">
      <c r="A11" s="307">
        <v>1998</v>
      </c>
      <c r="B11" s="307"/>
      <c r="C11" s="307"/>
      <c r="D11" s="307"/>
      <c r="E11" s="307"/>
      <c r="F11" s="307"/>
      <c r="G11" s="307"/>
      <c r="H11" s="404"/>
      <c r="I11" s="438">
        <v>9337</v>
      </c>
      <c r="J11" s="435">
        <v>9337</v>
      </c>
      <c r="K11" s="435">
        <v>9337</v>
      </c>
      <c r="L11" s="435">
        <v>9337</v>
      </c>
      <c r="M11" s="435">
        <v>9337</v>
      </c>
      <c r="N11" s="435">
        <v>9337</v>
      </c>
      <c r="O11" s="435">
        <v>9337</v>
      </c>
      <c r="P11" s="219">
        <v>9337</v>
      </c>
      <c r="Q11" s="434">
        <v>9012</v>
      </c>
      <c r="R11" s="435">
        <v>9012</v>
      </c>
      <c r="S11" s="435">
        <v>9012</v>
      </c>
      <c r="T11" s="435">
        <v>9012</v>
      </c>
      <c r="U11" s="435">
        <v>9012</v>
      </c>
      <c r="V11" s="435">
        <v>9012</v>
      </c>
      <c r="W11" s="435">
        <v>9012</v>
      </c>
      <c r="X11" s="227">
        <v>9012</v>
      </c>
      <c r="Y11" s="439">
        <v>96.5</v>
      </c>
      <c r="Z11" s="439">
        <v>96.5</v>
      </c>
      <c r="AA11" s="439">
        <v>96.5</v>
      </c>
      <c r="AB11" s="439">
        <v>96.5</v>
      </c>
      <c r="AC11" s="439">
        <v>96.5</v>
      </c>
      <c r="AD11" s="439">
        <v>96.5</v>
      </c>
      <c r="AE11" s="439">
        <v>96.5</v>
      </c>
      <c r="AF11" s="439">
        <v>96.5</v>
      </c>
      <c r="AG11" s="434">
        <v>325</v>
      </c>
      <c r="AH11" s="435">
        <v>325</v>
      </c>
      <c r="AI11" s="435">
        <v>325</v>
      </c>
      <c r="AJ11" s="435">
        <v>325</v>
      </c>
      <c r="AK11" s="435">
        <v>325</v>
      </c>
      <c r="AL11" s="435">
        <v>325</v>
      </c>
      <c r="AM11" s="435">
        <v>325</v>
      </c>
      <c r="AN11" s="227">
        <v>325</v>
      </c>
      <c r="AO11" s="436">
        <v>3.5</v>
      </c>
      <c r="AP11" s="437">
        <v>3.5</v>
      </c>
      <c r="AQ11" s="437">
        <v>3.5</v>
      </c>
      <c r="AR11" s="437">
        <v>3.5</v>
      </c>
      <c r="AS11" s="437">
        <v>3.5</v>
      </c>
      <c r="AT11" s="437">
        <v>3.5</v>
      </c>
      <c r="AU11" s="437">
        <v>3.5</v>
      </c>
      <c r="AV11" s="437">
        <v>3.5</v>
      </c>
      <c r="AW11" s="434">
        <v>25</v>
      </c>
      <c r="AX11" s="435">
        <v>25</v>
      </c>
      <c r="AY11" s="435">
        <v>25</v>
      </c>
      <c r="AZ11" s="435">
        <v>25</v>
      </c>
      <c r="BA11" s="435">
        <v>25</v>
      </c>
      <c r="BB11" s="435">
        <v>25</v>
      </c>
      <c r="BC11" s="435">
        <v>25</v>
      </c>
      <c r="BD11" s="227">
        <v>25</v>
      </c>
      <c r="BE11" s="436">
        <v>7.7</v>
      </c>
      <c r="BF11" s="437">
        <v>7.7</v>
      </c>
      <c r="BG11" s="437">
        <v>7.7</v>
      </c>
      <c r="BH11" s="437">
        <v>7.7</v>
      </c>
      <c r="BI11" s="437">
        <v>7.7</v>
      </c>
      <c r="BJ11" s="437">
        <v>7.7</v>
      </c>
      <c r="BK11" s="437">
        <v>7.7</v>
      </c>
      <c r="BL11" s="437">
        <v>7.7</v>
      </c>
      <c r="BM11" s="434">
        <v>232</v>
      </c>
      <c r="BN11" s="435">
        <v>232</v>
      </c>
      <c r="BO11" s="435">
        <v>232</v>
      </c>
      <c r="BP11" s="435">
        <v>232</v>
      </c>
      <c r="BQ11" s="435">
        <v>232</v>
      </c>
      <c r="BR11" s="435">
        <v>232</v>
      </c>
      <c r="BS11" s="435">
        <v>232</v>
      </c>
      <c r="BT11" s="227">
        <v>232</v>
      </c>
      <c r="BU11" s="436">
        <v>71.400000000000006</v>
      </c>
      <c r="BV11" s="437">
        <v>71.400000000000006</v>
      </c>
      <c r="BW11" s="437">
        <v>71.400000000000006</v>
      </c>
      <c r="BX11" s="437">
        <v>71.400000000000006</v>
      </c>
      <c r="BY11" s="437">
        <v>71.400000000000006</v>
      </c>
      <c r="BZ11" s="437">
        <v>71.400000000000006</v>
      </c>
      <c r="CA11" s="437">
        <v>71.400000000000006</v>
      </c>
      <c r="CB11" s="437">
        <v>71.400000000000006</v>
      </c>
      <c r="CC11" s="434">
        <v>68</v>
      </c>
      <c r="CD11" s="435">
        <v>68</v>
      </c>
      <c r="CE11" s="435">
        <v>68</v>
      </c>
      <c r="CF11" s="435">
        <v>68</v>
      </c>
      <c r="CG11" s="435">
        <v>68</v>
      </c>
      <c r="CH11" s="435">
        <v>68</v>
      </c>
      <c r="CI11" s="435">
        <v>68</v>
      </c>
      <c r="CJ11" s="227">
        <v>68</v>
      </c>
      <c r="CK11" s="436">
        <v>20.9</v>
      </c>
      <c r="CL11" s="437">
        <v>20.9</v>
      </c>
      <c r="CM11" s="437">
        <v>20.9</v>
      </c>
      <c r="CN11" s="437">
        <v>20.9</v>
      </c>
      <c r="CO11" s="437">
        <v>20.9</v>
      </c>
      <c r="CP11" s="437">
        <v>20.9</v>
      </c>
      <c r="CQ11" s="437">
        <v>20.9</v>
      </c>
      <c r="CR11" s="437">
        <v>20.9</v>
      </c>
      <c r="CS11" s="106"/>
      <c r="CT11" s="106"/>
      <c r="CU11" s="106"/>
      <c r="CV11" s="106"/>
      <c r="CW11" s="106"/>
      <c r="CX11" s="106"/>
    </row>
    <row r="12" spans="1:102">
      <c r="A12" s="425">
        <v>1999</v>
      </c>
      <c r="B12" s="425"/>
      <c r="C12" s="425"/>
      <c r="D12" s="425"/>
      <c r="E12" s="425"/>
      <c r="F12" s="425"/>
      <c r="G12" s="425"/>
      <c r="H12" s="425"/>
      <c r="I12" s="438">
        <v>8748</v>
      </c>
      <c r="J12" s="435">
        <v>8748</v>
      </c>
      <c r="K12" s="435">
        <v>8748</v>
      </c>
      <c r="L12" s="435">
        <v>8748</v>
      </c>
      <c r="M12" s="435">
        <v>8748</v>
      </c>
      <c r="N12" s="435">
        <v>8748</v>
      </c>
      <c r="O12" s="435">
        <v>8748</v>
      </c>
      <c r="P12" s="219">
        <v>8748</v>
      </c>
      <c r="Q12" s="434">
        <v>8327</v>
      </c>
      <c r="R12" s="435">
        <v>8327</v>
      </c>
      <c r="S12" s="435">
        <v>8327</v>
      </c>
      <c r="T12" s="435">
        <v>8327</v>
      </c>
      <c r="U12" s="435">
        <v>8327</v>
      </c>
      <c r="V12" s="435">
        <v>8327</v>
      </c>
      <c r="W12" s="435">
        <v>8327</v>
      </c>
      <c r="X12" s="227">
        <v>8327</v>
      </c>
      <c r="Y12" s="439">
        <v>95.2</v>
      </c>
      <c r="Z12" s="439">
        <v>95.2</v>
      </c>
      <c r="AA12" s="439">
        <v>95.2</v>
      </c>
      <c r="AB12" s="439">
        <v>95.2</v>
      </c>
      <c r="AC12" s="439">
        <v>95.2</v>
      </c>
      <c r="AD12" s="439">
        <v>95.2</v>
      </c>
      <c r="AE12" s="439">
        <v>95.2</v>
      </c>
      <c r="AF12" s="439">
        <v>95.2</v>
      </c>
      <c r="AG12" s="434">
        <v>421</v>
      </c>
      <c r="AH12" s="435">
        <v>421</v>
      </c>
      <c r="AI12" s="435">
        <v>421</v>
      </c>
      <c r="AJ12" s="435">
        <v>421</v>
      </c>
      <c r="AK12" s="435">
        <v>421</v>
      </c>
      <c r="AL12" s="435">
        <v>421</v>
      </c>
      <c r="AM12" s="435">
        <v>421</v>
      </c>
      <c r="AN12" s="227">
        <v>421</v>
      </c>
      <c r="AO12" s="436">
        <v>4.8</v>
      </c>
      <c r="AP12" s="437">
        <v>4.8</v>
      </c>
      <c r="AQ12" s="437">
        <v>4.8</v>
      </c>
      <c r="AR12" s="437">
        <v>4.8</v>
      </c>
      <c r="AS12" s="437">
        <v>4.8</v>
      </c>
      <c r="AT12" s="437">
        <v>4.8</v>
      </c>
      <c r="AU12" s="437">
        <v>4.8</v>
      </c>
      <c r="AV12" s="437">
        <v>4.8</v>
      </c>
      <c r="AW12" s="434">
        <v>24</v>
      </c>
      <c r="AX12" s="435">
        <v>24</v>
      </c>
      <c r="AY12" s="435">
        <v>24</v>
      </c>
      <c r="AZ12" s="435">
        <v>24</v>
      </c>
      <c r="BA12" s="435">
        <v>24</v>
      </c>
      <c r="BB12" s="435">
        <v>24</v>
      </c>
      <c r="BC12" s="435">
        <v>24</v>
      </c>
      <c r="BD12" s="227">
        <v>24</v>
      </c>
      <c r="BE12" s="436">
        <v>5.7</v>
      </c>
      <c r="BF12" s="437">
        <v>5.7</v>
      </c>
      <c r="BG12" s="437">
        <v>5.7</v>
      </c>
      <c r="BH12" s="437">
        <v>5.7</v>
      </c>
      <c r="BI12" s="437">
        <v>5.7</v>
      </c>
      <c r="BJ12" s="437">
        <v>5.7</v>
      </c>
      <c r="BK12" s="437">
        <v>5.7</v>
      </c>
      <c r="BL12" s="437">
        <v>5.7</v>
      </c>
      <c r="BM12" s="434">
        <v>324</v>
      </c>
      <c r="BN12" s="435">
        <v>324</v>
      </c>
      <c r="BO12" s="435">
        <v>324</v>
      </c>
      <c r="BP12" s="435">
        <v>324</v>
      </c>
      <c r="BQ12" s="435">
        <v>324</v>
      </c>
      <c r="BR12" s="435">
        <v>324</v>
      </c>
      <c r="BS12" s="435">
        <v>324</v>
      </c>
      <c r="BT12" s="227">
        <v>324</v>
      </c>
      <c r="BU12" s="436">
        <v>77</v>
      </c>
      <c r="BV12" s="437">
        <v>77</v>
      </c>
      <c r="BW12" s="437">
        <v>77</v>
      </c>
      <c r="BX12" s="437">
        <v>77</v>
      </c>
      <c r="BY12" s="437">
        <v>77</v>
      </c>
      <c r="BZ12" s="437">
        <v>77</v>
      </c>
      <c r="CA12" s="437">
        <v>77</v>
      </c>
      <c r="CB12" s="437">
        <v>77</v>
      </c>
      <c r="CC12" s="434">
        <v>73</v>
      </c>
      <c r="CD12" s="435">
        <v>73</v>
      </c>
      <c r="CE12" s="435">
        <v>73</v>
      </c>
      <c r="CF12" s="435">
        <v>73</v>
      </c>
      <c r="CG12" s="435">
        <v>73</v>
      </c>
      <c r="CH12" s="435">
        <v>73</v>
      </c>
      <c r="CI12" s="435">
        <v>73</v>
      </c>
      <c r="CJ12" s="227">
        <v>73</v>
      </c>
      <c r="CK12" s="436">
        <v>17.3</v>
      </c>
      <c r="CL12" s="437">
        <v>17.3</v>
      </c>
      <c r="CM12" s="437">
        <v>17.3</v>
      </c>
      <c r="CN12" s="437">
        <v>17.3</v>
      </c>
      <c r="CO12" s="437">
        <v>17.3</v>
      </c>
      <c r="CP12" s="437">
        <v>17.3</v>
      </c>
      <c r="CQ12" s="437">
        <v>17.3</v>
      </c>
      <c r="CR12" s="437">
        <v>17.3</v>
      </c>
      <c r="CS12" s="106"/>
      <c r="CT12" s="106"/>
      <c r="CU12" s="106"/>
      <c r="CV12" s="106"/>
      <c r="CW12" s="106"/>
      <c r="CX12" s="106"/>
    </row>
    <row r="13" spans="1:102">
      <c r="A13" s="307">
        <v>2000</v>
      </c>
      <c r="B13" s="307"/>
      <c r="C13" s="307"/>
      <c r="D13" s="307"/>
      <c r="E13" s="307"/>
      <c r="F13" s="307"/>
      <c r="G13" s="307"/>
      <c r="H13" s="404"/>
      <c r="I13" s="438">
        <v>8775</v>
      </c>
      <c r="J13" s="435">
        <v>8775</v>
      </c>
      <c r="K13" s="435">
        <v>8775</v>
      </c>
      <c r="L13" s="435">
        <v>8775</v>
      </c>
      <c r="M13" s="435">
        <v>8775</v>
      </c>
      <c r="N13" s="435">
        <v>8775</v>
      </c>
      <c r="O13" s="435">
        <v>8775</v>
      </c>
      <c r="P13" s="219">
        <v>8775</v>
      </c>
      <c r="Q13" s="434">
        <v>8340</v>
      </c>
      <c r="R13" s="435">
        <v>8340</v>
      </c>
      <c r="S13" s="435">
        <v>8340</v>
      </c>
      <c r="T13" s="435">
        <v>8340</v>
      </c>
      <c r="U13" s="435">
        <v>8340</v>
      </c>
      <c r="V13" s="435">
        <v>8340</v>
      </c>
      <c r="W13" s="435">
        <v>8340</v>
      </c>
      <c r="X13" s="227">
        <v>8340</v>
      </c>
      <c r="Y13" s="439">
        <v>95</v>
      </c>
      <c r="Z13" s="439">
        <v>95</v>
      </c>
      <c r="AA13" s="439">
        <v>95</v>
      </c>
      <c r="AB13" s="439">
        <v>95</v>
      </c>
      <c r="AC13" s="439">
        <v>95</v>
      </c>
      <c r="AD13" s="439">
        <v>95</v>
      </c>
      <c r="AE13" s="439">
        <v>95</v>
      </c>
      <c r="AF13" s="439">
        <v>95</v>
      </c>
      <c r="AG13" s="434">
        <v>435</v>
      </c>
      <c r="AH13" s="435">
        <v>435</v>
      </c>
      <c r="AI13" s="435">
        <v>435</v>
      </c>
      <c r="AJ13" s="435">
        <v>435</v>
      </c>
      <c r="AK13" s="435">
        <v>435</v>
      </c>
      <c r="AL13" s="435">
        <v>435</v>
      </c>
      <c r="AM13" s="435">
        <v>435</v>
      </c>
      <c r="AN13" s="227">
        <v>435</v>
      </c>
      <c r="AO13" s="436">
        <v>5</v>
      </c>
      <c r="AP13" s="437">
        <v>5</v>
      </c>
      <c r="AQ13" s="437">
        <v>5</v>
      </c>
      <c r="AR13" s="437">
        <v>5</v>
      </c>
      <c r="AS13" s="437">
        <v>5</v>
      </c>
      <c r="AT13" s="437">
        <v>5</v>
      </c>
      <c r="AU13" s="437">
        <v>5</v>
      </c>
      <c r="AV13" s="437">
        <v>5</v>
      </c>
      <c r="AW13" s="434">
        <v>20</v>
      </c>
      <c r="AX13" s="435">
        <v>20</v>
      </c>
      <c r="AY13" s="435">
        <v>20</v>
      </c>
      <c r="AZ13" s="435">
        <v>20</v>
      </c>
      <c r="BA13" s="435">
        <v>20</v>
      </c>
      <c r="BB13" s="435">
        <v>20</v>
      </c>
      <c r="BC13" s="435">
        <v>20</v>
      </c>
      <c r="BD13" s="227">
        <v>20</v>
      </c>
      <c r="BE13" s="436">
        <v>4.5999999999999996</v>
      </c>
      <c r="BF13" s="437">
        <v>4.5999999999999996</v>
      </c>
      <c r="BG13" s="437">
        <v>4.5999999999999996</v>
      </c>
      <c r="BH13" s="437">
        <v>4.5999999999999996</v>
      </c>
      <c r="BI13" s="437">
        <v>4.5999999999999996</v>
      </c>
      <c r="BJ13" s="437">
        <v>4.5999999999999996</v>
      </c>
      <c r="BK13" s="437">
        <v>4.5999999999999996</v>
      </c>
      <c r="BL13" s="437">
        <v>4.5999999999999996</v>
      </c>
      <c r="BM13" s="434">
        <v>328</v>
      </c>
      <c r="BN13" s="435">
        <v>328</v>
      </c>
      <c r="BO13" s="435">
        <v>328</v>
      </c>
      <c r="BP13" s="435">
        <v>328</v>
      </c>
      <c r="BQ13" s="435">
        <v>328</v>
      </c>
      <c r="BR13" s="435">
        <v>328</v>
      </c>
      <c r="BS13" s="435">
        <v>328</v>
      </c>
      <c r="BT13" s="227">
        <v>328</v>
      </c>
      <c r="BU13" s="436">
        <v>75.400000000000006</v>
      </c>
      <c r="BV13" s="437">
        <v>75.400000000000006</v>
      </c>
      <c r="BW13" s="437">
        <v>75.400000000000006</v>
      </c>
      <c r="BX13" s="437">
        <v>75.400000000000006</v>
      </c>
      <c r="BY13" s="437">
        <v>75.400000000000006</v>
      </c>
      <c r="BZ13" s="437">
        <v>75.400000000000006</v>
      </c>
      <c r="CA13" s="437">
        <v>75.400000000000006</v>
      </c>
      <c r="CB13" s="437">
        <v>75.400000000000006</v>
      </c>
      <c r="CC13" s="434">
        <v>87</v>
      </c>
      <c r="CD13" s="435">
        <v>87</v>
      </c>
      <c r="CE13" s="435">
        <v>87</v>
      </c>
      <c r="CF13" s="435">
        <v>87</v>
      </c>
      <c r="CG13" s="435">
        <v>87</v>
      </c>
      <c r="CH13" s="435">
        <v>87</v>
      </c>
      <c r="CI13" s="435">
        <v>87</v>
      </c>
      <c r="CJ13" s="227">
        <v>87</v>
      </c>
      <c r="CK13" s="436">
        <v>20</v>
      </c>
      <c r="CL13" s="437">
        <v>20</v>
      </c>
      <c r="CM13" s="437">
        <v>20</v>
      </c>
      <c r="CN13" s="437">
        <v>20</v>
      </c>
      <c r="CO13" s="437">
        <v>20</v>
      </c>
      <c r="CP13" s="437">
        <v>20</v>
      </c>
      <c r="CQ13" s="437">
        <v>20</v>
      </c>
      <c r="CR13" s="437">
        <v>20</v>
      </c>
      <c r="CS13" s="106"/>
      <c r="CT13" s="106"/>
      <c r="CU13" s="106"/>
      <c r="CV13" s="106"/>
      <c r="CW13" s="106"/>
      <c r="CX13" s="106"/>
    </row>
    <row r="14" spans="1:102">
      <c r="A14" s="425">
        <v>2001</v>
      </c>
      <c r="B14" s="425"/>
      <c r="C14" s="425"/>
      <c r="D14" s="425"/>
      <c r="E14" s="425"/>
      <c r="F14" s="425"/>
      <c r="G14" s="425"/>
      <c r="H14" s="425"/>
      <c r="I14" s="438">
        <v>8430</v>
      </c>
      <c r="J14" s="435">
        <v>8430</v>
      </c>
      <c r="K14" s="435">
        <v>8430</v>
      </c>
      <c r="L14" s="435">
        <v>8430</v>
      </c>
      <c r="M14" s="435">
        <v>8430</v>
      </c>
      <c r="N14" s="435">
        <v>8430</v>
      </c>
      <c r="O14" s="435">
        <v>8430</v>
      </c>
      <c r="P14" s="219">
        <v>8430</v>
      </c>
      <c r="Q14" s="434">
        <v>7855</v>
      </c>
      <c r="R14" s="435">
        <v>7855</v>
      </c>
      <c r="S14" s="435">
        <v>7855</v>
      </c>
      <c r="T14" s="435">
        <v>7855</v>
      </c>
      <c r="U14" s="435">
        <v>7855</v>
      </c>
      <c r="V14" s="435">
        <v>7855</v>
      </c>
      <c r="W14" s="435">
        <v>7855</v>
      </c>
      <c r="X14" s="227">
        <v>7855</v>
      </c>
      <c r="Y14" s="439">
        <v>93.2</v>
      </c>
      <c r="Z14" s="439">
        <v>93.2</v>
      </c>
      <c r="AA14" s="439">
        <v>93.2</v>
      </c>
      <c r="AB14" s="439">
        <v>93.2</v>
      </c>
      <c r="AC14" s="439">
        <v>93.2</v>
      </c>
      <c r="AD14" s="439">
        <v>93.2</v>
      </c>
      <c r="AE14" s="439">
        <v>93.2</v>
      </c>
      <c r="AF14" s="439">
        <v>93.2</v>
      </c>
      <c r="AG14" s="434">
        <v>575</v>
      </c>
      <c r="AH14" s="435">
        <v>575</v>
      </c>
      <c r="AI14" s="435">
        <v>575</v>
      </c>
      <c r="AJ14" s="435">
        <v>575</v>
      </c>
      <c r="AK14" s="435">
        <v>575</v>
      </c>
      <c r="AL14" s="435">
        <v>575</v>
      </c>
      <c r="AM14" s="435">
        <v>575</v>
      </c>
      <c r="AN14" s="227">
        <v>575</v>
      </c>
      <c r="AO14" s="436">
        <v>6.8</v>
      </c>
      <c r="AP14" s="437">
        <v>6.8</v>
      </c>
      <c r="AQ14" s="437">
        <v>6.8</v>
      </c>
      <c r="AR14" s="437">
        <v>6.8</v>
      </c>
      <c r="AS14" s="437">
        <v>6.8</v>
      </c>
      <c r="AT14" s="437">
        <v>6.8</v>
      </c>
      <c r="AU14" s="437">
        <v>6.8</v>
      </c>
      <c r="AV14" s="437">
        <v>6.8</v>
      </c>
      <c r="AW14" s="434">
        <v>26</v>
      </c>
      <c r="AX14" s="435">
        <v>26</v>
      </c>
      <c r="AY14" s="435">
        <v>26</v>
      </c>
      <c r="AZ14" s="435">
        <v>26</v>
      </c>
      <c r="BA14" s="435">
        <v>26</v>
      </c>
      <c r="BB14" s="435">
        <v>26</v>
      </c>
      <c r="BC14" s="435">
        <v>26</v>
      </c>
      <c r="BD14" s="227">
        <v>26</v>
      </c>
      <c r="BE14" s="436">
        <v>4.5</v>
      </c>
      <c r="BF14" s="437">
        <v>4.5</v>
      </c>
      <c r="BG14" s="437">
        <v>4.5</v>
      </c>
      <c r="BH14" s="437">
        <v>4.5</v>
      </c>
      <c r="BI14" s="437">
        <v>4.5</v>
      </c>
      <c r="BJ14" s="437">
        <v>4.5</v>
      </c>
      <c r="BK14" s="437">
        <v>4.5</v>
      </c>
      <c r="BL14" s="437">
        <v>4.5</v>
      </c>
      <c r="BM14" s="434">
        <v>442</v>
      </c>
      <c r="BN14" s="435">
        <v>442</v>
      </c>
      <c r="BO14" s="435">
        <v>442</v>
      </c>
      <c r="BP14" s="435">
        <v>442</v>
      </c>
      <c r="BQ14" s="435">
        <v>442</v>
      </c>
      <c r="BR14" s="435">
        <v>442</v>
      </c>
      <c r="BS14" s="435">
        <v>442</v>
      </c>
      <c r="BT14" s="227">
        <v>442</v>
      </c>
      <c r="BU14" s="436">
        <v>76.900000000000006</v>
      </c>
      <c r="BV14" s="437">
        <v>76.900000000000006</v>
      </c>
      <c r="BW14" s="437">
        <v>76.900000000000006</v>
      </c>
      <c r="BX14" s="437">
        <v>76.900000000000006</v>
      </c>
      <c r="BY14" s="437">
        <v>76.900000000000006</v>
      </c>
      <c r="BZ14" s="437">
        <v>76.900000000000006</v>
      </c>
      <c r="CA14" s="437">
        <v>76.900000000000006</v>
      </c>
      <c r="CB14" s="437">
        <v>76.900000000000006</v>
      </c>
      <c r="CC14" s="434">
        <v>107</v>
      </c>
      <c r="CD14" s="435">
        <v>107</v>
      </c>
      <c r="CE14" s="435">
        <v>107</v>
      </c>
      <c r="CF14" s="435">
        <v>107</v>
      </c>
      <c r="CG14" s="435">
        <v>107</v>
      </c>
      <c r="CH14" s="435">
        <v>107</v>
      </c>
      <c r="CI14" s="435">
        <v>107</v>
      </c>
      <c r="CJ14" s="227">
        <v>107</v>
      </c>
      <c r="CK14" s="436">
        <v>18.600000000000001</v>
      </c>
      <c r="CL14" s="437">
        <v>18.600000000000001</v>
      </c>
      <c r="CM14" s="437">
        <v>18.600000000000001</v>
      </c>
      <c r="CN14" s="437">
        <v>18.600000000000001</v>
      </c>
      <c r="CO14" s="437">
        <v>18.600000000000001</v>
      </c>
      <c r="CP14" s="437">
        <v>18.600000000000001</v>
      </c>
      <c r="CQ14" s="437">
        <v>18.600000000000001</v>
      </c>
      <c r="CR14" s="437">
        <v>18.600000000000001</v>
      </c>
      <c r="CS14" s="106"/>
      <c r="CT14" s="106"/>
      <c r="CU14" s="106"/>
      <c r="CV14" s="106"/>
      <c r="CW14" s="106"/>
      <c r="CX14" s="106"/>
    </row>
    <row r="15" spans="1:102">
      <c r="A15" s="307">
        <v>2002</v>
      </c>
      <c r="B15" s="307"/>
      <c r="C15" s="307"/>
      <c r="D15" s="307"/>
      <c r="E15" s="307"/>
      <c r="F15" s="307"/>
      <c r="G15" s="307"/>
      <c r="H15" s="404"/>
      <c r="I15" s="438">
        <v>8515</v>
      </c>
      <c r="J15" s="435">
        <v>8515</v>
      </c>
      <c r="K15" s="435">
        <v>8515</v>
      </c>
      <c r="L15" s="435">
        <v>8515</v>
      </c>
      <c r="M15" s="435">
        <v>8515</v>
      </c>
      <c r="N15" s="435">
        <v>8515</v>
      </c>
      <c r="O15" s="435">
        <v>8515</v>
      </c>
      <c r="P15" s="219">
        <v>8515</v>
      </c>
      <c r="Q15" s="434">
        <v>7819</v>
      </c>
      <c r="R15" s="435">
        <v>7819</v>
      </c>
      <c r="S15" s="435">
        <v>7819</v>
      </c>
      <c r="T15" s="435">
        <v>7819</v>
      </c>
      <c r="U15" s="435">
        <v>7819</v>
      </c>
      <c r="V15" s="435">
        <v>7819</v>
      </c>
      <c r="W15" s="435">
        <v>7819</v>
      </c>
      <c r="X15" s="227">
        <v>7819</v>
      </c>
      <c r="Y15" s="439">
        <v>91.8</v>
      </c>
      <c r="Z15" s="439">
        <v>91.8</v>
      </c>
      <c r="AA15" s="439">
        <v>91.8</v>
      </c>
      <c r="AB15" s="439">
        <v>91.8</v>
      </c>
      <c r="AC15" s="439">
        <v>91.8</v>
      </c>
      <c r="AD15" s="439">
        <v>91.8</v>
      </c>
      <c r="AE15" s="439">
        <v>91.8</v>
      </c>
      <c r="AF15" s="439">
        <v>91.8</v>
      </c>
      <c r="AG15" s="434">
        <v>696</v>
      </c>
      <c r="AH15" s="435">
        <v>696</v>
      </c>
      <c r="AI15" s="435">
        <v>696</v>
      </c>
      <c r="AJ15" s="435">
        <v>696</v>
      </c>
      <c r="AK15" s="435">
        <v>696</v>
      </c>
      <c r="AL15" s="435">
        <v>696</v>
      </c>
      <c r="AM15" s="435">
        <v>696</v>
      </c>
      <c r="AN15" s="227">
        <v>696</v>
      </c>
      <c r="AO15" s="436">
        <v>8.1999999999999993</v>
      </c>
      <c r="AP15" s="437">
        <v>8.1999999999999993</v>
      </c>
      <c r="AQ15" s="437">
        <v>8.1999999999999993</v>
      </c>
      <c r="AR15" s="437">
        <v>8.1999999999999993</v>
      </c>
      <c r="AS15" s="437">
        <v>8.1999999999999993</v>
      </c>
      <c r="AT15" s="437">
        <v>8.1999999999999993</v>
      </c>
      <c r="AU15" s="437">
        <v>8.1999999999999993</v>
      </c>
      <c r="AV15" s="437">
        <v>8.1999999999999993</v>
      </c>
      <c r="AW15" s="434">
        <v>43</v>
      </c>
      <c r="AX15" s="435">
        <v>43</v>
      </c>
      <c r="AY15" s="435">
        <v>43</v>
      </c>
      <c r="AZ15" s="435">
        <v>43</v>
      </c>
      <c r="BA15" s="435">
        <v>43</v>
      </c>
      <c r="BB15" s="435">
        <v>43</v>
      </c>
      <c r="BC15" s="435">
        <v>43</v>
      </c>
      <c r="BD15" s="227">
        <v>43</v>
      </c>
      <c r="BE15" s="436">
        <v>6.2</v>
      </c>
      <c r="BF15" s="437">
        <v>6.2</v>
      </c>
      <c r="BG15" s="437">
        <v>6.2</v>
      </c>
      <c r="BH15" s="437">
        <v>6.2</v>
      </c>
      <c r="BI15" s="437">
        <v>6.2</v>
      </c>
      <c r="BJ15" s="437">
        <v>6.2</v>
      </c>
      <c r="BK15" s="437">
        <v>6.2</v>
      </c>
      <c r="BL15" s="437">
        <v>6.2</v>
      </c>
      <c r="BM15" s="434">
        <v>493</v>
      </c>
      <c r="BN15" s="435">
        <v>493</v>
      </c>
      <c r="BO15" s="435">
        <v>493</v>
      </c>
      <c r="BP15" s="435">
        <v>493</v>
      </c>
      <c r="BQ15" s="435">
        <v>493</v>
      </c>
      <c r="BR15" s="435">
        <v>493</v>
      </c>
      <c r="BS15" s="435">
        <v>493</v>
      </c>
      <c r="BT15" s="227">
        <v>493</v>
      </c>
      <c r="BU15" s="436">
        <v>70.8</v>
      </c>
      <c r="BV15" s="437">
        <v>70.8</v>
      </c>
      <c r="BW15" s="437">
        <v>70.8</v>
      </c>
      <c r="BX15" s="437">
        <v>70.8</v>
      </c>
      <c r="BY15" s="437">
        <v>70.8</v>
      </c>
      <c r="BZ15" s="437">
        <v>70.8</v>
      </c>
      <c r="CA15" s="437">
        <v>70.8</v>
      </c>
      <c r="CB15" s="437">
        <v>70.8</v>
      </c>
      <c r="CC15" s="434">
        <v>160</v>
      </c>
      <c r="CD15" s="435">
        <v>160</v>
      </c>
      <c r="CE15" s="435">
        <v>160</v>
      </c>
      <c r="CF15" s="435">
        <v>160</v>
      </c>
      <c r="CG15" s="435">
        <v>160</v>
      </c>
      <c r="CH15" s="435">
        <v>160</v>
      </c>
      <c r="CI15" s="435">
        <v>160</v>
      </c>
      <c r="CJ15" s="227">
        <v>160</v>
      </c>
      <c r="CK15" s="436">
        <v>23</v>
      </c>
      <c r="CL15" s="437">
        <v>23</v>
      </c>
      <c r="CM15" s="437">
        <v>23</v>
      </c>
      <c r="CN15" s="437">
        <v>23</v>
      </c>
      <c r="CO15" s="437">
        <v>23</v>
      </c>
      <c r="CP15" s="437">
        <v>23</v>
      </c>
      <c r="CQ15" s="437">
        <v>23</v>
      </c>
      <c r="CR15" s="437">
        <v>23</v>
      </c>
      <c r="CS15" s="106"/>
      <c r="CT15" s="106"/>
      <c r="CU15" s="106"/>
      <c r="CV15" s="106"/>
      <c r="CW15" s="106"/>
      <c r="CX15" s="106"/>
    </row>
    <row r="16" spans="1:102">
      <c r="A16" s="425">
        <v>2003</v>
      </c>
      <c r="B16" s="425"/>
      <c r="C16" s="425"/>
      <c r="D16" s="425"/>
      <c r="E16" s="425"/>
      <c r="F16" s="425"/>
      <c r="G16" s="425"/>
      <c r="H16" s="425"/>
      <c r="I16" s="438">
        <v>8946</v>
      </c>
      <c r="J16" s="435">
        <v>8946</v>
      </c>
      <c r="K16" s="435">
        <v>8946</v>
      </c>
      <c r="L16" s="435">
        <v>8946</v>
      </c>
      <c r="M16" s="435">
        <v>8946</v>
      </c>
      <c r="N16" s="435">
        <v>8946</v>
      </c>
      <c r="O16" s="435">
        <v>8946</v>
      </c>
      <c r="P16" s="219">
        <v>8946</v>
      </c>
      <c r="Q16" s="434">
        <v>8126</v>
      </c>
      <c r="R16" s="435">
        <v>8126</v>
      </c>
      <c r="S16" s="435">
        <v>8126</v>
      </c>
      <c r="T16" s="435">
        <v>8126</v>
      </c>
      <c r="U16" s="435">
        <v>8126</v>
      </c>
      <c r="V16" s="435">
        <v>8126</v>
      </c>
      <c r="W16" s="435">
        <v>8126</v>
      </c>
      <c r="X16" s="227">
        <v>8126</v>
      </c>
      <c r="Y16" s="439">
        <v>90.8</v>
      </c>
      <c r="Z16" s="439">
        <v>90.8</v>
      </c>
      <c r="AA16" s="439">
        <v>90.8</v>
      </c>
      <c r="AB16" s="439">
        <v>90.8</v>
      </c>
      <c r="AC16" s="439">
        <v>90.8</v>
      </c>
      <c r="AD16" s="439">
        <v>90.8</v>
      </c>
      <c r="AE16" s="439">
        <v>90.8</v>
      </c>
      <c r="AF16" s="439">
        <v>90.8</v>
      </c>
      <c r="AG16" s="434">
        <v>820</v>
      </c>
      <c r="AH16" s="435">
        <v>820</v>
      </c>
      <c r="AI16" s="435">
        <v>820</v>
      </c>
      <c r="AJ16" s="435">
        <v>820</v>
      </c>
      <c r="AK16" s="435">
        <v>820</v>
      </c>
      <c r="AL16" s="435">
        <v>820</v>
      </c>
      <c r="AM16" s="435">
        <v>820</v>
      </c>
      <c r="AN16" s="227">
        <v>820</v>
      </c>
      <c r="AO16" s="436">
        <v>9.1999999999999993</v>
      </c>
      <c r="AP16" s="437">
        <v>9.1999999999999993</v>
      </c>
      <c r="AQ16" s="437">
        <v>9.1999999999999993</v>
      </c>
      <c r="AR16" s="437">
        <v>9.1999999999999993</v>
      </c>
      <c r="AS16" s="437">
        <v>9.1999999999999993</v>
      </c>
      <c r="AT16" s="437">
        <v>9.1999999999999993</v>
      </c>
      <c r="AU16" s="437">
        <v>9.1999999999999993</v>
      </c>
      <c r="AV16" s="437">
        <v>9.1999999999999993</v>
      </c>
      <c r="AW16" s="434">
        <v>43</v>
      </c>
      <c r="AX16" s="435">
        <v>43</v>
      </c>
      <c r="AY16" s="435">
        <v>43</v>
      </c>
      <c r="AZ16" s="435">
        <v>43</v>
      </c>
      <c r="BA16" s="435">
        <v>43</v>
      </c>
      <c r="BB16" s="435">
        <v>43</v>
      </c>
      <c r="BC16" s="435">
        <v>43</v>
      </c>
      <c r="BD16" s="227">
        <v>43</v>
      </c>
      <c r="BE16" s="436">
        <v>5.2</v>
      </c>
      <c r="BF16" s="437">
        <v>5.2</v>
      </c>
      <c r="BG16" s="437">
        <v>5.2</v>
      </c>
      <c r="BH16" s="437">
        <v>5.2</v>
      </c>
      <c r="BI16" s="437">
        <v>5.2</v>
      </c>
      <c r="BJ16" s="437">
        <v>5.2</v>
      </c>
      <c r="BK16" s="437">
        <v>5.2</v>
      </c>
      <c r="BL16" s="437">
        <v>5.2</v>
      </c>
      <c r="BM16" s="434">
        <v>588</v>
      </c>
      <c r="BN16" s="435">
        <v>588</v>
      </c>
      <c r="BO16" s="435">
        <v>588</v>
      </c>
      <c r="BP16" s="435">
        <v>588</v>
      </c>
      <c r="BQ16" s="435">
        <v>588</v>
      </c>
      <c r="BR16" s="435">
        <v>588</v>
      </c>
      <c r="BS16" s="435">
        <v>588</v>
      </c>
      <c r="BT16" s="227">
        <v>588</v>
      </c>
      <c r="BU16" s="436">
        <v>71.7</v>
      </c>
      <c r="BV16" s="437">
        <v>71.7</v>
      </c>
      <c r="BW16" s="437">
        <v>71.7</v>
      </c>
      <c r="BX16" s="437">
        <v>71.7</v>
      </c>
      <c r="BY16" s="437">
        <v>71.7</v>
      </c>
      <c r="BZ16" s="437">
        <v>71.7</v>
      </c>
      <c r="CA16" s="437">
        <v>71.7</v>
      </c>
      <c r="CB16" s="437">
        <v>71.7</v>
      </c>
      <c r="CC16" s="434">
        <v>189</v>
      </c>
      <c r="CD16" s="435">
        <v>189</v>
      </c>
      <c r="CE16" s="435">
        <v>189</v>
      </c>
      <c r="CF16" s="435">
        <v>189</v>
      </c>
      <c r="CG16" s="435">
        <v>189</v>
      </c>
      <c r="CH16" s="435">
        <v>189</v>
      </c>
      <c r="CI16" s="435">
        <v>189</v>
      </c>
      <c r="CJ16" s="227">
        <v>189</v>
      </c>
      <c r="CK16" s="436">
        <v>23</v>
      </c>
      <c r="CL16" s="437">
        <v>23</v>
      </c>
      <c r="CM16" s="437">
        <v>23</v>
      </c>
      <c r="CN16" s="437">
        <v>23</v>
      </c>
      <c r="CO16" s="437">
        <v>23</v>
      </c>
      <c r="CP16" s="437">
        <v>23</v>
      </c>
      <c r="CQ16" s="437">
        <v>23</v>
      </c>
      <c r="CR16" s="437">
        <v>23</v>
      </c>
      <c r="CS16" s="106"/>
      <c r="CT16" s="106"/>
      <c r="CU16" s="106"/>
      <c r="CV16" s="106"/>
      <c r="CW16" s="106"/>
      <c r="CX16" s="106"/>
    </row>
    <row r="17" spans="1:107">
      <c r="A17" s="307">
        <v>2004</v>
      </c>
      <c r="B17" s="307"/>
      <c r="C17" s="307"/>
      <c r="D17" s="307"/>
      <c r="E17" s="307"/>
      <c r="F17" s="307"/>
      <c r="G17" s="307"/>
      <c r="H17" s="404"/>
      <c r="I17" s="438">
        <v>8842</v>
      </c>
      <c r="J17" s="435">
        <v>8842</v>
      </c>
      <c r="K17" s="435">
        <v>8842</v>
      </c>
      <c r="L17" s="435">
        <v>8842</v>
      </c>
      <c r="M17" s="435">
        <v>8842</v>
      </c>
      <c r="N17" s="435">
        <v>8842</v>
      </c>
      <c r="O17" s="435">
        <v>8842</v>
      </c>
      <c r="P17" s="219">
        <v>8842</v>
      </c>
      <c r="Q17" s="434">
        <v>8002</v>
      </c>
      <c r="R17" s="435">
        <v>8002</v>
      </c>
      <c r="S17" s="435">
        <v>8002</v>
      </c>
      <c r="T17" s="435">
        <v>8002</v>
      </c>
      <c r="U17" s="435">
        <v>8002</v>
      </c>
      <c r="V17" s="435">
        <v>8002</v>
      </c>
      <c r="W17" s="435">
        <v>8002</v>
      </c>
      <c r="X17" s="227">
        <v>8002</v>
      </c>
      <c r="Y17" s="439">
        <v>90.5</v>
      </c>
      <c r="Z17" s="439">
        <v>90.5</v>
      </c>
      <c r="AA17" s="439">
        <v>90.5</v>
      </c>
      <c r="AB17" s="439">
        <v>90.5</v>
      </c>
      <c r="AC17" s="439">
        <v>90.5</v>
      </c>
      <c r="AD17" s="439">
        <v>90.5</v>
      </c>
      <c r="AE17" s="439">
        <v>90.5</v>
      </c>
      <c r="AF17" s="439">
        <v>90.5</v>
      </c>
      <c r="AG17" s="434">
        <v>840</v>
      </c>
      <c r="AH17" s="435">
        <v>840</v>
      </c>
      <c r="AI17" s="435">
        <v>840</v>
      </c>
      <c r="AJ17" s="435">
        <v>840</v>
      </c>
      <c r="AK17" s="435">
        <v>840</v>
      </c>
      <c r="AL17" s="435">
        <v>840</v>
      </c>
      <c r="AM17" s="435">
        <v>840</v>
      </c>
      <c r="AN17" s="227">
        <v>840</v>
      </c>
      <c r="AO17" s="436">
        <v>9.5</v>
      </c>
      <c r="AP17" s="437">
        <v>9.5</v>
      </c>
      <c r="AQ17" s="437">
        <v>9.5</v>
      </c>
      <c r="AR17" s="437">
        <v>9.5</v>
      </c>
      <c r="AS17" s="437">
        <v>9.5</v>
      </c>
      <c r="AT17" s="437">
        <v>9.5</v>
      </c>
      <c r="AU17" s="437">
        <v>9.5</v>
      </c>
      <c r="AV17" s="437">
        <v>9.5</v>
      </c>
      <c r="AW17" s="434">
        <v>47</v>
      </c>
      <c r="AX17" s="435">
        <v>47</v>
      </c>
      <c r="AY17" s="435">
        <v>47</v>
      </c>
      <c r="AZ17" s="435">
        <v>47</v>
      </c>
      <c r="BA17" s="435">
        <v>47</v>
      </c>
      <c r="BB17" s="435">
        <v>47</v>
      </c>
      <c r="BC17" s="435">
        <v>47</v>
      </c>
      <c r="BD17" s="227">
        <v>47</v>
      </c>
      <c r="BE17" s="436">
        <v>5.6</v>
      </c>
      <c r="BF17" s="437">
        <v>5.6</v>
      </c>
      <c r="BG17" s="437">
        <v>5.6</v>
      </c>
      <c r="BH17" s="437">
        <v>5.6</v>
      </c>
      <c r="BI17" s="437">
        <v>5.6</v>
      </c>
      <c r="BJ17" s="437">
        <v>5.6</v>
      </c>
      <c r="BK17" s="437">
        <v>5.6</v>
      </c>
      <c r="BL17" s="437">
        <v>5.6</v>
      </c>
      <c r="BM17" s="434">
        <v>583</v>
      </c>
      <c r="BN17" s="435">
        <v>583</v>
      </c>
      <c r="BO17" s="435">
        <v>583</v>
      </c>
      <c r="BP17" s="435">
        <v>583</v>
      </c>
      <c r="BQ17" s="435">
        <v>583</v>
      </c>
      <c r="BR17" s="435">
        <v>583</v>
      </c>
      <c r="BS17" s="435">
        <v>583</v>
      </c>
      <c r="BT17" s="227">
        <v>583</v>
      </c>
      <c r="BU17" s="436">
        <v>69.400000000000006</v>
      </c>
      <c r="BV17" s="437">
        <v>69.400000000000006</v>
      </c>
      <c r="BW17" s="437">
        <v>69.400000000000006</v>
      </c>
      <c r="BX17" s="437">
        <v>69.400000000000006</v>
      </c>
      <c r="BY17" s="437">
        <v>69.400000000000006</v>
      </c>
      <c r="BZ17" s="437">
        <v>69.400000000000006</v>
      </c>
      <c r="CA17" s="437">
        <v>69.400000000000006</v>
      </c>
      <c r="CB17" s="437">
        <v>69.400000000000006</v>
      </c>
      <c r="CC17" s="434">
        <v>210</v>
      </c>
      <c r="CD17" s="435">
        <v>210</v>
      </c>
      <c r="CE17" s="435">
        <v>210</v>
      </c>
      <c r="CF17" s="435">
        <v>210</v>
      </c>
      <c r="CG17" s="435">
        <v>210</v>
      </c>
      <c r="CH17" s="435">
        <v>210</v>
      </c>
      <c r="CI17" s="435">
        <v>210</v>
      </c>
      <c r="CJ17" s="227">
        <v>210</v>
      </c>
      <c r="CK17" s="436">
        <v>25</v>
      </c>
      <c r="CL17" s="437">
        <v>25</v>
      </c>
      <c r="CM17" s="437">
        <v>25</v>
      </c>
      <c r="CN17" s="437">
        <v>25</v>
      </c>
      <c r="CO17" s="437">
        <v>25</v>
      </c>
      <c r="CP17" s="437">
        <v>25</v>
      </c>
      <c r="CQ17" s="437">
        <v>25</v>
      </c>
      <c r="CR17" s="437">
        <v>25</v>
      </c>
      <c r="CS17" s="106"/>
      <c r="CT17" s="106"/>
      <c r="CU17" s="106"/>
      <c r="CV17" s="106"/>
      <c r="CW17" s="106"/>
      <c r="CX17" s="106"/>
    </row>
    <row r="18" spans="1:107">
      <c r="A18" s="425">
        <v>2005</v>
      </c>
      <c r="B18" s="425"/>
      <c r="C18" s="425"/>
      <c r="D18" s="425"/>
      <c r="E18" s="425"/>
      <c r="F18" s="425"/>
      <c r="G18" s="425"/>
      <c r="H18" s="425"/>
      <c r="I18" s="438">
        <v>8429</v>
      </c>
      <c r="J18" s="435">
        <v>8429</v>
      </c>
      <c r="K18" s="435">
        <v>8429</v>
      </c>
      <c r="L18" s="435">
        <v>8429</v>
      </c>
      <c r="M18" s="435">
        <v>8429</v>
      </c>
      <c r="N18" s="435">
        <v>8429</v>
      </c>
      <c r="O18" s="435">
        <v>8429</v>
      </c>
      <c r="P18" s="219">
        <v>8429</v>
      </c>
      <c r="Q18" s="434">
        <v>7577</v>
      </c>
      <c r="R18" s="435">
        <v>7577</v>
      </c>
      <c r="S18" s="435">
        <v>7577</v>
      </c>
      <c r="T18" s="435">
        <v>7577</v>
      </c>
      <c r="U18" s="435">
        <v>7577</v>
      </c>
      <c r="V18" s="435">
        <v>7577</v>
      </c>
      <c r="W18" s="435">
        <v>7577</v>
      </c>
      <c r="X18" s="227">
        <v>7577</v>
      </c>
      <c r="Y18" s="439">
        <v>89.9</v>
      </c>
      <c r="Z18" s="439">
        <v>89.9</v>
      </c>
      <c r="AA18" s="439">
        <v>89.9</v>
      </c>
      <c r="AB18" s="439">
        <v>89.9</v>
      </c>
      <c r="AC18" s="439">
        <v>89.9</v>
      </c>
      <c r="AD18" s="439">
        <v>89.9</v>
      </c>
      <c r="AE18" s="439">
        <v>89.9</v>
      </c>
      <c r="AF18" s="439">
        <v>89.9</v>
      </c>
      <c r="AG18" s="434">
        <v>852</v>
      </c>
      <c r="AH18" s="435">
        <v>852</v>
      </c>
      <c r="AI18" s="435">
        <v>852</v>
      </c>
      <c r="AJ18" s="435">
        <v>852</v>
      </c>
      <c r="AK18" s="435">
        <v>852</v>
      </c>
      <c r="AL18" s="435">
        <v>852</v>
      </c>
      <c r="AM18" s="435">
        <v>852</v>
      </c>
      <c r="AN18" s="227">
        <v>852</v>
      </c>
      <c r="AO18" s="436">
        <v>10.1</v>
      </c>
      <c r="AP18" s="437">
        <v>10.1</v>
      </c>
      <c r="AQ18" s="437">
        <v>10.1</v>
      </c>
      <c r="AR18" s="437">
        <v>10.1</v>
      </c>
      <c r="AS18" s="437">
        <v>10.1</v>
      </c>
      <c r="AT18" s="437">
        <v>10.1</v>
      </c>
      <c r="AU18" s="437">
        <v>10.1</v>
      </c>
      <c r="AV18" s="437">
        <v>10.1</v>
      </c>
      <c r="AW18" s="434">
        <v>74</v>
      </c>
      <c r="AX18" s="435">
        <v>74</v>
      </c>
      <c r="AY18" s="435">
        <v>74</v>
      </c>
      <c r="AZ18" s="435">
        <v>74</v>
      </c>
      <c r="BA18" s="435">
        <v>74</v>
      </c>
      <c r="BB18" s="435">
        <v>74</v>
      </c>
      <c r="BC18" s="435">
        <v>74</v>
      </c>
      <c r="BD18" s="227">
        <v>74</v>
      </c>
      <c r="BE18" s="436">
        <v>8.6999999999999993</v>
      </c>
      <c r="BF18" s="437">
        <v>8.6999999999999993</v>
      </c>
      <c r="BG18" s="437">
        <v>8.6999999999999993</v>
      </c>
      <c r="BH18" s="437">
        <v>8.6999999999999993</v>
      </c>
      <c r="BI18" s="437">
        <v>8.6999999999999993</v>
      </c>
      <c r="BJ18" s="437">
        <v>8.6999999999999993</v>
      </c>
      <c r="BK18" s="437">
        <v>8.6999999999999993</v>
      </c>
      <c r="BL18" s="437">
        <v>8.6999999999999993</v>
      </c>
      <c r="BM18" s="434">
        <v>567</v>
      </c>
      <c r="BN18" s="435">
        <v>567</v>
      </c>
      <c r="BO18" s="435">
        <v>567</v>
      </c>
      <c r="BP18" s="435">
        <v>567</v>
      </c>
      <c r="BQ18" s="435">
        <v>567</v>
      </c>
      <c r="BR18" s="435">
        <v>567</v>
      </c>
      <c r="BS18" s="435">
        <v>567</v>
      </c>
      <c r="BT18" s="227">
        <v>567</v>
      </c>
      <c r="BU18" s="436">
        <v>66.5</v>
      </c>
      <c r="BV18" s="437">
        <v>66.5</v>
      </c>
      <c r="BW18" s="437">
        <v>66.5</v>
      </c>
      <c r="BX18" s="437">
        <v>66.5</v>
      </c>
      <c r="BY18" s="437">
        <v>66.5</v>
      </c>
      <c r="BZ18" s="437">
        <v>66.5</v>
      </c>
      <c r="CA18" s="437">
        <v>66.5</v>
      </c>
      <c r="CB18" s="437">
        <v>66.5</v>
      </c>
      <c r="CC18" s="434">
        <v>211</v>
      </c>
      <c r="CD18" s="435">
        <v>211</v>
      </c>
      <c r="CE18" s="435">
        <v>211</v>
      </c>
      <c r="CF18" s="435">
        <v>211</v>
      </c>
      <c r="CG18" s="435">
        <v>211</v>
      </c>
      <c r="CH18" s="435">
        <v>211</v>
      </c>
      <c r="CI18" s="435">
        <v>211</v>
      </c>
      <c r="CJ18" s="227">
        <v>211</v>
      </c>
      <c r="CK18" s="436">
        <v>24.8</v>
      </c>
      <c r="CL18" s="437">
        <v>24.8</v>
      </c>
      <c r="CM18" s="437">
        <v>24.8</v>
      </c>
      <c r="CN18" s="437">
        <v>24.8</v>
      </c>
      <c r="CO18" s="437">
        <v>24.8</v>
      </c>
      <c r="CP18" s="437">
        <v>24.8</v>
      </c>
      <c r="CQ18" s="437">
        <v>24.8</v>
      </c>
      <c r="CR18" s="437">
        <v>24.8</v>
      </c>
      <c r="CS18" s="106"/>
      <c r="CT18" s="106"/>
      <c r="CU18" s="106"/>
      <c r="CV18" s="106"/>
      <c r="CW18" s="106"/>
      <c r="CX18" s="106"/>
    </row>
    <row r="19" spans="1:107">
      <c r="A19" s="307">
        <v>2006</v>
      </c>
      <c r="B19" s="307"/>
      <c r="C19" s="307"/>
      <c r="D19" s="307"/>
      <c r="E19" s="307"/>
      <c r="F19" s="307"/>
      <c r="G19" s="307"/>
      <c r="H19" s="404"/>
      <c r="I19" s="438">
        <v>7759</v>
      </c>
      <c r="J19" s="435">
        <v>7759</v>
      </c>
      <c r="K19" s="435">
        <v>7759</v>
      </c>
      <c r="L19" s="435">
        <v>7759</v>
      </c>
      <c r="M19" s="435">
        <v>7759</v>
      </c>
      <c r="N19" s="435">
        <v>7759</v>
      </c>
      <c r="O19" s="435">
        <v>7759</v>
      </c>
      <c r="P19" s="219">
        <v>7759</v>
      </c>
      <c r="Q19" s="434">
        <v>6917</v>
      </c>
      <c r="R19" s="435">
        <v>6917</v>
      </c>
      <c r="S19" s="435">
        <v>6917</v>
      </c>
      <c r="T19" s="435">
        <v>6917</v>
      </c>
      <c r="U19" s="435">
        <v>6917</v>
      </c>
      <c r="V19" s="435">
        <v>6917</v>
      </c>
      <c r="W19" s="435">
        <v>6917</v>
      </c>
      <c r="X19" s="227">
        <v>6917</v>
      </c>
      <c r="Y19" s="439">
        <v>89.1</v>
      </c>
      <c r="Z19" s="439">
        <v>89.1</v>
      </c>
      <c r="AA19" s="439">
        <v>89.1</v>
      </c>
      <c r="AB19" s="439">
        <v>89.1</v>
      </c>
      <c r="AC19" s="439">
        <v>89.1</v>
      </c>
      <c r="AD19" s="439">
        <v>89.1</v>
      </c>
      <c r="AE19" s="439">
        <v>89.1</v>
      </c>
      <c r="AF19" s="439">
        <v>89.1</v>
      </c>
      <c r="AG19" s="434">
        <v>842</v>
      </c>
      <c r="AH19" s="435">
        <v>842</v>
      </c>
      <c r="AI19" s="435">
        <v>842</v>
      </c>
      <c r="AJ19" s="435">
        <v>842</v>
      </c>
      <c r="AK19" s="435">
        <v>842</v>
      </c>
      <c r="AL19" s="435">
        <v>842</v>
      </c>
      <c r="AM19" s="435">
        <v>842</v>
      </c>
      <c r="AN19" s="227">
        <v>842</v>
      </c>
      <c r="AO19" s="436">
        <v>10.9</v>
      </c>
      <c r="AP19" s="437">
        <v>10.9</v>
      </c>
      <c r="AQ19" s="437">
        <v>10.9</v>
      </c>
      <c r="AR19" s="437">
        <v>10.9</v>
      </c>
      <c r="AS19" s="437">
        <v>10.9</v>
      </c>
      <c r="AT19" s="437">
        <v>10.9</v>
      </c>
      <c r="AU19" s="437">
        <v>10.9</v>
      </c>
      <c r="AV19" s="437">
        <v>10.9</v>
      </c>
      <c r="AW19" s="434">
        <v>57</v>
      </c>
      <c r="AX19" s="435">
        <v>57</v>
      </c>
      <c r="AY19" s="435">
        <v>57</v>
      </c>
      <c r="AZ19" s="435">
        <v>57</v>
      </c>
      <c r="BA19" s="435">
        <v>57</v>
      </c>
      <c r="BB19" s="435">
        <v>57</v>
      </c>
      <c r="BC19" s="435">
        <v>57</v>
      </c>
      <c r="BD19" s="227">
        <v>57</v>
      </c>
      <c r="BE19" s="436">
        <v>6.8</v>
      </c>
      <c r="BF19" s="437">
        <v>6.8</v>
      </c>
      <c r="BG19" s="437">
        <v>6.8</v>
      </c>
      <c r="BH19" s="437">
        <v>6.8</v>
      </c>
      <c r="BI19" s="437">
        <v>6.8</v>
      </c>
      <c r="BJ19" s="437">
        <v>6.8</v>
      </c>
      <c r="BK19" s="437">
        <v>6.8</v>
      </c>
      <c r="BL19" s="437">
        <v>6.8</v>
      </c>
      <c r="BM19" s="434">
        <v>545</v>
      </c>
      <c r="BN19" s="435">
        <v>545</v>
      </c>
      <c r="BO19" s="435">
        <v>545</v>
      </c>
      <c r="BP19" s="435">
        <v>545</v>
      </c>
      <c r="BQ19" s="435">
        <v>545</v>
      </c>
      <c r="BR19" s="435">
        <v>545</v>
      </c>
      <c r="BS19" s="435">
        <v>545</v>
      </c>
      <c r="BT19" s="227">
        <v>545</v>
      </c>
      <c r="BU19" s="436">
        <v>64.7</v>
      </c>
      <c r="BV19" s="437">
        <v>64.7</v>
      </c>
      <c r="BW19" s="437">
        <v>64.7</v>
      </c>
      <c r="BX19" s="437">
        <v>64.7</v>
      </c>
      <c r="BY19" s="437">
        <v>64.7</v>
      </c>
      <c r="BZ19" s="437">
        <v>64.7</v>
      </c>
      <c r="CA19" s="437">
        <v>64.7</v>
      </c>
      <c r="CB19" s="437">
        <v>64.7</v>
      </c>
      <c r="CC19" s="434">
        <v>240</v>
      </c>
      <c r="CD19" s="435">
        <v>240</v>
      </c>
      <c r="CE19" s="435">
        <v>240</v>
      </c>
      <c r="CF19" s="435">
        <v>240</v>
      </c>
      <c r="CG19" s="435">
        <v>240</v>
      </c>
      <c r="CH19" s="435">
        <v>240</v>
      </c>
      <c r="CI19" s="435">
        <v>240</v>
      </c>
      <c r="CJ19" s="227">
        <v>240</v>
      </c>
      <c r="CK19" s="436">
        <v>28.5</v>
      </c>
      <c r="CL19" s="437">
        <v>28.5</v>
      </c>
      <c r="CM19" s="437">
        <v>28.5</v>
      </c>
      <c r="CN19" s="437">
        <v>28.5</v>
      </c>
      <c r="CO19" s="437">
        <v>28.5</v>
      </c>
      <c r="CP19" s="437">
        <v>28.5</v>
      </c>
      <c r="CQ19" s="437">
        <v>28.5</v>
      </c>
      <c r="CR19" s="437">
        <v>28.5</v>
      </c>
      <c r="CS19" s="106"/>
      <c r="CT19" s="106"/>
      <c r="CU19" s="106"/>
      <c r="CV19" s="106"/>
      <c r="CW19" s="106"/>
      <c r="CX19" s="106"/>
    </row>
    <row r="20" spans="1:107">
      <c r="A20" s="425">
        <v>2007</v>
      </c>
      <c r="B20" s="425"/>
      <c r="C20" s="425"/>
      <c r="D20" s="425"/>
      <c r="E20" s="425"/>
      <c r="F20" s="425"/>
      <c r="G20" s="425"/>
      <c r="H20" s="425"/>
      <c r="I20" s="438">
        <v>7749</v>
      </c>
      <c r="J20" s="435">
        <v>7749</v>
      </c>
      <c r="K20" s="435">
        <v>7749</v>
      </c>
      <c r="L20" s="435">
        <v>7749</v>
      </c>
      <c r="M20" s="435">
        <v>7749</v>
      </c>
      <c r="N20" s="435">
        <v>7749</v>
      </c>
      <c r="O20" s="435">
        <v>7749</v>
      </c>
      <c r="P20" s="219">
        <v>7749</v>
      </c>
      <c r="Q20" s="434">
        <v>6934</v>
      </c>
      <c r="R20" s="435">
        <v>6934</v>
      </c>
      <c r="S20" s="435">
        <v>6934</v>
      </c>
      <c r="T20" s="435">
        <v>6934</v>
      </c>
      <c r="U20" s="435">
        <v>6934</v>
      </c>
      <c r="V20" s="435">
        <v>6934</v>
      </c>
      <c r="W20" s="435">
        <v>6934</v>
      </c>
      <c r="X20" s="227">
        <v>6934</v>
      </c>
      <c r="Y20" s="439">
        <v>89.5</v>
      </c>
      <c r="Z20" s="439">
        <v>89.5</v>
      </c>
      <c r="AA20" s="439">
        <v>89.5</v>
      </c>
      <c r="AB20" s="439">
        <v>89.5</v>
      </c>
      <c r="AC20" s="439">
        <v>89.5</v>
      </c>
      <c r="AD20" s="439">
        <v>89.5</v>
      </c>
      <c r="AE20" s="439">
        <v>89.5</v>
      </c>
      <c r="AF20" s="439">
        <v>89.5</v>
      </c>
      <c r="AG20" s="434">
        <v>815</v>
      </c>
      <c r="AH20" s="435">
        <v>815</v>
      </c>
      <c r="AI20" s="435">
        <v>815</v>
      </c>
      <c r="AJ20" s="435">
        <v>815</v>
      </c>
      <c r="AK20" s="435">
        <v>815</v>
      </c>
      <c r="AL20" s="435">
        <v>815</v>
      </c>
      <c r="AM20" s="435">
        <v>815</v>
      </c>
      <c r="AN20" s="227">
        <v>815</v>
      </c>
      <c r="AO20" s="436">
        <v>10.5</v>
      </c>
      <c r="AP20" s="437">
        <v>10.5</v>
      </c>
      <c r="AQ20" s="437">
        <v>10.5</v>
      </c>
      <c r="AR20" s="437">
        <v>10.5</v>
      </c>
      <c r="AS20" s="437">
        <v>10.5</v>
      </c>
      <c r="AT20" s="437">
        <v>10.5</v>
      </c>
      <c r="AU20" s="437">
        <v>10.5</v>
      </c>
      <c r="AV20" s="437">
        <v>10.5</v>
      </c>
      <c r="AW20" s="434">
        <v>64</v>
      </c>
      <c r="AX20" s="435">
        <v>64</v>
      </c>
      <c r="AY20" s="435">
        <v>64</v>
      </c>
      <c r="AZ20" s="435">
        <v>64</v>
      </c>
      <c r="BA20" s="435">
        <v>64</v>
      </c>
      <c r="BB20" s="435">
        <v>64</v>
      </c>
      <c r="BC20" s="435">
        <v>64</v>
      </c>
      <c r="BD20" s="227">
        <v>64</v>
      </c>
      <c r="BE20" s="436">
        <v>7.9</v>
      </c>
      <c r="BF20" s="437">
        <v>7.9</v>
      </c>
      <c r="BG20" s="437">
        <v>7.9</v>
      </c>
      <c r="BH20" s="437">
        <v>7.9</v>
      </c>
      <c r="BI20" s="437">
        <v>7.9</v>
      </c>
      <c r="BJ20" s="437">
        <v>7.9</v>
      </c>
      <c r="BK20" s="437">
        <v>7.9</v>
      </c>
      <c r="BL20" s="437">
        <v>7.9</v>
      </c>
      <c r="BM20" s="434">
        <v>487</v>
      </c>
      <c r="BN20" s="435">
        <v>487</v>
      </c>
      <c r="BO20" s="435">
        <v>487</v>
      </c>
      <c r="BP20" s="435">
        <v>487</v>
      </c>
      <c r="BQ20" s="435">
        <v>487</v>
      </c>
      <c r="BR20" s="435">
        <v>487</v>
      </c>
      <c r="BS20" s="435">
        <v>487</v>
      </c>
      <c r="BT20" s="227">
        <v>487</v>
      </c>
      <c r="BU20" s="436">
        <v>59.8</v>
      </c>
      <c r="BV20" s="437">
        <v>59.8</v>
      </c>
      <c r="BW20" s="437">
        <v>59.8</v>
      </c>
      <c r="BX20" s="437">
        <v>59.8</v>
      </c>
      <c r="BY20" s="437">
        <v>59.8</v>
      </c>
      <c r="BZ20" s="437">
        <v>59.8</v>
      </c>
      <c r="CA20" s="437">
        <v>59.8</v>
      </c>
      <c r="CB20" s="437">
        <v>59.8</v>
      </c>
      <c r="CC20" s="434">
        <v>264</v>
      </c>
      <c r="CD20" s="435">
        <v>264</v>
      </c>
      <c r="CE20" s="435">
        <v>264</v>
      </c>
      <c r="CF20" s="435">
        <v>264</v>
      </c>
      <c r="CG20" s="435">
        <v>264</v>
      </c>
      <c r="CH20" s="435">
        <v>264</v>
      </c>
      <c r="CI20" s="435">
        <v>264</v>
      </c>
      <c r="CJ20" s="227">
        <v>264</v>
      </c>
      <c r="CK20" s="436">
        <v>32.4</v>
      </c>
      <c r="CL20" s="437">
        <v>32.4</v>
      </c>
      <c r="CM20" s="437">
        <v>32.4</v>
      </c>
      <c r="CN20" s="437">
        <v>32.4</v>
      </c>
      <c r="CO20" s="437">
        <v>32.4</v>
      </c>
      <c r="CP20" s="437">
        <v>32.4</v>
      </c>
      <c r="CQ20" s="437">
        <v>32.4</v>
      </c>
      <c r="CR20" s="437">
        <v>32.4</v>
      </c>
      <c r="CS20" s="106"/>
      <c r="CT20" s="106"/>
      <c r="CU20" s="106"/>
      <c r="CV20" s="106"/>
      <c r="CW20" s="106"/>
      <c r="CX20" s="106"/>
    </row>
    <row r="21" spans="1:107">
      <c r="A21" s="307">
        <v>2008</v>
      </c>
      <c r="B21" s="307"/>
      <c r="C21" s="307"/>
      <c r="D21" s="307"/>
      <c r="E21" s="307"/>
      <c r="F21" s="307"/>
      <c r="G21" s="307"/>
      <c r="H21" s="404"/>
      <c r="I21" s="438">
        <v>7715</v>
      </c>
      <c r="J21" s="435">
        <v>7715</v>
      </c>
      <c r="K21" s="435">
        <v>7715</v>
      </c>
      <c r="L21" s="435">
        <v>7715</v>
      </c>
      <c r="M21" s="435">
        <v>7715</v>
      </c>
      <c r="N21" s="435">
        <v>7715</v>
      </c>
      <c r="O21" s="435">
        <v>7715</v>
      </c>
      <c r="P21" s="219">
        <v>7715</v>
      </c>
      <c r="Q21" s="434">
        <v>6841</v>
      </c>
      <c r="R21" s="435">
        <v>6841</v>
      </c>
      <c r="S21" s="435">
        <v>6841</v>
      </c>
      <c r="T21" s="435">
        <v>6841</v>
      </c>
      <c r="U21" s="435">
        <v>6841</v>
      </c>
      <c r="V21" s="435">
        <v>6841</v>
      </c>
      <c r="W21" s="435">
        <v>6841</v>
      </c>
      <c r="X21" s="227">
        <v>6841</v>
      </c>
      <c r="Y21" s="439">
        <v>88.7</v>
      </c>
      <c r="Z21" s="439">
        <v>88.7</v>
      </c>
      <c r="AA21" s="439">
        <v>88.7</v>
      </c>
      <c r="AB21" s="439">
        <v>88.7</v>
      </c>
      <c r="AC21" s="439">
        <v>88.7</v>
      </c>
      <c r="AD21" s="439">
        <v>88.7</v>
      </c>
      <c r="AE21" s="439">
        <v>88.7</v>
      </c>
      <c r="AF21" s="439">
        <v>88.7</v>
      </c>
      <c r="AG21" s="434">
        <v>874</v>
      </c>
      <c r="AH21" s="435">
        <v>874</v>
      </c>
      <c r="AI21" s="435">
        <v>874</v>
      </c>
      <c r="AJ21" s="435">
        <v>874</v>
      </c>
      <c r="AK21" s="435">
        <v>874</v>
      </c>
      <c r="AL21" s="435">
        <v>874</v>
      </c>
      <c r="AM21" s="435">
        <v>874</v>
      </c>
      <c r="AN21" s="227">
        <v>874</v>
      </c>
      <c r="AO21" s="436">
        <v>11.3</v>
      </c>
      <c r="AP21" s="437">
        <v>11.3</v>
      </c>
      <c r="AQ21" s="437">
        <v>11.3</v>
      </c>
      <c r="AR21" s="437">
        <v>11.3</v>
      </c>
      <c r="AS21" s="437">
        <v>11.3</v>
      </c>
      <c r="AT21" s="437">
        <v>11.3</v>
      </c>
      <c r="AU21" s="437">
        <v>11.3</v>
      </c>
      <c r="AV21" s="437">
        <v>11.3</v>
      </c>
      <c r="AW21" s="434">
        <v>67</v>
      </c>
      <c r="AX21" s="435">
        <v>67</v>
      </c>
      <c r="AY21" s="435">
        <v>67</v>
      </c>
      <c r="AZ21" s="435">
        <v>67</v>
      </c>
      <c r="BA21" s="435">
        <v>67</v>
      </c>
      <c r="BB21" s="435">
        <v>67</v>
      </c>
      <c r="BC21" s="435">
        <v>67</v>
      </c>
      <c r="BD21" s="227">
        <v>67</v>
      </c>
      <c r="BE21" s="436">
        <v>7.7</v>
      </c>
      <c r="BF21" s="437">
        <v>7.7</v>
      </c>
      <c r="BG21" s="437">
        <v>7.7</v>
      </c>
      <c r="BH21" s="437">
        <v>7.7</v>
      </c>
      <c r="BI21" s="437">
        <v>7.7</v>
      </c>
      <c r="BJ21" s="437">
        <v>7.7</v>
      </c>
      <c r="BK21" s="437">
        <v>7.7</v>
      </c>
      <c r="BL21" s="437">
        <v>7.7</v>
      </c>
      <c r="BM21" s="434">
        <v>533</v>
      </c>
      <c r="BN21" s="435">
        <v>533</v>
      </c>
      <c r="BO21" s="435">
        <v>533</v>
      </c>
      <c r="BP21" s="435">
        <v>533</v>
      </c>
      <c r="BQ21" s="435">
        <v>533</v>
      </c>
      <c r="BR21" s="435">
        <v>533</v>
      </c>
      <c r="BS21" s="435">
        <v>533</v>
      </c>
      <c r="BT21" s="227">
        <v>533</v>
      </c>
      <c r="BU21" s="436">
        <v>61</v>
      </c>
      <c r="BV21" s="437">
        <v>61</v>
      </c>
      <c r="BW21" s="437">
        <v>61</v>
      </c>
      <c r="BX21" s="437">
        <v>61</v>
      </c>
      <c r="BY21" s="437">
        <v>61</v>
      </c>
      <c r="BZ21" s="437">
        <v>61</v>
      </c>
      <c r="CA21" s="437">
        <v>61</v>
      </c>
      <c r="CB21" s="437">
        <v>61</v>
      </c>
      <c r="CC21" s="434">
        <v>274</v>
      </c>
      <c r="CD21" s="435">
        <v>274</v>
      </c>
      <c r="CE21" s="435">
        <v>274</v>
      </c>
      <c r="CF21" s="435">
        <v>274</v>
      </c>
      <c r="CG21" s="435">
        <v>274</v>
      </c>
      <c r="CH21" s="435">
        <v>274</v>
      </c>
      <c r="CI21" s="435">
        <v>274</v>
      </c>
      <c r="CJ21" s="227">
        <v>274</v>
      </c>
      <c r="CK21" s="436">
        <v>31.4</v>
      </c>
      <c r="CL21" s="437">
        <v>31.4</v>
      </c>
      <c r="CM21" s="437">
        <v>31.4</v>
      </c>
      <c r="CN21" s="437">
        <v>31.4</v>
      </c>
      <c r="CO21" s="437">
        <v>31.4</v>
      </c>
      <c r="CP21" s="437">
        <v>31.4</v>
      </c>
      <c r="CQ21" s="437">
        <v>31.4</v>
      </c>
      <c r="CR21" s="437">
        <v>31.4</v>
      </c>
      <c r="CS21" s="106"/>
      <c r="CT21" s="106"/>
      <c r="CU21" s="106"/>
      <c r="CV21" s="106"/>
      <c r="CW21" s="106"/>
      <c r="CX21" s="106"/>
    </row>
    <row r="22" spans="1:107">
      <c r="A22" s="425">
        <v>2009</v>
      </c>
      <c r="B22" s="425"/>
      <c r="C22" s="425"/>
      <c r="D22" s="425"/>
      <c r="E22" s="425"/>
      <c r="F22" s="425"/>
      <c r="G22" s="425"/>
      <c r="H22" s="425"/>
      <c r="I22" s="438">
        <v>7687</v>
      </c>
      <c r="J22" s="435">
        <v>7687</v>
      </c>
      <c r="K22" s="435">
        <v>7687</v>
      </c>
      <c r="L22" s="435">
        <v>7687</v>
      </c>
      <c r="M22" s="435">
        <v>7687</v>
      </c>
      <c r="N22" s="435">
        <v>7687</v>
      </c>
      <c r="O22" s="435">
        <v>7687</v>
      </c>
      <c r="P22" s="219">
        <v>7687</v>
      </c>
      <c r="Q22" s="434">
        <v>6843</v>
      </c>
      <c r="R22" s="435">
        <v>6843</v>
      </c>
      <c r="S22" s="435">
        <v>6843</v>
      </c>
      <c r="T22" s="435">
        <v>6843</v>
      </c>
      <c r="U22" s="435">
        <v>6843</v>
      </c>
      <c r="V22" s="435">
        <v>6843</v>
      </c>
      <c r="W22" s="435">
        <v>6843</v>
      </c>
      <c r="X22" s="227">
        <v>6843</v>
      </c>
      <c r="Y22" s="439">
        <v>89</v>
      </c>
      <c r="Z22" s="439">
        <v>89</v>
      </c>
      <c r="AA22" s="439">
        <v>89</v>
      </c>
      <c r="AB22" s="439">
        <v>89</v>
      </c>
      <c r="AC22" s="439">
        <v>89</v>
      </c>
      <c r="AD22" s="439">
        <v>89</v>
      </c>
      <c r="AE22" s="439">
        <v>89</v>
      </c>
      <c r="AF22" s="439">
        <v>89</v>
      </c>
      <c r="AG22" s="434">
        <v>844</v>
      </c>
      <c r="AH22" s="435">
        <v>844</v>
      </c>
      <c r="AI22" s="435">
        <v>844</v>
      </c>
      <c r="AJ22" s="435">
        <v>844</v>
      </c>
      <c r="AK22" s="435">
        <v>844</v>
      </c>
      <c r="AL22" s="435">
        <v>844</v>
      </c>
      <c r="AM22" s="435">
        <v>844</v>
      </c>
      <c r="AN22" s="227">
        <v>844</v>
      </c>
      <c r="AO22" s="436">
        <v>11</v>
      </c>
      <c r="AP22" s="437">
        <v>11</v>
      </c>
      <c r="AQ22" s="437">
        <v>11</v>
      </c>
      <c r="AR22" s="437">
        <v>11</v>
      </c>
      <c r="AS22" s="437">
        <v>11</v>
      </c>
      <c r="AT22" s="437">
        <v>11</v>
      </c>
      <c r="AU22" s="437">
        <v>11</v>
      </c>
      <c r="AV22" s="437">
        <v>11</v>
      </c>
      <c r="AW22" s="434">
        <v>60</v>
      </c>
      <c r="AX22" s="435">
        <v>60</v>
      </c>
      <c r="AY22" s="435">
        <v>60</v>
      </c>
      <c r="AZ22" s="435">
        <v>60</v>
      </c>
      <c r="BA22" s="435">
        <v>60</v>
      </c>
      <c r="BB22" s="435">
        <v>60</v>
      </c>
      <c r="BC22" s="435">
        <v>60</v>
      </c>
      <c r="BD22" s="227">
        <v>60</v>
      </c>
      <c r="BE22" s="436">
        <v>7.1</v>
      </c>
      <c r="BF22" s="437">
        <v>7.1</v>
      </c>
      <c r="BG22" s="437">
        <v>7.1</v>
      </c>
      <c r="BH22" s="437">
        <v>7.1</v>
      </c>
      <c r="BI22" s="437">
        <v>7.1</v>
      </c>
      <c r="BJ22" s="437">
        <v>7.1</v>
      </c>
      <c r="BK22" s="437">
        <v>7.1</v>
      </c>
      <c r="BL22" s="437">
        <v>7.1</v>
      </c>
      <c r="BM22" s="434">
        <v>519</v>
      </c>
      <c r="BN22" s="435">
        <v>519</v>
      </c>
      <c r="BO22" s="435">
        <v>519</v>
      </c>
      <c r="BP22" s="435">
        <v>519</v>
      </c>
      <c r="BQ22" s="435">
        <v>519</v>
      </c>
      <c r="BR22" s="435">
        <v>519</v>
      </c>
      <c r="BS22" s="435">
        <v>519</v>
      </c>
      <c r="BT22" s="227">
        <v>519</v>
      </c>
      <c r="BU22" s="436">
        <v>61.5</v>
      </c>
      <c r="BV22" s="437">
        <v>61.5</v>
      </c>
      <c r="BW22" s="437">
        <v>61.5</v>
      </c>
      <c r="BX22" s="437">
        <v>61.5</v>
      </c>
      <c r="BY22" s="437">
        <v>61.5</v>
      </c>
      <c r="BZ22" s="437">
        <v>61.5</v>
      </c>
      <c r="CA22" s="437">
        <v>61.5</v>
      </c>
      <c r="CB22" s="437">
        <v>61.5</v>
      </c>
      <c r="CC22" s="434">
        <v>265</v>
      </c>
      <c r="CD22" s="435">
        <v>265</v>
      </c>
      <c r="CE22" s="435">
        <v>265</v>
      </c>
      <c r="CF22" s="435">
        <v>265</v>
      </c>
      <c r="CG22" s="435">
        <v>265</v>
      </c>
      <c r="CH22" s="435">
        <v>265</v>
      </c>
      <c r="CI22" s="435">
        <v>265</v>
      </c>
      <c r="CJ22" s="227">
        <v>265</v>
      </c>
      <c r="CK22" s="436">
        <v>31.4</v>
      </c>
      <c r="CL22" s="437">
        <v>31.4</v>
      </c>
      <c r="CM22" s="437">
        <v>31.4</v>
      </c>
      <c r="CN22" s="437">
        <v>31.4</v>
      </c>
      <c r="CO22" s="437">
        <v>31.4</v>
      </c>
      <c r="CP22" s="437">
        <v>31.4</v>
      </c>
      <c r="CQ22" s="437">
        <v>31.4</v>
      </c>
      <c r="CR22" s="437">
        <v>31.4</v>
      </c>
      <c r="CS22" s="106"/>
      <c r="CT22" s="106"/>
      <c r="CU22" s="106"/>
      <c r="CV22" s="106"/>
      <c r="CW22" s="106"/>
      <c r="CX22" s="106"/>
    </row>
    <row r="23" spans="1:107">
      <c r="A23" s="307">
        <v>2010</v>
      </c>
      <c r="B23" s="307"/>
      <c r="C23" s="307"/>
      <c r="D23" s="307"/>
      <c r="E23" s="307"/>
      <c r="F23" s="307"/>
      <c r="G23" s="307"/>
      <c r="H23" s="404"/>
      <c r="I23" s="438">
        <v>7285</v>
      </c>
      <c r="J23" s="435">
        <v>7285</v>
      </c>
      <c r="K23" s="435">
        <v>7285</v>
      </c>
      <c r="L23" s="435">
        <v>7285</v>
      </c>
      <c r="M23" s="435">
        <v>7285</v>
      </c>
      <c r="N23" s="435">
        <v>7285</v>
      </c>
      <c r="O23" s="435">
        <v>7285</v>
      </c>
      <c r="P23" s="219">
        <v>7285</v>
      </c>
      <c r="Q23" s="434">
        <v>6547</v>
      </c>
      <c r="R23" s="435">
        <v>6547</v>
      </c>
      <c r="S23" s="435">
        <v>6547</v>
      </c>
      <c r="T23" s="435">
        <v>6547</v>
      </c>
      <c r="U23" s="435">
        <v>6547</v>
      </c>
      <c r="V23" s="435">
        <v>6547</v>
      </c>
      <c r="W23" s="435">
        <v>6547</v>
      </c>
      <c r="X23" s="227">
        <v>6547</v>
      </c>
      <c r="Y23" s="439">
        <v>89.9</v>
      </c>
      <c r="Z23" s="439">
        <v>89.9</v>
      </c>
      <c r="AA23" s="439">
        <v>89.9</v>
      </c>
      <c r="AB23" s="439">
        <v>89.9</v>
      </c>
      <c r="AC23" s="439">
        <v>89.9</v>
      </c>
      <c r="AD23" s="439">
        <v>89.9</v>
      </c>
      <c r="AE23" s="439">
        <v>89.9</v>
      </c>
      <c r="AF23" s="439">
        <v>89.9</v>
      </c>
      <c r="AG23" s="434">
        <v>738</v>
      </c>
      <c r="AH23" s="435">
        <v>738</v>
      </c>
      <c r="AI23" s="435">
        <v>738</v>
      </c>
      <c r="AJ23" s="435">
        <v>738</v>
      </c>
      <c r="AK23" s="435">
        <v>738</v>
      </c>
      <c r="AL23" s="435">
        <v>738</v>
      </c>
      <c r="AM23" s="435">
        <v>738</v>
      </c>
      <c r="AN23" s="227">
        <v>738</v>
      </c>
      <c r="AO23" s="436">
        <v>10.1</v>
      </c>
      <c r="AP23" s="437">
        <v>10.1</v>
      </c>
      <c r="AQ23" s="437">
        <v>10.1</v>
      </c>
      <c r="AR23" s="437">
        <v>10.1</v>
      </c>
      <c r="AS23" s="437">
        <v>10.1</v>
      </c>
      <c r="AT23" s="437">
        <v>10.1</v>
      </c>
      <c r="AU23" s="437">
        <v>10.1</v>
      </c>
      <c r="AV23" s="437">
        <v>10.1</v>
      </c>
      <c r="AW23" s="434">
        <v>91</v>
      </c>
      <c r="AX23" s="435">
        <v>91</v>
      </c>
      <c r="AY23" s="435">
        <v>91</v>
      </c>
      <c r="AZ23" s="435">
        <v>91</v>
      </c>
      <c r="BA23" s="435">
        <v>91</v>
      </c>
      <c r="BB23" s="435">
        <v>91</v>
      </c>
      <c r="BC23" s="435">
        <v>91</v>
      </c>
      <c r="BD23" s="227">
        <v>91</v>
      </c>
      <c r="BE23" s="436">
        <v>12.3</v>
      </c>
      <c r="BF23" s="437">
        <v>12.3</v>
      </c>
      <c r="BG23" s="437">
        <v>12.3</v>
      </c>
      <c r="BH23" s="437">
        <v>12.3</v>
      </c>
      <c r="BI23" s="437">
        <v>12.3</v>
      </c>
      <c r="BJ23" s="437">
        <v>12.3</v>
      </c>
      <c r="BK23" s="437">
        <v>12.3</v>
      </c>
      <c r="BL23" s="437">
        <v>12.3</v>
      </c>
      <c r="BM23" s="434">
        <v>430</v>
      </c>
      <c r="BN23" s="435">
        <v>430</v>
      </c>
      <c r="BO23" s="435">
        <v>430</v>
      </c>
      <c r="BP23" s="435">
        <v>430</v>
      </c>
      <c r="BQ23" s="435">
        <v>430</v>
      </c>
      <c r="BR23" s="435">
        <v>430</v>
      </c>
      <c r="BS23" s="435">
        <v>430</v>
      </c>
      <c r="BT23" s="227">
        <v>430</v>
      </c>
      <c r="BU23" s="436">
        <v>58.3</v>
      </c>
      <c r="BV23" s="437">
        <v>58.3</v>
      </c>
      <c r="BW23" s="437">
        <v>58.3</v>
      </c>
      <c r="BX23" s="437">
        <v>58.3</v>
      </c>
      <c r="BY23" s="437">
        <v>58.3</v>
      </c>
      <c r="BZ23" s="437">
        <v>58.3</v>
      </c>
      <c r="CA23" s="437">
        <v>58.3</v>
      </c>
      <c r="CB23" s="437">
        <v>58.3</v>
      </c>
      <c r="CC23" s="434">
        <v>217</v>
      </c>
      <c r="CD23" s="435">
        <v>217</v>
      </c>
      <c r="CE23" s="435">
        <v>217</v>
      </c>
      <c r="CF23" s="435">
        <v>217</v>
      </c>
      <c r="CG23" s="435">
        <v>217</v>
      </c>
      <c r="CH23" s="435">
        <v>217</v>
      </c>
      <c r="CI23" s="435">
        <v>217</v>
      </c>
      <c r="CJ23" s="227">
        <v>217</v>
      </c>
      <c r="CK23" s="436">
        <v>29.4</v>
      </c>
      <c r="CL23" s="437">
        <v>29.4</v>
      </c>
      <c r="CM23" s="437">
        <v>29.4</v>
      </c>
      <c r="CN23" s="437">
        <v>29.4</v>
      </c>
      <c r="CO23" s="437">
        <v>29.4</v>
      </c>
      <c r="CP23" s="437">
        <v>29.4</v>
      </c>
      <c r="CQ23" s="437">
        <v>29.4</v>
      </c>
      <c r="CR23" s="437">
        <v>29.4</v>
      </c>
      <c r="CS23" s="106"/>
      <c r="CT23" s="106"/>
      <c r="CU23" s="106"/>
      <c r="CV23" s="106"/>
      <c r="CW23" s="106"/>
      <c r="CX23" s="106"/>
    </row>
    <row r="24" spans="1:107">
      <c r="A24" s="425">
        <v>2011</v>
      </c>
      <c r="B24" s="425"/>
      <c r="C24" s="425"/>
      <c r="D24" s="425"/>
      <c r="E24" s="425"/>
      <c r="F24" s="425"/>
      <c r="G24" s="425"/>
      <c r="H24" s="425"/>
      <c r="I24" s="438">
        <v>7146</v>
      </c>
      <c r="J24" s="435">
        <v>7146</v>
      </c>
      <c r="K24" s="435">
        <v>7146</v>
      </c>
      <c r="L24" s="435">
        <v>7146</v>
      </c>
      <c r="M24" s="435">
        <v>7146</v>
      </c>
      <c r="N24" s="435">
        <v>7146</v>
      </c>
      <c r="O24" s="435">
        <v>7146</v>
      </c>
      <c r="P24" s="219">
        <v>7146</v>
      </c>
      <c r="Q24" s="434">
        <v>6505</v>
      </c>
      <c r="R24" s="435">
        <v>6505</v>
      </c>
      <c r="S24" s="435">
        <v>6505</v>
      </c>
      <c r="T24" s="435">
        <v>6505</v>
      </c>
      <c r="U24" s="435">
        <v>6505</v>
      </c>
      <c r="V24" s="435">
        <v>6505</v>
      </c>
      <c r="W24" s="435">
        <v>6505</v>
      </c>
      <c r="X24" s="227">
        <v>6505</v>
      </c>
      <c r="Y24" s="439">
        <v>91.029946823397708</v>
      </c>
      <c r="Z24" s="439">
        <v>91.029946823397708</v>
      </c>
      <c r="AA24" s="439">
        <v>91.029946823397708</v>
      </c>
      <c r="AB24" s="439">
        <v>91.029946823397708</v>
      </c>
      <c r="AC24" s="439">
        <v>91.029946823397708</v>
      </c>
      <c r="AD24" s="439">
        <v>91.029946823397708</v>
      </c>
      <c r="AE24" s="439">
        <v>91.029946823397708</v>
      </c>
      <c r="AF24" s="439">
        <v>91.029946823397708</v>
      </c>
      <c r="AG24" s="434">
        <v>641</v>
      </c>
      <c r="AH24" s="435">
        <v>641</v>
      </c>
      <c r="AI24" s="435">
        <v>641</v>
      </c>
      <c r="AJ24" s="435">
        <v>641</v>
      </c>
      <c r="AK24" s="435">
        <v>641</v>
      </c>
      <c r="AL24" s="435">
        <v>641</v>
      </c>
      <c r="AM24" s="435">
        <v>641</v>
      </c>
      <c r="AN24" s="227">
        <v>641</v>
      </c>
      <c r="AO24" s="436">
        <v>8.9700531766022955</v>
      </c>
      <c r="AP24" s="437">
        <v>8.9700531766022955</v>
      </c>
      <c r="AQ24" s="437">
        <v>8.9700531766022955</v>
      </c>
      <c r="AR24" s="437">
        <v>8.9700531766022955</v>
      </c>
      <c r="AS24" s="437">
        <v>8.9700531766022955</v>
      </c>
      <c r="AT24" s="437">
        <v>8.9700531766022955</v>
      </c>
      <c r="AU24" s="437">
        <v>8.9700531766022955</v>
      </c>
      <c r="AV24" s="437">
        <v>8.9700531766022955</v>
      </c>
      <c r="AW24" s="434">
        <v>59</v>
      </c>
      <c r="AX24" s="435">
        <v>59</v>
      </c>
      <c r="AY24" s="435">
        <v>59</v>
      </c>
      <c r="AZ24" s="435">
        <v>59</v>
      </c>
      <c r="BA24" s="435">
        <v>59</v>
      </c>
      <c r="BB24" s="435">
        <v>59</v>
      </c>
      <c r="BC24" s="435">
        <v>59</v>
      </c>
      <c r="BD24" s="227">
        <v>59</v>
      </c>
      <c r="BE24" s="436">
        <v>9.204368174726989</v>
      </c>
      <c r="BF24" s="437">
        <v>9.204368174726989</v>
      </c>
      <c r="BG24" s="437">
        <v>9.204368174726989</v>
      </c>
      <c r="BH24" s="437">
        <v>9.204368174726989</v>
      </c>
      <c r="BI24" s="437">
        <v>9.204368174726989</v>
      </c>
      <c r="BJ24" s="437">
        <v>9.204368174726989</v>
      </c>
      <c r="BK24" s="437">
        <v>9.204368174726989</v>
      </c>
      <c r="BL24" s="437">
        <v>9.204368174726989</v>
      </c>
      <c r="BM24" s="434">
        <v>360</v>
      </c>
      <c r="BN24" s="435">
        <v>360</v>
      </c>
      <c r="BO24" s="435">
        <v>360</v>
      </c>
      <c r="BP24" s="435">
        <v>360</v>
      </c>
      <c r="BQ24" s="435">
        <v>360</v>
      </c>
      <c r="BR24" s="435">
        <v>360</v>
      </c>
      <c r="BS24" s="435">
        <v>360</v>
      </c>
      <c r="BT24" s="227">
        <v>360</v>
      </c>
      <c r="BU24" s="436">
        <v>56.162246489859598</v>
      </c>
      <c r="BV24" s="437">
        <v>56.162246489859598</v>
      </c>
      <c r="BW24" s="437">
        <v>56.162246489859598</v>
      </c>
      <c r="BX24" s="437">
        <v>56.162246489859598</v>
      </c>
      <c r="BY24" s="437">
        <v>56.162246489859598</v>
      </c>
      <c r="BZ24" s="437">
        <v>56.162246489859598</v>
      </c>
      <c r="CA24" s="437">
        <v>56.162246489859598</v>
      </c>
      <c r="CB24" s="437">
        <v>56.162246489859598</v>
      </c>
      <c r="CC24" s="434">
        <v>221</v>
      </c>
      <c r="CD24" s="435">
        <v>221</v>
      </c>
      <c r="CE24" s="435">
        <v>221</v>
      </c>
      <c r="CF24" s="435">
        <v>221</v>
      </c>
      <c r="CG24" s="435">
        <v>221</v>
      </c>
      <c r="CH24" s="435">
        <v>221</v>
      </c>
      <c r="CI24" s="435">
        <v>221</v>
      </c>
      <c r="CJ24" s="227">
        <v>221</v>
      </c>
      <c r="CK24" s="436">
        <v>34.477379095163805</v>
      </c>
      <c r="CL24" s="437">
        <v>34.477379095163805</v>
      </c>
      <c r="CM24" s="437">
        <v>34.477379095163805</v>
      </c>
      <c r="CN24" s="437">
        <v>34.477379095163805</v>
      </c>
      <c r="CO24" s="437">
        <v>34.477379095163805</v>
      </c>
      <c r="CP24" s="437">
        <v>34.477379095163805</v>
      </c>
      <c r="CQ24" s="437">
        <v>34.477379095163805</v>
      </c>
      <c r="CR24" s="437">
        <v>34.477379095163805</v>
      </c>
      <c r="CS24" s="106"/>
      <c r="CT24" s="106"/>
      <c r="CU24" s="106"/>
      <c r="CV24" s="106"/>
      <c r="CW24" s="106"/>
      <c r="CX24" s="106"/>
    </row>
    <row r="25" spans="1:107">
      <c r="A25" s="307">
        <v>2012</v>
      </c>
      <c r="B25" s="307"/>
      <c r="C25" s="307"/>
      <c r="D25" s="307"/>
      <c r="E25" s="307"/>
      <c r="F25" s="307"/>
      <c r="G25" s="307"/>
      <c r="H25" s="404"/>
      <c r="I25" s="438">
        <v>7104</v>
      </c>
      <c r="J25" s="435">
        <v>7104</v>
      </c>
      <c r="K25" s="435">
        <v>7104</v>
      </c>
      <c r="L25" s="435">
        <v>7104</v>
      </c>
      <c r="M25" s="435">
        <v>7104</v>
      </c>
      <c r="N25" s="435">
        <v>7104</v>
      </c>
      <c r="O25" s="435">
        <v>7104</v>
      </c>
      <c r="P25" s="219">
        <v>7104</v>
      </c>
      <c r="Q25" s="434">
        <v>6449</v>
      </c>
      <c r="R25" s="435">
        <v>6449</v>
      </c>
      <c r="S25" s="435">
        <v>6449</v>
      </c>
      <c r="T25" s="435">
        <v>6449</v>
      </c>
      <c r="U25" s="435">
        <v>6449</v>
      </c>
      <c r="V25" s="435">
        <v>6449</v>
      </c>
      <c r="W25" s="435">
        <v>6449</v>
      </c>
      <c r="X25" s="227">
        <v>6449</v>
      </c>
      <c r="Y25" s="439">
        <v>90.779842342342349</v>
      </c>
      <c r="Z25" s="439">
        <v>90.779842342342349</v>
      </c>
      <c r="AA25" s="439">
        <v>90.779842342342349</v>
      </c>
      <c r="AB25" s="439">
        <v>90.779842342342349</v>
      </c>
      <c r="AC25" s="439">
        <v>90.779842342342349</v>
      </c>
      <c r="AD25" s="439">
        <v>90.779842342342349</v>
      </c>
      <c r="AE25" s="439">
        <v>90.779842342342349</v>
      </c>
      <c r="AF25" s="439">
        <v>90.779842342342349</v>
      </c>
      <c r="AG25" s="434">
        <v>655</v>
      </c>
      <c r="AH25" s="435">
        <v>655</v>
      </c>
      <c r="AI25" s="435">
        <v>655</v>
      </c>
      <c r="AJ25" s="435">
        <v>655</v>
      </c>
      <c r="AK25" s="435">
        <v>655</v>
      </c>
      <c r="AL25" s="435">
        <v>655</v>
      </c>
      <c r="AM25" s="435">
        <v>655</v>
      </c>
      <c r="AN25" s="227">
        <v>655</v>
      </c>
      <c r="AO25" s="436">
        <v>9.2201576576576585</v>
      </c>
      <c r="AP25" s="437">
        <v>9.2201576576576585</v>
      </c>
      <c r="AQ25" s="437">
        <v>9.2201576576576585</v>
      </c>
      <c r="AR25" s="437">
        <v>9.2201576576576585</v>
      </c>
      <c r="AS25" s="437">
        <v>9.2201576576576585</v>
      </c>
      <c r="AT25" s="437">
        <v>9.2201576576576585</v>
      </c>
      <c r="AU25" s="437">
        <v>9.2201576576576585</v>
      </c>
      <c r="AV25" s="437">
        <v>9.2201576576576585</v>
      </c>
      <c r="AW25" s="434">
        <v>74</v>
      </c>
      <c r="AX25" s="435">
        <v>74</v>
      </c>
      <c r="AY25" s="435">
        <v>74</v>
      </c>
      <c r="AZ25" s="435">
        <v>74</v>
      </c>
      <c r="BA25" s="435">
        <v>74</v>
      </c>
      <c r="BB25" s="435">
        <v>74</v>
      </c>
      <c r="BC25" s="435">
        <v>74</v>
      </c>
      <c r="BD25" s="227">
        <v>74</v>
      </c>
      <c r="BE25" s="436">
        <v>11.297709923664122</v>
      </c>
      <c r="BF25" s="437">
        <v>11.297709923664122</v>
      </c>
      <c r="BG25" s="437">
        <v>11.297709923664122</v>
      </c>
      <c r="BH25" s="437">
        <v>11.297709923664122</v>
      </c>
      <c r="BI25" s="437">
        <v>11.297709923664122</v>
      </c>
      <c r="BJ25" s="437">
        <v>11.297709923664122</v>
      </c>
      <c r="BK25" s="437">
        <v>11.297709923664122</v>
      </c>
      <c r="BL25" s="437">
        <v>11.297709923664122</v>
      </c>
      <c r="BM25" s="434">
        <v>380</v>
      </c>
      <c r="BN25" s="435">
        <v>380</v>
      </c>
      <c r="BO25" s="435">
        <v>380</v>
      </c>
      <c r="BP25" s="435">
        <v>380</v>
      </c>
      <c r="BQ25" s="435">
        <v>380</v>
      </c>
      <c r="BR25" s="435">
        <v>380</v>
      </c>
      <c r="BS25" s="435">
        <v>380</v>
      </c>
      <c r="BT25" s="227">
        <v>380</v>
      </c>
      <c r="BU25" s="436">
        <v>58.015267175572518</v>
      </c>
      <c r="BV25" s="437">
        <v>58.015267175572518</v>
      </c>
      <c r="BW25" s="437">
        <v>58.015267175572518</v>
      </c>
      <c r="BX25" s="437">
        <v>58.015267175572518</v>
      </c>
      <c r="BY25" s="437">
        <v>58.015267175572518</v>
      </c>
      <c r="BZ25" s="437">
        <v>58.015267175572518</v>
      </c>
      <c r="CA25" s="437">
        <v>58.015267175572518</v>
      </c>
      <c r="CB25" s="437">
        <v>58.015267175572518</v>
      </c>
      <c r="CC25" s="434">
        <v>201</v>
      </c>
      <c r="CD25" s="435">
        <v>201</v>
      </c>
      <c r="CE25" s="435">
        <v>201</v>
      </c>
      <c r="CF25" s="435">
        <v>201</v>
      </c>
      <c r="CG25" s="435">
        <v>201</v>
      </c>
      <c r="CH25" s="435">
        <v>201</v>
      </c>
      <c r="CI25" s="435">
        <v>201</v>
      </c>
      <c r="CJ25" s="227">
        <v>201</v>
      </c>
      <c r="CK25" s="436">
        <v>30.68702290076336</v>
      </c>
      <c r="CL25" s="437">
        <v>30.68702290076336</v>
      </c>
      <c r="CM25" s="437">
        <v>30.68702290076336</v>
      </c>
      <c r="CN25" s="437">
        <v>30.68702290076336</v>
      </c>
      <c r="CO25" s="437">
        <v>30.68702290076336</v>
      </c>
      <c r="CP25" s="437">
        <v>30.68702290076336</v>
      </c>
      <c r="CQ25" s="437">
        <v>30.68702290076336</v>
      </c>
      <c r="CR25" s="437">
        <v>30.68702290076336</v>
      </c>
      <c r="CS25" s="106"/>
      <c r="CT25" s="106"/>
      <c r="CU25" s="106"/>
      <c r="CV25" s="106"/>
      <c r="CW25" s="106"/>
      <c r="CX25" s="106"/>
    </row>
    <row r="26" spans="1:107">
      <c r="A26" s="425">
        <v>2013</v>
      </c>
      <c r="B26" s="425"/>
      <c r="C26" s="425"/>
      <c r="D26" s="425"/>
      <c r="E26" s="425"/>
      <c r="F26" s="425"/>
      <c r="G26" s="425"/>
      <c r="H26" s="425"/>
      <c r="I26" s="438">
        <v>7272</v>
      </c>
      <c r="J26" s="435">
        <v>7272</v>
      </c>
      <c r="K26" s="435">
        <v>7272</v>
      </c>
      <c r="L26" s="435">
        <v>7272</v>
      </c>
      <c r="M26" s="435">
        <v>7272</v>
      </c>
      <c r="N26" s="435">
        <v>7272</v>
      </c>
      <c r="O26" s="435">
        <v>7272</v>
      </c>
      <c r="P26" s="219">
        <v>7272</v>
      </c>
      <c r="Q26" s="434">
        <v>6627</v>
      </c>
      <c r="R26" s="435">
        <v>6627</v>
      </c>
      <c r="S26" s="435">
        <v>6627</v>
      </c>
      <c r="T26" s="435">
        <v>6627</v>
      </c>
      <c r="U26" s="435">
        <v>6627</v>
      </c>
      <c r="V26" s="435">
        <v>6627</v>
      </c>
      <c r="W26" s="435">
        <v>6627</v>
      </c>
      <c r="X26" s="227">
        <v>6627</v>
      </c>
      <c r="Y26" s="439">
        <v>91.1</v>
      </c>
      <c r="Z26" s="439">
        <v>91.1</v>
      </c>
      <c r="AA26" s="439">
        <v>91.1</v>
      </c>
      <c r="AB26" s="439">
        <v>91.1</v>
      </c>
      <c r="AC26" s="439">
        <v>91.1</v>
      </c>
      <c r="AD26" s="439">
        <v>91.1</v>
      </c>
      <c r="AE26" s="439">
        <v>91.1</v>
      </c>
      <c r="AF26" s="439">
        <v>91.1</v>
      </c>
      <c r="AG26" s="434">
        <v>645</v>
      </c>
      <c r="AH26" s="435">
        <v>645</v>
      </c>
      <c r="AI26" s="435">
        <v>645</v>
      </c>
      <c r="AJ26" s="435">
        <v>645</v>
      </c>
      <c r="AK26" s="435">
        <v>645</v>
      </c>
      <c r="AL26" s="435">
        <v>645</v>
      </c>
      <c r="AM26" s="435">
        <v>645</v>
      </c>
      <c r="AN26" s="227">
        <v>645</v>
      </c>
      <c r="AO26" s="436">
        <v>8.9</v>
      </c>
      <c r="AP26" s="437">
        <v>8.9</v>
      </c>
      <c r="AQ26" s="437">
        <v>8.9</v>
      </c>
      <c r="AR26" s="437">
        <v>8.9</v>
      </c>
      <c r="AS26" s="437">
        <v>8.9</v>
      </c>
      <c r="AT26" s="437">
        <v>8.9</v>
      </c>
      <c r="AU26" s="437">
        <v>8.9</v>
      </c>
      <c r="AV26" s="437">
        <v>8.9</v>
      </c>
      <c r="AW26" s="434">
        <v>85</v>
      </c>
      <c r="AX26" s="435">
        <v>85</v>
      </c>
      <c r="AY26" s="435">
        <v>85</v>
      </c>
      <c r="AZ26" s="435">
        <v>85</v>
      </c>
      <c r="BA26" s="435">
        <v>85</v>
      </c>
      <c r="BB26" s="435">
        <v>85</v>
      </c>
      <c r="BC26" s="435">
        <v>85</v>
      </c>
      <c r="BD26" s="227">
        <v>85</v>
      </c>
      <c r="BE26" s="436">
        <v>13.2</v>
      </c>
      <c r="BF26" s="437">
        <v>13.2</v>
      </c>
      <c r="BG26" s="437">
        <v>13.2</v>
      </c>
      <c r="BH26" s="437">
        <v>13.2</v>
      </c>
      <c r="BI26" s="437">
        <v>13.2</v>
      </c>
      <c r="BJ26" s="437">
        <v>13.2</v>
      </c>
      <c r="BK26" s="437">
        <v>13.2</v>
      </c>
      <c r="BL26" s="437">
        <v>13.2</v>
      </c>
      <c r="BM26" s="434">
        <v>337</v>
      </c>
      <c r="BN26" s="435">
        <v>337</v>
      </c>
      <c r="BO26" s="435">
        <v>337</v>
      </c>
      <c r="BP26" s="435">
        <v>337</v>
      </c>
      <c r="BQ26" s="435">
        <v>337</v>
      </c>
      <c r="BR26" s="435">
        <v>337</v>
      </c>
      <c r="BS26" s="435">
        <v>337</v>
      </c>
      <c r="BT26" s="227">
        <v>337</v>
      </c>
      <c r="BU26" s="436">
        <v>52.2</v>
      </c>
      <c r="BV26" s="437">
        <v>52.2</v>
      </c>
      <c r="BW26" s="437">
        <v>52.2</v>
      </c>
      <c r="BX26" s="437">
        <v>52.2</v>
      </c>
      <c r="BY26" s="437">
        <v>52.2</v>
      </c>
      <c r="BZ26" s="437">
        <v>52.2</v>
      </c>
      <c r="CA26" s="437">
        <v>52.2</v>
      </c>
      <c r="CB26" s="437">
        <v>52.2</v>
      </c>
      <c r="CC26" s="434">
        <v>223</v>
      </c>
      <c r="CD26" s="435">
        <v>223</v>
      </c>
      <c r="CE26" s="435">
        <v>223</v>
      </c>
      <c r="CF26" s="435">
        <v>223</v>
      </c>
      <c r="CG26" s="435">
        <v>223</v>
      </c>
      <c r="CH26" s="435">
        <v>223</v>
      </c>
      <c r="CI26" s="435">
        <v>223</v>
      </c>
      <c r="CJ26" s="227">
        <v>223</v>
      </c>
      <c r="CK26" s="436">
        <v>34.6</v>
      </c>
      <c r="CL26" s="437">
        <v>34.6</v>
      </c>
      <c r="CM26" s="437">
        <v>34.6</v>
      </c>
      <c r="CN26" s="437">
        <v>34.6</v>
      </c>
      <c r="CO26" s="437">
        <v>34.6</v>
      </c>
      <c r="CP26" s="437">
        <v>34.6</v>
      </c>
      <c r="CQ26" s="437">
        <v>34.6</v>
      </c>
      <c r="CR26" s="437">
        <v>34.6</v>
      </c>
      <c r="CS26" s="106"/>
      <c r="CT26" s="106"/>
      <c r="CU26" s="106"/>
      <c r="CV26" s="106"/>
      <c r="CW26" s="106"/>
      <c r="CX26" s="106"/>
    </row>
    <row r="27" spans="1:107">
      <c r="A27" s="307">
        <v>2014</v>
      </c>
      <c r="B27" s="307"/>
      <c r="C27" s="307"/>
      <c r="D27" s="307"/>
      <c r="E27" s="307"/>
      <c r="F27" s="307"/>
      <c r="G27" s="307"/>
      <c r="H27" s="404"/>
      <c r="I27" s="438">
        <v>6928</v>
      </c>
      <c r="J27" s="435">
        <v>6928</v>
      </c>
      <c r="K27" s="435">
        <v>6928</v>
      </c>
      <c r="L27" s="435">
        <v>6928</v>
      </c>
      <c r="M27" s="435">
        <v>6928</v>
      </c>
      <c r="N27" s="435">
        <v>6928</v>
      </c>
      <c r="O27" s="435">
        <v>6928</v>
      </c>
      <c r="P27" s="219">
        <v>6928</v>
      </c>
      <c r="Q27" s="434">
        <v>6295</v>
      </c>
      <c r="R27" s="435">
        <v>6295</v>
      </c>
      <c r="S27" s="435">
        <v>6295</v>
      </c>
      <c r="T27" s="435">
        <v>6295</v>
      </c>
      <c r="U27" s="435">
        <v>6295</v>
      </c>
      <c r="V27" s="435">
        <v>6295</v>
      </c>
      <c r="W27" s="435">
        <v>6295</v>
      </c>
      <c r="X27" s="227">
        <v>6295</v>
      </c>
      <c r="Y27" s="439">
        <v>90.9</v>
      </c>
      <c r="Z27" s="439">
        <v>90.9</v>
      </c>
      <c r="AA27" s="439">
        <v>90.9</v>
      </c>
      <c r="AB27" s="439">
        <v>90.9</v>
      </c>
      <c r="AC27" s="439">
        <v>90.9</v>
      </c>
      <c r="AD27" s="439">
        <v>90.9</v>
      </c>
      <c r="AE27" s="439">
        <v>90.9</v>
      </c>
      <c r="AF27" s="439">
        <v>90.9</v>
      </c>
      <c r="AG27" s="434">
        <v>633</v>
      </c>
      <c r="AH27" s="435">
        <v>633</v>
      </c>
      <c r="AI27" s="435">
        <v>633</v>
      </c>
      <c r="AJ27" s="435">
        <v>633</v>
      </c>
      <c r="AK27" s="435">
        <v>633</v>
      </c>
      <c r="AL27" s="435">
        <v>633</v>
      </c>
      <c r="AM27" s="435">
        <v>633</v>
      </c>
      <c r="AN27" s="227">
        <v>633</v>
      </c>
      <c r="AO27" s="436">
        <v>9.1</v>
      </c>
      <c r="AP27" s="437">
        <v>9.1</v>
      </c>
      <c r="AQ27" s="437">
        <v>9.1</v>
      </c>
      <c r="AR27" s="437">
        <v>9.1</v>
      </c>
      <c r="AS27" s="437">
        <v>9.1</v>
      </c>
      <c r="AT27" s="437">
        <v>9.1</v>
      </c>
      <c r="AU27" s="437">
        <v>9.1</v>
      </c>
      <c r="AV27" s="437">
        <v>9.1</v>
      </c>
      <c r="AW27" s="434">
        <v>78</v>
      </c>
      <c r="AX27" s="435">
        <v>78</v>
      </c>
      <c r="AY27" s="435">
        <v>78</v>
      </c>
      <c r="AZ27" s="435">
        <v>78</v>
      </c>
      <c r="BA27" s="435">
        <v>78</v>
      </c>
      <c r="BB27" s="435">
        <v>78</v>
      </c>
      <c r="BC27" s="435">
        <v>78</v>
      </c>
      <c r="BD27" s="227">
        <v>78</v>
      </c>
      <c r="BE27" s="436">
        <v>12.3</v>
      </c>
      <c r="BF27" s="437">
        <v>12.3</v>
      </c>
      <c r="BG27" s="437">
        <v>12.3</v>
      </c>
      <c r="BH27" s="437">
        <v>12.3</v>
      </c>
      <c r="BI27" s="437">
        <v>12.3</v>
      </c>
      <c r="BJ27" s="437">
        <v>12.3</v>
      </c>
      <c r="BK27" s="437">
        <v>12.3</v>
      </c>
      <c r="BL27" s="437">
        <v>12.3</v>
      </c>
      <c r="BM27" s="434">
        <v>345</v>
      </c>
      <c r="BN27" s="435">
        <v>345</v>
      </c>
      <c r="BO27" s="435">
        <v>345</v>
      </c>
      <c r="BP27" s="435">
        <v>345</v>
      </c>
      <c r="BQ27" s="435">
        <v>345</v>
      </c>
      <c r="BR27" s="435">
        <v>345</v>
      </c>
      <c r="BS27" s="435">
        <v>345</v>
      </c>
      <c r="BT27" s="227">
        <v>345</v>
      </c>
      <c r="BU27" s="436">
        <v>54.5</v>
      </c>
      <c r="BV27" s="437">
        <v>54.5</v>
      </c>
      <c r="BW27" s="437">
        <v>54.5</v>
      </c>
      <c r="BX27" s="437">
        <v>54.5</v>
      </c>
      <c r="BY27" s="437">
        <v>54.5</v>
      </c>
      <c r="BZ27" s="437">
        <v>54.5</v>
      </c>
      <c r="CA27" s="437">
        <v>54.5</v>
      </c>
      <c r="CB27" s="437">
        <v>54.5</v>
      </c>
      <c r="CC27" s="434">
        <v>210</v>
      </c>
      <c r="CD27" s="435">
        <v>210</v>
      </c>
      <c r="CE27" s="435">
        <v>210</v>
      </c>
      <c r="CF27" s="435">
        <v>210</v>
      </c>
      <c r="CG27" s="435">
        <v>210</v>
      </c>
      <c r="CH27" s="435">
        <v>210</v>
      </c>
      <c r="CI27" s="435">
        <v>210</v>
      </c>
      <c r="CJ27" s="227">
        <v>210</v>
      </c>
      <c r="CK27" s="436">
        <v>33.200000000000003</v>
      </c>
      <c r="CL27" s="437">
        <v>33.200000000000003</v>
      </c>
      <c r="CM27" s="437">
        <v>33.200000000000003</v>
      </c>
      <c r="CN27" s="437">
        <v>33.200000000000003</v>
      </c>
      <c r="CO27" s="437">
        <v>33.200000000000003</v>
      </c>
      <c r="CP27" s="437">
        <v>33.200000000000003</v>
      </c>
      <c r="CQ27" s="437">
        <v>33.200000000000003</v>
      </c>
      <c r="CR27" s="437">
        <v>33.200000000000003</v>
      </c>
      <c r="CS27" s="106"/>
      <c r="CT27" s="106"/>
      <c r="CU27" s="106"/>
      <c r="CV27" s="106"/>
      <c r="CW27" s="106"/>
      <c r="CX27" s="106"/>
    </row>
    <row r="28" spans="1:107">
      <c r="A28" s="425">
        <v>2015</v>
      </c>
      <c r="B28" s="425"/>
      <c r="C28" s="425"/>
      <c r="D28" s="425"/>
      <c r="E28" s="425"/>
      <c r="F28" s="425"/>
      <c r="G28" s="425"/>
      <c r="H28" s="425"/>
      <c r="I28" s="438">
        <v>7007</v>
      </c>
      <c r="J28" s="435"/>
      <c r="K28" s="435"/>
      <c r="L28" s="435"/>
      <c r="M28" s="435"/>
      <c r="N28" s="435"/>
      <c r="O28" s="435"/>
      <c r="P28" s="219"/>
      <c r="Q28" s="434">
        <v>6405</v>
      </c>
      <c r="R28" s="435"/>
      <c r="S28" s="435"/>
      <c r="T28" s="435"/>
      <c r="U28" s="435"/>
      <c r="V28" s="435"/>
      <c r="W28" s="435"/>
      <c r="X28" s="227"/>
      <c r="Y28" s="439">
        <v>91.4</v>
      </c>
      <c r="Z28" s="439"/>
      <c r="AA28" s="439"/>
      <c r="AB28" s="439"/>
      <c r="AC28" s="439"/>
      <c r="AD28" s="439"/>
      <c r="AE28" s="439"/>
      <c r="AF28" s="439"/>
      <c r="AG28" s="434">
        <v>602</v>
      </c>
      <c r="AH28" s="435"/>
      <c r="AI28" s="435"/>
      <c r="AJ28" s="435"/>
      <c r="AK28" s="435"/>
      <c r="AL28" s="435"/>
      <c r="AM28" s="435"/>
      <c r="AN28" s="227"/>
      <c r="AO28" s="436">
        <v>8.6</v>
      </c>
      <c r="AP28" s="437"/>
      <c r="AQ28" s="437"/>
      <c r="AR28" s="437"/>
      <c r="AS28" s="437"/>
      <c r="AT28" s="437"/>
      <c r="AU28" s="437"/>
      <c r="AV28" s="437"/>
      <c r="AW28" s="434">
        <v>79</v>
      </c>
      <c r="AX28" s="435"/>
      <c r="AY28" s="435"/>
      <c r="AZ28" s="435"/>
      <c r="BA28" s="435"/>
      <c r="BB28" s="435"/>
      <c r="BC28" s="435"/>
      <c r="BD28" s="227"/>
      <c r="BE28" s="436">
        <v>13.1</v>
      </c>
      <c r="BF28" s="437"/>
      <c r="BG28" s="437"/>
      <c r="BH28" s="437"/>
      <c r="BI28" s="437"/>
      <c r="BJ28" s="437"/>
      <c r="BK28" s="437"/>
      <c r="BL28" s="437"/>
      <c r="BM28" s="434">
        <v>320</v>
      </c>
      <c r="BN28" s="435"/>
      <c r="BO28" s="435"/>
      <c r="BP28" s="435"/>
      <c r="BQ28" s="435"/>
      <c r="BR28" s="435"/>
      <c r="BS28" s="435"/>
      <c r="BT28" s="227"/>
      <c r="BU28" s="436">
        <v>53.2</v>
      </c>
      <c r="BV28" s="437"/>
      <c r="BW28" s="437"/>
      <c r="BX28" s="437"/>
      <c r="BY28" s="437"/>
      <c r="BZ28" s="437"/>
      <c r="CA28" s="437"/>
      <c r="CB28" s="437"/>
      <c r="CC28" s="434">
        <v>203</v>
      </c>
      <c r="CD28" s="435"/>
      <c r="CE28" s="435"/>
      <c r="CF28" s="435"/>
      <c r="CG28" s="435"/>
      <c r="CH28" s="435"/>
      <c r="CI28" s="435"/>
      <c r="CJ28" s="227"/>
      <c r="CK28" s="436">
        <v>33.700000000000003</v>
      </c>
      <c r="CL28" s="437"/>
      <c r="CM28" s="437"/>
      <c r="CN28" s="437"/>
      <c r="CO28" s="437"/>
      <c r="CP28" s="437"/>
      <c r="CQ28" s="437"/>
      <c r="CR28" s="437"/>
      <c r="CS28" s="106"/>
      <c r="CT28" s="106"/>
      <c r="CU28" s="106"/>
      <c r="CV28" s="106"/>
      <c r="CW28" s="106"/>
      <c r="CX28" s="106"/>
    </row>
    <row r="29" spans="1:107">
      <c r="A29" s="307">
        <v>2016</v>
      </c>
      <c r="B29" s="307"/>
      <c r="C29" s="307"/>
      <c r="D29" s="307"/>
      <c r="E29" s="307"/>
      <c r="F29" s="307"/>
      <c r="G29" s="307"/>
      <c r="H29" s="404"/>
      <c r="I29" s="438">
        <v>6698</v>
      </c>
      <c r="J29" s="435"/>
      <c r="K29" s="435"/>
      <c r="L29" s="435"/>
      <c r="M29" s="435"/>
      <c r="N29" s="435"/>
      <c r="O29" s="435"/>
      <c r="P29" s="219"/>
      <c r="Q29" s="434">
        <v>6153</v>
      </c>
      <c r="R29" s="435"/>
      <c r="S29" s="435"/>
      <c r="T29" s="435"/>
      <c r="U29" s="435"/>
      <c r="V29" s="435"/>
      <c r="W29" s="435"/>
      <c r="X29" s="234"/>
      <c r="Y29" s="439">
        <v>91.9</v>
      </c>
      <c r="Z29" s="439"/>
      <c r="AA29" s="439"/>
      <c r="AB29" s="439"/>
      <c r="AC29" s="439"/>
      <c r="AD29" s="439"/>
      <c r="AE29" s="439"/>
      <c r="AF29" s="439"/>
      <c r="AG29" s="434">
        <v>545</v>
      </c>
      <c r="AH29" s="435"/>
      <c r="AI29" s="435"/>
      <c r="AJ29" s="435"/>
      <c r="AK29" s="435"/>
      <c r="AL29" s="435"/>
      <c r="AM29" s="435"/>
      <c r="AN29" s="234"/>
      <c r="AO29" s="436">
        <v>8.1</v>
      </c>
      <c r="AP29" s="437"/>
      <c r="AQ29" s="437"/>
      <c r="AR29" s="437"/>
      <c r="AS29" s="437"/>
      <c r="AT29" s="437"/>
      <c r="AU29" s="437"/>
      <c r="AV29" s="437"/>
      <c r="AW29" s="434">
        <v>78</v>
      </c>
      <c r="AX29" s="435"/>
      <c r="AY29" s="435"/>
      <c r="AZ29" s="435"/>
      <c r="BA29" s="435"/>
      <c r="BB29" s="435"/>
      <c r="BC29" s="435"/>
      <c r="BD29" s="234"/>
      <c r="BE29" s="436">
        <v>14.3</v>
      </c>
      <c r="BF29" s="437"/>
      <c r="BG29" s="437"/>
      <c r="BH29" s="437"/>
      <c r="BI29" s="437"/>
      <c r="BJ29" s="437"/>
      <c r="BK29" s="437"/>
      <c r="BL29" s="437"/>
      <c r="BM29" s="434">
        <v>271</v>
      </c>
      <c r="BN29" s="435"/>
      <c r="BO29" s="435"/>
      <c r="BP29" s="435"/>
      <c r="BQ29" s="435"/>
      <c r="BR29" s="435"/>
      <c r="BS29" s="435"/>
      <c r="BT29" s="234"/>
      <c r="BU29" s="436">
        <v>49.7</v>
      </c>
      <c r="BV29" s="437"/>
      <c r="BW29" s="437"/>
      <c r="BX29" s="437"/>
      <c r="BY29" s="437"/>
      <c r="BZ29" s="437"/>
      <c r="CA29" s="437"/>
      <c r="CB29" s="437"/>
      <c r="CC29" s="434">
        <v>196</v>
      </c>
      <c r="CD29" s="435"/>
      <c r="CE29" s="435"/>
      <c r="CF29" s="435"/>
      <c r="CG29" s="435"/>
      <c r="CH29" s="435"/>
      <c r="CI29" s="435"/>
      <c r="CJ29" s="234"/>
      <c r="CK29" s="440">
        <v>36</v>
      </c>
      <c r="CL29" s="441"/>
      <c r="CM29" s="441"/>
      <c r="CN29" s="441"/>
      <c r="CO29" s="441"/>
      <c r="CP29" s="441"/>
      <c r="CQ29" s="441"/>
      <c r="CR29" s="441"/>
      <c r="CS29" s="219"/>
      <c r="CT29" s="219"/>
      <c r="CU29" s="222"/>
      <c r="CV29" s="223"/>
      <c r="CW29" s="224"/>
      <c r="CX29" s="225"/>
      <c r="CY29" s="222"/>
      <c r="CZ29" s="223"/>
      <c r="DA29" s="222"/>
      <c r="DB29" s="223"/>
      <c r="DC29" s="222"/>
    </row>
  </sheetData>
  <mergeCells count="295">
    <mergeCell ref="BM6:BT6"/>
    <mergeCell ref="BU6:CB6"/>
    <mergeCell ref="BM7:BT7"/>
    <mergeCell ref="BU7:CB7"/>
    <mergeCell ref="CC7:CJ7"/>
    <mergeCell ref="CC4:CR5"/>
    <mergeCell ref="A1:CR1"/>
    <mergeCell ref="A3:H6"/>
    <mergeCell ref="I3:P5"/>
    <mergeCell ref="Q3:AF5"/>
    <mergeCell ref="I6:X6"/>
    <mergeCell ref="Y6:AF6"/>
    <mergeCell ref="CC6:CJ6"/>
    <mergeCell ref="CK6:CR6"/>
    <mergeCell ref="AG6:AN6"/>
    <mergeCell ref="AO6:AV6"/>
    <mergeCell ref="AW6:BD6"/>
    <mergeCell ref="AG3:AV5"/>
    <mergeCell ref="AW4:BL5"/>
    <mergeCell ref="BE6:BL6"/>
    <mergeCell ref="BM4:CB5"/>
    <mergeCell ref="AW3:CR3"/>
    <mergeCell ref="CK7:CR7"/>
    <mergeCell ref="AG7:AN7"/>
    <mergeCell ref="AO7:AV7"/>
    <mergeCell ref="AW7:BD7"/>
    <mergeCell ref="BE7:BL7"/>
    <mergeCell ref="CK8:CR8"/>
    <mergeCell ref="AO8:AV8"/>
    <mergeCell ref="BE8:BL8"/>
    <mergeCell ref="A7:H7"/>
    <mergeCell ref="I7:P7"/>
    <mergeCell ref="Q7:X7"/>
    <mergeCell ref="Y7:AF7"/>
    <mergeCell ref="I8:O8"/>
    <mergeCell ref="BU8:CB8"/>
    <mergeCell ref="AG8:AM8"/>
    <mergeCell ref="BM8:BS8"/>
    <mergeCell ref="A8:H8"/>
    <mergeCell ref="Y8:AF8"/>
    <mergeCell ref="CC8:CI8"/>
    <mergeCell ref="Q8:W8"/>
    <mergeCell ref="AW8:BC8"/>
    <mergeCell ref="CK9:CR9"/>
    <mergeCell ref="A10:H10"/>
    <mergeCell ref="Y10:AF10"/>
    <mergeCell ref="CK11:CR11"/>
    <mergeCell ref="AO11:AV11"/>
    <mergeCell ref="BE11:BL11"/>
    <mergeCell ref="CK12:CR12"/>
    <mergeCell ref="AO12:AV12"/>
    <mergeCell ref="BE12:BL12"/>
    <mergeCell ref="BU12:CB12"/>
    <mergeCell ref="BU11:CB11"/>
    <mergeCell ref="A9:H9"/>
    <mergeCell ref="Y9:AF9"/>
    <mergeCell ref="AO9:AV9"/>
    <mergeCell ref="BE9:BL9"/>
    <mergeCell ref="I9:O9"/>
    <mergeCell ref="I10:O10"/>
    <mergeCell ref="AG9:AM9"/>
    <mergeCell ref="AG10:AM10"/>
    <mergeCell ref="BM9:BS9"/>
    <mergeCell ref="BM10:BS10"/>
    <mergeCell ref="A11:H11"/>
    <mergeCell ref="Y11:AF11"/>
    <mergeCell ref="I11:O11"/>
    <mergeCell ref="CK10:CR10"/>
    <mergeCell ref="AO10:AV10"/>
    <mergeCell ref="BE10:BL10"/>
    <mergeCell ref="A12:H12"/>
    <mergeCell ref="Y12:AF12"/>
    <mergeCell ref="BU13:CB13"/>
    <mergeCell ref="A14:H14"/>
    <mergeCell ref="Y14:AF14"/>
    <mergeCell ref="I12:O12"/>
    <mergeCell ref="AG11:AM11"/>
    <mergeCell ref="AG12:AM12"/>
    <mergeCell ref="BM11:BS11"/>
    <mergeCell ref="BM12:BS12"/>
    <mergeCell ref="A13:H13"/>
    <mergeCell ref="Y13:AF13"/>
    <mergeCell ref="I13:O13"/>
    <mergeCell ref="I14:O14"/>
    <mergeCell ref="AG13:AM13"/>
    <mergeCell ref="AG14:AM14"/>
    <mergeCell ref="BM13:BS13"/>
    <mergeCell ref="BM14:BS14"/>
    <mergeCell ref="CK13:CR13"/>
    <mergeCell ref="AO13:AV13"/>
    <mergeCell ref="BE13:BL13"/>
    <mergeCell ref="CK14:CR14"/>
    <mergeCell ref="AO14:AV14"/>
    <mergeCell ref="BE14:BL14"/>
    <mergeCell ref="BU14:CB14"/>
    <mergeCell ref="A16:H16"/>
    <mergeCell ref="Y16:AF16"/>
    <mergeCell ref="BU17:CB17"/>
    <mergeCell ref="A15:H15"/>
    <mergeCell ref="Y15:AF15"/>
    <mergeCell ref="I15:O15"/>
    <mergeCell ref="I16:O16"/>
    <mergeCell ref="AG15:AM15"/>
    <mergeCell ref="AG16:AM16"/>
    <mergeCell ref="BM15:BS15"/>
    <mergeCell ref="BM16:BS16"/>
    <mergeCell ref="AO15:AV15"/>
    <mergeCell ref="BE15:BL15"/>
    <mergeCell ref="AO16:AV16"/>
    <mergeCell ref="BE16:BL16"/>
    <mergeCell ref="BU16:CB16"/>
    <mergeCell ref="BU15:CB15"/>
    <mergeCell ref="CK17:CR17"/>
    <mergeCell ref="A18:H18"/>
    <mergeCell ref="Y18:AF18"/>
    <mergeCell ref="BU19:CB19"/>
    <mergeCell ref="A17:H17"/>
    <mergeCell ref="Y17:AF17"/>
    <mergeCell ref="I17:O17"/>
    <mergeCell ref="I18:O18"/>
    <mergeCell ref="AG17:AM17"/>
    <mergeCell ref="AG18:AM18"/>
    <mergeCell ref="BM17:BS17"/>
    <mergeCell ref="BM18:BS18"/>
    <mergeCell ref="AO17:AV17"/>
    <mergeCell ref="BE17:BL17"/>
    <mergeCell ref="AO18:AV18"/>
    <mergeCell ref="BE18:BL18"/>
    <mergeCell ref="BU18:CB18"/>
    <mergeCell ref="Q18:W18"/>
    <mergeCell ref="AW18:BC18"/>
    <mergeCell ref="A20:H20"/>
    <mergeCell ref="Y20:AF20"/>
    <mergeCell ref="BU21:CB21"/>
    <mergeCell ref="A19:H19"/>
    <mergeCell ref="Y19:AF19"/>
    <mergeCell ref="I19:O19"/>
    <mergeCell ref="I20:O20"/>
    <mergeCell ref="AG19:AM19"/>
    <mergeCell ref="AG20:AM20"/>
    <mergeCell ref="BM19:BS19"/>
    <mergeCell ref="BM20:BS20"/>
    <mergeCell ref="AO19:AV19"/>
    <mergeCell ref="BE19:BL19"/>
    <mergeCell ref="AO20:AV20"/>
    <mergeCell ref="BE20:BL20"/>
    <mergeCell ref="BU20:CB20"/>
    <mergeCell ref="A22:H22"/>
    <mergeCell ref="Y22:AF22"/>
    <mergeCell ref="BU23:CB23"/>
    <mergeCell ref="A21:H21"/>
    <mergeCell ref="Y21:AF21"/>
    <mergeCell ref="I21:O21"/>
    <mergeCell ref="I22:O22"/>
    <mergeCell ref="AG21:AM21"/>
    <mergeCell ref="AG22:AM22"/>
    <mergeCell ref="BM21:BS21"/>
    <mergeCell ref="BM22:BS22"/>
    <mergeCell ref="AO21:AV21"/>
    <mergeCell ref="BE21:BL21"/>
    <mergeCell ref="AO22:AV22"/>
    <mergeCell ref="BE22:BL22"/>
    <mergeCell ref="BU22:CB22"/>
    <mergeCell ref="A24:H24"/>
    <mergeCell ref="Y24:AF24"/>
    <mergeCell ref="BU25:CB25"/>
    <mergeCell ref="A23:H23"/>
    <mergeCell ref="Y23:AF23"/>
    <mergeCell ref="AO25:AV25"/>
    <mergeCell ref="BE25:BL25"/>
    <mergeCell ref="I23:O23"/>
    <mergeCell ref="I24:O24"/>
    <mergeCell ref="AG23:AM23"/>
    <mergeCell ref="AG24:AM24"/>
    <mergeCell ref="BM23:BS23"/>
    <mergeCell ref="BM24:BS24"/>
    <mergeCell ref="BM25:BS25"/>
    <mergeCell ref="AO23:AV23"/>
    <mergeCell ref="BE23:BL23"/>
    <mergeCell ref="AO24:AV24"/>
    <mergeCell ref="BE24:BL24"/>
    <mergeCell ref="BU24:CB24"/>
    <mergeCell ref="AW24:BC24"/>
    <mergeCell ref="AW25:BC25"/>
    <mergeCell ref="A27:H27"/>
    <mergeCell ref="Y27:AF27"/>
    <mergeCell ref="AO26:AV26"/>
    <mergeCell ref="A25:H25"/>
    <mergeCell ref="Y25:AF25"/>
    <mergeCell ref="A26:H26"/>
    <mergeCell ref="Y26:AF26"/>
    <mergeCell ref="I25:O25"/>
    <mergeCell ref="I26:O26"/>
    <mergeCell ref="AG25:AM25"/>
    <mergeCell ref="AG26:AM26"/>
    <mergeCell ref="CK28:CR28"/>
    <mergeCell ref="AO28:AV28"/>
    <mergeCell ref="BE28:BL28"/>
    <mergeCell ref="A29:H29"/>
    <mergeCell ref="Y29:AF29"/>
    <mergeCell ref="BU28:CB28"/>
    <mergeCell ref="A28:H28"/>
    <mergeCell ref="Y28:AF28"/>
    <mergeCell ref="BU29:CB29"/>
    <mergeCell ref="CK29:CR29"/>
    <mergeCell ref="AO29:AV29"/>
    <mergeCell ref="BE29:BL29"/>
    <mergeCell ref="Q29:W29"/>
    <mergeCell ref="AW29:BC29"/>
    <mergeCell ref="AG29:AM29"/>
    <mergeCell ref="BM29:BS29"/>
    <mergeCell ref="CC29:CI29"/>
    <mergeCell ref="BM28:BS28"/>
    <mergeCell ref="I28:O28"/>
    <mergeCell ref="I29:O29"/>
    <mergeCell ref="Q28:W28"/>
    <mergeCell ref="AG28:AM28"/>
    <mergeCell ref="CK18:CR18"/>
    <mergeCell ref="CK15:CR15"/>
    <mergeCell ref="CK16:CR16"/>
    <mergeCell ref="BM27:BS27"/>
    <mergeCell ref="BU27:CB27"/>
    <mergeCell ref="CK27:CR27"/>
    <mergeCell ref="BU26:CB26"/>
    <mergeCell ref="CK26:CR26"/>
    <mergeCell ref="BM26:BS26"/>
    <mergeCell ref="CK25:CR25"/>
    <mergeCell ref="CC16:CI16"/>
    <mergeCell ref="CC17:CI17"/>
    <mergeCell ref="BE27:BL27"/>
    <mergeCell ref="BE26:BL26"/>
    <mergeCell ref="CK23:CR23"/>
    <mergeCell ref="CK24:CR24"/>
    <mergeCell ref="CK21:CR21"/>
    <mergeCell ref="CK22:CR22"/>
    <mergeCell ref="CK19:CR19"/>
    <mergeCell ref="CK20:CR20"/>
    <mergeCell ref="I27:O27"/>
    <mergeCell ref="Q19:W19"/>
    <mergeCell ref="Q20:W20"/>
    <mergeCell ref="Q21:W21"/>
    <mergeCell ref="Q22:W22"/>
    <mergeCell ref="Q23:W23"/>
    <mergeCell ref="Q24:W24"/>
    <mergeCell ref="Q25:W25"/>
    <mergeCell ref="Q26:W26"/>
    <mergeCell ref="Q27:W27"/>
    <mergeCell ref="AG27:AM27"/>
    <mergeCell ref="AW19:BC19"/>
    <mergeCell ref="AW20:BC20"/>
    <mergeCell ref="AW21:BC21"/>
    <mergeCell ref="AW22:BC22"/>
    <mergeCell ref="AW23:BC23"/>
    <mergeCell ref="Q9:W9"/>
    <mergeCell ref="Q10:W10"/>
    <mergeCell ref="Q11:W11"/>
    <mergeCell ref="Q12:W12"/>
    <mergeCell ref="Q13:W13"/>
    <mergeCell ref="Q14:W14"/>
    <mergeCell ref="Q15:W15"/>
    <mergeCell ref="Q16:W16"/>
    <mergeCell ref="Q17:W17"/>
    <mergeCell ref="AW9:BC9"/>
    <mergeCell ref="AW10:BC10"/>
    <mergeCell ref="AW11:BC11"/>
    <mergeCell ref="AW12:BC12"/>
    <mergeCell ref="AW13:BC13"/>
    <mergeCell ref="AW14:BC14"/>
    <mergeCell ref="AW15:BC15"/>
    <mergeCell ref="AW16:BC16"/>
    <mergeCell ref="AW17:BC17"/>
    <mergeCell ref="AW26:BC26"/>
    <mergeCell ref="AW27:BC27"/>
    <mergeCell ref="AW28:BC28"/>
    <mergeCell ref="AO27:AV27"/>
    <mergeCell ref="CC27:CI27"/>
    <mergeCell ref="CC28:CI28"/>
    <mergeCell ref="BU10:CB10"/>
    <mergeCell ref="BU9:CB9"/>
    <mergeCell ref="CC18:CI18"/>
    <mergeCell ref="CC19:CI19"/>
    <mergeCell ref="CC20:CI20"/>
    <mergeCell ref="CC21:CI21"/>
    <mergeCell ref="CC22:CI22"/>
    <mergeCell ref="CC23:CI23"/>
    <mergeCell ref="CC24:CI24"/>
    <mergeCell ref="CC25:CI25"/>
    <mergeCell ref="CC26:CI26"/>
    <mergeCell ref="CC9:CI9"/>
    <mergeCell ref="CC10:CI10"/>
    <mergeCell ref="CC11:CI11"/>
    <mergeCell ref="CC12:CI12"/>
    <mergeCell ref="CC13:CI13"/>
    <mergeCell ref="CC14:CI14"/>
    <mergeCell ref="CC15:CI1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E25"/>
  <sheetViews>
    <sheetView showGridLines="0" zoomScaleNormal="100" workbookViewId="0">
      <selection activeCell="H39" sqref="H39"/>
    </sheetView>
  </sheetViews>
  <sheetFormatPr baseColWidth="10" defaultRowHeight="12"/>
  <cols>
    <col min="1" max="33" width="0.85546875" style="256" customWidth="1"/>
    <col min="34" max="100" width="1" style="256" customWidth="1"/>
    <col min="101" max="16384" width="11.42578125" style="256"/>
  </cols>
  <sheetData>
    <row r="1" spans="1:109" ht="12.75">
      <c r="A1" s="284" t="s">
        <v>268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  <c r="CS1" s="284"/>
      <c r="CT1" s="284"/>
      <c r="CU1" s="284"/>
      <c r="CV1" s="284"/>
    </row>
    <row r="2" spans="1:109">
      <c r="A2" s="456"/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56"/>
      <c r="AA2" s="456"/>
      <c r="AB2" s="456"/>
      <c r="AC2" s="456"/>
      <c r="AD2" s="456"/>
      <c r="AE2" s="456"/>
      <c r="AF2" s="456"/>
      <c r="AG2" s="456"/>
      <c r="AH2" s="456"/>
      <c r="AI2" s="456"/>
      <c r="AJ2" s="456"/>
      <c r="AK2" s="456"/>
      <c r="AL2" s="456"/>
      <c r="AM2" s="456"/>
      <c r="AN2" s="456"/>
      <c r="AO2" s="456"/>
      <c r="AP2" s="456"/>
      <c r="AQ2" s="456"/>
      <c r="AR2" s="456"/>
      <c r="AS2" s="456"/>
      <c r="AT2" s="456"/>
      <c r="AU2" s="456"/>
      <c r="AV2" s="456"/>
      <c r="AW2" s="456"/>
      <c r="AX2" s="456"/>
      <c r="AY2" s="456"/>
      <c r="AZ2" s="456"/>
      <c r="BA2" s="456"/>
      <c r="BB2" s="456"/>
      <c r="BC2" s="456"/>
      <c r="BD2" s="456"/>
      <c r="BE2" s="456"/>
      <c r="BF2" s="456"/>
      <c r="BG2" s="456"/>
      <c r="BH2" s="456"/>
      <c r="BI2" s="456"/>
      <c r="BJ2" s="456"/>
      <c r="BK2" s="456"/>
      <c r="BL2" s="456"/>
      <c r="BM2" s="456"/>
      <c r="BN2" s="456"/>
      <c r="BO2" s="456"/>
      <c r="BP2" s="456"/>
      <c r="BQ2" s="456"/>
      <c r="BR2" s="456"/>
      <c r="BS2" s="456"/>
      <c r="BT2" s="456"/>
      <c r="BU2" s="456"/>
      <c r="BV2" s="456"/>
      <c r="BW2" s="456"/>
      <c r="BX2" s="456"/>
      <c r="BY2" s="456"/>
      <c r="BZ2" s="456"/>
      <c r="CA2" s="456"/>
      <c r="CB2" s="456"/>
      <c r="CC2" s="456"/>
      <c r="CD2" s="456"/>
      <c r="CE2" s="456"/>
      <c r="CF2" s="456"/>
      <c r="CG2" s="456"/>
      <c r="CH2" s="456"/>
      <c r="CI2" s="456"/>
      <c r="CJ2" s="456"/>
      <c r="CK2" s="456"/>
      <c r="CL2" s="456"/>
      <c r="CM2" s="456"/>
      <c r="CN2" s="456"/>
      <c r="CO2" s="456"/>
      <c r="CP2" s="456"/>
      <c r="CQ2" s="456"/>
      <c r="CR2" s="456"/>
      <c r="CS2" s="456"/>
      <c r="CT2" s="456"/>
      <c r="CU2" s="456"/>
      <c r="CV2" s="456"/>
    </row>
    <row r="3" spans="1:109">
      <c r="A3" s="412" t="s">
        <v>2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 t="s">
        <v>29</v>
      </c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29"/>
      <c r="AG3" s="429"/>
      <c r="AH3" s="429" t="s">
        <v>230</v>
      </c>
      <c r="AI3" s="429"/>
      <c r="AJ3" s="429"/>
      <c r="AK3" s="429"/>
      <c r="AL3" s="429"/>
      <c r="AM3" s="429"/>
      <c r="AN3" s="429"/>
      <c r="AO3" s="429"/>
      <c r="AP3" s="429"/>
      <c r="AQ3" s="429"/>
      <c r="AR3" s="429"/>
      <c r="AS3" s="429"/>
      <c r="AT3" s="429"/>
      <c r="AU3" s="429"/>
      <c r="AV3" s="429"/>
      <c r="AW3" s="429"/>
      <c r="AX3" s="429"/>
      <c r="AY3" s="429"/>
      <c r="AZ3" s="429"/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/>
      <c r="BW3" s="429"/>
      <c r="BX3" s="429"/>
      <c r="BY3" s="429"/>
      <c r="BZ3" s="429"/>
      <c r="CA3" s="429"/>
      <c r="CB3" s="429"/>
      <c r="CC3" s="429"/>
      <c r="CD3" s="429"/>
      <c r="CE3" s="429"/>
      <c r="CF3" s="429"/>
      <c r="CG3" s="429"/>
      <c r="CH3" s="429"/>
      <c r="CI3" s="429"/>
      <c r="CJ3" s="429"/>
      <c r="CK3" s="429"/>
      <c r="CL3" s="429"/>
      <c r="CM3" s="429"/>
      <c r="CN3" s="429"/>
      <c r="CO3" s="429"/>
      <c r="CP3" s="429"/>
      <c r="CQ3" s="429"/>
      <c r="CR3" s="429"/>
      <c r="CS3" s="429"/>
      <c r="CT3" s="429"/>
      <c r="CU3" s="429"/>
      <c r="CV3" s="325"/>
    </row>
    <row r="4" spans="1:109">
      <c r="A4" s="322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  <c r="AB4" s="368"/>
      <c r="AC4" s="368"/>
      <c r="AD4" s="368"/>
      <c r="AE4" s="368"/>
      <c r="AF4" s="368"/>
      <c r="AG4" s="368"/>
      <c r="AH4" s="368" t="s">
        <v>232</v>
      </c>
      <c r="AI4" s="368"/>
      <c r="AJ4" s="368"/>
      <c r="AK4" s="368"/>
      <c r="AL4" s="368"/>
      <c r="AM4" s="368"/>
      <c r="AN4" s="368"/>
      <c r="AO4" s="368"/>
      <c r="AP4" s="368"/>
      <c r="AQ4" s="368"/>
      <c r="AR4" s="368"/>
      <c r="AS4" s="368"/>
      <c r="AT4" s="368"/>
      <c r="AU4" s="368"/>
      <c r="AV4" s="368"/>
      <c r="AW4" s="368"/>
      <c r="AX4" s="368"/>
      <c r="AY4" s="368"/>
      <c r="AZ4" s="368"/>
      <c r="BA4" s="368"/>
      <c r="BB4" s="368"/>
      <c r="BC4" s="368"/>
      <c r="BD4" s="368" t="s">
        <v>231</v>
      </c>
      <c r="BE4" s="368"/>
      <c r="BF4" s="368"/>
      <c r="BG4" s="368"/>
      <c r="BH4" s="368"/>
      <c r="BI4" s="368"/>
      <c r="BJ4" s="368"/>
      <c r="BK4" s="368"/>
      <c r="BL4" s="368"/>
      <c r="BM4" s="368"/>
      <c r="BN4" s="368"/>
      <c r="BO4" s="368"/>
      <c r="BP4" s="368"/>
      <c r="BQ4" s="368"/>
      <c r="BR4" s="368"/>
      <c r="BS4" s="368"/>
      <c r="BT4" s="368"/>
      <c r="BU4" s="368"/>
      <c r="BV4" s="368"/>
      <c r="BW4" s="368"/>
      <c r="BX4" s="368"/>
      <c r="BY4" s="368"/>
      <c r="BZ4" s="368" t="s">
        <v>233</v>
      </c>
      <c r="CA4" s="368"/>
      <c r="CB4" s="368"/>
      <c r="CC4" s="368"/>
      <c r="CD4" s="368"/>
      <c r="CE4" s="368"/>
      <c r="CF4" s="368"/>
      <c r="CG4" s="368"/>
      <c r="CH4" s="368"/>
      <c r="CI4" s="368"/>
      <c r="CJ4" s="368"/>
      <c r="CK4" s="368"/>
      <c r="CL4" s="368"/>
      <c r="CM4" s="368"/>
      <c r="CN4" s="368"/>
      <c r="CO4" s="368"/>
      <c r="CP4" s="368"/>
      <c r="CQ4" s="368"/>
      <c r="CR4" s="368"/>
      <c r="CS4" s="368"/>
      <c r="CT4" s="368"/>
      <c r="CU4" s="368"/>
      <c r="CV4" s="321"/>
    </row>
    <row r="5" spans="1:109" ht="12" customHeight="1">
      <c r="A5" s="322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 t="s">
        <v>27</v>
      </c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6" t="s">
        <v>135</v>
      </c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8" t="s">
        <v>27</v>
      </c>
      <c r="AI5" s="368"/>
      <c r="AJ5" s="368"/>
      <c r="AK5" s="368"/>
      <c r="AL5" s="368"/>
      <c r="AM5" s="368"/>
      <c r="AN5" s="368"/>
      <c r="AO5" s="368"/>
      <c r="AP5" s="368"/>
      <c r="AQ5" s="368"/>
      <c r="AR5" s="368"/>
      <c r="AS5" s="366" t="s">
        <v>135</v>
      </c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368" t="s">
        <v>27</v>
      </c>
      <c r="BE5" s="368"/>
      <c r="BF5" s="368"/>
      <c r="BG5" s="368"/>
      <c r="BH5" s="368"/>
      <c r="BI5" s="368"/>
      <c r="BJ5" s="368"/>
      <c r="BK5" s="368"/>
      <c r="BL5" s="368"/>
      <c r="BM5" s="368"/>
      <c r="BN5" s="368"/>
      <c r="BO5" s="366" t="s">
        <v>135</v>
      </c>
      <c r="BP5" s="366"/>
      <c r="BQ5" s="366"/>
      <c r="BR5" s="366"/>
      <c r="BS5" s="366"/>
      <c r="BT5" s="366"/>
      <c r="BU5" s="366"/>
      <c r="BV5" s="366"/>
      <c r="BW5" s="366"/>
      <c r="BX5" s="366"/>
      <c r="BY5" s="366"/>
      <c r="BZ5" s="368" t="s">
        <v>27</v>
      </c>
      <c r="CA5" s="368"/>
      <c r="CB5" s="368"/>
      <c r="CC5" s="368"/>
      <c r="CD5" s="368"/>
      <c r="CE5" s="368"/>
      <c r="CF5" s="368"/>
      <c r="CG5" s="368"/>
      <c r="CH5" s="368"/>
      <c r="CI5" s="368"/>
      <c r="CJ5" s="368"/>
      <c r="CK5" s="366" t="s">
        <v>135</v>
      </c>
      <c r="CL5" s="366"/>
      <c r="CM5" s="366"/>
      <c r="CN5" s="366"/>
      <c r="CO5" s="366"/>
      <c r="CP5" s="366"/>
      <c r="CQ5" s="366"/>
      <c r="CR5" s="366"/>
      <c r="CS5" s="366"/>
      <c r="CT5" s="366"/>
      <c r="CU5" s="366"/>
      <c r="CV5" s="297"/>
    </row>
    <row r="6" spans="1:109">
      <c r="A6" s="346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9"/>
      <c r="AI6" s="369"/>
      <c r="AJ6" s="369"/>
      <c r="AK6" s="369"/>
      <c r="AL6" s="369"/>
      <c r="AM6" s="369"/>
      <c r="AN6" s="369"/>
      <c r="AO6" s="369"/>
      <c r="AP6" s="369"/>
      <c r="AQ6" s="369"/>
      <c r="AR6" s="369"/>
      <c r="AS6" s="367"/>
      <c r="AT6" s="367"/>
      <c r="AU6" s="367"/>
      <c r="AV6" s="367"/>
      <c r="AW6" s="367"/>
      <c r="AX6" s="367"/>
      <c r="AY6" s="367"/>
      <c r="AZ6" s="367"/>
      <c r="BA6" s="367"/>
      <c r="BB6" s="367"/>
      <c r="BC6" s="367"/>
      <c r="BD6" s="369"/>
      <c r="BE6" s="369"/>
      <c r="BF6" s="369"/>
      <c r="BG6" s="369"/>
      <c r="BH6" s="369"/>
      <c r="BI6" s="369"/>
      <c r="BJ6" s="369"/>
      <c r="BK6" s="369"/>
      <c r="BL6" s="369"/>
      <c r="BM6" s="369"/>
      <c r="BN6" s="369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9"/>
      <c r="CA6" s="369"/>
      <c r="CB6" s="369"/>
      <c r="CC6" s="369"/>
      <c r="CD6" s="369"/>
      <c r="CE6" s="369"/>
      <c r="CF6" s="369"/>
      <c r="CG6" s="369"/>
      <c r="CH6" s="369"/>
      <c r="CI6" s="369"/>
      <c r="CJ6" s="369"/>
      <c r="CK6" s="367"/>
      <c r="CL6" s="367"/>
      <c r="CM6" s="367"/>
      <c r="CN6" s="367"/>
      <c r="CO6" s="367"/>
      <c r="CP6" s="367"/>
      <c r="CQ6" s="367"/>
      <c r="CR6" s="367"/>
      <c r="CS6" s="367"/>
      <c r="CT6" s="367"/>
      <c r="CU6" s="367"/>
      <c r="CV6" s="414"/>
      <c r="CX6" s="445"/>
      <c r="CY6" s="445"/>
      <c r="CZ6" s="445"/>
      <c r="DA6" s="445"/>
      <c r="DB6" s="445"/>
      <c r="DC6" s="445"/>
      <c r="DD6" s="445"/>
      <c r="DE6" s="445"/>
    </row>
    <row r="7" spans="1:109">
      <c r="A7" s="428"/>
      <c r="B7" s="428"/>
      <c r="C7" s="428"/>
      <c r="D7" s="428"/>
      <c r="E7" s="428"/>
      <c r="F7" s="428"/>
      <c r="G7" s="428"/>
      <c r="H7" s="428"/>
      <c r="I7" s="428"/>
      <c r="J7" s="428"/>
      <c r="K7" s="455"/>
      <c r="L7" s="425"/>
      <c r="M7" s="425"/>
      <c r="N7" s="425"/>
      <c r="O7" s="425"/>
      <c r="P7" s="425"/>
      <c r="Q7" s="425"/>
      <c r="R7" s="425"/>
      <c r="S7" s="425"/>
      <c r="T7" s="425"/>
      <c r="U7" s="425"/>
      <c r="V7" s="425"/>
      <c r="W7" s="425"/>
      <c r="X7" s="425"/>
      <c r="Y7" s="425"/>
      <c r="Z7" s="425"/>
      <c r="AA7" s="425"/>
      <c r="AB7" s="425"/>
      <c r="AC7" s="425"/>
      <c r="AD7" s="425"/>
      <c r="AE7" s="425"/>
      <c r="AF7" s="425"/>
      <c r="AG7" s="425"/>
      <c r="AH7" s="425"/>
      <c r="AI7" s="425"/>
      <c r="AJ7" s="425"/>
      <c r="AK7" s="425"/>
      <c r="AL7" s="425"/>
      <c r="AM7" s="425"/>
      <c r="AN7" s="425"/>
      <c r="AO7" s="425"/>
      <c r="AP7" s="425"/>
      <c r="AQ7" s="425"/>
      <c r="AR7" s="425"/>
      <c r="AS7" s="425"/>
      <c r="AT7" s="425"/>
      <c r="AU7" s="425"/>
      <c r="AV7" s="425"/>
      <c r="AW7" s="425"/>
      <c r="AX7" s="425"/>
      <c r="AY7" s="425"/>
      <c r="AZ7" s="425"/>
      <c r="BA7" s="425"/>
      <c r="BB7" s="425"/>
      <c r="BC7" s="425"/>
      <c r="BD7" s="425"/>
      <c r="BE7" s="425"/>
      <c r="BF7" s="425"/>
      <c r="BG7" s="425"/>
      <c r="BH7" s="425"/>
      <c r="BI7" s="425"/>
      <c r="BJ7" s="425"/>
      <c r="BK7" s="425"/>
      <c r="BL7" s="425"/>
      <c r="BM7" s="425"/>
      <c r="BN7" s="425"/>
      <c r="BO7" s="425"/>
      <c r="BP7" s="425"/>
      <c r="BQ7" s="425"/>
      <c r="BR7" s="425"/>
      <c r="BS7" s="425"/>
      <c r="BT7" s="425"/>
      <c r="BU7" s="425"/>
      <c r="BV7" s="425"/>
      <c r="BW7" s="425"/>
      <c r="BX7" s="425"/>
      <c r="BY7" s="425"/>
      <c r="BZ7" s="425"/>
      <c r="CA7" s="425"/>
      <c r="CB7" s="425"/>
      <c r="CC7" s="425"/>
      <c r="CD7" s="425"/>
      <c r="CE7" s="425"/>
      <c r="CF7" s="425"/>
      <c r="CG7" s="425"/>
      <c r="CH7" s="425"/>
      <c r="CI7" s="425"/>
      <c r="CJ7" s="425"/>
      <c r="CK7" s="425"/>
      <c r="CL7" s="425"/>
      <c r="CM7" s="425"/>
      <c r="CN7" s="425"/>
      <c r="CO7" s="425"/>
      <c r="CP7" s="425"/>
      <c r="CQ7" s="425"/>
      <c r="CR7" s="425"/>
      <c r="CS7" s="425"/>
      <c r="CT7" s="425"/>
      <c r="CU7" s="425"/>
      <c r="CV7" s="425"/>
      <c r="CX7" s="445"/>
      <c r="CY7" s="445"/>
      <c r="CZ7" s="445"/>
      <c r="DA7" s="445"/>
      <c r="DB7" s="445"/>
      <c r="DC7" s="445"/>
      <c r="DD7" s="445"/>
      <c r="DE7" s="445"/>
    </row>
    <row r="8" spans="1:109" ht="12" customHeight="1">
      <c r="A8" s="307">
        <v>2004</v>
      </c>
      <c r="B8" s="307"/>
      <c r="C8" s="307"/>
      <c r="D8" s="307"/>
      <c r="E8" s="307"/>
      <c r="F8" s="307"/>
      <c r="G8" s="307"/>
      <c r="H8" s="307"/>
      <c r="I8" s="307"/>
      <c r="J8" s="307"/>
      <c r="K8" s="404"/>
      <c r="L8" s="453">
        <v>8842</v>
      </c>
      <c r="M8" s="454">
        <v>8842</v>
      </c>
      <c r="N8" s="454">
        <v>8842</v>
      </c>
      <c r="O8" s="454">
        <v>8842</v>
      </c>
      <c r="P8" s="454">
        <v>8842</v>
      </c>
      <c r="Q8" s="454">
        <v>8842</v>
      </c>
      <c r="R8" s="454">
        <v>8842</v>
      </c>
      <c r="S8" s="454">
        <v>8842</v>
      </c>
      <c r="T8" s="454">
        <v>8842</v>
      </c>
      <c r="U8" s="454">
        <v>8842</v>
      </c>
      <c r="V8" s="454">
        <v>8842</v>
      </c>
      <c r="W8" s="446">
        <v>20.5</v>
      </c>
      <c r="X8" s="447">
        <v>20.5</v>
      </c>
      <c r="Y8" s="447">
        <v>20.5</v>
      </c>
      <c r="Z8" s="447">
        <v>20.5</v>
      </c>
      <c r="AA8" s="447">
        <v>20.5</v>
      </c>
      <c r="AB8" s="447">
        <v>20.5</v>
      </c>
      <c r="AC8" s="447">
        <v>20.5</v>
      </c>
      <c r="AD8" s="447">
        <v>20.5</v>
      </c>
      <c r="AE8" s="447">
        <v>20.5</v>
      </c>
      <c r="AF8" s="447">
        <v>20.5</v>
      </c>
      <c r="AG8" s="447">
        <v>20.5</v>
      </c>
      <c r="AH8" s="305">
        <v>3143</v>
      </c>
      <c r="AI8" s="454">
        <v>3143</v>
      </c>
      <c r="AJ8" s="454">
        <v>3143</v>
      </c>
      <c r="AK8" s="454">
        <v>3143</v>
      </c>
      <c r="AL8" s="454">
        <v>3143</v>
      </c>
      <c r="AM8" s="454">
        <v>3143</v>
      </c>
      <c r="AN8" s="454">
        <v>3143</v>
      </c>
      <c r="AO8" s="454">
        <v>3143</v>
      </c>
      <c r="AP8" s="454">
        <v>3143</v>
      </c>
      <c r="AQ8" s="454">
        <v>3143</v>
      </c>
      <c r="AR8" s="454">
        <v>3143</v>
      </c>
      <c r="AS8" s="446">
        <v>20.100000000000001</v>
      </c>
      <c r="AT8" s="447">
        <v>20.100000000000001</v>
      </c>
      <c r="AU8" s="447">
        <v>20.100000000000001</v>
      </c>
      <c r="AV8" s="447">
        <v>20.100000000000001</v>
      </c>
      <c r="AW8" s="447">
        <v>20.100000000000001</v>
      </c>
      <c r="AX8" s="447">
        <v>20.100000000000001</v>
      </c>
      <c r="AY8" s="447">
        <v>20.100000000000001</v>
      </c>
      <c r="AZ8" s="447">
        <v>20.100000000000001</v>
      </c>
      <c r="BA8" s="447">
        <v>20.100000000000001</v>
      </c>
      <c r="BB8" s="447">
        <v>20.100000000000001</v>
      </c>
      <c r="BC8" s="447">
        <v>20.100000000000001</v>
      </c>
      <c r="BD8" s="305">
        <v>3363</v>
      </c>
      <c r="BE8" s="454">
        <v>3363</v>
      </c>
      <c r="BF8" s="454">
        <v>3363</v>
      </c>
      <c r="BG8" s="454">
        <v>3363</v>
      </c>
      <c r="BH8" s="454">
        <v>3363</v>
      </c>
      <c r="BI8" s="454">
        <v>3363</v>
      </c>
      <c r="BJ8" s="454">
        <v>3363</v>
      </c>
      <c r="BK8" s="454">
        <v>3363</v>
      </c>
      <c r="BL8" s="454">
        <v>3363</v>
      </c>
      <c r="BM8" s="454">
        <v>3363</v>
      </c>
      <c r="BN8" s="454">
        <v>3363</v>
      </c>
      <c r="BO8" s="446">
        <v>20.100000000000001</v>
      </c>
      <c r="BP8" s="447">
        <v>20.100000000000001</v>
      </c>
      <c r="BQ8" s="447">
        <v>20.100000000000001</v>
      </c>
      <c r="BR8" s="447">
        <v>20.100000000000001</v>
      </c>
      <c r="BS8" s="447">
        <v>20.100000000000001</v>
      </c>
      <c r="BT8" s="447">
        <v>20.100000000000001</v>
      </c>
      <c r="BU8" s="447">
        <v>20.100000000000001</v>
      </c>
      <c r="BV8" s="447">
        <v>20.100000000000001</v>
      </c>
      <c r="BW8" s="447">
        <v>20.100000000000001</v>
      </c>
      <c r="BX8" s="447">
        <v>20.100000000000001</v>
      </c>
      <c r="BY8" s="447">
        <v>20.100000000000001</v>
      </c>
      <c r="BZ8" s="305">
        <v>2336</v>
      </c>
      <c r="CA8" s="454">
        <v>2336</v>
      </c>
      <c r="CB8" s="454">
        <v>2336</v>
      </c>
      <c r="CC8" s="454">
        <v>2336</v>
      </c>
      <c r="CD8" s="454">
        <v>2336</v>
      </c>
      <c r="CE8" s="454">
        <v>2336</v>
      </c>
      <c r="CF8" s="454">
        <v>2336</v>
      </c>
      <c r="CG8" s="454">
        <v>2336</v>
      </c>
      <c r="CH8" s="454">
        <v>2336</v>
      </c>
      <c r="CI8" s="454">
        <v>2336</v>
      </c>
      <c r="CJ8" s="454">
        <v>2336</v>
      </c>
      <c r="CK8" s="446">
        <v>21.7</v>
      </c>
      <c r="CL8" s="447">
        <v>21.7</v>
      </c>
      <c r="CM8" s="447">
        <v>21.7</v>
      </c>
      <c r="CN8" s="447">
        <v>21.7</v>
      </c>
      <c r="CO8" s="447">
        <v>21.7</v>
      </c>
      <c r="CP8" s="447">
        <v>21.7</v>
      </c>
      <c r="CQ8" s="447">
        <v>21.7</v>
      </c>
      <c r="CR8" s="447">
        <v>21.7</v>
      </c>
      <c r="CS8" s="447">
        <v>21.7</v>
      </c>
      <c r="CT8" s="447">
        <v>21.7</v>
      </c>
      <c r="CU8" s="447">
        <v>21.7</v>
      </c>
      <c r="CV8" s="269"/>
      <c r="CX8" s="445"/>
      <c r="CY8" s="445"/>
      <c r="CZ8" s="445"/>
      <c r="DA8" s="445"/>
      <c r="DB8" s="445"/>
      <c r="DC8" s="445"/>
      <c r="DD8" s="445"/>
      <c r="DE8" s="445"/>
    </row>
    <row r="9" spans="1:109" ht="12" customHeight="1">
      <c r="A9" s="307">
        <v>2005</v>
      </c>
      <c r="B9" s="307"/>
      <c r="C9" s="307"/>
      <c r="D9" s="307"/>
      <c r="E9" s="307"/>
      <c r="F9" s="307"/>
      <c r="G9" s="307"/>
      <c r="H9" s="307"/>
      <c r="I9" s="307"/>
      <c r="J9" s="307"/>
      <c r="K9" s="404"/>
      <c r="L9" s="453">
        <v>8429</v>
      </c>
      <c r="M9" s="454">
        <v>8429</v>
      </c>
      <c r="N9" s="454">
        <v>8429</v>
      </c>
      <c r="O9" s="454">
        <v>8429</v>
      </c>
      <c r="P9" s="454">
        <v>8429</v>
      </c>
      <c r="Q9" s="454">
        <v>8429</v>
      </c>
      <c r="R9" s="454">
        <v>8429</v>
      </c>
      <c r="S9" s="454">
        <v>8429</v>
      </c>
      <c r="T9" s="454">
        <v>8429</v>
      </c>
      <c r="U9" s="454">
        <v>8429</v>
      </c>
      <c r="V9" s="454">
        <v>8429</v>
      </c>
      <c r="W9" s="446">
        <v>19.7</v>
      </c>
      <c r="X9" s="447">
        <v>19.7</v>
      </c>
      <c r="Y9" s="447">
        <v>19.7</v>
      </c>
      <c r="Z9" s="447">
        <v>19.7</v>
      </c>
      <c r="AA9" s="447">
        <v>19.7</v>
      </c>
      <c r="AB9" s="447">
        <v>19.7</v>
      </c>
      <c r="AC9" s="447">
        <v>19.7</v>
      </c>
      <c r="AD9" s="447">
        <v>19.7</v>
      </c>
      <c r="AE9" s="447">
        <v>19.7</v>
      </c>
      <c r="AF9" s="447">
        <v>19.7</v>
      </c>
      <c r="AG9" s="447">
        <v>19.7</v>
      </c>
      <c r="AH9" s="305">
        <v>2947</v>
      </c>
      <c r="AI9" s="454">
        <v>2947</v>
      </c>
      <c r="AJ9" s="454">
        <v>2947</v>
      </c>
      <c r="AK9" s="454">
        <v>2947</v>
      </c>
      <c r="AL9" s="454">
        <v>2947</v>
      </c>
      <c r="AM9" s="454">
        <v>2947</v>
      </c>
      <c r="AN9" s="454">
        <v>2947</v>
      </c>
      <c r="AO9" s="454">
        <v>2947</v>
      </c>
      <c r="AP9" s="454">
        <v>2947</v>
      </c>
      <c r="AQ9" s="454">
        <v>2947</v>
      </c>
      <c r="AR9" s="454">
        <v>2947</v>
      </c>
      <c r="AS9" s="446">
        <v>19.100000000000001</v>
      </c>
      <c r="AT9" s="447">
        <v>19.100000000000001</v>
      </c>
      <c r="AU9" s="447">
        <v>19.100000000000001</v>
      </c>
      <c r="AV9" s="447">
        <v>19.100000000000001</v>
      </c>
      <c r="AW9" s="447">
        <v>19.100000000000001</v>
      </c>
      <c r="AX9" s="447">
        <v>19.100000000000001</v>
      </c>
      <c r="AY9" s="447">
        <v>19.100000000000001</v>
      </c>
      <c r="AZ9" s="447">
        <v>19.100000000000001</v>
      </c>
      <c r="BA9" s="447">
        <v>19.100000000000001</v>
      </c>
      <c r="BB9" s="447">
        <v>19.100000000000001</v>
      </c>
      <c r="BC9" s="447">
        <v>19.100000000000001</v>
      </c>
      <c r="BD9" s="305">
        <v>3245</v>
      </c>
      <c r="BE9" s="454">
        <v>3245</v>
      </c>
      <c r="BF9" s="454">
        <v>3245</v>
      </c>
      <c r="BG9" s="454">
        <v>3245</v>
      </c>
      <c r="BH9" s="454">
        <v>3245</v>
      </c>
      <c r="BI9" s="454">
        <v>3245</v>
      </c>
      <c r="BJ9" s="454">
        <v>3245</v>
      </c>
      <c r="BK9" s="454">
        <v>3245</v>
      </c>
      <c r="BL9" s="454">
        <v>3245</v>
      </c>
      <c r="BM9" s="454">
        <v>3245</v>
      </c>
      <c r="BN9" s="454">
        <v>3245</v>
      </c>
      <c r="BO9" s="446">
        <v>19.5</v>
      </c>
      <c r="BP9" s="447">
        <v>19.5</v>
      </c>
      <c r="BQ9" s="447">
        <v>19.5</v>
      </c>
      <c r="BR9" s="447">
        <v>19.5</v>
      </c>
      <c r="BS9" s="447">
        <v>19.5</v>
      </c>
      <c r="BT9" s="447">
        <v>19.5</v>
      </c>
      <c r="BU9" s="447">
        <v>19.5</v>
      </c>
      <c r="BV9" s="447">
        <v>19.5</v>
      </c>
      <c r="BW9" s="447">
        <v>19.5</v>
      </c>
      <c r="BX9" s="447">
        <v>19.5</v>
      </c>
      <c r="BY9" s="447">
        <v>19.5</v>
      </c>
      <c r="BZ9" s="305">
        <v>2237</v>
      </c>
      <c r="CA9" s="454">
        <v>2237</v>
      </c>
      <c r="CB9" s="454">
        <v>2237</v>
      </c>
      <c r="CC9" s="454">
        <v>2237</v>
      </c>
      <c r="CD9" s="454">
        <v>2237</v>
      </c>
      <c r="CE9" s="454">
        <v>2237</v>
      </c>
      <c r="CF9" s="454">
        <v>2237</v>
      </c>
      <c r="CG9" s="454">
        <v>2237</v>
      </c>
      <c r="CH9" s="454">
        <v>2237</v>
      </c>
      <c r="CI9" s="454">
        <v>2237</v>
      </c>
      <c r="CJ9" s="454">
        <v>2237</v>
      </c>
      <c r="CK9" s="446">
        <v>20.8</v>
      </c>
      <c r="CL9" s="447">
        <v>20.8</v>
      </c>
      <c r="CM9" s="447">
        <v>20.8</v>
      </c>
      <c r="CN9" s="447">
        <v>20.8</v>
      </c>
      <c r="CO9" s="447">
        <v>20.8</v>
      </c>
      <c r="CP9" s="447">
        <v>20.8</v>
      </c>
      <c r="CQ9" s="447">
        <v>20.8</v>
      </c>
      <c r="CR9" s="447">
        <v>20.8</v>
      </c>
      <c r="CS9" s="447">
        <v>20.8</v>
      </c>
      <c r="CT9" s="447">
        <v>20.8</v>
      </c>
      <c r="CU9" s="447">
        <v>20.8</v>
      </c>
      <c r="CV9" s="269"/>
      <c r="CX9" s="445"/>
      <c r="CY9" s="445"/>
      <c r="CZ9" s="445"/>
      <c r="DA9" s="445"/>
      <c r="DB9" s="445"/>
      <c r="DC9" s="445"/>
      <c r="DD9" s="445"/>
      <c r="DE9" s="445"/>
    </row>
    <row r="10" spans="1:109" ht="12" customHeight="1">
      <c r="A10" s="307">
        <v>2006</v>
      </c>
      <c r="B10" s="307"/>
      <c r="C10" s="307"/>
      <c r="D10" s="307"/>
      <c r="E10" s="307"/>
      <c r="F10" s="307"/>
      <c r="G10" s="307"/>
      <c r="H10" s="307"/>
      <c r="I10" s="307"/>
      <c r="J10" s="307"/>
      <c r="K10" s="404"/>
      <c r="L10" s="453">
        <v>7759</v>
      </c>
      <c r="M10" s="454">
        <v>7759</v>
      </c>
      <c r="N10" s="454">
        <v>7759</v>
      </c>
      <c r="O10" s="454">
        <v>7759</v>
      </c>
      <c r="P10" s="454">
        <v>7759</v>
      </c>
      <c r="Q10" s="454">
        <v>7759</v>
      </c>
      <c r="R10" s="454">
        <v>7759</v>
      </c>
      <c r="S10" s="454">
        <v>7759</v>
      </c>
      <c r="T10" s="454">
        <v>7759</v>
      </c>
      <c r="U10" s="454">
        <v>7759</v>
      </c>
      <c r="V10" s="454">
        <v>7759</v>
      </c>
      <c r="W10" s="446">
        <v>18.2</v>
      </c>
      <c r="X10" s="447">
        <v>18.2</v>
      </c>
      <c r="Y10" s="447">
        <v>18.2</v>
      </c>
      <c r="Z10" s="447">
        <v>18.2</v>
      </c>
      <c r="AA10" s="447">
        <v>18.2</v>
      </c>
      <c r="AB10" s="447">
        <v>18.2</v>
      </c>
      <c r="AC10" s="447">
        <v>18.2</v>
      </c>
      <c r="AD10" s="447">
        <v>18.2</v>
      </c>
      <c r="AE10" s="447">
        <v>18.2</v>
      </c>
      <c r="AF10" s="447">
        <v>18.2</v>
      </c>
      <c r="AG10" s="447">
        <v>18.2</v>
      </c>
      <c r="AH10" s="305">
        <v>2807</v>
      </c>
      <c r="AI10" s="454">
        <v>2807</v>
      </c>
      <c r="AJ10" s="454">
        <v>2807</v>
      </c>
      <c r="AK10" s="454">
        <v>2807</v>
      </c>
      <c r="AL10" s="454">
        <v>2807</v>
      </c>
      <c r="AM10" s="454">
        <v>2807</v>
      </c>
      <c r="AN10" s="454">
        <v>2807</v>
      </c>
      <c r="AO10" s="454">
        <v>2807</v>
      </c>
      <c r="AP10" s="454">
        <v>2807</v>
      </c>
      <c r="AQ10" s="454">
        <v>2807</v>
      </c>
      <c r="AR10" s="454">
        <v>2807</v>
      </c>
      <c r="AS10" s="446">
        <v>18.399999999999999</v>
      </c>
      <c r="AT10" s="447">
        <v>18.399999999999999</v>
      </c>
      <c r="AU10" s="447">
        <v>18.399999999999999</v>
      </c>
      <c r="AV10" s="447">
        <v>18.399999999999999</v>
      </c>
      <c r="AW10" s="447">
        <v>18.399999999999999</v>
      </c>
      <c r="AX10" s="447">
        <v>18.399999999999999</v>
      </c>
      <c r="AY10" s="447">
        <v>18.399999999999999</v>
      </c>
      <c r="AZ10" s="447">
        <v>18.399999999999999</v>
      </c>
      <c r="BA10" s="447">
        <v>18.399999999999999</v>
      </c>
      <c r="BB10" s="447">
        <v>18.399999999999999</v>
      </c>
      <c r="BC10" s="447">
        <v>18.399999999999999</v>
      </c>
      <c r="BD10" s="305">
        <v>2983</v>
      </c>
      <c r="BE10" s="454">
        <v>2983</v>
      </c>
      <c r="BF10" s="454">
        <v>2983</v>
      </c>
      <c r="BG10" s="454">
        <v>2983</v>
      </c>
      <c r="BH10" s="454">
        <v>2983</v>
      </c>
      <c r="BI10" s="454">
        <v>2983</v>
      </c>
      <c r="BJ10" s="454">
        <v>2983</v>
      </c>
      <c r="BK10" s="454">
        <v>2983</v>
      </c>
      <c r="BL10" s="454">
        <v>2983</v>
      </c>
      <c r="BM10" s="454">
        <v>2983</v>
      </c>
      <c r="BN10" s="454">
        <v>2983</v>
      </c>
      <c r="BO10" s="446">
        <v>18</v>
      </c>
      <c r="BP10" s="447">
        <v>18</v>
      </c>
      <c r="BQ10" s="447">
        <v>18</v>
      </c>
      <c r="BR10" s="447">
        <v>18</v>
      </c>
      <c r="BS10" s="447">
        <v>18</v>
      </c>
      <c r="BT10" s="447">
        <v>18</v>
      </c>
      <c r="BU10" s="447">
        <v>18</v>
      </c>
      <c r="BV10" s="447">
        <v>18</v>
      </c>
      <c r="BW10" s="447">
        <v>18</v>
      </c>
      <c r="BX10" s="447">
        <v>18</v>
      </c>
      <c r="BY10" s="447">
        <v>18</v>
      </c>
      <c r="BZ10" s="305">
        <v>1969</v>
      </c>
      <c r="CA10" s="454">
        <v>1969</v>
      </c>
      <c r="CB10" s="454">
        <v>1969</v>
      </c>
      <c r="CC10" s="454">
        <v>1969</v>
      </c>
      <c r="CD10" s="454">
        <v>1969</v>
      </c>
      <c r="CE10" s="454">
        <v>1969</v>
      </c>
      <c r="CF10" s="454">
        <v>1969</v>
      </c>
      <c r="CG10" s="454">
        <v>1969</v>
      </c>
      <c r="CH10" s="454">
        <v>1969</v>
      </c>
      <c r="CI10" s="454">
        <v>1969</v>
      </c>
      <c r="CJ10" s="454">
        <v>1969</v>
      </c>
      <c r="CK10" s="446">
        <v>18.3</v>
      </c>
      <c r="CL10" s="447">
        <v>18.3</v>
      </c>
      <c r="CM10" s="447">
        <v>18.3</v>
      </c>
      <c r="CN10" s="447">
        <v>18.3</v>
      </c>
      <c r="CO10" s="447">
        <v>18.3</v>
      </c>
      <c r="CP10" s="447">
        <v>18.3</v>
      </c>
      <c r="CQ10" s="447">
        <v>18.3</v>
      </c>
      <c r="CR10" s="447">
        <v>18.3</v>
      </c>
      <c r="CS10" s="447">
        <v>18.3</v>
      </c>
      <c r="CT10" s="447">
        <v>18.3</v>
      </c>
      <c r="CU10" s="447">
        <v>18.3</v>
      </c>
      <c r="CV10" s="269"/>
      <c r="CX10" s="445"/>
      <c r="CY10" s="445"/>
      <c r="CZ10" s="445"/>
      <c r="DA10" s="445"/>
      <c r="DB10" s="445"/>
      <c r="DC10" s="445"/>
      <c r="DD10" s="445"/>
      <c r="DE10" s="445"/>
    </row>
    <row r="11" spans="1:109" ht="12" customHeight="1">
      <c r="A11" s="307">
        <v>2007</v>
      </c>
      <c r="B11" s="307"/>
      <c r="C11" s="307"/>
      <c r="D11" s="307"/>
      <c r="E11" s="307"/>
      <c r="F11" s="307"/>
      <c r="G11" s="307"/>
      <c r="H11" s="307"/>
      <c r="I11" s="307"/>
      <c r="J11" s="307"/>
      <c r="K11" s="404"/>
      <c r="L11" s="453">
        <v>7749</v>
      </c>
      <c r="M11" s="454">
        <v>7749</v>
      </c>
      <c r="N11" s="454">
        <v>7749</v>
      </c>
      <c r="O11" s="454">
        <v>7749</v>
      </c>
      <c r="P11" s="454">
        <v>7749</v>
      </c>
      <c r="Q11" s="454">
        <v>7749</v>
      </c>
      <c r="R11" s="454">
        <v>7749</v>
      </c>
      <c r="S11" s="454">
        <v>7749</v>
      </c>
      <c r="T11" s="454">
        <v>7749</v>
      </c>
      <c r="U11" s="454">
        <v>7749</v>
      </c>
      <c r="V11" s="454">
        <v>7749</v>
      </c>
      <c r="W11" s="446">
        <v>18.3</v>
      </c>
      <c r="X11" s="447">
        <v>18.3</v>
      </c>
      <c r="Y11" s="447">
        <v>18.3</v>
      </c>
      <c r="Z11" s="447">
        <v>18.3</v>
      </c>
      <c r="AA11" s="447">
        <v>18.3</v>
      </c>
      <c r="AB11" s="447">
        <v>18.3</v>
      </c>
      <c r="AC11" s="447">
        <v>18.3</v>
      </c>
      <c r="AD11" s="447">
        <v>18.3</v>
      </c>
      <c r="AE11" s="447">
        <v>18.3</v>
      </c>
      <c r="AF11" s="447">
        <v>18.3</v>
      </c>
      <c r="AG11" s="447">
        <v>18.3</v>
      </c>
      <c r="AH11" s="305">
        <v>2671</v>
      </c>
      <c r="AI11" s="454">
        <v>2671</v>
      </c>
      <c r="AJ11" s="454">
        <v>2671</v>
      </c>
      <c r="AK11" s="454">
        <v>2671</v>
      </c>
      <c r="AL11" s="454">
        <v>2671</v>
      </c>
      <c r="AM11" s="454">
        <v>2671</v>
      </c>
      <c r="AN11" s="454">
        <v>2671</v>
      </c>
      <c r="AO11" s="454">
        <v>2671</v>
      </c>
      <c r="AP11" s="454">
        <v>2671</v>
      </c>
      <c r="AQ11" s="454">
        <v>2671</v>
      </c>
      <c r="AR11" s="454">
        <v>2671</v>
      </c>
      <c r="AS11" s="446">
        <v>17.7</v>
      </c>
      <c r="AT11" s="447">
        <v>17.7</v>
      </c>
      <c r="AU11" s="447">
        <v>17.7</v>
      </c>
      <c r="AV11" s="447">
        <v>17.7</v>
      </c>
      <c r="AW11" s="447">
        <v>17.7</v>
      </c>
      <c r="AX11" s="447">
        <v>17.7</v>
      </c>
      <c r="AY11" s="447">
        <v>17.7</v>
      </c>
      <c r="AZ11" s="447">
        <v>17.7</v>
      </c>
      <c r="BA11" s="447">
        <v>17.7</v>
      </c>
      <c r="BB11" s="447">
        <v>17.7</v>
      </c>
      <c r="BC11" s="447">
        <v>17.7</v>
      </c>
      <c r="BD11" s="305">
        <v>3076</v>
      </c>
      <c r="BE11" s="454">
        <v>3076</v>
      </c>
      <c r="BF11" s="454">
        <v>3076</v>
      </c>
      <c r="BG11" s="454">
        <v>3076</v>
      </c>
      <c r="BH11" s="454">
        <v>3076</v>
      </c>
      <c r="BI11" s="454">
        <v>3076</v>
      </c>
      <c r="BJ11" s="454">
        <v>3076</v>
      </c>
      <c r="BK11" s="454">
        <v>3076</v>
      </c>
      <c r="BL11" s="454">
        <v>3076</v>
      </c>
      <c r="BM11" s="454">
        <v>3076</v>
      </c>
      <c r="BN11" s="454">
        <v>3076</v>
      </c>
      <c r="BO11" s="446">
        <v>18.600000000000001</v>
      </c>
      <c r="BP11" s="447">
        <v>18.600000000000001</v>
      </c>
      <c r="BQ11" s="447">
        <v>18.600000000000001</v>
      </c>
      <c r="BR11" s="447">
        <v>18.600000000000001</v>
      </c>
      <c r="BS11" s="447">
        <v>18.600000000000001</v>
      </c>
      <c r="BT11" s="447">
        <v>18.600000000000001</v>
      </c>
      <c r="BU11" s="447">
        <v>18.600000000000001</v>
      </c>
      <c r="BV11" s="447">
        <v>18.600000000000001</v>
      </c>
      <c r="BW11" s="447">
        <v>18.600000000000001</v>
      </c>
      <c r="BX11" s="447">
        <v>18.600000000000001</v>
      </c>
      <c r="BY11" s="447">
        <v>18.600000000000001</v>
      </c>
      <c r="BZ11" s="305">
        <v>2002</v>
      </c>
      <c r="CA11" s="454">
        <v>2002</v>
      </c>
      <c r="CB11" s="454">
        <v>2002</v>
      </c>
      <c r="CC11" s="454">
        <v>2002</v>
      </c>
      <c r="CD11" s="454">
        <v>2002</v>
      </c>
      <c r="CE11" s="454">
        <v>2002</v>
      </c>
      <c r="CF11" s="454">
        <v>2002</v>
      </c>
      <c r="CG11" s="454">
        <v>2002</v>
      </c>
      <c r="CH11" s="454">
        <v>2002</v>
      </c>
      <c r="CI11" s="454">
        <v>2002</v>
      </c>
      <c r="CJ11" s="454">
        <v>2002</v>
      </c>
      <c r="CK11" s="446">
        <v>18.7</v>
      </c>
      <c r="CL11" s="447">
        <v>18.7</v>
      </c>
      <c r="CM11" s="447">
        <v>18.7</v>
      </c>
      <c r="CN11" s="447">
        <v>18.7</v>
      </c>
      <c r="CO11" s="447">
        <v>18.7</v>
      </c>
      <c r="CP11" s="447">
        <v>18.7</v>
      </c>
      <c r="CQ11" s="447">
        <v>18.7</v>
      </c>
      <c r="CR11" s="447">
        <v>18.7</v>
      </c>
      <c r="CS11" s="447">
        <v>18.7</v>
      </c>
      <c r="CT11" s="447">
        <v>18.7</v>
      </c>
      <c r="CU11" s="447">
        <v>18.7</v>
      </c>
      <c r="CV11" s="269"/>
    </row>
    <row r="12" spans="1:109">
      <c r="A12" s="307">
        <v>2008</v>
      </c>
      <c r="B12" s="307"/>
      <c r="C12" s="307"/>
      <c r="D12" s="307"/>
      <c r="E12" s="307"/>
      <c r="F12" s="307"/>
      <c r="G12" s="307"/>
      <c r="H12" s="307"/>
      <c r="I12" s="307"/>
      <c r="J12" s="307"/>
      <c r="K12" s="404"/>
      <c r="L12" s="453">
        <v>7715</v>
      </c>
      <c r="M12" s="454">
        <v>7715</v>
      </c>
      <c r="N12" s="454">
        <v>7715</v>
      </c>
      <c r="O12" s="454">
        <v>7715</v>
      </c>
      <c r="P12" s="454">
        <v>7715</v>
      </c>
      <c r="Q12" s="454">
        <v>7715</v>
      </c>
      <c r="R12" s="454">
        <v>7715</v>
      </c>
      <c r="S12" s="454">
        <v>7715</v>
      </c>
      <c r="T12" s="454">
        <v>7715</v>
      </c>
      <c r="U12" s="454">
        <v>7715</v>
      </c>
      <c r="V12" s="454">
        <v>7715</v>
      </c>
      <c r="W12" s="446">
        <v>18.3</v>
      </c>
      <c r="X12" s="447">
        <v>18.3</v>
      </c>
      <c r="Y12" s="447">
        <v>18.3</v>
      </c>
      <c r="Z12" s="447">
        <v>18.3</v>
      </c>
      <c r="AA12" s="447">
        <v>18.3</v>
      </c>
      <c r="AB12" s="447">
        <v>18.3</v>
      </c>
      <c r="AC12" s="447">
        <v>18.3</v>
      </c>
      <c r="AD12" s="447">
        <v>18.3</v>
      </c>
      <c r="AE12" s="447">
        <v>18.3</v>
      </c>
      <c r="AF12" s="447">
        <v>18.3</v>
      </c>
      <c r="AG12" s="447">
        <v>18.3</v>
      </c>
      <c r="AH12" s="305">
        <v>2764</v>
      </c>
      <c r="AI12" s="454">
        <v>2764</v>
      </c>
      <c r="AJ12" s="454">
        <v>2764</v>
      </c>
      <c r="AK12" s="454">
        <v>2764</v>
      </c>
      <c r="AL12" s="454">
        <v>2764</v>
      </c>
      <c r="AM12" s="454">
        <v>2764</v>
      </c>
      <c r="AN12" s="454">
        <v>2764</v>
      </c>
      <c r="AO12" s="454">
        <v>2764</v>
      </c>
      <c r="AP12" s="454">
        <v>2764</v>
      </c>
      <c r="AQ12" s="454">
        <v>2764</v>
      </c>
      <c r="AR12" s="454">
        <v>2764</v>
      </c>
      <c r="AS12" s="446">
        <v>17.600000000000001</v>
      </c>
      <c r="AT12" s="447">
        <v>17.600000000000001</v>
      </c>
      <c r="AU12" s="447">
        <v>17.600000000000001</v>
      </c>
      <c r="AV12" s="447">
        <v>17.600000000000001</v>
      </c>
      <c r="AW12" s="447">
        <v>17.600000000000001</v>
      </c>
      <c r="AX12" s="447">
        <v>17.600000000000001</v>
      </c>
      <c r="AY12" s="447">
        <v>17.600000000000001</v>
      </c>
      <c r="AZ12" s="447">
        <v>17.600000000000001</v>
      </c>
      <c r="BA12" s="447">
        <v>17.600000000000001</v>
      </c>
      <c r="BB12" s="447">
        <v>17.600000000000001</v>
      </c>
      <c r="BC12" s="447">
        <v>17.600000000000001</v>
      </c>
      <c r="BD12" s="305">
        <v>3175</v>
      </c>
      <c r="BE12" s="454">
        <v>3175</v>
      </c>
      <c r="BF12" s="454">
        <v>3175</v>
      </c>
      <c r="BG12" s="454">
        <v>3175</v>
      </c>
      <c r="BH12" s="454">
        <v>3175</v>
      </c>
      <c r="BI12" s="454">
        <v>3175</v>
      </c>
      <c r="BJ12" s="454">
        <v>3175</v>
      </c>
      <c r="BK12" s="454">
        <v>3175</v>
      </c>
      <c r="BL12" s="454">
        <v>3175</v>
      </c>
      <c r="BM12" s="454">
        <v>3175</v>
      </c>
      <c r="BN12" s="454">
        <v>3175</v>
      </c>
      <c r="BO12" s="446">
        <v>19.3</v>
      </c>
      <c r="BP12" s="447">
        <v>19.3</v>
      </c>
      <c r="BQ12" s="447">
        <v>19.3</v>
      </c>
      <c r="BR12" s="447">
        <v>19.3</v>
      </c>
      <c r="BS12" s="447">
        <v>19.3</v>
      </c>
      <c r="BT12" s="447">
        <v>19.3</v>
      </c>
      <c r="BU12" s="447">
        <v>19.3</v>
      </c>
      <c r="BV12" s="447">
        <v>19.3</v>
      </c>
      <c r="BW12" s="447">
        <v>19.3</v>
      </c>
      <c r="BX12" s="447">
        <v>19.3</v>
      </c>
      <c r="BY12" s="447">
        <v>19.3</v>
      </c>
      <c r="BZ12" s="305">
        <v>1776</v>
      </c>
      <c r="CA12" s="454">
        <v>1776</v>
      </c>
      <c r="CB12" s="454">
        <v>1776</v>
      </c>
      <c r="CC12" s="454">
        <v>1776</v>
      </c>
      <c r="CD12" s="454">
        <v>1776</v>
      </c>
      <c r="CE12" s="454">
        <v>1776</v>
      </c>
      <c r="CF12" s="454">
        <v>1776</v>
      </c>
      <c r="CG12" s="454">
        <v>1776</v>
      </c>
      <c r="CH12" s="454">
        <v>1776</v>
      </c>
      <c r="CI12" s="454">
        <v>1776</v>
      </c>
      <c r="CJ12" s="454">
        <v>1776</v>
      </c>
      <c r="CK12" s="446">
        <v>17.7</v>
      </c>
      <c r="CL12" s="447">
        <v>17.7</v>
      </c>
      <c r="CM12" s="447">
        <v>17.7</v>
      </c>
      <c r="CN12" s="447">
        <v>17.7</v>
      </c>
      <c r="CO12" s="447">
        <v>17.7</v>
      </c>
      <c r="CP12" s="447">
        <v>17.7</v>
      </c>
      <c r="CQ12" s="447">
        <v>17.7</v>
      </c>
      <c r="CR12" s="447">
        <v>17.7</v>
      </c>
      <c r="CS12" s="447">
        <v>17.7</v>
      </c>
      <c r="CT12" s="447">
        <v>17.7</v>
      </c>
      <c r="CU12" s="447">
        <v>17.7</v>
      </c>
      <c r="CV12" s="269"/>
    </row>
    <row r="13" spans="1:109">
      <c r="A13" s="307">
        <v>2009</v>
      </c>
      <c r="B13" s="307"/>
      <c r="C13" s="307"/>
      <c r="D13" s="307"/>
      <c r="E13" s="307"/>
      <c r="F13" s="307"/>
      <c r="G13" s="307"/>
      <c r="H13" s="307"/>
      <c r="I13" s="307"/>
      <c r="J13" s="307"/>
      <c r="K13" s="404"/>
      <c r="L13" s="453">
        <v>7687</v>
      </c>
      <c r="M13" s="454">
        <v>7687</v>
      </c>
      <c r="N13" s="454">
        <v>7687</v>
      </c>
      <c r="O13" s="454">
        <v>7687</v>
      </c>
      <c r="P13" s="454">
        <v>7687</v>
      </c>
      <c r="Q13" s="454">
        <v>7687</v>
      </c>
      <c r="R13" s="454">
        <v>7687</v>
      </c>
      <c r="S13" s="454">
        <v>7687</v>
      </c>
      <c r="T13" s="454">
        <v>7687</v>
      </c>
      <c r="U13" s="454">
        <v>7687</v>
      </c>
      <c r="V13" s="454">
        <v>7687</v>
      </c>
      <c r="W13" s="446">
        <v>18.399999999999999</v>
      </c>
      <c r="X13" s="447">
        <v>18.399999999999999</v>
      </c>
      <c r="Y13" s="447">
        <v>18.399999999999999</v>
      </c>
      <c r="Z13" s="447">
        <v>18.399999999999999</v>
      </c>
      <c r="AA13" s="447">
        <v>18.399999999999999</v>
      </c>
      <c r="AB13" s="447">
        <v>18.399999999999999</v>
      </c>
      <c r="AC13" s="447">
        <v>18.399999999999999</v>
      </c>
      <c r="AD13" s="447">
        <v>18.399999999999999</v>
      </c>
      <c r="AE13" s="447">
        <v>18.399999999999999</v>
      </c>
      <c r="AF13" s="447">
        <v>18.399999999999999</v>
      </c>
      <c r="AG13" s="447">
        <v>18.399999999999999</v>
      </c>
      <c r="AH13" s="305">
        <v>2842</v>
      </c>
      <c r="AI13" s="454">
        <v>2842</v>
      </c>
      <c r="AJ13" s="454">
        <v>2842</v>
      </c>
      <c r="AK13" s="454">
        <v>2842</v>
      </c>
      <c r="AL13" s="454">
        <v>2842</v>
      </c>
      <c r="AM13" s="454">
        <v>2842</v>
      </c>
      <c r="AN13" s="454">
        <v>2842</v>
      </c>
      <c r="AO13" s="454">
        <v>2842</v>
      </c>
      <c r="AP13" s="454">
        <v>2842</v>
      </c>
      <c r="AQ13" s="454">
        <v>2842</v>
      </c>
      <c r="AR13" s="454">
        <v>2842</v>
      </c>
      <c r="AS13" s="446">
        <v>18.399999999999999</v>
      </c>
      <c r="AT13" s="447">
        <v>18.399999999999999</v>
      </c>
      <c r="AU13" s="447">
        <v>18.399999999999999</v>
      </c>
      <c r="AV13" s="447">
        <v>18.399999999999999</v>
      </c>
      <c r="AW13" s="447">
        <v>18.399999999999999</v>
      </c>
      <c r="AX13" s="447">
        <v>18.399999999999999</v>
      </c>
      <c r="AY13" s="447">
        <v>18.399999999999999</v>
      </c>
      <c r="AZ13" s="447">
        <v>18.399999999999999</v>
      </c>
      <c r="BA13" s="447">
        <v>18.399999999999999</v>
      </c>
      <c r="BB13" s="447">
        <v>18.399999999999999</v>
      </c>
      <c r="BC13" s="447">
        <v>18.399999999999999</v>
      </c>
      <c r="BD13" s="305">
        <v>2854</v>
      </c>
      <c r="BE13" s="454">
        <v>2854</v>
      </c>
      <c r="BF13" s="454">
        <v>2854</v>
      </c>
      <c r="BG13" s="454">
        <v>2854</v>
      </c>
      <c r="BH13" s="454">
        <v>2854</v>
      </c>
      <c r="BI13" s="454">
        <v>2854</v>
      </c>
      <c r="BJ13" s="454">
        <v>2854</v>
      </c>
      <c r="BK13" s="454">
        <v>2854</v>
      </c>
      <c r="BL13" s="454">
        <v>2854</v>
      </c>
      <c r="BM13" s="454">
        <v>2854</v>
      </c>
      <c r="BN13" s="454">
        <v>2854</v>
      </c>
      <c r="BO13" s="446">
        <v>17.5</v>
      </c>
      <c r="BP13" s="447">
        <v>17.5</v>
      </c>
      <c r="BQ13" s="447">
        <v>17.5</v>
      </c>
      <c r="BR13" s="447">
        <v>17.5</v>
      </c>
      <c r="BS13" s="447">
        <v>17.5</v>
      </c>
      <c r="BT13" s="447">
        <v>17.5</v>
      </c>
      <c r="BU13" s="447">
        <v>17.5</v>
      </c>
      <c r="BV13" s="447">
        <v>17.5</v>
      </c>
      <c r="BW13" s="447">
        <v>17.5</v>
      </c>
      <c r="BX13" s="447">
        <v>17.5</v>
      </c>
      <c r="BY13" s="447">
        <v>17.5</v>
      </c>
      <c r="BZ13" s="305">
        <v>1991</v>
      </c>
      <c r="CA13" s="454">
        <v>1991</v>
      </c>
      <c r="CB13" s="454">
        <v>1991</v>
      </c>
      <c r="CC13" s="454">
        <v>1991</v>
      </c>
      <c r="CD13" s="454">
        <v>1991</v>
      </c>
      <c r="CE13" s="454">
        <v>1991</v>
      </c>
      <c r="CF13" s="454">
        <v>1991</v>
      </c>
      <c r="CG13" s="454">
        <v>1991</v>
      </c>
      <c r="CH13" s="454">
        <v>1991</v>
      </c>
      <c r="CI13" s="454">
        <v>1991</v>
      </c>
      <c r="CJ13" s="454">
        <v>1991</v>
      </c>
      <c r="CK13" s="446">
        <v>20</v>
      </c>
      <c r="CL13" s="447">
        <v>20</v>
      </c>
      <c r="CM13" s="447">
        <v>20</v>
      </c>
      <c r="CN13" s="447">
        <v>20</v>
      </c>
      <c r="CO13" s="447">
        <v>20</v>
      </c>
      <c r="CP13" s="447">
        <v>20</v>
      </c>
      <c r="CQ13" s="447">
        <v>20</v>
      </c>
      <c r="CR13" s="447">
        <v>20</v>
      </c>
      <c r="CS13" s="447">
        <v>20</v>
      </c>
      <c r="CT13" s="447">
        <v>20</v>
      </c>
      <c r="CU13" s="447">
        <v>20</v>
      </c>
      <c r="CV13" s="269"/>
    </row>
    <row r="14" spans="1:109">
      <c r="A14" s="307">
        <v>2010</v>
      </c>
      <c r="B14" s="307"/>
      <c r="C14" s="307"/>
      <c r="D14" s="307"/>
      <c r="E14" s="307"/>
      <c r="F14" s="307"/>
      <c r="G14" s="307"/>
      <c r="H14" s="307"/>
      <c r="I14" s="307"/>
      <c r="J14" s="307"/>
      <c r="K14" s="404"/>
      <c r="L14" s="453">
        <v>7285</v>
      </c>
      <c r="M14" s="454">
        <v>7285</v>
      </c>
      <c r="N14" s="454">
        <v>7285</v>
      </c>
      <c r="O14" s="454">
        <v>7285</v>
      </c>
      <c r="P14" s="454">
        <v>7285</v>
      </c>
      <c r="Q14" s="454">
        <v>7285</v>
      </c>
      <c r="R14" s="454">
        <v>7285</v>
      </c>
      <c r="S14" s="454">
        <v>7285</v>
      </c>
      <c r="T14" s="454">
        <v>7285</v>
      </c>
      <c r="U14" s="454">
        <v>7285</v>
      </c>
      <c r="V14" s="454">
        <v>7285</v>
      </c>
      <c r="W14" s="446">
        <v>17.5</v>
      </c>
      <c r="X14" s="447">
        <v>17.5</v>
      </c>
      <c r="Y14" s="447">
        <v>17.5</v>
      </c>
      <c r="Z14" s="447">
        <v>17.5</v>
      </c>
      <c r="AA14" s="447">
        <v>17.5</v>
      </c>
      <c r="AB14" s="447">
        <v>17.5</v>
      </c>
      <c r="AC14" s="447">
        <v>17.5</v>
      </c>
      <c r="AD14" s="447">
        <v>17.5</v>
      </c>
      <c r="AE14" s="447">
        <v>17.5</v>
      </c>
      <c r="AF14" s="447">
        <v>17.5</v>
      </c>
      <c r="AG14" s="447">
        <v>17.5</v>
      </c>
      <c r="AH14" s="305">
        <v>2751</v>
      </c>
      <c r="AI14" s="454">
        <v>2751</v>
      </c>
      <c r="AJ14" s="454">
        <v>2751</v>
      </c>
      <c r="AK14" s="454">
        <v>2751</v>
      </c>
      <c r="AL14" s="454">
        <v>2751</v>
      </c>
      <c r="AM14" s="454">
        <v>2751</v>
      </c>
      <c r="AN14" s="454">
        <v>2751</v>
      </c>
      <c r="AO14" s="454">
        <v>2751</v>
      </c>
      <c r="AP14" s="454">
        <v>2751</v>
      </c>
      <c r="AQ14" s="454">
        <v>2751</v>
      </c>
      <c r="AR14" s="454">
        <v>2751</v>
      </c>
      <c r="AS14" s="446">
        <v>17.899999999999999</v>
      </c>
      <c r="AT14" s="447">
        <v>17.899999999999999</v>
      </c>
      <c r="AU14" s="447">
        <v>17.899999999999999</v>
      </c>
      <c r="AV14" s="447">
        <v>17.899999999999999</v>
      </c>
      <c r="AW14" s="447">
        <v>17.899999999999999</v>
      </c>
      <c r="AX14" s="447">
        <v>17.899999999999999</v>
      </c>
      <c r="AY14" s="447">
        <v>17.899999999999999</v>
      </c>
      <c r="AZ14" s="447">
        <v>17.899999999999999</v>
      </c>
      <c r="BA14" s="447">
        <v>17.899999999999999</v>
      </c>
      <c r="BB14" s="447">
        <v>17.899999999999999</v>
      </c>
      <c r="BC14" s="447">
        <v>17.899999999999999</v>
      </c>
      <c r="BD14" s="305">
        <v>2891</v>
      </c>
      <c r="BE14" s="454">
        <v>2891</v>
      </c>
      <c r="BF14" s="454">
        <v>2891</v>
      </c>
      <c r="BG14" s="454">
        <v>2891</v>
      </c>
      <c r="BH14" s="454">
        <v>2891</v>
      </c>
      <c r="BI14" s="454">
        <v>2891</v>
      </c>
      <c r="BJ14" s="454">
        <v>2891</v>
      </c>
      <c r="BK14" s="454">
        <v>2891</v>
      </c>
      <c r="BL14" s="454">
        <v>2891</v>
      </c>
      <c r="BM14" s="454">
        <v>2891</v>
      </c>
      <c r="BN14" s="454">
        <v>2891</v>
      </c>
      <c r="BO14" s="446">
        <v>17.8</v>
      </c>
      <c r="BP14" s="447">
        <v>17.8</v>
      </c>
      <c r="BQ14" s="447">
        <v>17.8</v>
      </c>
      <c r="BR14" s="447">
        <v>17.8</v>
      </c>
      <c r="BS14" s="447">
        <v>17.8</v>
      </c>
      <c r="BT14" s="447">
        <v>17.8</v>
      </c>
      <c r="BU14" s="447">
        <v>17.8</v>
      </c>
      <c r="BV14" s="447">
        <v>17.8</v>
      </c>
      <c r="BW14" s="447">
        <v>17.8</v>
      </c>
      <c r="BX14" s="447">
        <v>17.8</v>
      </c>
      <c r="BY14" s="447">
        <v>17.8</v>
      </c>
      <c r="BZ14" s="305">
        <v>1643</v>
      </c>
      <c r="CA14" s="454">
        <v>1643</v>
      </c>
      <c r="CB14" s="454">
        <v>1643</v>
      </c>
      <c r="CC14" s="454">
        <v>1643</v>
      </c>
      <c r="CD14" s="454">
        <v>1643</v>
      </c>
      <c r="CE14" s="454">
        <v>1643</v>
      </c>
      <c r="CF14" s="454">
        <v>1643</v>
      </c>
      <c r="CG14" s="454">
        <v>1643</v>
      </c>
      <c r="CH14" s="454">
        <v>1643</v>
      </c>
      <c r="CI14" s="454">
        <v>1643</v>
      </c>
      <c r="CJ14" s="454">
        <v>1643</v>
      </c>
      <c r="CK14" s="446">
        <v>16.5</v>
      </c>
      <c r="CL14" s="447">
        <v>16.5</v>
      </c>
      <c r="CM14" s="447">
        <v>16.5</v>
      </c>
      <c r="CN14" s="447">
        <v>16.5</v>
      </c>
      <c r="CO14" s="447">
        <v>16.5</v>
      </c>
      <c r="CP14" s="447">
        <v>16.5</v>
      </c>
      <c r="CQ14" s="447">
        <v>16.5</v>
      </c>
      <c r="CR14" s="447">
        <v>16.5</v>
      </c>
      <c r="CS14" s="447">
        <v>16.5</v>
      </c>
      <c r="CT14" s="447">
        <v>16.5</v>
      </c>
      <c r="CU14" s="447">
        <v>16.5</v>
      </c>
      <c r="CV14" s="269"/>
    </row>
    <row r="15" spans="1:109">
      <c r="A15" s="307">
        <v>2011</v>
      </c>
      <c r="B15" s="307"/>
      <c r="C15" s="307"/>
      <c r="D15" s="307"/>
      <c r="E15" s="307"/>
      <c r="F15" s="307"/>
      <c r="G15" s="307"/>
      <c r="H15" s="307"/>
      <c r="I15" s="307"/>
      <c r="J15" s="307"/>
      <c r="K15" s="404"/>
      <c r="L15" s="453">
        <v>7146</v>
      </c>
      <c r="M15" s="454">
        <v>7146</v>
      </c>
      <c r="N15" s="454">
        <v>7146</v>
      </c>
      <c r="O15" s="454">
        <v>7146</v>
      </c>
      <c r="P15" s="454">
        <v>7146</v>
      </c>
      <c r="Q15" s="454">
        <v>7146</v>
      </c>
      <c r="R15" s="454">
        <v>7146</v>
      </c>
      <c r="S15" s="454">
        <v>7146</v>
      </c>
      <c r="T15" s="454">
        <v>7146</v>
      </c>
      <c r="U15" s="454">
        <v>7146</v>
      </c>
      <c r="V15" s="454">
        <v>7146</v>
      </c>
      <c r="W15" s="446">
        <v>17.247271716212147</v>
      </c>
      <c r="X15" s="447">
        <v>17.247271716212147</v>
      </c>
      <c r="Y15" s="447">
        <v>17.247271716212147</v>
      </c>
      <c r="Z15" s="447">
        <v>17.247271716212147</v>
      </c>
      <c r="AA15" s="447">
        <v>17.247271716212147</v>
      </c>
      <c r="AB15" s="447">
        <v>17.247271716212147</v>
      </c>
      <c r="AC15" s="447">
        <v>17.247271716212147</v>
      </c>
      <c r="AD15" s="447">
        <v>17.247271716212147</v>
      </c>
      <c r="AE15" s="447">
        <v>17.247271716212147</v>
      </c>
      <c r="AF15" s="447">
        <v>17.247271716212147</v>
      </c>
      <c r="AG15" s="447">
        <v>17.247271716212147</v>
      </c>
      <c r="AH15" s="305">
        <v>2572</v>
      </c>
      <c r="AI15" s="454">
        <v>2572</v>
      </c>
      <c r="AJ15" s="454">
        <v>2572</v>
      </c>
      <c r="AK15" s="454">
        <v>2572</v>
      </c>
      <c r="AL15" s="454">
        <v>2572</v>
      </c>
      <c r="AM15" s="454">
        <v>2572</v>
      </c>
      <c r="AN15" s="454">
        <v>2572</v>
      </c>
      <c r="AO15" s="454">
        <v>2572</v>
      </c>
      <c r="AP15" s="454">
        <v>2572</v>
      </c>
      <c r="AQ15" s="454">
        <v>2572</v>
      </c>
      <c r="AR15" s="454">
        <v>2572</v>
      </c>
      <c r="AS15" s="446">
        <v>16.933173218724981</v>
      </c>
      <c r="AT15" s="447">
        <v>16.933173218724981</v>
      </c>
      <c r="AU15" s="447">
        <v>16.933173218724981</v>
      </c>
      <c r="AV15" s="447">
        <v>16.933173218724981</v>
      </c>
      <c r="AW15" s="447">
        <v>16.933173218724981</v>
      </c>
      <c r="AX15" s="447">
        <v>16.933173218724981</v>
      </c>
      <c r="AY15" s="447">
        <v>16.933173218724981</v>
      </c>
      <c r="AZ15" s="447">
        <v>16.933173218724981</v>
      </c>
      <c r="BA15" s="447">
        <v>16.933173218724981</v>
      </c>
      <c r="BB15" s="447">
        <v>16.933173218724981</v>
      </c>
      <c r="BC15" s="447">
        <v>16.933173218724981</v>
      </c>
      <c r="BD15" s="305">
        <v>2827</v>
      </c>
      <c r="BE15" s="454">
        <v>2827</v>
      </c>
      <c r="BF15" s="454">
        <v>2827</v>
      </c>
      <c r="BG15" s="454">
        <v>2827</v>
      </c>
      <c r="BH15" s="454">
        <v>2827</v>
      </c>
      <c r="BI15" s="454">
        <v>2827</v>
      </c>
      <c r="BJ15" s="454">
        <v>2827</v>
      </c>
      <c r="BK15" s="454">
        <v>2827</v>
      </c>
      <c r="BL15" s="454">
        <v>2827</v>
      </c>
      <c r="BM15" s="454">
        <v>2827</v>
      </c>
      <c r="BN15" s="454">
        <v>2827</v>
      </c>
      <c r="BO15" s="446">
        <v>17.391743013157928</v>
      </c>
      <c r="BP15" s="447">
        <v>17.391743013157928</v>
      </c>
      <c r="BQ15" s="447">
        <v>17.391743013157928</v>
      </c>
      <c r="BR15" s="447">
        <v>17.391743013157928</v>
      </c>
      <c r="BS15" s="447">
        <v>17.391743013157928</v>
      </c>
      <c r="BT15" s="447">
        <v>17.391743013157928</v>
      </c>
      <c r="BU15" s="447">
        <v>17.391743013157928</v>
      </c>
      <c r="BV15" s="447">
        <v>17.391743013157928</v>
      </c>
      <c r="BW15" s="447">
        <v>17.391743013157928</v>
      </c>
      <c r="BX15" s="447">
        <v>17.391743013157928</v>
      </c>
      <c r="BY15" s="447">
        <v>17.391743013157928</v>
      </c>
      <c r="BZ15" s="305">
        <v>1747</v>
      </c>
      <c r="CA15" s="454">
        <v>1747</v>
      </c>
      <c r="CB15" s="454">
        <v>1747</v>
      </c>
      <c r="CC15" s="454">
        <v>1747</v>
      </c>
      <c r="CD15" s="454">
        <v>1747</v>
      </c>
      <c r="CE15" s="454">
        <v>1747</v>
      </c>
      <c r="CF15" s="454">
        <v>1747</v>
      </c>
      <c r="CG15" s="454">
        <v>1747</v>
      </c>
      <c r="CH15" s="454">
        <v>1747</v>
      </c>
      <c r="CI15" s="454">
        <v>1747</v>
      </c>
      <c r="CJ15" s="454">
        <v>1747</v>
      </c>
      <c r="CK15" s="446">
        <v>17.5</v>
      </c>
      <c r="CL15" s="447">
        <v>17.5</v>
      </c>
      <c r="CM15" s="447">
        <v>17.5</v>
      </c>
      <c r="CN15" s="447">
        <v>17.5</v>
      </c>
      <c r="CO15" s="447">
        <v>17.5</v>
      </c>
      <c r="CP15" s="447">
        <v>17.5</v>
      </c>
      <c r="CQ15" s="447">
        <v>17.5</v>
      </c>
      <c r="CR15" s="447">
        <v>17.5</v>
      </c>
      <c r="CS15" s="447">
        <v>17.5</v>
      </c>
      <c r="CT15" s="447">
        <v>17.5</v>
      </c>
      <c r="CU15" s="447">
        <v>17.5</v>
      </c>
      <c r="CV15" s="269"/>
    </row>
    <row r="16" spans="1:109">
      <c r="A16" s="307">
        <v>2012</v>
      </c>
      <c r="B16" s="307"/>
      <c r="C16" s="307"/>
      <c r="D16" s="307"/>
      <c r="E16" s="307"/>
      <c r="F16" s="307"/>
      <c r="G16" s="307"/>
      <c r="H16" s="307"/>
      <c r="I16" s="307"/>
      <c r="J16" s="307"/>
      <c r="K16" s="404"/>
      <c r="L16" s="453">
        <v>7104</v>
      </c>
      <c r="M16" s="454">
        <v>7104</v>
      </c>
      <c r="N16" s="454">
        <v>7104</v>
      </c>
      <c r="O16" s="454">
        <v>7104</v>
      </c>
      <c r="P16" s="454">
        <v>7104</v>
      </c>
      <c r="Q16" s="454">
        <v>7104</v>
      </c>
      <c r="R16" s="454">
        <v>7104</v>
      </c>
      <c r="S16" s="454">
        <v>7104</v>
      </c>
      <c r="T16" s="454">
        <v>7104</v>
      </c>
      <c r="U16" s="454">
        <v>7104</v>
      </c>
      <c r="V16" s="454">
        <v>7104</v>
      </c>
      <c r="W16" s="446">
        <v>17.2</v>
      </c>
      <c r="X16" s="447">
        <v>17.2</v>
      </c>
      <c r="Y16" s="447">
        <v>17.2</v>
      </c>
      <c r="Z16" s="447">
        <v>17.2</v>
      </c>
      <c r="AA16" s="447">
        <v>17.2</v>
      </c>
      <c r="AB16" s="447">
        <v>17.2</v>
      </c>
      <c r="AC16" s="447">
        <v>17.2</v>
      </c>
      <c r="AD16" s="447">
        <v>17.2</v>
      </c>
      <c r="AE16" s="447">
        <v>17.2</v>
      </c>
      <c r="AF16" s="447">
        <v>17.2</v>
      </c>
      <c r="AG16" s="447">
        <v>17.2</v>
      </c>
      <c r="AH16" s="305">
        <v>2732</v>
      </c>
      <c r="AI16" s="454">
        <v>2732</v>
      </c>
      <c r="AJ16" s="454">
        <v>2732</v>
      </c>
      <c r="AK16" s="454">
        <v>2732</v>
      </c>
      <c r="AL16" s="454">
        <v>2732</v>
      </c>
      <c r="AM16" s="454">
        <v>2732</v>
      </c>
      <c r="AN16" s="454">
        <v>2732</v>
      </c>
      <c r="AO16" s="454">
        <v>2732</v>
      </c>
      <c r="AP16" s="454">
        <v>2732</v>
      </c>
      <c r="AQ16" s="454">
        <v>2732</v>
      </c>
      <c r="AR16" s="454">
        <v>2732</v>
      </c>
      <c r="AS16" s="446">
        <v>18.100000000000001</v>
      </c>
      <c r="AT16" s="447">
        <v>18.100000000000001</v>
      </c>
      <c r="AU16" s="447">
        <v>18.100000000000001</v>
      </c>
      <c r="AV16" s="447">
        <v>18.100000000000001</v>
      </c>
      <c r="AW16" s="447">
        <v>18.100000000000001</v>
      </c>
      <c r="AX16" s="447">
        <v>18.100000000000001</v>
      </c>
      <c r="AY16" s="447">
        <v>18.100000000000001</v>
      </c>
      <c r="AZ16" s="447">
        <v>18.100000000000001</v>
      </c>
      <c r="BA16" s="447">
        <v>18.100000000000001</v>
      </c>
      <c r="BB16" s="447">
        <v>18.100000000000001</v>
      </c>
      <c r="BC16" s="447">
        <v>18.100000000000001</v>
      </c>
      <c r="BD16" s="305">
        <v>2625</v>
      </c>
      <c r="BE16" s="454">
        <v>2625</v>
      </c>
      <c r="BF16" s="454">
        <v>2625</v>
      </c>
      <c r="BG16" s="454">
        <v>2625</v>
      </c>
      <c r="BH16" s="454">
        <v>2625</v>
      </c>
      <c r="BI16" s="454">
        <v>2625</v>
      </c>
      <c r="BJ16" s="454">
        <v>2625</v>
      </c>
      <c r="BK16" s="454">
        <v>2625</v>
      </c>
      <c r="BL16" s="454">
        <v>2625</v>
      </c>
      <c r="BM16" s="454">
        <v>2625</v>
      </c>
      <c r="BN16" s="454">
        <v>2625</v>
      </c>
      <c r="BO16" s="446">
        <v>16.2</v>
      </c>
      <c r="BP16" s="447">
        <v>16.2</v>
      </c>
      <c r="BQ16" s="447">
        <v>16.2</v>
      </c>
      <c r="BR16" s="447">
        <v>16.2</v>
      </c>
      <c r="BS16" s="447">
        <v>16.2</v>
      </c>
      <c r="BT16" s="447">
        <v>16.2</v>
      </c>
      <c r="BU16" s="447">
        <v>16.2</v>
      </c>
      <c r="BV16" s="447">
        <v>16.2</v>
      </c>
      <c r="BW16" s="447">
        <v>16.2</v>
      </c>
      <c r="BX16" s="447">
        <v>16.2</v>
      </c>
      <c r="BY16" s="447">
        <v>16.2</v>
      </c>
      <c r="BZ16" s="305">
        <v>1747</v>
      </c>
      <c r="CA16" s="454">
        <v>1747</v>
      </c>
      <c r="CB16" s="454">
        <v>1747</v>
      </c>
      <c r="CC16" s="454">
        <v>1747</v>
      </c>
      <c r="CD16" s="454">
        <v>1747</v>
      </c>
      <c r="CE16" s="454">
        <v>1747</v>
      </c>
      <c r="CF16" s="454">
        <v>1747</v>
      </c>
      <c r="CG16" s="454">
        <v>1747</v>
      </c>
      <c r="CH16" s="454">
        <v>1747</v>
      </c>
      <c r="CI16" s="454">
        <v>1747</v>
      </c>
      <c r="CJ16" s="454">
        <v>1747</v>
      </c>
      <c r="CK16" s="446">
        <v>17.399999999999999</v>
      </c>
      <c r="CL16" s="447">
        <v>17.399999999999999</v>
      </c>
      <c r="CM16" s="447">
        <v>17.399999999999999</v>
      </c>
      <c r="CN16" s="447">
        <v>17.399999999999999</v>
      </c>
      <c r="CO16" s="447">
        <v>17.399999999999999</v>
      </c>
      <c r="CP16" s="447">
        <v>17.399999999999999</v>
      </c>
      <c r="CQ16" s="447">
        <v>17.399999999999999</v>
      </c>
      <c r="CR16" s="447">
        <v>17.399999999999999</v>
      </c>
      <c r="CS16" s="447">
        <v>17.399999999999999</v>
      </c>
      <c r="CT16" s="447">
        <v>17.399999999999999</v>
      </c>
      <c r="CU16" s="447">
        <v>17.399999999999999</v>
      </c>
      <c r="CV16" s="269"/>
    </row>
    <row r="17" spans="1:109">
      <c r="A17" s="307">
        <v>2013</v>
      </c>
      <c r="B17" s="307"/>
      <c r="C17" s="307"/>
      <c r="D17" s="307"/>
      <c r="E17" s="307"/>
      <c r="F17" s="307"/>
      <c r="G17" s="307"/>
      <c r="H17" s="307"/>
      <c r="I17" s="307"/>
      <c r="J17" s="307"/>
      <c r="K17" s="404"/>
      <c r="L17" s="453">
        <v>7272</v>
      </c>
      <c r="M17" s="454">
        <v>7272</v>
      </c>
      <c r="N17" s="454">
        <v>7272</v>
      </c>
      <c r="O17" s="454">
        <v>7272</v>
      </c>
      <c r="P17" s="454">
        <v>7272</v>
      </c>
      <c r="Q17" s="454">
        <v>7272</v>
      </c>
      <c r="R17" s="454">
        <v>7272</v>
      </c>
      <c r="S17" s="454">
        <v>7272</v>
      </c>
      <c r="T17" s="454">
        <v>7272</v>
      </c>
      <c r="U17" s="454">
        <v>7272</v>
      </c>
      <c r="V17" s="454">
        <v>7272</v>
      </c>
      <c r="W17" s="446">
        <v>18</v>
      </c>
      <c r="X17" s="447">
        <v>18</v>
      </c>
      <c r="Y17" s="447">
        <v>18</v>
      </c>
      <c r="Z17" s="447">
        <v>18</v>
      </c>
      <c r="AA17" s="447">
        <v>18</v>
      </c>
      <c r="AB17" s="447">
        <v>18</v>
      </c>
      <c r="AC17" s="447">
        <v>18</v>
      </c>
      <c r="AD17" s="447">
        <v>18</v>
      </c>
      <c r="AE17" s="447">
        <v>18</v>
      </c>
      <c r="AF17" s="447">
        <v>18</v>
      </c>
      <c r="AG17" s="447">
        <v>18</v>
      </c>
      <c r="AH17" s="305">
        <v>2642</v>
      </c>
      <c r="AI17" s="454">
        <v>2642</v>
      </c>
      <c r="AJ17" s="454">
        <v>2642</v>
      </c>
      <c r="AK17" s="454">
        <v>2642</v>
      </c>
      <c r="AL17" s="454">
        <v>2642</v>
      </c>
      <c r="AM17" s="454">
        <v>2642</v>
      </c>
      <c r="AN17" s="454">
        <v>2642</v>
      </c>
      <c r="AO17" s="454">
        <v>2642</v>
      </c>
      <c r="AP17" s="454">
        <v>2642</v>
      </c>
      <c r="AQ17" s="454">
        <v>2642</v>
      </c>
      <c r="AR17" s="454">
        <v>2642</v>
      </c>
      <c r="AS17" s="446">
        <v>17.899999999999999</v>
      </c>
      <c r="AT17" s="447">
        <v>17.899999999999999</v>
      </c>
      <c r="AU17" s="447">
        <v>17.899999999999999</v>
      </c>
      <c r="AV17" s="447">
        <v>17.899999999999999</v>
      </c>
      <c r="AW17" s="447">
        <v>17.899999999999999</v>
      </c>
      <c r="AX17" s="447">
        <v>17.899999999999999</v>
      </c>
      <c r="AY17" s="447">
        <v>17.899999999999999</v>
      </c>
      <c r="AZ17" s="447">
        <v>17.899999999999999</v>
      </c>
      <c r="BA17" s="447">
        <v>17.899999999999999</v>
      </c>
      <c r="BB17" s="447">
        <v>17.899999999999999</v>
      </c>
      <c r="BC17" s="447">
        <v>17.899999999999999</v>
      </c>
      <c r="BD17" s="305">
        <v>2821</v>
      </c>
      <c r="BE17" s="454">
        <v>2821</v>
      </c>
      <c r="BF17" s="454">
        <v>2821</v>
      </c>
      <c r="BG17" s="454">
        <v>2821</v>
      </c>
      <c r="BH17" s="454">
        <v>2821</v>
      </c>
      <c r="BI17" s="454">
        <v>2821</v>
      </c>
      <c r="BJ17" s="454">
        <v>2821</v>
      </c>
      <c r="BK17" s="454">
        <v>2821</v>
      </c>
      <c r="BL17" s="454">
        <v>2821</v>
      </c>
      <c r="BM17" s="454">
        <v>2821</v>
      </c>
      <c r="BN17" s="454">
        <v>2821</v>
      </c>
      <c r="BO17" s="446">
        <v>17.7</v>
      </c>
      <c r="BP17" s="447">
        <v>17.7</v>
      </c>
      <c r="BQ17" s="447">
        <v>17.7</v>
      </c>
      <c r="BR17" s="447">
        <v>17.7</v>
      </c>
      <c r="BS17" s="447">
        <v>17.7</v>
      </c>
      <c r="BT17" s="447">
        <v>17.7</v>
      </c>
      <c r="BU17" s="447">
        <v>17.7</v>
      </c>
      <c r="BV17" s="447">
        <v>17.7</v>
      </c>
      <c r="BW17" s="447">
        <v>17.7</v>
      </c>
      <c r="BX17" s="447">
        <v>17.7</v>
      </c>
      <c r="BY17" s="447">
        <v>17.7</v>
      </c>
      <c r="BZ17" s="305">
        <v>1809</v>
      </c>
      <c r="CA17" s="454">
        <v>1809</v>
      </c>
      <c r="CB17" s="454">
        <v>1809</v>
      </c>
      <c r="CC17" s="454">
        <v>1809</v>
      </c>
      <c r="CD17" s="454">
        <v>1809</v>
      </c>
      <c r="CE17" s="454">
        <v>1809</v>
      </c>
      <c r="CF17" s="454">
        <v>1809</v>
      </c>
      <c r="CG17" s="454">
        <v>1809</v>
      </c>
      <c r="CH17" s="454">
        <v>1809</v>
      </c>
      <c r="CI17" s="454">
        <v>1809</v>
      </c>
      <c r="CJ17" s="454">
        <v>1809</v>
      </c>
      <c r="CK17" s="446">
        <v>18.399999999999999</v>
      </c>
      <c r="CL17" s="447">
        <v>18.399999999999999</v>
      </c>
      <c r="CM17" s="447">
        <v>18.399999999999999</v>
      </c>
      <c r="CN17" s="447">
        <v>18.399999999999999</v>
      </c>
      <c r="CO17" s="447">
        <v>18.399999999999999</v>
      </c>
      <c r="CP17" s="447">
        <v>18.399999999999999</v>
      </c>
      <c r="CQ17" s="447">
        <v>18.399999999999999</v>
      </c>
      <c r="CR17" s="447">
        <v>18.399999999999999</v>
      </c>
      <c r="CS17" s="447">
        <v>18.399999999999999</v>
      </c>
      <c r="CT17" s="447">
        <v>18.399999999999999</v>
      </c>
      <c r="CU17" s="447">
        <v>18.399999999999999</v>
      </c>
      <c r="CV17" s="269"/>
    </row>
    <row r="18" spans="1:109">
      <c r="A18" s="307">
        <v>2014</v>
      </c>
      <c r="B18" s="307"/>
      <c r="C18" s="307"/>
      <c r="D18" s="307"/>
      <c r="E18" s="307"/>
      <c r="F18" s="307"/>
      <c r="G18" s="307"/>
      <c r="H18" s="307"/>
      <c r="I18" s="307"/>
      <c r="J18" s="307"/>
      <c r="K18" s="404"/>
      <c r="L18" s="453">
        <v>6928</v>
      </c>
      <c r="M18" s="454">
        <v>6928</v>
      </c>
      <c r="N18" s="454">
        <v>6928</v>
      </c>
      <c r="O18" s="454">
        <v>6928</v>
      </c>
      <c r="P18" s="454">
        <v>6928</v>
      </c>
      <c r="Q18" s="454">
        <v>6928</v>
      </c>
      <c r="R18" s="454">
        <v>6928</v>
      </c>
      <c r="S18" s="454">
        <v>6928</v>
      </c>
      <c r="T18" s="454">
        <v>6928</v>
      </c>
      <c r="U18" s="454">
        <v>6928</v>
      </c>
      <c r="V18" s="454">
        <v>6928</v>
      </c>
      <c r="W18" s="446">
        <v>17.100000000000001</v>
      </c>
      <c r="X18" s="447" t="s">
        <v>222</v>
      </c>
      <c r="Y18" s="447" t="s">
        <v>222</v>
      </c>
      <c r="Z18" s="447" t="s">
        <v>222</v>
      </c>
      <c r="AA18" s="447" t="s">
        <v>222</v>
      </c>
      <c r="AB18" s="447" t="s">
        <v>222</v>
      </c>
      <c r="AC18" s="447" t="s">
        <v>222</v>
      </c>
      <c r="AD18" s="447" t="s">
        <v>222</v>
      </c>
      <c r="AE18" s="447" t="s">
        <v>222</v>
      </c>
      <c r="AF18" s="447" t="s">
        <v>222</v>
      </c>
      <c r="AG18" s="447" t="s">
        <v>222</v>
      </c>
      <c r="AH18" s="305">
        <v>2426</v>
      </c>
      <c r="AI18" s="454">
        <v>2426</v>
      </c>
      <c r="AJ18" s="454">
        <v>2426</v>
      </c>
      <c r="AK18" s="454">
        <v>2426</v>
      </c>
      <c r="AL18" s="454">
        <v>2426</v>
      </c>
      <c r="AM18" s="454">
        <v>2426</v>
      </c>
      <c r="AN18" s="454">
        <v>2426</v>
      </c>
      <c r="AO18" s="454">
        <v>2426</v>
      </c>
      <c r="AP18" s="454">
        <v>2426</v>
      </c>
      <c r="AQ18" s="454">
        <v>2426</v>
      </c>
      <c r="AR18" s="454">
        <v>2426</v>
      </c>
      <c r="AS18" s="446">
        <v>16.5</v>
      </c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305">
        <v>2775</v>
      </c>
      <c r="BE18" s="454">
        <v>2775</v>
      </c>
      <c r="BF18" s="454">
        <v>2775</v>
      </c>
      <c r="BG18" s="454">
        <v>2775</v>
      </c>
      <c r="BH18" s="454">
        <v>2775</v>
      </c>
      <c r="BI18" s="454">
        <v>2775</v>
      </c>
      <c r="BJ18" s="454">
        <v>2775</v>
      </c>
      <c r="BK18" s="454">
        <v>2775</v>
      </c>
      <c r="BL18" s="454">
        <v>2775</v>
      </c>
      <c r="BM18" s="454">
        <v>2775</v>
      </c>
      <c r="BN18" s="454">
        <v>2775</v>
      </c>
      <c r="BO18" s="446">
        <v>17.399999999999999</v>
      </c>
      <c r="BP18" s="447" t="s">
        <v>222</v>
      </c>
      <c r="BQ18" s="447" t="s">
        <v>222</v>
      </c>
      <c r="BR18" s="447" t="s">
        <v>222</v>
      </c>
      <c r="BS18" s="447" t="s">
        <v>222</v>
      </c>
      <c r="BT18" s="447" t="s">
        <v>222</v>
      </c>
      <c r="BU18" s="447" t="s">
        <v>222</v>
      </c>
      <c r="BV18" s="447" t="s">
        <v>222</v>
      </c>
      <c r="BW18" s="447" t="s">
        <v>222</v>
      </c>
      <c r="BX18" s="447" t="s">
        <v>222</v>
      </c>
      <c r="BY18" s="447" t="s">
        <v>222</v>
      </c>
      <c r="BZ18" s="305">
        <v>1727</v>
      </c>
      <c r="CA18" s="454">
        <v>1727</v>
      </c>
      <c r="CB18" s="454">
        <v>1727</v>
      </c>
      <c r="CC18" s="454">
        <v>1727</v>
      </c>
      <c r="CD18" s="454">
        <v>1727</v>
      </c>
      <c r="CE18" s="454">
        <v>1727</v>
      </c>
      <c r="CF18" s="454">
        <v>1727</v>
      </c>
      <c r="CG18" s="454">
        <v>1727</v>
      </c>
      <c r="CH18" s="454">
        <v>1727</v>
      </c>
      <c r="CI18" s="454">
        <v>1727</v>
      </c>
      <c r="CJ18" s="454">
        <v>1727</v>
      </c>
      <c r="CK18" s="446">
        <v>17.399999999999999</v>
      </c>
      <c r="CL18" s="447" t="s">
        <v>222</v>
      </c>
      <c r="CM18" s="447" t="s">
        <v>222</v>
      </c>
      <c r="CN18" s="447" t="s">
        <v>222</v>
      </c>
      <c r="CO18" s="447" t="s">
        <v>222</v>
      </c>
      <c r="CP18" s="447" t="s">
        <v>222</v>
      </c>
      <c r="CQ18" s="447" t="s">
        <v>222</v>
      </c>
      <c r="CR18" s="447" t="s">
        <v>222</v>
      </c>
      <c r="CS18" s="447" t="s">
        <v>222</v>
      </c>
      <c r="CT18" s="447" t="s">
        <v>222</v>
      </c>
      <c r="CU18" s="447" t="s">
        <v>222</v>
      </c>
      <c r="CV18" s="269"/>
    </row>
    <row r="19" spans="1:109">
      <c r="A19" s="307">
        <v>2015</v>
      </c>
      <c r="B19" s="307"/>
      <c r="C19" s="307"/>
      <c r="D19" s="307"/>
      <c r="E19" s="307"/>
      <c r="F19" s="307"/>
      <c r="G19" s="307"/>
      <c r="H19" s="307"/>
      <c r="I19" s="307"/>
      <c r="J19" s="307"/>
      <c r="K19" s="404"/>
      <c r="L19" s="453">
        <v>7007</v>
      </c>
      <c r="M19" s="454"/>
      <c r="N19" s="454"/>
      <c r="O19" s="454"/>
      <c r="P19" s="454"/>
      <c r="Q19" s="454"/>
      <c r="R19" s="454"/>
      <c r="S19" s="454"/>
      <c r="T19" s="454"/>
      <c r="U19" s="454"/>
      <c r="V19" s="454"/>
      <c r="W19" s="446">
        <v>17.2</v>
      </c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305">
        <v>2616</v>
      </c>
      <c r="AI19" s="454"/>
      <c r="AJ19" s="454"/>
      <c r="AK19" s="454"/>
      <c r="AL19" s="454"/>
      <c r="AM19" s="454"/>
      <c r="AN19" s="454"/>
      <c r="AO19" s="454"/>
      <c r="AP19" s="454"/>
      <c r="AQ19" s="454"/>
      <c r="AR19" s="454"/>
      <c r="AS19" s="446">
        <v>17.899999999999999</v>
      </c>
      <c r="AT19" s="447" t="s">
        <v>222</v>
      </c>
      <c r="AU19" s="447" t="s">
        <v>222</v>
      </c>
      <c r="AV19" s="447" t="s">
        <v>222</v>
      </c>
      <c r="AW19" s="447" t="s">
        <v>222</v>
      </c>
      <c r="AX19" s="447" t="s">
        <v>222</v>
      </c>
      <c r="AY19" s="447" t="s">
        <v>222</v>
      </c>
      <c r="AZ19" s="447" t="s">
        <v>222</v>
      </c>
      <c r="BA19" s="447" t="s">
        <v>222</v>
      </c>
      <c r="BB19" s="447" t="s">
        <v>222</v>
      </c>
      <c r="BC19" s="447" t="s">
        <v>222</v>
      </c>
      <c r="BD19" s="305">
        <v>2636</v>
      </c>
      <c r="BE19" s="454"/>
      <c r="BF19" s="454"/>
      <c r="BG19" s="454"/>
      <c r="BH19" s="454"/>
      <c r="BI19" s="454"/>
      <c r="BJ19" s="454"/>
      <c r="BK19" s="454"/>
      <c r="BL19" s="454"/>
      <c r="BM19" s="454"/>
      <c r="BN19" s="454"/>
      <c r="BO19" s="446">
        <v>16.5</v>
      </c>
      <c r="BP19" s="447" t="s">
        <v>222</v>
      </c>
      <c r="BQ19" s="447" t="s">
        <v>222</v>
      </c>
      <c r="BR19" s="447" t="s">
        <v>222</v>
      </c>
      <c r="BS19" s="447" t="s">
        <v>222</v>
      </c>
      <c r="BT19" s="447" t="s">
        <v>222</v>
      </c>
      <c r="BU19" s="447" t="s">
        <v>222</v>
      </c>
      <c r="BV19" s="447" t="s">
        <v>222</v>
      </c>
      <c r="BW19" s="447" t="s">
        <v>222</v>
      </c>
      <c r="BX19" s="447" t="s">
        <v>222</v>
      </c>
      <c r="BY19" s="447" t="s">
        <v>222</v>
      </c>
      <c r="BZ19" s="305">
        <v>1755</v>
      </c>
      <c r="CA19" s="454"/>
      <c r="CB19" s="454"/>
      <c r="CC19" s="454"/>
      <c r="CD19" s="454"/>
      <c r="CE19" s="454"/>
      <c r="CF19" s="454"/>
      <c r="CG19" s="454"/>
      <c r="CH19" s="454"/>
      <c r="CI19" s="454"/>
      <c r="CJ19" s="454"/>
      <c r="CK19" s="446">
        <v>17.399999999999999</v>
      </c>
      <c r="CL19" s="447" t="s">
        <v>222</v>
      </c>
      <c r="CM19" s="447" t="s">
        <v>222</v>
      </c>
      <c r="CN19" s="447" t="s">
        <v>222</v>
      </c>
      <c r="CO19" s="447" t="s">
        <v>222</v>
      </c>
      <c r="CP19" s="447" t="s">
        <v>222</v>
      </c>
      <c r="CQ19" s="447" t="s">
        <v>222</v>
      </c>
      <c r="CR19" s="447" t="s">
        <v>222</v>
      </c>
      <c r="CS19" s="447" t="s">
        <v>222</v>
      </c>
      <c r="CT19" s="447" t="s">
        <v>222</v>
      </c>
      <c r="CU19" s="447" t="s">
        <v>222</v>
      </c>
      <c r="CV19" s="269"/>
    </row>
    <row r="20" spans="1:109">
      <c r="A20" s="307">
        <v>2016</v>
      </c>
      <c r="B20" s="307"/>
      <c r="C20" s="307"/>
      <c r="D20" s="307"/>
      <c r="E20" s="307"/>
      <c r="F20" s="307"/>
      <c r="G20" s="307"/>
      <c r="H20" s="307"/>
      <c r="I20" s="307"/>
      <c r="J20" s="307"/>
      <c r="K20" s="404"/>
      <c r="L20" s="452">
        <v>6698</v>
      </c>
      <c r="M20" s="449"/>
      <c r="N20" s="449"/>
      <c r="O20" s="449"/>
      <c r="P20" s="449"/>
      <c r="Q20" s="449"/>
      <c r="R20" s="449"/>
      <c r="S20" s="449"/>
      <c r="T20" s="449"/>
      <c r="U20" s="449"/>
      <c r="V20" s="449"/>
      <c r="W20" s="446" t="s">
        <v>222</v>
      </c>
      <c r="X20" s="447"/>
      <c r="Y20" s="447"/>
      <c r="Z20" s="447"/>
      <c r="AA20" s="447"/>
      <c r="AB20" s="447"/>
      <c r="AC20" s="447"/>
      <c r="AD20" s="447"/>
      <c r="AE20" s="447"/>
      <c r="AF20" s="447"/>
      <c r="AG20" s="447"/>
      <c r="AH20" s="448">
        <v>2351</v>
      </c>
      <c r="AI20" s="449"/>
      <c r="AJ20" s="449"/>
      <c r="AK20" s="449"/>
      <c r="AL20" s="449"/>
      <c r="AM20" s="449"/>
      <c r="AN20" s="449"/>
      <c r="AO20" s="449"/>
      <c r="AP20" s="449"/>
      <c r="AQ20" s="449"/>
      <c r="AR20" s="449"/>
      <c r="AS20" s="446" t="s">
        <v>222</v>
      </c>
      <c r="AT20" s="447" t="s">
        <v>222</v>
      </c>
      <c r="AU20" s="447" t="s">
        <v>222</v>
      </c>
      <c r="AV20" s="447" t="s">
        <v>222</v>
      </c>
      <c r="AW20" s="447" t="s">
        <v>222</v>
      </c>
      <c r="AX20" s="447" t="s">
        <v>222</v>
      </c>
      <c r="AY20" s="447" t="s">
        <v>222</v>
      </c>
      <c r="AZ20" s="447" t="s">
        <v>222</v>
      </c>
      <c r="BA20" s="447" t="s">
        <v>222</v>
      </c>
      <c r="BB20" s="447" t="s">
        <v>222</v>
      </c>
      <c r="BC20" s="447" t="s">
        <v>222</v>
      </c>
      <c r="BD20" s="448">
        <v>2591</v>
      </c>
      <c r="BE20" s="449"/>
      <c r="BF20" s="449"/>
      <c r="BG20" s="449"/>
      <c r="BH20" s="449"/>
      <c r="BI20" s="449"/>
      <c r="BJ20" s="449"/>
      <c r="BK20" s="449"/>
      <c r="BL20" s="449"/>
      <c r="BM20" s="449"/>
      <c r="BN20" s="449"/>
      <c r="BO20" s="446" t="s">
        <v>222</v>
      </c>
      <c r="BP20" s="447" t="s">
        <v>222</v>
      </c>
      <c r="BQ20" s="447" t="s">
        <v>222</v>
      </c>
      <c r="BR20" s="447" t="s">
        <v>222</v>
      </c>
      <c r="BS20" s="447" t="s">
        <v>222</v>
      </c>
      <c r="BT20" s="447" t="s">
        <v>222</v>
      </c>
      <c r="BU20" s="447" t="s">
        <v>222</v>
      </c>
      <c r="BV20" s="447" t="s">
        <v>222</v>
      </c>
      <c r="BW20" s="447" t="s">
        <v>222</v>
      </c>
      <c r="BX20" s="447" t="s">
        <v>222</v>
      </c>
      <c r="BY20" s="447" t="s">
        <v>222</v>
      </c>
      <c r="BZ20" s="448">
        <v>1756</v>
      </c>
      <c r="CA20" s="449"/>
      <c r="CB20" s="449"/>
      <c r="CC20" s="449"/>
      <c r="CD20" s="449"/>
      <c r="CE20" s="449"/>
      <c r="CF20" s="449"/>
      <c r="CG20" s="449"/>
      <c r="CH20" s="449"/>
      <c r="CI20" s="449"/>
      <c r="CJ20" s="449"/>
      <c r="CK20" s="446" t="s">
        <v>222</v>
      </c>
      <c r="CL20" s="447" t="s">
        <v>222</v>
      </c>
      <c r="CM20" s="447" t="s">
        <v>222</v>
      </c>
      <c r="CN20" s="447" t="s">
        <v>222</v>
      </c>
      <c r="CO20" s="447" t="s">
        <v>222</v>
      </c>
      <c r="CP20" s="447" t="s">
        <v>222</v>
      </c>
      <c r="CQ20" s="447" t="s">
        <v>222</v>
      </c>
      <c r="CR20" s="447" t="s">
        <v>222</v>
      </c>
      <c r="CS20" s="447" t="s">
        <v>222</v>
      </c>
      <c r="CT20" s="447" t="s">
        <v>222</v>
      </c>
      <c r="CU20" s="447" t="s">
        <v>222</v>
      </c>
      <c r="CV20" s="269"/>
    </row>
    <row r="21" spans="1:109">
      <c r="A21" s="450"/>
      <c r="B21" s="450"/>
      <c r="C21" s="450"/>
      <c r="D21" s="450"/>
      <c r="E21" s="450"/>
      <c r="F21" s="450"/>
      <c r="G21" s="450"/>
      <c r="H21" s="450"/>
      <c r="I21" s="450"/>
      <c r="J21" s="450"/>
      <c r="K21" s="450"/>
      <c r="L21" s="450"/>
      <c r="M21" s="450"/>
      <c r="N21" s="450"/>
      <c r="O21" s="450"/>
      <c r="P21" s="450"/>
      <c r="Q21" s="450"/>
      <c r="R21" s="450"/>
      <c r="S21" s="450"/>
      <c r="T21" s="450"/>
      <c r="U21" s="450"/>
      <c r="V21" s="450"/>
      <c r="W21" s="450"/>
      <c r="X21" s="450"/>
      <c r="Y21" s="450"/>
      <c r="Z21" s="450"/>
      <c r="AA21" s="450"/>
      <c r="AB21" s="450"/>
      <c r="AC21" s="450"/>
      <c r="AD21" s="450"/>
      <c r="AE21" s="450"/>
      <c r="AF21" s="450"/>
      <c r="AG21" s="450"/>
      <c r="AH21" s="450"/>
      <c r="AI21" s="450"/>
      <c r="AJ21" s="450"/>
      <c r="AK21" s="450"/>
      <c r="AL21" s="450"/>
      <c r="AM21" s="450"/>
      <c r="AN21" s="450"/>
      <c r="AO21" s="450"/>
      <c r="AP21" s="450"/>
      <c r="AQ21" s="450"/>
      <c r="AR21" s="450"/>
      <c r="AS21" s="450"/>
      <c r="AT21" s="450"/>
      <c r="AU21" s="450"/>
      <c r="AV21" s="450"/>
      <c r="AW21" s="450"/>
      <c r="AX21" s="450"/>
      <c r="AY21" s="450"/>
      <c r="AZ21" s="450"/>
      <c r="BA21" s="450"/>
      <c r="BB21" s="450"/>
      <c r="BC21" s="450"/>
      <c r="BD21" s="450"/>
      <c r="BE21" s="450"/>
      <c r="BF21" s="450"/>
      <c r="BG21" s="450"/>
      <c r="BH21" s="450"/>
      <c r="BI21" s="450"/>
      <c r="BJ21" s="450"/>
      <c r="BK21" s="450"/>
      <c r="BL21" s="450"/>
      <c r="BM21" s="450"/>
      <c r="BN21" s="450"/>
      <c r="BO21" s="450"/>
      <c r="BP21" s="450"/>
      <c r="BQ21" s="450"/>
      <c r="BR21" s="450"/>
      <c r="BS21" s="450"/>
      <c r="BT21" s="450"/>
      <c r="BU21" s="450"/>
      <c r="BV21" s="450"/>
      <c r="BW21" s="450"/>
      <c r="BX21" s="450"/>
      <c r="BY21" s="450"/>
      <c r="BZ21" s="450"/>
      <c r="CA21" s="450"/>
      <c r="CB21" s="450"/>
      <c r="CC21" s="450"/>
      <c r="CD21" s="450"/>
      <c r="CE21" s="450"/>
      <c r="CF21" s="450"/>
      <c r="CG21" s="450"/>
      <c r="CH21" s="450"/>
      <c r="CI21" s="450"/>
      <c r="CJ21" s="450"/>
      <c r="CK21" s="450"/>
      <c r="CL21" s="450"/>
      <c r="CM21" s="450"/>
      <c r="CN21" s="450"/>
      <c r="CO21" s="450"/>
      <c r="CP21" s="450"/>
      <c r="CQ21" s="450"/>
      <c r="CR21" s="450"/>
      <c r="CS21" s="450"/>
      <c r="CT21" s="450"/>
      <c r="CU21" s="450"/>
      <c r="CV21" s="450"/>
      <c r="CX21" s="445"/>
      <c r="CY21" s="445"/>
      <c r="CZ21" s="445"/>
      <c r="DA21" s="445"/>
      <c r="DB21" s="445"/>
      <c r="DC21" s="445"/>
      <c r="DD21" s="445"/>
      <c r="DE21" s="445"/>
    </row>
    <row r="22" spans="1:109">
      <c r="A22" s="451" t="s">
        <v>20</v>
      </c>
      <c r="B22" s="451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  <c r="O22" s="451"/>
      <c r="P22" s="451"/>
      <c r="Q22" s="451"/>
      <c r="R22" s="451"/>
      <c r="S22" s="451"/>
      <c r="T22" s="451"/>
      <c r="U22" s="451"/>
      <c r="V22" s="451"/>
      <c r="W22" s="451"/>
      <c r="X22" s="451"/>
      <c r="Y22" s="451"/>
      <c r="Z22" s="451"/>
      <c r="AA22" s="451"/>
      <c r="AB22" s="451"/>
      <c r="AC22" s="451"/>
      <c r="AD22" s="451"/>
      <c r="AE22" s="451"/>
      <c r="AF22" s="451"/>
      <c r="AG22" s="451"/>
      <c r="AH22" s="451"/>
      <c r="AI22" s="451"/>
      <c r="AJ22" s="451"/>
      <c r="AK22" s="451"/>
      <c r="AL22" s="451"/>
      <c r="AM22" s="451"/>
      <c r="AN22" s="451"/>
      <c r="AO22" s="451"/>
      <c r="AP22" s="451"/>
      <c r="AQ22" s="451"/>
      <c r="AR22" s="451"/>
      <c r="AS22" s="451"/>
      <c r="AT22" s="451"/>
      <c r="AU22" s="451"/>
      <c r="AV22" s="451"/>
      <c r="AW22" s="451"/>
      <c r="AX22" s="451"/>
      <c r="AY22" s="451"/>
      <c r="AZ22" s="451"/>
      <c r="BA22" s="451"/>
      <c r="BB22" s="451"/>
      <c r="BC22" s="451"/>
      <c r="BD22" s="451"/>
      <c r="BE22" s="451"/>
      <c r="BF22" s="451"/>
      <c r="BG22" s="451"/>
      <c r="BH22" s="451"/>
      <c r="BI22" s="451"/>
      <c r="BJ22" s="451"/>
      <c r="BK22" s="451"/>
      <c r="BL22" s="451"/>
      <c r="BM22" s="451"/>
      <c r="BN22" s="451"/>
      <c r="BO22" s="451"/>
      <c r="BP22" s="451"/>
      <c r="BQ22" s="451"/>
      <c r="BR22" s="451"/>
      <c r="BS22" s="451"/>
      <c r="BT22" s="451"/>
      <c r="BU22" s="451"/>
      <c r="BV22" s="451"/>
      <c r="BW22" s="451"/>
      <c r="BX22" s="451"/>
      <c r="BY22" s="451"/>
      <c r="BZ22" s="451"/>
      <c r="CA22" s="451"/>
      <c r="CB22" s="451"/>
      <c r="CC22" s="451"/>
      <c r="CD22" s="451"/>
      <c r="CE22" s="451"/>
      <c r="CF22" s="451"/>
      <c r="CG22" s="451"/>
      <c r="CH22" s="451"/>
      <c r="CI22" s="451"/>
      <c r="CJ22" s="451"/>
      <c r="CK22" s="451"/>
      <c r="CL22" s="451"/>
      <c r="CM22" s="451"/>
      <c r="CN22" s="451"/>
      <c r="CO22" s="451"/>
      <c r="CP22" s="451"/>
      <c r="CQ22" s="451"/>
      <c r="CR22" s="451"/>
      <c r="CS22" s="451"/>
      <c r="CT22" s="451"/>
      <c r="CU22" s="451"/>
      <c r="CV22" s="451"/>
      <c r="CX22" s="445"/>
      <c r="CY22" s="445"/>
      <c r="CZ22" s="445"/>
      <c r="DA22" s="445"/>
      <c r="DB22" s="445"/>
      <c r="DC22" s="445"/>
      <c r="DD22" s="445"/>
      <c r="DE22" s="445"/>
    </row>
    <row r="23" spans="1:109" ht="12" customHeight="1">
      <c r="A23" s="444" t="s">
        <v>226</v>
      </c>
      <c r="B23" s="444"/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444"/>
      <c r="P23" s="444"/>
      <c r="Q23" s="444"/>
      <c r="R23" s="444"/>
      <c r="S23" s="444"/>
      <c r="T23" s="444"/>
      <c r="U23" s="444"/>
      <c r="V23" s="444"/>
      <c r="W23" s="444"/>
      <c r="X23" s="444"/>
      <c r="Y23" s="444"/>
      <c r="Z23" s="444"/>
      <c r="AA23" s="444"/>
      <c r="AB23" s="444"/>
      <c r="AC23" s="444"/>
      <c r="AD23" s="444"/>
      <c r="AE23" s="444"/>
      <c r="AF23" s="444"/>
      <c r="AG23" s="444"/>
      <c r="AH23" s="444"/>
      <c r="AI23" s="444"/>
      <c r="AJ23" s="444"/>
      <c r="AK23" s="444"/>
      <c r="AL23" s="444"/>
      <c r="AM23" s="444"/>
      <c r="AN23" s="444"/>
      <c r="AO23" s="444"/>
      <c r="AP23" s="444"/>
      <c r="AQ23" s="444"/>
      <c r="AR23" s="444"/>
      <c r="AS23" s="444"/>
      <c r="AT23" s="444"/>
      <c r="AU23" s="444"/>
      <c r="AV23" s="444"/>
      <c r="AW23" s="444"/>
      <c r="AX23" s="444"/>
      <c r="AY23" s="444"/>
      <c r="AZ23" s="444"/>
      <c r="BA23" s="444"/>
      <c r="BB23" s="444"/>
      <c r="BC23" s="444"/>
      <c r="BD23" s="444"/>
      <c r="BE23" s="444"/>
      <c r="BF23" s="444"/>
      <c r="BG23" s="444"/>
      <c r="BH23" s="444"/>
      <c r="BI23" s="444"/>
      <c r="BJ23" s="444"/>
      <c r="BK23" s="444"/>
      <c r="BL23" s="444"/>
      <c r="BM23" s="444"/>
      <c r="BN23" s="444"/>
      <c r="BO23" s="444"/>
      <c r="BP23" s="444"/>
      <c r="BQ23" s="444"/>
      <c r="BR23" s="444"/>
      <c r="BS23" s="444"/>
      <c r="BT23" s="444"/>
      <c r="BU23" s="444"/>
      <c r="BV23" s="444"/>
      <c r="BW23" s="444"/>
      <c r="BX23" s="444"/>
      <c r="BY23" s="444"/>
      <c r="BZ23" s="444"/>
      <c r="CA23" s="444"/>
      <c r="CB23" s="444"/>
      <c r="CC23" s="444"/>
      <c r="CD23" s="444"/>
      <c r="CE23" s="444"/>
      <c r="CF23" s="444"/>
      <c r="CG23" s="444"/>
      <c r="CH23" s="444"/>
      <c r="CI23" s="444"/>
      <c r="CJ23" s="444"/>
      <c r="CK23" s="444"/>
      <c r="CL23" s="444"/>
      <c r="CM23" s="444"/>
      <c r="CN23" s="444"/>
      <c r="CO23" s="444"/>
      <c r="CP23" s="444"/>
      <c r="CQ23" s="444"/>
      <c r="CR23" s="444"/>
      <c r="CS23" s="444"/>
      <c r="CT23" s="444"/>
      <c r="CU23" s="444"/>
      <c r="CV23" s="444"/>
      <c r="CX23" s="445"/>
      <c r="CY23" s="445"/>
      <c r="CZ23" s="445"/>
      <c r="DA23" s="445"/>
      <c r="DB23" s="445"/>
      <c r="DC23" s="445"/>
      <c r="DD23" s="445"/>
      <c r="DE23" s="445"/>
    </row>
    <row r="24" spans="1:109">
      <c r="CX24" s="445"/>
      <c r="CY24" s="445"/>
      <c r="CZ24" s="445"/>
      <c r="DA24" s="445"/>
      <c r="DB24" s="445"/>
      <c r="DC24" s="445"/>
      <c r="DD24" s="445"/>
      <c r="DE24" s="445"/>
    </row>
    <row r="25" spans="1:109">
      <c r="CX25" s="445"/>
      <c r="CY25" s="445"/>
      <c r="CZ25" s="445"/>
      <c r="DA25" s="445"/>
      <c r="DB25" s="445"/>
      <c r="DC25" s="445"/>
      <c r="DD25" s="445"/>
      <c r="DE25" s="445"/>
    </row>
  </sheetData>
  <mergeCells count="155">
    <mergeCell ref="A1:CV1"/>
    <mergeCell ref="A2:CV2"/>
    <mergeCell ref="A3:K6"/>
    <mergeCell ref="L3:AG4"/>
    <mergeCell ref="AH3:CV3"/>
    <mergeCell ref="AH4:BC4"/>
    <mergeCell ref="BD4:BY4"/>
    <mergeCell ref="BZ4:CV4"/>
    <mergeCell ref="L5:V6"/>
    <mergeCell ref="W5:AG6"/>
    <mergeCell ref="CX6:DE6"/>
    <mergeCell ref="A7:K7"/>
    <mergeCell ref="L7:V7"/>
    <mergeCell ref="W7:AG7"/>
    <mergeCell ref="AH7:AR7"/>
    <mergeCell ref="AS7:BC7"/>
    <mergeCell ref="BD7:BN7"/>
    <mergeCell ref="BO7:BY7"/>
    <mergeCell ref="BZ7:CJ7"/>
    <mergeCell ref="CK7:CV7"/>
    <mergeCell ref="AH5:AR6"/>
    <mergeCell ref="AS5:BC6"/>
    <mergeCell ref="BD5:BN6"/>
    <mergeCell ref="BO5:BY6"/>
    <mergeCell ref="BZ5:CJ6"/>
    <mergeCell ref="CK5:CV6"/>
    <mergeCell ref="CX7:DE7"/>
    <mergeCell ref="CX8:DE8"/>
    <mergeCell ref="A9:K9"/>
    <mergeCell ref="L9:V9"/>
    <mergeCell ref="W9:AG9"/>
    <mergeCell ref="AH9:AR9"/>
    <mergeCell ref="AS9:BC9"/>
    <mergeCell ref="BD9:BN9"/>
    <mergeCell ref="BO9:BY9"/>
    <mergeCell ref="BZ9:CJ9"/>
    <mergeCell ref="CK9:CU9"/>
    <mergeCell ref="CX9:DE9"/>
    <mergeCell ref="A8:K8"/>
    <mergeCell ref="L8:V8"/>
    <mergeCell ref="W8:AG8"/>
    <mergeCell ref="AH8:AR8"/>
    <mergeCell ref="AS8:BC8"/>
    <mergeCell ref="BD8:BN8"/>
    <mergeCell ref="BO8:BY8"/>
    <mergeCell ref="BZ8:CJ8"/>
    <mergeCell ref="CK8:CU8"/>
    <mergeCell ref="CX10:DE10"/>
    <mergeCell ref="A11:K11"/>
    <mergeCell ref="L11:V11"/>
    <mergeCell ref="W11:AG11"/>
    <mergeCell ref="AH11:AR11"/>
    <mergeCell ref="AS11:BC11"/>
    <mergeCell ref="BD11:BN11"/>
    <mergeCell ref="BO11:BY11"/>
    <mergeCell ref="BZ11:CJ11"/>
    <mergeCell ref="CK11:CU11"/>
    <mergeCell ref="A10:K10"/>
    <mergeCell ref="L10:V10"/>
    <mergeCell ref="W10:AG10"/>
    <mergeCell ref="AH10:AR10"/>
    <mergeCell ref="AS10:BC10"/>
    <mergeCell ref="BD10:BN10"/>
    <mergeCell ref="BO10:BY10"/>
    <mergeCell ref="BZ10:CJ10"/>
    <mergeCell ref="CK10:CU10"/>
    <mergeCell ref="BO12:BY12"/>
    <mergeCell ref="BZ12:CJ12"/>
    <mergeCell ref="CK12:CU12"/>
    <mergeCell ref="A13:K13"/>
    <mergeCell ref="L13:V13"/>
    <mergeCell ref="W13:AG13"/>
    <mergeCell ref="AH13:AR13"/>
    <mergeCell ref="AS13:BC13"/>
    <mergeCell ref="BD13:BN13"/>
    <mergeCell ref="BO13:BY13"/>
    <mergeCell ref="A12:K12"/>
    <mergeCell ref="L12:V12"/>
    <mergeCell ref="W12:AG12"/>
    <mergeCell ref="AH12:AR12"/>
    <mergeCell ref="AS12:BC12"/>
    <mergeCell ref="BD12:BN12"/>
    <mergeCell ref="BZ13:CJ13"/>
    <mergeCell ref="CK13:CU13"/>
    <mergeCell ref="A14:K14"/>
    <mergeCell ref="L14:V14"/>
    <mergeCell ref="W14:AG14"/>
    <mergeCell ref="AH14:AR14"/>
    <mergeCell ref="AS14:BC14"/>
    <mergeCell ref="BD14:BN14"/>
    <mergeCell ref="BO14:BY14"/>
    <mergeCell ref="BZ14:CJ14"/>
    <mergeCell ref="CK14:CU14"/>
    <mergeCell ref="A15:K15"/>
    <mergeCell ref="L15:V15"/>
    <mergeCell ref="W15:AG15"/>
    <mergeCell ref="AH15:AR15"/>
    <mergeCell ref="AS15:BC15"/>
    <mergeCell ref="BD15:BN15"/>
    <mergeCell ref="BO15:BY15"/>
    <mergeCell ref="BZ15:CJ15"/>
    <mergeCell ref="CK15:CU15"/>
    <mergeCell ref="BO16:BY16"/>
    <mergeCell ref="BZ16:CJ16"/>
    <mergeCell ref="CK16:CU16"/>
    <mergeCell ref="A17:K17"/>
    <mergeCell ref="L17:V17"/>
    <mergeCell ref="W17:AG17"/>
    <mergeCell ref="AH17:AR17"/>
    <mergeCell ref="AS17:BC17"/>
    <mergeCell ref="BD17:BN17"/>
    <mergeCell ref="BO17:BY17"/>
    <mergeCell ref="A16:K16"/>
    <mergeCell ref="L16:V16"/>
    <mergeCell ref="W16:AG16"/>
    <mergeCell ref="AH16:AR16"/>
    <mergeCell ref="AS16:BC16"/>
    <mergeCell ref="BD16:BN16"/>
    <mergeCell ref="BZ17:CJ17"/>
    <mergeCell ref="CK17:CU17"/>
    <mergeCell ref="A18:K18"/>
    <mergeCell ref="L18:V18"/>
    <mergeCell ref="W18:AG18"/>
    <mergeCell ref="AH18:AR18"/>
    <mergeCell ref="AS18:BC18"/>
    <mergeCell ref="BD18:BN18"/>
    <mergeCell ref="BO18:BY18"/>
    <mergeCell ref="BZ18:CJ18"/>
    <mergeCell ref="CK18:CU18"/>
    <mergeCell ref="A19:K19"/>
    <mergeCell ref="L19:V19"/>
    <mergeCell ref="W19:AG19"/>
    <mergeCell ref="AH19:AR19"/>
    <mergeCell ref="AS19:BC19"/>
    <mergeCell ref="BD19:BN19"/>
    <mergeCell ref="BO19:BY19"/>
    <mergeCell ref="BZ19:CJ19"/>
    <mergeCell ref="CK19:CU19"/>
    <mergeCell ref="A23:CV23"/>
    <mergeCell ref="CX23:DE23"/>
    <mergeCell ref="CX24:DE24"/>
    <mergeCell ref="CX25:DE25"/>
    <mergeCell ref="BO20:BY20"/>
    <mergeCell ref="BZ20:CJ20"/>
    <mergeCell ref="CK20:CU20"/>
    <mergeCell ref="A21:CV21"/>
    <mergeCell ref="CX21:DE21"/>
    <mergeCell ref="A22:CV22"/>
    <mergeCell ref="CX22:DE22"/>
    <mergeCell ref="A20:K20"/>
    <mergeCell ref="L20:V20"/>
    <mergeCell ref="W20:AG20"/>
    <mergeCell ref="AH20:AR20"/>
    <mergeCell ref="AS20:BC20"/>
    <mergeCell ref="BD20:BN20"/>
  </mergeCells>
  <pageMargins left="0.78740157480314965" right="1.0416666666666666E-2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E35"/>
  <sheetViews>
    <sheetView showGridLines="0" zoomScaleNormal="100" workbookViewId="0">
      <selection activeCell="H39" sqref="H39"/>
    </sheetView>
  </sheetViews>
  <sheetFormatPr baseColWidth="10" defaultRowHeight="12"/>
  <cols>
    <col min="1" max="33" width="0.85546875" style="208" customWidth="1"/>
    <col min="34" max="100" width="1" style="208" customWidth="1"/>
    <col min="101" max="16384" width="11.42578125" style="208"/>
  </cols>
  <sheetData>
    <row r="1" spans="1:109" ht="12.75">
      <c r="A1" s="284" t="s">
        <v>269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  <c r="CS1" s="284"/>
      <c r="CT1" s="284"/>
      <c r="CU1" s="284"/>
      <c r="CV1" s="284"/>
    </row>
    <row r="2" spans="1:109">
      <c r="A2" s="461"/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  <c r="AB2" s="461"/>
      <c r="AC2" s="461"/>
      <c r="AD2" s="461"/>
      <c r="AE2" s="461"/>
      <c r="AF2" s="461"/>
      <c r="AG2" s="461"/>
      <c r="AH2" s="461"/>
      <c r="AI2" s="461"/>
      <c r="AJ2" s="461"/>
      <c r="AK2" s="461"/>
      <c r="AL2" s="461"/>
      <c r="AM2" s="461"/>
      <c r="AN2" s="461"/>
      <c r="AO2" s="461"/>
      <c r="AP2" s="461"/>
      <c r="AQ2" s="461"/>
      <c r="AR2" s="461"/>
      <c r="AS2" s="461"/>
      <c r="AT2" s="461"/>
      <c r="AU2" s="461"/>
      <c r="AV2" s="461"/>
      <c r="AW2" s="461"/>
      <c r="AX2" s="461"/>
      <c r="AY2" s="461"/>
      <c r="AZ2" s="461"/>
      <c r="BA2" s="461"/>
      <c r="BB2" s="461"/>
      <c r="BC2" s="461"/>
      <c r="BD2" s="461"/>
      <c r="BE2" s="461"/>
      <c r="BF2" s="461"/>
      <c r="BG2" s="461"/>
      <c r="BH2" s="461"/>
      <c r="BI2" s="461"/>
      <c r="BJ2" s="461"/>
      <c r="BK2" s="461"/>
      <c r="BL2" s="461"/>
      <c r="BM2" s="461"/>
      <c r="BN2" s="461"/>
      <c r="BO2" s="461"/>
      <c r="BP2" s="461"/>
      <c r="BQ2" s="461"/>
      <c r="BR2" s="461"/>
      <c r="BS2" s="461"/>
      <c r="BT2" s="461"/>
      <c r="BU2" s="461"/>
      <c r="BV2" s="461"/>
      <c r="BW2" s="461"/>
      <c r="BX2" s="461"/>
      <c r="BY2" s="461"/>
      <c r="BZ2" s="461"/>
      <c r="CA2" s="461"/>
      <c r="CB2" s="461"/>
      <c r="CC2" s="461"/>
      <c r="CD2" s="461"/>
      <c r="CE2" s="461"/>
      <c r="CF2" s="461"/>
      <c r="CG2" s="461"/>
      <c r="CH2" s="461"/>
      <c r="CI2" s="461"/>
      <c r="CJ2" s="461"/>
      <c r="CK2" s="461"/>
      <c r="CL2" s="461"/>
      <c r="CM2" s="461"/>
      <c r="CN2" s="461"/>
      <c r="CO2" s="461"/>
      <c r="CP2" s="461"/>
      <c r="CQ2" s="461"/>
      <c r="CR2" s="461"/>
      <c r="CS2" s="461"/>
      <c r="CT2" s="461"/>
      <c r="CU2" s="461"/>
      <c r="CV2" s="461"/>
    </row>
    <row r="3" spans="1:109" ht="12" customHeight="1">
      <c r="A3" s="303" t="s">
        <v>2</v>
      </c>
      <c r="B3" s="365"/>
      <c r="C3" s="365"/>
      <c r="D3" s="365"/>
      <c r="E3" s="365"/>
      <c r="F3" s="365"/>
      <c r="G3" s="365"/>
      <c r="H3" s="365"/>
      <c r="I3" s="365"/>
      <c r="J3" s="365"/>
      <c r="K3" s="365" t="s">
        <v>178</v>
      </c>
      <c r="L3" s="365"/>
      <c r="M3" s="365"/>
      <c r="N3" s="365"/>
      <c r="O3" s="365"/>
      <c r="P3" s="365"/>
      <c r="Q3" s="365"/>
      <c r="R3" s="365"/>
      <c r="S3" s="365"/>
      <c r="T3" s="365"/>
      <c r="U3" s="365" t="s">
        <v>211</v>
      </c>
      <c r="V3" s="365"/>
      <c r="W3" s="365"/>
      <c r="X3" s="365"/>
      <c r="Y3" s="365"/>
      <c r="Z3" s="365"/>
      <c r="AA3" s="365"/>
      <c r="AB3" s="365"/>
      <c r="AC3" s="365"/>
      <c r="AD3" s="365"/>
      <c r="AE3" s="429" t="s">
        <v>96</v>
      </c>
      <c r="AF3" s="429"/>
      <c r="AG3" s="429"/>
      <c r="AH3" s="429"/>
      <c r="AI3" s="429"/>
      <c r="AJ3" s="429"/>
      <c r="AK3" s="429"/>
      <c r="AL3" s="429"/>
      <c r="AM3" s="429"/>
      <c r="AN3" s="429"/>
      <c r="AO3" s="429"/>
      <c r="AP3" s="429"/>
      <c r="AQ3" s="429"/>
      <c r="AR3" s="429"/>
      <c r="AS3" s="429"/>
      <c r="AT3" s="429"/>
      <c r="AU3" s="429"/>
      <c r="AV3" s="429"/>
      <c r="AW3" s="429"/>
      <c r="AX3" s="429"/>
      <c r="AY3" s="429"/>
      <c r="AZ3" s="429"/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/>
      <c r="BW3" s="429"/>
      <c r="BX3" s="429"/>
      <c r="BY3" s="429"/>
      <c r="BZ3" s="429"/>
      <c r="CA3" s="429"/>
      <c r="CB3" s="429"/>
      <c r="CC3" s="365" t="s">
        <v>212</v>
      </c>
      <c r="CD3" s="365"/>
      <c r="CE3" s="365"/>
      <c r="CF3" s="365"/>
      <c r="CG3" s="365"/>
      <c r="CH3" s="365"/>
      <c r="CI3" s="365"/>
      <c r="CJ3" s="365"/>
      <c r="CK3" s="365"/>
      <c r="CL3" s="365"/>
      <c r="CM3" s="365" t="s">
        <v>213</v>
      </c>
      <c r="CN3" s="365"/>
      <c r="CO3" s="365"/>
      <c r="CP3" s="365"/>
      <c r="CQ3" s="365"/>
      <c r="CR3" s="365"/>
      <c r="CS3" s="365"/>
      <c r="CT3" s="365"/>
      <c r="CU3" s="365"/>
      <c r="CV3" s="423"/>
    </row>
    <row r="4" spans="1:109" ht="12" customHeight="1">
      <c r="A4" s="299"/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 t="s">
        <v>214</v>
      </c>
      <c r="AF4" s="366"/>
      <c r="AG4" s="366"/>
      <c r="AH4" s="366"/>
      <c r="AI4" s="366"/>
      <c r="AJ4" s="366"/>
      <c r="AK4" s="366"/>
      <c r="AL4" s="366"/>
      <c r="AM4" s="366"/>
      <c r="AN4" s="366"/>
      <c r="AO4" s="366" t="s">
        <v>215</v>
      </c>
      <c r="AP4" s="366"/>
      <c r="AQ4" s="366"/>
      <c r="AR4" s="366"/>
      <c r="AS4" s="366"/>
      <c r="AT4" s="366"/>
      <c r="AU4" s="366"/>
      <c r="AV4" s="366"/>
      <c r="AW4" s="366"/>
      <c r="AX4" s="366"/>
      <c r="AY4" s="366" t="s">
        <v>216</v>
      </c>
      <c r="AZ4" s="366"/>
      <c r="BA4" s="366"/>
      <c r="BB4" s="366"/>
      <c r="BC4" s="366"/>
      <c r="BD4" s="366"/>
      <c r="BE4" s="366"/>
      <c r="BF4" s="366"/>
      <c r="BG4" s="366"/>
      <c r="BH4" s="366"/>
      <c r="BI4" s="366" t="s">
        <v>162</v>
      </c>
      <c r="BJ4" s="366"/>
      <c r="BK4" s="366"/>
      <c r="BL4" s="366"/>
      <c r="BM4" s="366"/>
      <c r="BN4" s="366"/>
      <c r="BO4" s="366"/>
      <c r="BP4" s="366"/>
      <c r="BQ4" s="366"/>
      <c r="BR4" s="366"/>
      <c r="BS4" s="366" t="s">
        <v>217</v>
      </c>
      <c r="BT4" s="366"/>
      <c r="BU4" s="366"/>
      <c r="BV4" s="366"/>
      <c r="BW4" s="366"/>
      <c r="BX4" s="366"/>
      <c r="BY4" s="366"/>
      <c r="BZ4" s="366"/>
      <c r="CA4" s="366"/>
      <c r="CB4" s="366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66"/>
      <c r="CV4" s="297"/>
    </row>
    <row r="5" spans="1:109">
      <c r="A5" s="299"/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366"/>
      <c r="BH5" s="366"/>
      <c r="BI5" s="366"/>
      <c r="BJ5" s="366"/>
      <c r="BK5" s="366"/>
      <c r="BL5" s="366"/>
      <c r="BM5" s="366"/>
      <c r="BN5" s="366"/>
      <c r="BO5" s="366"/>
      <c r="BP5" s="366"/>
      <c r="BQ5" s="366"/>
      <c r="BR5" s="366"/>
      <c r="BS5" s="366"/>
      <c r="BT5" s="366"/>
      <c r="BU5" s="366"/>
      <c r="BV5" s="366"/>
      <c r="BW5" s="366"/>
      <c r="BX5" s="366"/>
      <c r="BY5" s="366"/>
      <c r="BZ5" s="366"/>
      <c r="CA5" s="366"/>
      <c r="CB5" s="366"/>
      <c r="CC5" s="366"/>
      <c r="CD5" s="366"/>
      <c r="CE5" s="366"/>
      <c r="CF5" s="366"/>
      <c r="CG5" s="366"/>
      <c r="CH5" s="366"/>
      <c r="CI5" s="366"/>
      <c r="CJ5" s="366"/>
      <c r="CK5" s="366"/>
      <c r="CL5" s="366"/>
      <c r="CM5" s="366"/>
      <c r="CN5" s="366"/>
      <c r="CO5" s="366"/>
      <c r="CP5" s="366"/>
      <c r="CQ5" s="366"/>
      <c r="CR5" s="366"/>
      <c r="CS5" s="366"/>
      <c r="CT5" s="366"/>
      <c r="CU5" s="366"/>
      <c r="CV5" s="297"/>
    </row>
    <row r="6" spans="1:109">
      <c r="A6" s="299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366"/>
      <c r="AQ6" s="366"/>
      <c r="AR6" s="366"/>
      <c r="AS6" s="366"/>
      <c r="AT6" s="366"/>
      <c r="AU6" s="366"/>
      <c r="AV6" s="366"/>
      <c r="AW6" s="366"/>
      <c r="AX6" s="366"/>
      <c r="AY6" s="366"/>
      <c r="AZ6" s="366"/>
      <c r="BA6" s="366"/>
      <c r="BB6" s="366"/>
      <c r="BC6" s="366"/>
      <c r="BD6" s="366"/>
      <c r="BE6" s="366"/>
      <c r="BF6" s="366"/>
      <c r="BG6" s="366"/>
      <c r="BH6" s="366"/>
      <c r="BI6" s="366"/>
      <c r="BJ6" s="366"/>
      <c r="BK6" s="366"/>
      <c r="BL6" s="366"/>
      <c r="BM6" s="366"/>
      <c r="BN6" s="366"/>
      <c r="BO6" s="366"/>
      <c r="BP6" s="366"/>
      <c r="BQ6" s="366"/>
      <c r="BR6" s="366"/>
      <c r="BS6" s="366"/>
      <c r="BT6" s="366"/>
      <c r="BU6" s="366"/>
      <c r="BV6" s="366"/>
      <c r="BW6" s="366"/>
      <c r="BX6" s="366"/>
      <c r="BY6" s="366"/>
      <c r="BZ6" s="366"/>
      <c r="CA6" s="366"/>
      <c r="CB6" s="366"/>
      <c r="CC6" s="366"/>
      <c r="CD6" s="366"/>
      <c r="CE6" s="366"/>
      <c r="CF6" s="366"/>
      <c r="CG6" s="366"/>
      <c r="CH6" s="366"/>
      <c r="CI6" s="366"/>
      <c r="CJ6" s="366"/>
      <c r="CK6" s="366"/>
      <c r="CL6" s="366"/>
      <c r="CM6" s="366"/>
      <c r="CN6" s="366"/>
      <c r="CO6" s="366"/>
      <c r="CP6" s="366"/>
      <c r="CQ6" s="366"/>
      <c r="CR6" s="366"/>
      <c r="CS6" s="366"/>
      <c r="CT6" s="366"/>
      <c r="CU6" s="366"/>
      <c r="CV6" s="297"/>
    </row>
    <row r="7" spans="1:109">
      <c r="A7" s="299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6"/>
      <c r="AN7" s="366"/>
      <c r="AO7" s="366"/>
      <c r="AP7" s="366"/>
      <c r="AQ7" s="366"/>
      <c r="AR7" s="366"/>
      <c r="AS7" s="366"/>
      <c r="AT7" s="366"/>
      <c r="AU7" s="366"/>
      <c r="AV7" s="366"/>
      <c r="AW7" s="366"/>
      <c r="AX7" s="366"/>
      <c r="AY7" s="366"/>
      <c r="AZ7" s="366"/>
      <c r="BA7" s="366"/>
      <c r="BB7" s="366"/>
      <c r="BC7" s="366"/>
      <c r="BD7" s="366"/>
      <c r="BE7" s="366"/>
      <c r="BF7" s="366"/>
      <c r="BG7" s="366"/>
      <c r="BH7" s="366"/>
      <c r="BI7" s="366"/>
      <c r="BJ7" s="366"/>
      <c r="BK7" s="366"/>
      <c r="BL7" s="366"/>
      <c r="BM7" s="366"/>
      <c r="BN7" s="366"/>
      <c r="BO7" s="366"/>
      <c r="BP7" s="366"/>
      <c r="BQ7" s="366"/>
      <c r="BR7" s="366"/>
      <c r="BS7" s="366"/>
      <c r="BT7" s="366"/>
      <c r="BU7" s="366"/>
      <c r="BV7" s="366"/>
      <c r="BW7" s="366"/>
      <c r="BX7" s="366"/>
      <c r="BY7" s="366"/>
      <c r="BZ7" s="366"/>
      <c r="CA7" s="366"/>
      <c r="CB7" s="366"/>
      <c r="CC7" s="366"/>
      <c r="CD7" s="366"/>
      <c r="CE7" s="366"/>
      <c r="CF7" s="366"/>
      <c r="CG7" s="366"/>
      <c r="CH7" s="366"/>
      <c r="CI7" s="366"/>
      <c r="CJ7" s="366"/>
      <c r="CK7" s="366"/>
      <c r="CL7" s="366"/>
      <c r="CM7" s="366"/>
      <c r="CN7" s="366"/>
      <c r="CO7" s="366"/>
      <c r="CP7" s="366"/>
      <c r="CQ7" s="366"/>
      <c r="CR7" s="366"/>
      <c r="CS7" s="366"/>
      <c r="CT7" s="366"/>
      <c r="CU7" s="366"/>
      <c r="CV7" s="297"/>
    </row>
    <row r="8" spans="1:109">
      <c r="A8" s="304"/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  <c r="AJ8" s="367"/>
      <c r="AK8" s="367"/>
      <c r="AL8" s="367"/>
      <c r="AM8" s="367"/>
      <c r="AN8" s="367"/>
      <c r="AO8" s="367"/>
      <c r="AP8" s="367"/>
      <c r="AQ8" s="367"/>
      <c r="AR8" s="367"/>
      <c r="AS8" s="367"/>
      <c r="AT8" s="367"/>
      <c r="AU8" s="367"/>
      <c r="AV8" s="367"/>
      <c r="AW8" s="367"/>
      <c r="AX8" s="367"/>
      <c r="AY8" s="367"/>
      <c r="AZ8" s="367"/>
      <c r="BA8" s="367"/>
      <c r="BB8" s="367"/>
      <c r="BC8" s="367"/>
      <c r="BD8" s="367"/>
      <c r="BE8" s="367"/>
      <c r="BF8" s="367"/>
      <c r="BG8" s="367"/>
      <c r="BH8" s="367"/>
      <c r="BI8" s="367"/>
      <c r="BJ8" s="367"/>
      <c r="BK8" s="367"/>
      <c r="BL8" s="367"/>
      <c r="BM8" s="367"/>
      <c r="BN8" s="367"/>
      <c r="BO8" s="367"/>
      <c r="BP8" s="367"/>
      <c r="BQ8" s="367"/>
      <c r="BR8" s="367"/>
      <c r="BS8" s="367"/>
      <c r="BT8" s="367"/>
      <c r="BU8" s="367"/>
      <c r="BV8" s="367"/>
      <c r="BW8" s="367"/>
      <c r="BX8" s="367"/>
      <c r="BY8" s="367"/>
      <c r="BZ8" s="367"/>
      <c r="CA8" s="367"/>
      <c r="CB8" s="367"/>
      <c r="CC8" s="367"/>
      <c r="CD8" s="367"/>
      <c r="CE8" s="367"/>
      <c r="CF8" s="367"/>
      <c r="CG8" s="367"/>
      <c r="CH8" s="367"/>
      <c r="CI8" s="367"/>
      <c r="CJ8" s="367"/>
      <c r="CK8" s="367"/>
      <c r="CL8" s="367"/>
      <c r="CM8" s="367"/>
      <c r="CN8" s="367"/>
      <c r="CO8" s="367"/>
      <c r="CP8" s="367"/>
      <c r="CQ8" s="367"/>
      <c r="CR8" s="367"/>
      <c r="CS8" s="367"/>
      <c r="CT8" s="367"/>
      <c r="CU8" s="367"/>
      <c r="CV8" s="414"/>
      <c r="CX8" s="445"/>
      <c r="CY8" s="445"/>
      <c r="CZ8" s="445"/>
      <c r="DA8" s="445"/>
      <c r="DB8" s="445"/>
      <c r="DC8" s="445"/>
      <c r="DD8" s="445"/>
      <c r="DE8" s="445"/>
    </row>
    <row r="9" spans="1:109">
      <c r="A9" s="425"/>
      <c r="B9" s="425"/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425"/>
      <c r="Q9" s="425"/>
      <c r="R9" s="425"/>
      <c r="S9" s="425"/>
      <c r="T9" s="425"/>
      <c r="U9" s="425"/>
      <c r="V9" s="425"/>
      <c r="W9" s="425"/>
      <c r="X9" s="425"/>
      <c r="Y9" s="425"/>
      <c r="Z9" s="425"/>
      <c r="AA9" s="425"/>
      <c r="AB9" s="425"/>
      <c r="AC9" s="425"/>
      <c r="AD9" s="425"/>
      <c r="AE9" s="425"/>
      <c r="AF9" s="425"/>
      <c r="AG9" s="425"/>
      <c r="AH9" s="425"/>
      <c r="AI9" s="425"/>
      <c r="AJ9" s="425"/>
      <c r="AK9" s="425"/>
      <c r="AL9" s="425"/>
      <c r="AM9" s="425"/>
      <c r="AN9" s="425"/>
      <c r="AO9" s="425"/>
      <c r="AP9" s="425"/>
      <c r="AQ9" s="425"/>
      <c r="AR9" s="425"/>
      <c r="AS9" s="425"/>
      <c r="AT9" s="425"/>
      <c r="AU9" s="425"/>
      <c r="AV9" s="425"/>
      <c r="AW9" s="425"/>
      <c r="AX9" s="425"/>
      <c r="AY9" s="425"/>
      <c r="AZ9" s="425"/>
      <c r="BA9" s="425"/>
      <c r="BB9" s="425"/>
      <c r="BC9" s="425"/>
      <c r="BD9" s="425"/>
      <c r="BE9" s="425"/>
      <c r="BF9" s="425"/>
      <c r="BG9" s="425"/>
      <c r="BH9" s="425"/>
      <c r="BI9" s="425"/>
      <c r="BJ9" s="425"/>
      <c r="BK9" s="425"/>
      <c r="BL9" s="425"/>
      <c r="BM9" s="425"/>
      <c r="BN9" s="425"/>
      <c r="BO9" s="425"/>
      <c r="BP9" s="425"/>
      <c r="BQ9" s="425"/>
      <c r="BR9" s="425"/>
      <c r="BS9" s="425"/>
      <c r="BT9" s="425"/>
      <c r="BU9" s="425"/>
      <c r="BV9" s="425"/>
      <c r="BW9" s="425"/>
      <c r="BX9" s="425"/>
      <c r="BY9" s="425"/>
      <c r="BZ9" s="425"/>
      <c r="CA9" s="425"/>
      <c r="CB9" s="425"/>
      <c r="CC9" s="425"/>
      <c r="CD9" s="425"/>
      <c r="CE9" s="425"/>
      <c r="CF9" s="425"/>
      <c r="CG9" s="425"/>
      <c r="CH9" s="425"/>
      <c r="CI9" s="425"/>
      <c r="CJ9" s="425"/>
      <c r="CK9" s="425"/>
      <c r="CL9" s="425"/>
      <c r="CM9" s="425"/>
      <c r="CN9" s="425"/>
      <c r="CO9" s="425"/>
      <c r="CP9" s="425"/>
      <c r="CQ9" s="425"/>
      <c r="CR9" s="425"/>
      <c r="CS9" s="425"/>
      <c r="CT9" s="425"/>
      <c r="CU9" s="425"/>
      <c r="CV9" s="425"/>
      <c r="CX9" s="445"/>
      <c r="CY9" s="445"/>
      <c r="CZ9" s="445"/>
      <c r="DA9" s="445"/>
      <c r="DB9" s="445"/>
      <c r="DC9" s="445"/>
      <c r="DD9" s="445"/>
      <c r="DE9" s="445"/>
    </row>
    <row r="10" spans="1:109">
      <c r="A10" s="462" t="s">
        <v>10</v>
      </c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462"/>
      <c r="O10" s="462"/>
      <c r="P10" s="462"/>
      <c r="Q10" s="462"/>
      <c r="R10" s="462"/>
      <c r="S10" s="462"/>
      <c r="T10" s="462"/>
      <c r="U10" s="462"/>
      <c r="V10" s="462"/>
      <c r="W10" s="462"/>
      <c r="X10" s="462"/>
      <c r="Y10" s="462"/>
      <c r="Z10" s="462"/>
      <c r="AA10" s="462"/>
      <c r="AB10" s="462"/>
      <c r="AC10" s="462"/>
      <c r="AD10" s="462"/>
      <c r="AE10" s="462"/>
      <c r="AF10" s="462"/>
      <c r="AG10" s="462"/>
      <c r="AH10" s="462"/>
      <c r="AI10" s="462"/>
      <c r="AJ10" s="462"/>
      <c r="AK10" s="462"/>
      <c r="AL10" s="462"/>
      <c r="AM10" s="462"/>
      <c r="AN10" s="462"/>
      <c r="AO10" s="462"/>
      <c r="AP10" s="462"/>
      <c r="AQ10" s="462"/>
      <c r="AR10" s="462"/>
      <c r="AS10" s="462"/>
      <c r="AT10" s="462"/>
      <c r="AU10" s="462"/>
      <c r="AV10" s="462"/>
      <c r="AW10" s="462"/>
      <c r="AX10" s="462"/>
      <c r="AY10" s="462"/>
      <c r="AZ10" s="462"/>
      <c r="BA10" s="462"/>
      <c r="BB10" s="462"/>
      <c r="BC10" s="462"/>
      <c r="BD10" s="462"/>
      <c r="BE10" s="462"/>
      <c r="BF10" s="462"/>
      <c r="BG10" s="462"/>
      <c r="BH10" s="462"/>
      <c r="BI10" s="462"/>
      <c r="BJ10" s="462"/>
      <c r="BK10" s="462"/>
      <c r="BL10" s="462"/>
      <c r="BM10" s="462"/>
      <c r="BN10" s="462"/>
      <c r="BO10" s="462"/>
      <c r="BP10" s="462"/>
      <c r="BQ10" s="462"/>
      <c r="BR10" s="462"/>
      <c r="BS10" s="462"/>
      <c r="BT10" s="462"/>
      <c r="BU10" s="462"/>
      <c r="BV10" s="462"/>
      <c r="BW10" s="462"/>
      <c r="BX10" s="462"/>
      <c r="BY10" s="462"/>
      <c r="BZ10" s="462"/>
      <c r="CA10" s="462"/>
      <c r="CB10" s="462"/>
      <c r="CC10" s="462"/>
      <c r="CD10" s="462"/>
      <c r="CE10" s="462"/>
      <c r="CF10" s="462"/>
      <c r="CG10" s="462"/>
      <c r="CH10" s="462"/>
      <c r="CI10" s="462"/>
      <c r="CJ10" s="462"/>
      <c r="CK10" s="462"/>
      <c r="CL10" s="462"/>
      <c r="CM10" s="462"/>
      <c r="CN10" s="462"/>
      <c r="CO10" s="462"/>
      <c r="CP10" s="462"/>
      <c r="CQ10" s="462"/>
      <c r="CR10" s="462"/>
      <c r="CS10" s="462"/>
      <c r="CT10" s="462"/>
      <c r="CU10" s="462"/>
      <c r="CV10" s="462"/>
      <c r="CX10" s="445"/>
      <c r="CY10" s="445"/>
      <c r="CZ10" s="445"/>
      <c r="DA10" s="445"/>
      <c r="DB10" s="445"/>
      <c r="DC10" s="445"/>
      <c r="DD10" s="445"/>
      <c r="DE10" s="445"/>
    </row>
    <row r="11" spans="1:109">
      <c r="A11" s="307"/>
      <c r="B11" s="307"/>
      <c r="C11" s="307"/>
      <c r="D11" s="307"/>
      <c r="E11" s="307"/>
      <c r="F11" s="307"/>
      <c r="G11" s="307"/>
      <c r="H11" s="307"/>
      <c r="I11" s="307"/>
      <c r="J11" s="307"/>
      <c r="K11" s="425"/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425"/>
      <c r="W11" s="425"/>
      <c r="X11" s="425"/>
      <c r="Y11" s="425"/>
      <c r="Z11" s="425"/>
      <c r="AA11" s="425"/>
      <c r="AB11" s="425"/>
      <c r="AC11" s="425"/>
      <c r="AD11" s="425"/>
      <c r="AE11" s="425"/>
      <c r="AF11" s="425"/>
      <c r="AG11" s="425"/>
      <c r="AH11" s="425"/>
      <c r="AI11" s="425"/>
      <c r="AJ11" s="425"/>
      <c r="AK11" s="425"/>
      <c r="AL11" s="425"/>
      <c r="AM11" s="425"/>
      <c r="AN11" s="425"/>
      <c r="AO11" s="425"/>
      <c r="AP11" s="425"/>
      <c r="AQ11" s="425"/>
      <c r="AR11" s="425"/>
      <c r="AS11" s="425"/>
      <c r="AT11" s="425"/>
      <c r="AU11" s="425"/>
      <c r="AV11" s="425"/>
      <c r="AW11" s="425"/>
      <c r="AX11" s="425"/>
      <c r="AY11" s="425"/>
      <c r="AZ11" s="425"/>
      <c r="BA11" s="425"/>
      <c r="BB11" s="425"/>
      <c r="BC11" s="425"/>
      <c r="BD11" s="425"/>
      <c r="BE11" s="425"/>
      <c r="BF11" s="425"/>
      <c r="BG11" s="425"/>
      <c r="BH11" s="425"/>
      <c r="BI11" s="425"/>
      <c r="BJ11" s="425"/>
      <c r="BK11" s="425"/>
      <c r="BL11" s="425"/>
      <c r="BM11" s="425"/>
      <c r="BN11" s="425"/>
      <c r="BO11" s="425"/>
      <c r="BP11" s="425"/>
      <c r="BQ11" s="425"/>
      <c r="BR11" s="425"/>
      <c r="BS11" s="425"/>
      <c r="BT11" s="425"/>
      <c r="BU11" s="425"/>
      <c r="BV11" s="425"/>
      <c r="BW11" s="425"/>
      <c r="BX11" s="425"/>
      <c r="BY11" s="425"/>
      <c r="BZ11" s="425"/>
      <c r="CA11" s="425"/>
      <c r="CB11" s="425"/>
      <c r="CC11" s="425"/>
      <c r="CD11" s="425"/>
      <c r="CE11" s="425"/>
      <c r="CF11" s="425"/>
      <c r="CG11" s="425"/>
      <c r="CH11" s="425"/>
      <c r="CI11" s="425"/>
      <c r="CJ11" s="425"/>
      <c r="CK11" s="425"/>
      <c r="CL11" s="425"/>
      <c r="CM11" s="425"/>
      <c r="CN11" s="425"/>
      <c r="CO11" s="425"/>
      <c r="CP11" s="425"/>
      <c r="CQ11" s="425"/>
      <c r="CR11" s="425"/>
      <c r="CS11" s="425"/>
      <c r="CT11" s="425"/>
      <c r="CU11" s="425"/>
      <c r="CV11" s="425"/>
    </row>
    <row r="12" spans="1:109">
      <c r="A12" s="307">
        <v>2008</v>
      </c>
      <c r="B12" s="307"/>
      <c r="C12" s="307"/>
      <c r="D12" s="307"/>
      <c r="E12" s="307"/>
      <c r="F12" s="307"/>
      <c r="G12" s="307"/>
      <c r="H12" s="307"/>
      <c r="I12" s="307"/>
      <c r="J12" s="404"/>
      <c r="K12" s="453">
        <v>7632</v>
      </c>
      <c r="L12" s="454">
        <v>7632</v>
      </c>
      <c r="M12" s="454">
        <v>7632</v>
      </c>
      <c r="N12" s="454">
        <v>7632</v>
      </c>
      <c r="O12" s="454">
        <v>7632</v>
      </c>
      <c r="P12" s="454">
        <v>7632</v>
      </c>
      <c r="Q12" s="454">
        <v>7632</v>
      </c>
      <c r="R12" s="454">
        <v>7632</v>
      </c>
      <c r="S12" s="454">
        <v>7632</v>
      </c>
      <c r="T12" s="454">
        <v>7632</v>
      </c>
      <c r="U12" s="454">
        <v>1780</v>
      </c>
      <c r="V12" s="454">
        <v>1780</v>
      </c>
      <c r="W12" s="454">
        <v>1780</v>
      </c>
      <c r="X12" s="454">
        <v>1780</v>
      </c>
      <c r="Y12" s="454">
        <v>1780</v>
      </c>
      <c r="Z12" s="454">
        <v>1780</v>
      </c>
      <c r="AA12" s="454">
        <v>1780</v>
      </c>
      <c r="AB12" s="454">
        <v>1780</v>
      </c>
      <c r="AC12" s="454">
        <v>1780</v>
      </c>
      <c r="AD12" s="454">
        <v>1780</v>
      </c>
      <c r="AE12" s="454">
        <v>62</v>
      </c>
      <c r="AF12" s="454"/>
      <c r="AG12" s="454"/>
      <c r="AH12" s="454"/>
      <c r="AI12" s="454"/>
      <c r="AJ12" s="454"/>
      <c r="AK12" s="454"/>
      <c r="AL12" s="454"/>
      <c r="AM12" s="454"/>
      <c r="AN12" s="454"/>
      <c r="AO12" s="454">
        <v>256</v>
      </c>
      <c r="AP12" s="454">
        <v>256</v>
      </c>
      <c r="AQ12" s="454">
        <v>256</v>
      </c>
      <c r="AR12" s="454">
        <v>256</v>
      </c>
      <c r="AS12" s="454">
        <v>256</v>
      </c>
      <c r="AT12" s="454">
        <v>256</v>
      </c>
      <c r="AU12" s="454">
        <v>256</v>
      </c>
      <c r="AV12" s="454">
        <v>256</v>
      </c>
      <c r="AW12" s="454">
        <v>256</v>
      </c>
      <c r="AX12" s="454">
        <v>256</v>
      </c>
      <c r="AY12" s="454">
        <v>15</v>
      </c>
      <c r="AZ12" s="454">
        <v>15</v>
      </c>
      <c r="BA12" s="454">
        <v>15</v>
      </c>
      <c r="BB12" s="454">
        <v>15</v>
      </c>
      <c r="BC12" s="454">
        <v>15</v>
      </c>
      <c r="BD12" s="454">
        <v>15</v>
      </c>
      <c r="BE12" s="454">
        <v>15</v>
      </c>
      <c r="BF12" s="454">
        <v>15</v>
      </c>
      <c r="BG12" s="454">
        <v>15</v>
      </c>
      <c r="BH12" s="454">
        <v>15</v>
      </c>
      <c r="BI12" s="454">
        <v>0</v>
      </c>
      <c r="BJ12" s="454">
        <v>0</v>
      </c>
      <c r="BK12" s="454">
        <v>0</v>
      </c>
      <c r="BL12" s="454">
        <v>0</v>
      </c>
      <c r="BM12" s="454">
        <v>0</v>
      </c>
      <c r="BN12" s="454">
        <v>0</v>
      </c>
      <c r="BO12" s="454">
        <v>0</v>
      </c>
      <c r="BP12" s="454">
        <v>0</v>
      </c>
      <c r="BQ12" s="454">
        <v>0</v>
      </c>
      <c r="BR12" s="454">
        <v>0</v>
      </c>
      <c r="BS12" s="454">
        <v>5</v>
      </c>
      <c r="BT12" s="454">
        <v>5</v>
      </c>
      <c r="BU12" s="454">
        <v>5</v>
      </c>
      <c r="BV12" s="454">
        <v>5</v>
      </c>
      <c r="BW12" s="454">
        <v>5</v>
      </c>
      <c r="BX12" s="454">
        <v>5</v>
      </c>
      <c r="BY12" s="454">
        <v>5</v>
      </c>
      <c r="BZ12" s="454">
        <v>5</v>
      </c>
      <c r="CA12" s="454">
        <v>5</v>
      </c>
      <c r="CB12" s="454">
        <v>5</v>
      </c>
      <c r="CC12" s="454">
        <v>5514</v>
      </c>
      <c r="CD12" s="454">
        <v>5514</v>
      </c>
      <c r="CE12" s="454">
        <v>5514</v>
      </c>
      <c r="CF12" s="454">
        <v>5514</v>
      </c>
      <c r="CG12" s="454">
        <v>5514</v>
      </c>
      <c r="CH12" s="454">
        <v>5514</v>
      </c>
      <c r="CI12" s="454">
        <v>5514</v>
      </c>
      <c r="CJ12" s="454">
        <v>5514</v>
      </c>
      <c r="CK12" s="454">
        <v>5514</v>
      </c>
      <c r="CL12" s="454">
        <v>5514</v>
      </c>
      <c r="CM12" s="454" t="s">
        <v>218</v>
      </c>
      <c r="CN12" s="454" t="s">
        <v>218</v>
      </c>
      <c r="CO12" s="454" t="s">
        <v>218</v>
      </c>
      <c r="CP12" s="454" t="s">
        <v>218</v>
      </c>
      <c r="CQ12" s="454" t="s">
        <v>218</v>
      </c>
      <c r="CR12" s="454" t="s">
        <v>218</v>
      </c>
      <c r="CS12" s="454" t="s">
        <v>218</v>
      </c>
      <c r="CT12" s="454" t="s">
        <v>218</v>
      </c>
      <c r="CU12" s="454" t="s">
        <v>218</v>
      </c>
      <c r="CV12" s="454" t="s">
        <v>218</v>
      </c>
    </row>
    <row r="13" spans="1:109">
      <c r="A13" s="307">
        <v>2009</v>
      </c>
      <c r="B13" s="307"/>
      <c r="C13" s="307"/>
      <c r="D13" s="307"/>
      <c r="E13" s="307"/>
      <c r="F13" s="307"/>
      <c r="G13" s="307"/>
      <c r="H13" s="307"/>
      <c r="I13" s="307"/>
      <c r="J13" s="404"/>
      <c r="K13" s="453">
        <v>7553</v>
      </c>
      <c r="L13" s="454">
        <v>7553</v>
      </c>
      <c r="M13" s="454">
        <v>7553</v>
      </c>
      <c r="N13" s="454">
        <v>7553</v>
      </c>
      <c r="O13" s="454">
        <v>7553</v>
      </c>
      <c r="P13" s="454">
        <v>7553</v>
      </c>
      <c r="Q13" s="454">
        <v>7553</v>
      </c>
      <c r="R13" s="454">
        <v>7553</v>
      </c>
      <c r="S13" s="454">
        <v>7553</v>
      </c>
      <c r="T13" s="454">
        <v>7553</v>
      </c>
      <c r="U13" s="454">
        <v>2331</v>
      </c>
      <c r="V13" s="454">
        <v>2331</v>
      </c>
      <c r="W13" s="454">
        <v>2331</v>
      </c>
      <c r="X13" s="454">
        <v>2331</v>
      </c>
      <c r="Y13" s="454">
        <v>2331</v>
      </c>
      <c r="Z13" s="454">
        <v>2331</v>
      </c>
      <c r="AA13" s="454">
        <v>2331</v>
      </c>
      <c r="AB13" s="454">
        <v>2331</v>
      </c>
      <c r="AC13" s="454">
        <v>2331</v>
      </c>
      <c r="AD13" s="454">
        <v>2331</v>
      </c>
      <c r="AE13" s="454">
        <v>47</v>
      </c>
      <c r="AF13" s="454">
        <v>47</v>
      </c>
      <c r="AG13" s="454">
        <v>47</v>
      </c>
      <c r="AH13" s="454">
        <v>47</v>
      </c>
      <c r="AI13" s="454">
        <v>47</v>
      </c>
      <c r="AJ13" s="454">
        <v>47</v>
      </c>
      <c r="AK13" s="454">
        <v>47</v>
      </c>
      <c r="AL13" s="454">
        <v>47</v>
      </c>
      <c r="AM13" s="454">
        <v>47</v>
      </c>
      <c r="AN13" s="454">
        <v>47</v>
      </c>
      <c r="AO13" s="454">
        <v>198</v>
      </c>
      <c r="AP13" s="454">
        <v>198</v>
      </c>
      <c r="AQ13" s="454">
        <v>198</v>
      </c>
      <c r="AR13" s="454">
        <v>198</v>
      </c>
      <c r="AS13" s="454">
        <v>198</v>
      </c>
      <c r="AT13" s="454">
        <v>198</v>
      </c>
      <c r="AU13" s="454">
        <v>198</v>
      </c>
      <c r="AV13" s="454">
        <v>198</v>
      </c>
      <c r="AW13" s="454">
        <v>198</v>
      </c>
      <c r="AX13" s="454">
        <v>198</v>
      </c>
      <c r="AY13" s="454">
        <v>18</v>
      </c>
      <c r="AZ13" s="454">
        <v>18</v>
      </c>
      <c r="BA13" s="454">
        <v>18</v>
      </c>
      <c r="BB13" s="454">
        <v>18</v>
      </c>
      <c r="BC13" s="454">
        <v>18</v>
      </c>
      <c r="BD13" s="454">
        <v>18</v>
      </c>
      <c r="BE13" s="454">
        <v>18</v>
      </c>
      <c r="BF13" s="454">
        <v>18</v>
      </c>
      <c r="BG13" s="454">
        <v>18</v>
      </c>
      <c r="BH13" s="454">
        <v>18</v>
      </c>
      <c r="BI13" s="454">
        <v>2</v>
      </c>
      <c r="BJ13" s="454">
        <v>2</v>
      </c>
      <c r="BK13" s="454">
        <v>2</v>
      </c>
      <c r="BL13" s="454">
        <v>2</v>
      </c>
      <c r="BM13" s="454">
        <v>2</v>
      </c>
      <c r="BN13" s="454">
        <v>2</v>
      </c>
      <c r="BO13" s="454">
        <v>2</v>
      </c>
      <c r="BP13" s="454">
        <v>2</v>
      </c>
      <c r="BQ13" s="454">
        <v>2</v>
      </c>
      <c r="BR13" s="454">
        <v>2</v>
      </c>
      <c r="BS13" s="454">
        <v>5</v>
      </c>
      <c r="BT13" s="454">
        <v>5</v>
      </c>
      <c r="BU13" s="454">
        <v>5</v>
      </c>
      <c r="BV13" s="454">
        <v>5</v>
      </c>
      <c r="BW13" s="454">
        <v>5</v>
      </c>
      <c r="BX13" s="454">
        <v>5</v>
      </c>
      <c r="BY13" s="454">
        <v>5</v>
      </c>
      <c r="BZ13" s="454">
        <v>5</v>
      </c>
      <c r="CA13" s="454">
        <v>5</v>
      </c>
      <c r="CB13" s="454">
        <v>5</v>
      </c>
      <c r="CC13" s="454">
        <v>4952</v>
      </c>
      <c r="CD13" s="454">
        <v>4952</v>
      </c>
      <c r="CE13" s="454">
        <v>4952</v>
      </c>
      <c r="CF13" s="454">
        <v>4952</v>
      </c>
      <c r="CG13" s="454">
        <v>4952</v>
      </c>
      <c r="CH13" s="454">
        <v>4952</v>
      </c>
      <c r="CI13" s="454">
        <v>4952</v>
      </c>
      <c r="CJ13" s="454">
        <v>4952</v>
      </c>
      <c r="CK13" s="454">
        <v>4952</v>
      </c>
      <c r="CL13" s="454">
        <v>4952</v>
      </c>
      <c r="CM13" s="454" t="s">
        <v>218</v>
      </c>
      <c r="CN13" s="454" t="s">
        <v>218</v>
      </c>
      <c r="CO13" s="454" t="s">
        <v>218</v>
      </c>
      <c r="CP13" s="454" t="s">
        <v>218</v>
      </c>
      <c r="CQ13" s="454" t="s">
        <v>218</v>
      </c>
      <c r="CR13" s="454" t="s">
        <v>218</v>
      </c>
      <c r="CS13" s="454" t="s">
        <v>218</v>
      </c>
      <c r="CT13" s="454" t="s">
        <v>218</v>
      </c>
      <c r="CU13" s="454" t="s">
        <v>218</v>
      </c>
      <c r="CV13" s="454" t="s">
        <v>218</v>
      </c>
    </row>
    <row r="14" spans="1:109">
      <c r="A14" s="307">
        <v>2010</v>
      </c>
      <c r="B14" s="307"/>
      <c r="C14" s="307"/>
      <c r="D14" s="307"/>
      <c r="E14" s="307"/>
      <c r="F14" s="307"/>
      <c r="G14" s="307"/>
      <c r="H14" s="307"/>
      <c r="I14" s="307"/>
      <c r="J14" s="404"/>
      <c r="K14" s="453">
        <v>7285</v>
      </c>
      <c r="L14" s="454">
        <v>7230</v>
      </c>
      <c r="M14" s="454">
        <v>7230</v>
      </c>
      <c r="N14" s="454">
        <v>7230</v>
      </c>
      <c r="O14" s="454">
        <v>7230</v>
      </c>
      <c r="P14" s="454">
        <v>7230</v>
      </c>
      <c r="Q14" s="454">
        <v>7230</v>
      </c>
      <c r="R14" s="454">
        <v>7230</v>
      </c>
      <c r="S14" s="454">
        <v>7230</v>
      </c>
      <c r="T14" s="454">
        <v>7230</v>
      </c>
      <c r="U14" s="454">
        <v>2807</v>
      </c>
      <c r="V14" s="454">
        <v>2807</v>
      </c>
      <c r="W14" s="454">
        <v>2807</v>
      </c>
      <c r="X14" s="454">
        <v>2807</v>
      </c>
      <c r="Y14" s="454">
        <v>2807</v>
      </c>
      <c r="Z14" s="454">
        <v>2807</v>
      </c>
      <c r="AA14" s="454">
        <v>2807</v>
      </c>
      <c r="AB14" s="454">
        <v>2807</v>
      </c>
      <c r="AC14" s="454">
        <v>2807</v>
      </c>
      <c r="AD14" s="454">
        <v>2807</v>
      </c>
      <c r="AE14" s="454">
        <v>54</v>
      </c>
      <c r="AF14" s="454">
        <v>54</v>
      </c>
      <c r="AG14" s="454">
        <v>54</v>
      </c>
      <c r="AH14" s="454">
        <v>54</v>
      </c>
      <c r="AI14" s="454">
        <v>54</v>
      </c>
      <c r="AJ14" s="454">
        <v>54</v>
      </c>
      <c r="AK14" s="454">
        <v>54</v>
      </c>
      <c r="AL14" s="454">
        <v>54</v>
      </c>
      <c r="AM14" s="454">
        <v>54</v>
      </c>
      <c r="AN14" s="454">
        <v>54</v>
      </c>
      <c r="AO14" s="454">
        <v>170</v>
      </c>
      <c r="AP14" s="454">
        <v>170</v>
      </c>
      <c r="AQ14" s="454">
        <v>170</v>
      </c>
      <c r="AR14" s="454">
        <v>170</v>
      </c>
      <c r="AS14" s="454">
        <v>170</v>
      </c>
      <c r="AT14" s="454">
        <v>170</v>
      </c>
      <c r="AU14" s="454">
        <v>170</v>
      </c>
      <c r="AV14" s="454">
        <v>170</v>
      </c>
      <c r="AW14" s="454">
        <v>170</v>
      </c>
      <c r="AX14" s="454">
        <v>170</v>
      </c>
      <c r="AY14" s="454">
        <v>17</v>
      </c>
      <c r="AZ14" s="454">
        <v>17</v>
      </c>
      <c r="BA14" s="454">
        <v>17</v>
      </c>
      <c r="BB14" s="454">
        <v>17</v>
      </c>
      <c r="BC14" s="454">
        <v>17</v>
      </c>
      <c r="BD14" s="454">
        <v>17</v>
      </c>
      <c r="BE14" s="454">
        <v>17</v>
      </c>
      <c r="BF14" s="454">
        <v>17</v>
      </c>
      <c r="BG14" s="454">
        <v>17</v>
      </c>
      <c r="BH14" s="454">
        <v>17</v>
      </c>
      <c r="BI14" s="454">
        <v>0</v>
      </c>
      <c r="BJ14" s="454">
        <v>0</v>
      </c>
      <c r="BK14" s="454">
        <v>0</v>
      </c>
      <c r="BL14" s="454">
        <v>0</v>
      </c>
      <c r="BM14" s="454">
        <v>0</v>
      </c>
      <c r="BN14" s="454">
        <v>0</v>
      </c>
      <c r="BO14" s="454">
        <v>0</v>
      </c>
      <c r="BP14" s="454">
        <v>0</v>
      </c>
      <c r="BQ14" s="454">
        <v>0</v>
      </c>
      <c r="BR14" s="454">
        <v>0</v>
      </c>
      <c r="BS14" s="454">
        <v>6</v>
      </c>
      <c r="BT14" s="454">
        <v>6</v>
      </c>
      <c r="BU14" s="454">
        <v>6</v>
      </c>
      <c r="BV14" s="454">
        <v>6</v>
      </c>
      <c r="BW14" s="454">
        <v>6</v>
      </c>
      <c r="BX14" s="454">
        <v>6</v>
      </c>
      <c r="BY14" s="454">
        <v>6</v>
      </c>
      <c r="BZ14" s="454">
        <v>6</v>
      </c>
      <c r="CA14" s="454">
        <v>6</v>
      </c>
      <c r="CB14" s="454">
        <v>6</v>
      </c>
      <c r="CC14" s="454">
        <v>4014</v>
      </c>
      <c r="CD14" s="454">
        <v>4014</v>
      </c>
      <c r="CE14" s="454">
        <v>4014</v>
      </c>
      <c r="CF14" s="454">
        <v>4014</v>
      </c>
      <c r="CG14" s="454">
        <v>4014</v>
      </c>
      <c r="CH14" s="454">
        <v>4014</v>
      </c>
      <c r="CI14" s="454">
        <v>4014</v>
      </c>
      <c r="CJ14" s="454">
        <v>4014</v>
      </c>
      <c r="CK14" s="454">
        <v>4014</v>
      </c>
      <c r="CL14" s="454">
        <v>4014</v>
      </c>
      <c r="CM14" s="454">
        <v>217</v>
      </c>
      <c r="CN14" s="454">
        <v>162</v>
      </c>
      <c r="CO14" s="454">
        <v>162</v>
      </c>
      <c r="CP14" s="454">
        <v>162</v>
      </c>
      <c r="CQ14" s="454">
        <v>162</v>
      </c>
      <c r="CR14" s="454">
        <v>162</v>
      </c>
      <c r="CS14" s="454">
        <v>162</v>
      </c>
      <c r="CT14" s="454">
        <v>162</v>
      </c>
      <c r="CU14" s="454">
        <v>162</v>
      </c>
      <c r="CV14" s="454">
        <v>162</v>
      </c>
    </row>
    <row r="15" spans="1:109">
      <c r="A15" s="307">
        <v>2011</v>
      </c>
      <c r="B15" s="307"/>
      <c r="C15" s="307"/>
      <c r="D15" s="307"/>
      <c r="E15" s="307"/>
      <c r="F15" s="307"/>
      <c r="G15" s="307"/>
      <c r="H15" s="307"/>
      <c r="I15" s="307"/>
      <c r="J15" s="404"/>
      <c r="K15" s="453">
        <v>7146</v>
      </c>
      <c r="L15" s="454">
        <v>7096</v>
      </c>
      <c r="M15" s="454">
        <v>7096</v>
      </c>
      <c r="N15" s="454">
        <v>7096</v>
      </c>
      <c r="O15" s="454">
        <v>7096</v>
      </c>
      <c r="P15" s="454">
        <v>7096</v>
      </c>
      <c r="Q15" s="454">
        <v>7096</v>
      </c>
      <c r="R15" s="454">
        <v>7096</v>
      </c>
      <c r="S15" s="454">
        <v>7096</v>
      </c>
      <c r="T15" s="454">
        <v>7096</v>
      </c>
      <c r="U15" s="454">
        <v>2289</v>
      </c>
      <c r="V15" s="454">
        <v>2289</v>
      </c>
      <c r="W15" s="454">
        <v>2289</v>
      </c>
      <c r="X15" s="454">
        <v>2289</v>
      </c>
      <c r="Y15" s="454">
        <v>2289</v>
      </c>
      <c r="Z15" s="454">
        <v>2289</v>
      </c>
      <c r="AA15" s="454">
        <v>2289</v>
      </c>
      <c r="AB15" s="454">
        <v>2289</v>
      </c>
      <c r="AC15" s="454">
        <v>2289</v>
      </c>
      <c r="AD15" s="454">
        <v>2289</v>
      </c>
      <c r="AE15" s="454">
        <v>26</v>
      </c>
      <c r="AF15" s="454">
        <v>26</v>
      </c>
      <c r="AG15" s="454">
        <v>26</v>
      </c>
      <c r="AH15" s="454">
        <v>26</v>
      </c>
      <c r="AI15" s="454">
        <v>26</v>
      </c>
      <c r="AJ15" s="454">
        <v>26</v>
      </c>
      <c r="AK15" s="454">
        <v>26</v>
      </c>
      <c r="AL15" s="454">
        <v>26</v>
      </c>
      <c r="AM15" s="454">
        <v>26</v>
      </c>
      <c r="AN15" s="454">
        <v>26</v>
      </c>
      <c r="AO15" s="454">
        <v>130</v>
      </c>
      <c r="AP15" s="454">
        <v>130</v>
      </c>
      <c r="AQ15" s="454">
        <v>130</v>
      </c>
      <c r="AR15" s="454">
        <v>130</v>
      </c>
      <c r="AS15" s="454">
        <v>130</v>
      </c>
      <c r="AT15" s="454">
        <v>130</v>
      </c>
      <c r="AU15" s="454">
        <v>130</v>
      </c>
      <c r="AV15" s="454">
        <v>130</v>
      </c>
      <c r="AW15" s="454">
        <v>130</v>
      </c>
      <c r="AX15" s="454">
        <v>130</v>
      </c>
      <c r="AY15" s="454">
        <v>19</v>
      </c>
      <c r="AZ15" s="454">
        <v>19</v>
      </c>
      <c r="BA15" s="454">
        <v>19</v>
      </c>
      <c r="BB15" s="454">
        <v>19</v>
      </c>
      <c r="BC15" s="454">
        <v>19</v>
      </c>
      <c r="BD15" s="454">
        <v>19</v>
      </c>
      <c r="BE15" s="454">
        <v>19</v>
      </c>
      <c r="BF15" s="454">
        <v>19</v>
      </c>
      <c r="BG15" s="454">
        <v>19</v>
      </c>
      <c r="BH15" s="454">
        <v>19</v>
      </c>
      <c r="BI15" s="454">
        <v>0</v>
      </c>
      <c r="BJ15" s="454">
        <v>0</v>
      </c>
      <c r="BK15" s="454">
        <v>0</v>
      </c>
      <c r="BL15" s="454">
        <v>0</v>
      </c>
      <c r="BM15" s="454">
        <v>0</v>
      </c>
      <c r="BN15" s="454">
        <v>0</v>
      </c>
      <c r="BO15" s="454">
        <v>0</v>
      </c>
      <c r="BP15" s="454">
        <v>0</v>
      </c>
      <c r="BQ15" s="454">
        <v>0</v>
      </c>
      <c r="BR15" s="454">
        <v>0</v>
      </c>
      <c r="BS15" s="454">
        <v>2</v>
      </c>
      <c r="BT15" s="454">
        <v>2</v>
      </c>
      <c r="BU15" s="454">
        <v>2</v>
      </c>
      <c r="BV15" s="454">
        <v>2</v>
      </c>
      <c r="BW15" s="454">
        <v>2</v>
      </c>
      <c r="BX15" s="454">
        <v>2</v>
      </c>
      <c r="BY15" s="454">
        <v>2</v>
      </c>
      <c r="BZ15" s="454">
        <v>2</v>
      </c>
      <c r="CA15" s="454">
        <v>2</v>
      </c>
      <c r="CB15" s="454">
        <v>2</v>
      </c>
      <c r="CC15" s="454">
        <v>3773</v>
      </c>
      <c r="CD15" s="454">
        <v>3773</v>
      </c>
      <c r="CE15" s="454">
        <v>3773</v>
      </c>
      <c r="CF15" s="454">
        <v>3773</v>
      </c>
      <c r="CG15" s="454">
        <v>3773</v>
      </c>
      <c r="CH15" s="454">
        <v>3773</v>
      </c>
      <c r="CI15" s="454">
        <v>3773</v>
      </c>
      <c r="CJ15" s="454">
        <v>3773</v>
      </c>
      <c r="CK15" s="454">
        <v>3773</v>
      </c>
      <c r="CL15" s="454">
        <v>3773</v>
      </c>
      <c r="CM15" s="454">
        <v>907</v>
      </c>
      <c r="CN15" s="454">
        <v>857</v>
      </c>
      <c r="CO15" s="454">
        <v>857</v>
      </c>
      <c r="CP15" s="454">
        <v>857</v>
      </c>
      <c r="CQ15" s="454">
        <v>857</v>
      </c>
      <c r="CR15" s="454">
        <v>857</v>
      </c>
      <c r="CS15" s="454">
        <v>857</v>
      </c>
      <c r="CT15" s="454">
        <v>857</v>
      </c>
      <c r="CU15" s="454">
        <v>857</v>
      </c>
      <c r="CV15" s="454">
        <v>857</v>
      </c>
    </row>
    <row r="16" spans="1:109">
      <c r="A16" s="307">
        <v>2012</v>
      </c>
      <c r="B16" s="307"/>
      <c r="C16" s="307"/>
      <c r="D16" s="307"/>
      <c r="E16" s="307"/>
      <c r="F16" s="307"/>
      <c r="G16" s="307"/>
      <c r="H16" s="307"/>
      <c r="I16" s="307"/>
      <c r="J16" s="404"/>
      <c r="K16" s="453">
        <v>7104</v>
      </c>
      <c r="L16" s="454">
        <v>7055</v>
      </c>
      <c r="M16" s="454">
        <v>7055</v>
      </c>
      <c r="N16" s="454">
        <v>7055</v>
      </c>
      <c r="O16" s="454">
        <v>7055</v>
      </c>
      <c r="P16" s="454">
        <v>7055</v>
      </c>
      <c r="Q16" s="454">
        <v>7055</v>
      </c>
      <c r="R16" s="454">
        <v>7055</v>
      </c>
      <c r="S16" s="454">
        <v>7055</v>
      </c>
      <c r="T16" s="454">
        <v>7055</v>
      </c>
      <c r="U16" s="454">
        <v>2108</v>
      </c>
      <c r="V16" s="454">
        <v>2108</v>
      </c>
      <c r="W16" s="454">
        <v>2108</v>
      </c>
      <c r="X16" s="454">
        <v>2108</v>
      </c>
      <c r="Y16" s="454">
        <v>2108</v>
      </c>
      <c r="Z16" s="454">
        <v>2108</v>
      </c>
      <c r="AA16" s="454">
        <v>2108</v>
      </c>
      <c r="AB16" s="454">
        <v>2108</v>
      </c>
      <c r="AC16" s="454">
        <v>2108</v>
      </c>
      <c r="AD16" s="454">
        <v>2108</v>
      </c>
      <c r="AE16" s="454">
        <v>17</v>
      </c>
      <c r="AF16" s="454">
        <v>17</v>
      </c>
      <c r="AG16" s="454">
        <v>17</v>
      </c>
      <c r="AH16" s="454">
        <v>17</v>
      </c>
      <c r="AI16" s="454">
        <v>17</v>
      </c>
      <c r="AJ16" s="454">
        <v>17</v>
      </c>
      <c r="AK16" s="454">
        <v>17</v>
      </c>
      <c r="AL16" s="454">
        <v>17</v>
      </c>
      <c r="AM16" s="454">
        <v>17</v>
      </c>
      <c r="AN16" s="454">
        <v>17</v>
      </c>
      <c r="AO16" s="454">
        <v>104</v>
      </c>
      <c r="AP16" s="454">
        <v>104</v>
      </c>
      <c r="AQ16" s="454">
        <v>104</v>
      </c>
      <c r="AR16" s="454">
        <v>104</v>
      </c>
      <c r="AS16" s="454">
        <v>104</v>
      </c>
      <c r="AT16" s="454">
        <v>104</v>
      </c>
      <c r="AU16" s="454">
        <v>104</v>
      </c>
      <c r="AV16" s="454">
        <v>104</v>
      </c>
      <c r="AW16" s="454">
        <v>104</v>
      </c>
      <c r="AX16" s="454">
        <v>104</v>
      </c>
      <c r="AY16" s="454">
        <v>20</v>
      </c>
      <c r="AZ16" s="454">
        <v>20</v>
      </c>
      <c r="BA16" s="454">
        <v>20</v>
      </c>
      <c r="BB16" s="454">
        <v>20</v>
      </c>
      <c r="BC16" s="454">
        <v>20</v>
      </c>
      <c r="BD16" s="454">
        <v>20</v>
      </c>
      <c r="BE16" s="454">
        <v>20</v>
      </c>
      <c r="BF16" s="454">
        <v>20</v>
      </c>
      <c r="BG16" s="454">
        <v>20</v>
      </c>
      <c r="BH16" s="454">
        <v>20</v>
      </c>
      <c r="BI16" s="454">
        <v>1</v>
      </c>
      <c r="BJ16" s="454">
        <v>1</v>
      </c>
      <c r="BK16" s="454">
        <v>1</v>
      </c>
      <c r="BL16" s="454">
        <v>1</v>
      </c>
      <c r="BM16" s="454">
        <v>1</v>
      </c>
      <c r="BN16" s="454">
        <v>1</v>
      </c>
      <c r="BO16" s="454">
        <v>1</v>
      </c>
      <c r="BP16" s="454">
        <v>1</v>
      </c>
      <c r="BQ16" s="454">
        <v>1</v>
      </c>
      <c r="BR16" s="454">
        <v>1</v>
      </c>
      <c r="BS16" s="454">
        <v>1</v>
      </c>
      <c r="BT16" s="454">
        <v>1</v>
      </c>
      <c r="BU16" s="454">
        <v>1</v>
      </c>
      <c r="BV16" s="454">
        <v>1</v>
      </c>
      <c r="BW16" s="454">
        <v>1</v>
      </c>
      <c r="BX16" s="454">
        <v>1</v>
      </c>
      <c r="BY16" s="454">
        <v>1</v>
      </c>
      <c r="BZ16" s="454">
        <v>1</v>
      </c>
      <c r="CA16" s="454">
        <v>1</v>
      </c>
      <c r="CB16" s="454">
        <v>1</v>
      </c>
      <c r="CC16" s="454">
        <v>3861</v>
      </c>
      <c r="CD16" s="454">
        <v>3861</v>
      </c>
      <c r="CE16" s="454">
        <v>3861</v>
      </c>
      <c r="CF16" s="454">
        <v>3861</v>
      </c>
      <c r="CG16" s="454">
        <v>3861</v>
      </c>
      <c r="CH16" s="454">
        <v>3861</v>
      </c>
      <c r="CI16" s="454">
        <v>3861</v>
      </c>
      <c r="CJ16" s="454">
        <v>3861</v>
      </c>
      <c r="CK16" s="454">
        <v>3861</v>
      </c>
      <c r="CL16" s="454">
        <v>3861</v>
      </c>
      <c r="CM16" s="454">
        <v>992</v>
      </c>
      <c r="CN16" s="454">
        <v>943</v>
      </c>
      <c r="CO16" s="454">
        <v>943</v>
      </c>
      <c r="CP16" s="454">
        <v>943</v>
      </c>
      <c r="CQ16" s="454">
        <v>943</v>
      </c>
      <c r="CR16" s="454">
        <v>943</v>
      </c>
      <c r="CS16" s="454">
        <v>943</v>
      </c>
      <c r="CT16" s="454">
        <v>943</v>
      </c>
      <c r="CU16" s="454">
        <v>943</v>
      </c>
      <c r="CV16" s="454">
        <v>943</v>
      </c>
    </row>
    <row r="17" spans="1:103">
      <c r="A17" s="307">
        <v>2013</v>
      </c>
      <c r="B17" s="307"/>
      <c r="C17" s="307"/>
      <c r="D17" s="307"/>
      <c r="E17" s="307"/>
      <c r="F17" s="307"/>
      <c r="G17" s="307"/>
      <c r="H17" s="307"/>
      <c r="I17" s="307"/>
      <c r="J17" s="404"/>
      <c r="K17" s="453">
        <v>7272</v>
      </c>
      <c r="L17" s="454">
        <v>7209</v>
      </c>
      <c r="M17" s="454">
        <v>7209</v>
      </c>
      <c r="N17" s="454">
        <v>7209</v>
      </c>
      <c r="O17" s="454">
        <v>7209</v>
      </c>
      <c r="P17" s="454">
        <v>7209</v>
      </c>
      <c r="Q17" s="454">
        <v>7209</v>
      </c>
      <c r="R17" s="454">
        <v>7209</v>
      </c>
      <c r="S17" s="454">
        <v>7209</v>
      </c>
      <c r="T17" s="454">
        <v>7209</v>
      </c>
      <c r="U17" s="454">
        <v>2254</v>
      </c>
      <c r="V17" s="454">
        <v>2254</v>
      </c>
      <c r="W17" s="454">
        <v>2254</v>
      </c>
      <c r="X17" s="454">
        <v>2254</v>
      </c>
      <c r="Y17" s="454">
        <v>2254</v>
      </c>
      <c r="Z17" s="454">
        <v>2254</v>
      </c>
      <c r="AA17" s="454">
        <v>2254</v>
      </c>
      <c r="AB17" s="454">
        <v>2254</v>
      </c>
      <c r="AC17" s="454">
        <v>2254</v>
      </c>
      <c r="AD17" s="454">
        <v>2254</v>
      </c>
      <c r="AE17" s="454">
        <v>16</v>
      </c>
      <c r="AF17" s="454">
        <v>16</v>
      </c>
      <c r="AG17" s="454">
        <v>16</v>
      </c>
      <c r="AH17" s="454">
        <v>16</v>
      </c>
      <c r="AI17" s="454">
        <v>16</v>
      </c>
      <c r="AJ17" s="454">
        <v>16</v>
      </c>
      <c r="AK17" s="454">
        <v>16</v>
      </c>
      <c r="AL17" s="454">
        <v>16</v>
      </c>
      <c r="AM17" s="454">
        <v>16</v>
      </c>
      <c r="AN17" s="454">
        <v>16</v>
      </c>
      <c r="AO17" s="454">
        <v>96</v>
      </c>
      <c r="AP17" s="454">
        <v>96</v>
      </c>
      <c r="AQ17" s="454">
        <v>96</v>
      </c>
      <c r="AR17" s="454">
        <v>96</v>
      </c>
      <c r="AS17" s="454">
        <v>96</v>
      </c>
      <c r="AT17" s="454">
        <v>96</v>
      </c>
      <c r="AU17" s="454">
        <v>96</v>
      </c>
      <c r="AV17" s="454">
        <v>96</v>
      </c>
      <c r="AW17" s="454">
        <v>96</v>
      </c>
      <c r="AX17" s="454">
        <v>96</v>
      </c>
      <c r="AY17" s="454">
        <v>12</v>
      </c>
      <c r="AZ17" s="454">
        <v>12</v>
      </c>
      <c r="BA17" s="454">
        <v>12</v>
      </c>
      <c r="BB17" s="454">
        <v>12</v>
      </c>
      <c r="BC17" s="454">
        <v>12</v>
      </c>
      <c r="BD17" s="454">
        <v>12</v>
      </c>
      <c r="BE17" s="454">
        <v>12</v>
      </c>
      <c r="BF17" s="454">
        <v>12</v>
      </c>
      <c r="BG17" s="454">
        <v>12</v>
      </c>
      <c r="BH17" s="454">
        <v>12</v>
      </c>
      <c r="BI17" s="454">
        <v>0</v>
      </c>
      <c r="BJ17" s="454">
        <v>0</v>
      </c>
      <c r="BK17" s="454">
        <v>0</v>
      </c>
      <c r="BL17" s="454">
        <v>0</v>
      </c>
      <c r="BM17" s="454">
        <v>0</v>
      </c>
      <c r="BN17" s="454">
        <v>0</v>
      </c>
      <c r="BO17" s="454">
        <v>0</v>
      </c>
      <c r="BP17" s="454">
        <v>0</v>
      </c>
      <c r="BQ17" s="454">
        <v>0</v>
      </c>
      <c r="BR17" s="454">
        <v>0</v>
      </c>
      <c r="BS17" s="454">
        <v>1</v>
      </c>
      <c r="BT17" s="454">
        <v>1</v>
      </c>
      <c r="BU17" s="454">
        <v>1</v>
      </c>
      <c r="BV17" s="454">
        <v>1</v>
      </c>
      <c r="BW17" s="454">
        <v>1</v>
      </c>
      <c r="BX17" s="454">
        <v>1</v>
      </c>
      <c r="BY17" s="454">
        <v>1</v>
      </c>
      <c r="BZ17" s="454">
        <v>1</v>
      </c>
      <c r="CA17" s="454">
        <v>1</v>
      </c>
      <c r="CB17" s="454">
        <v>1</v>
      </c>
      <c r="CC17" s="454">
        <v>3814</v>
      </c>
      <c r="CD17" s="454">
        <v>3814</v>
      </c>
      <c r="CE17" s="454">
        <v>3814</v>
      </c>
      <c r="CF17" s="454">
        <v>3814</v>
      </c>
      <c r="CG17" s="454">
        <v>3814</v>
      </c>
      <c r="CH17" s="454">
        <v>3814</v>
      </c>
      <c r="CI17" s="454">
        <v>3814</v>
      </c>
      <c r="CJ17" s="454">
        <v>3814</v>
      </c>
      <c r="CK17" s="454">
        <v>3814</v>
      </c>
      <c r="CL17" s="454">
        <v>3814</v>
      </c>
      <c r="CM17" s="454">
        <v>1079</v>
      </c>
      <c r="CN17" s="454">
        <v>1016</v>
      </c>
      <c r="CO17" s="454">
        <v>1016</v>
      </c>
      <c r="CP17" s="454">
        <v>1016</v>
      </c>
      <c r="CQ17" s="454">
        <v>1016</v>
      </c>
      <c r="CR17" s="454">
        <v>1016</v>
      </c>
      <c r="CS17" s="454">
        <v>1016</v>
      </c>
      <c r="CT17" s="454">
        <v>1016</v>
      </c>
      <c r="CU17" s="454">
        <v>1016</v>
      </c>
      <c r="CV17" s="454">
        <v>1016</v>
      </c>
    </row>
    <row r="18" spans="1:103" ht="12" customHeight="1">
      <c r="A18" s="307">
        <v>2014</v>
      </c>
      <c r="B18" s="307"/>
      <c r="C18" s="307"/>
      <c r="D18" s="307"/>
      <c r="E18" s="307"/>
      <c r="F18" s="307"/>
      <c r="G18" s="307"/>
      <c r="H18" s="307"/>
      <c r="I18" s="307"/>
      <c r="J18" s="404"/>
      <c r="K18" s="453">
        <v>6928</v>
      </c>
      <c r="L18" s="454">
        <v>6873</v>
      </c>
      <c r="M18" s="454">
        <v>6873</v>
      </c>
      <c r="N18" s="454">
        <v>6873</v>
      </c>
      <c r="O18" s="454">
        <v>6873</v>
      </c>
      <c r="P18" s="454">
        <v>6873</v>
      </c>
      <c r="Q18" s="454">
        <v>6873</v>
      </c>
      <c r="R18" s="454">
        <v>6873</v>
      </c>
      <c r="S18" s="454">
        <v>6873</v>
      </c>
      <c r="T18" s="454">
        <v>6873</v>
      </c>
      <c r="U18" s="454">
        <v>2392</v>
      </c>
      <c r="V18" s="454">
        <v>2392</v>
      </c>
      <c r="W18" s="454">
        <v>2392</v>
      </c>
      <c r="X18" s="454">
        <v>2392</v>
      </c>
      <c r="Y18" s="454">
        <v>2392</v>
      </c>
      <c r="Z18" s="454">
        <v>2392</v>
      </c>
      <c r="AA18" s="454">
        <v>2392</v>
      </c>
      <c r="AB18" s="454">
        <v>2392</v>
      </c>
      <c r="AC18" s="454">
        <v>2392</v>
      </c>
      <c r="AD18" s="454">
        <v>2392</v>
      </c>
      <c r="AE18" s="454">
        <v>5</v>
      </c>
      <c r="AF18" s="454">
        <v>5</v>
      </c>
      <c r="AG18" s="454">
        <v>5</v>
      </c>
      <c r="AH18" s="454">
        <v>5</v>
      </c>
      <c r="AI18" s="454">
        <v>5</v>
      </c>
      <c r="AJ18" s="454">
        <v>5</v>
      </c>
      <c r="AK18" s="454">
        <v>5</v>
      </c>
      <c r="AL18" s="454">
        <v>5</v>
      </c>
      <c r="AM18" s="454">
        <v>5</v>
      </c>
      <c r="AN18" s="454">
        <v>5</v>
      </c>
      <c r="AO18" s="454">
        <v>73</v>
      </c>
      <c r="AP18" s="454">
        <v>73</v>
      </c>
      <c r="AQ18" s="454">
        <v>73</v>
      </c>
      <c r="AR18" s="454">
        <v>73</v>
      </c>
      <c r="AS18" s="454">
        <v>73</v>
      </c>
      <c r="AT18" s="454">
        <v>73</v>
      </c>
      <c r="AU18" s="454">
        <v>73</v>
      </c>
      <c r="AV18" s="454">
        <v>73</v>
      </c>
      <c r="AW18" s="454">
        <v>73</v>
      </c>
      <c r="AX18" s="454">
        <v>73</v>
      </c>
      <c r="AY18" s="454">
        <v>7</v>
      </c>
      <c r="AZ18" s="454">
        <v>7</v>
      </c>
      <c r="BA18" s="454">
        <v>7</v>
      </c>
      <c r="BB18" s="454">
        <v>7</v>
      </c>
      <c r="BC18" s="454">
        <v>7</v>
      </c>
      <c r="BD18" s="454">
        <v>7</v>
      </c>
      <c r="BE18" s="454">
        <v>7</v>
      </c>
      <c r="BF18" s="454">
        <v>7</v>
      </c>
      <c r="BG18" s="454">
        <v>7</v>
      </c>
      <c r="BH18" s="454">
        <v>7</v>
      </c>
      <c r="BI18" s="454">
        <v>0</v>
      </c>
      <c r="BJ18" s="454">
        <v>0</v>
      </c>
      <c r="BK18" s="454">
        <v>0</v>
      </c>
      <c r="BL18" s="454">
        <v>0</v>
      </c>
      <c r="BM18" s="454">
        <v>0</v>
      </c>
      <c r="BN18" s="454">
        <v>0</v>
      </c>
      <c r="BO18" s="454">
        <v>0</v>
      </c>
      <c r="BP18" s="454">
        <v>0</v>
      </c>
      <c r="BQ18" s="454">
        <v>0</v>
      </c>
      <c r="BR18" s="454">
        <v>0</v>
      </c>
      <c r="BS18" s="454">
        <v>0</v>
      </c>
      <c r="BT18" s="454">
        <v>0</v>
      </c>
      <c r="BU18" s="454">
        <v>0</v>
      </c>
      <c r="BV18" s="454">
        <v>0</v>
      </c>
      <c r="BW18" s="454">
        <v>0</v>
      </c>
      <c r="BX18" s="454">
        <v>0</v>
      </c>
      <c r="BY18" s="454">
        <v>0</v>
      </c>
      <c r="BZ18" s="454">
        <v>0</v>
      </c>
      <c r="CA18" s="454">
        <v>0</v>
      </c>
      <c r="CB18" s="454">
        <v>0</v>
      </c>
      <c r="CC18" s="454">
        <v>3445</v>
      </c>
      <c r="CD18" s="454">
        <v>3445</v>
      </c>
      <c r="CE18" s="454">
        <v>3445</v>
      </c>
      <c r="CF18" s="454">
        <v>3445</v>
      </c>
      <c r="CG18" s="454">
        <v>3445</v>
      </c>
      <c r="CH18" s="454">
        <v>3445</v>
      </c>
      <c r="CI18" s="454">
        <v>3445</v>
      </c>
      <c r="CJ18" s="454">
        <v>3445</v>
      </c>
      <c r="CK18" s="454">
        <v>3445</v>
      </c>
      <c r="CL18" s="454">
        <v>3445</v>
      </c>
      <c r="CM18" s="454">
        <v>1006</v>
      </c>
      <c r="CN18" s="454">
        <v>951</v>
      </c>
      <c r="CO18" s="454">
        <v>951</v>
      </c>
      <c r="CP18" s="454">
        <v>951</v>
      </c>
      <c r="CQ18" s="454">
        <v>951</v>
      </c>
      <c r="CR18" s="454">
        <v>951</v>
      </c>
      <c r="CS18" s="454">
        <v>951</v>
      </c>
      <c r="CT18" s="454">
        <v>951</v>
      </c>
      <c r="CU18" s="454">
        <v>951</v>
      </c>
      <c r="CV18" s="454">
        <v>951</v>
      </c>
    </row>
    <row r="19" spans="1:103">
      <c r="A19" s="307">
        <v>2015</v>
      </c>
      <c r="B19" s="307"/>
      <c r="C19" s="307"/>
      <c r="D19" s="307"/>
      <c r="E19" s="307"/>
      <c r="F19" s="307"/>
      <c r="G19" s="307"/>
      <c r="H19" s="307"/>
      <c r="I19" s="307"/>
      <c r="J19" s="404"/>
      <c r="K19" s="453">
        <v>7007</v>
      </c>
      <c r="L19" s="454"/>
      <c r="M19" s="454"/>
      <c r="N19" s="454"/>
      <c r="O19" s="454"/>
      <c r="P19" s="454"/>
      <c r="Q19" s="454"/>
      <c r="R19" s="454"/>
      <c r="S19" s="454"/>
      <c r="T19" s="454"/>
      <c r="U19" s="454">
        <v>2371</v>
      </c>
      <c r="V19" s="454"/>
      <c r="W19" s="454"/>
      <c r="X19" s="454"/>
      <c r="Y19" s="454"/>
      <c r="Z19" s="454"/>
      <c r="AA19" s="454"/>
      <c r="AB19" s="454"/>
      <c r="AC19" s="454"/>
      <c r="AD19" s="454"/>
      <c r="AE19" s="454">
        <v>6</v>
      </c>
      <c r="AF19" s="454"/>
      <c r="AG19" s="454"/>
      <c r="AH19" s="454"/>
      <c r="AI19" s="454"/>
      <c r="AJ19" s="454"/>
      <c r="AK19" s="454"/>
      <c r="AL19" s="454"/>
      <c r="AM19" s="454"/>
      <c r="AN19" s="454"/>
      <c r="AO19" s="454">
        <v>71</v>
      </c>
      <c r="AP19" s="454"/>
      <c r="AQ19" s="454"/>
      <c r="AR19" s="454"/>
      <c r="AS19" s="454"/>
      <c r="AT19" s="454"/>
      <c r="AU19" s="454"/>
      <c r="AV19" s="454"/>
      <c r="AW19" s="454"/>
      <c r="AX19" s="454"/>
      <c r="AY19" s="454">
        <v>6</v>
      </c>
      <c r="AZ19" s="454"/>
      <c r="BA19" s="454"/>
      <c r="BB19" s="454"/>
      <c r="BC19" s="454"/>
      <c r="BD19" s="454"/>
      <c r="BE19" s="454"/>
      <c r="BF19" s="454"/>
      <c r="BG19" s="454"/>
      <c r="BH19" s="454"/>
      <c r="BI19" s="454">
        <v>0</v>
      </c>
      <c r="BJ19" s="454"/>
      <c r="BK19" s="454"/>
      <c r="BL19" s="454"/>
      <c r="BM19" s="454"/>
      <c r="BN19" s="454"/>
      <c r="BO19" s="454"/>
      <c r="BP19" s="454"/>
      <c r="BQ19" s="454"/>
      <c r="BR19" s="454"/>
      <c r="BS19" s="454">
        <v>0</v>
      </c>
      <c r="BT19" s="454"/>
      <c r="BU19" s="454"/>
      <c r="BV19" s="454"/>
      <c r="BW19" s="454"/>
      <c r="BX19" s="454"/>
      <c r="BY19" s="454"/>
      <c r="BZ19" s="454"/>
      <c r="CA19" s="454"/>
      <c r="CB19" s="454"/>
      <c r="CC19" s="454">
        <v>3461</v>
      </c>
      <c r="CD19" s="454"/>
      <c r="CE19" s="454"/>
      <c r="CF19" s="454"/>
      <c r="CG19" s="454"/>
      <c r="CH19" s="454"/>
      <c r="CI19" s="454"/>
      <c r="CJ19" s="454"/>
      <c r="CK19" s="454"/>
      <c r="CL19" s="454"/>
      <c r="CM19" s="454">
        <v>1092</v>
      </c>
      <c r="CN19" s="454"/>
      <c r="CO19" s="454"/>
      <c r="CP19" s="454"/>
      <c r="CQ19" s="454"/>
      <c r="CR19" s="454"/>
      <c r="CS19" s="454"/>
      <c r="CT19" s="454"/>
      <c r="CU19" s="454"/>
      <c r="CV19" s="454"/>
    </row>
    <row r="20" spans="1:103">
      <c r="A20" s="307">
        <v>2016</v>
      </c>
      <c r="B20" s="307"/>
      <c r="C20" s="307"/>
      <c r="D20" s="307"/>
      <c r="E20" s="307"/>
      <c r="F20" s="307"/>
      <c r="G20" s="307"/>
      <c r="H20" s="307"/>
      <c r="I20" s="307"/>
      <c r="J20" s="404"/>
      <c r="K20" s="452">
        <v>6698</v>
      </c>
      <c r="L20" s="449"/>
      <c r="M20" s="449"/>
      <c r="N20" s="449"/>
      <c r="O20" s="449"/>
      <c r="P20" s="449"/>
      <c r="Q20" s="449"/>
      <c r="R20" s="449"/>
      <c r="S20" s="449"/>
      <c r="T20" s="449"/>
      <c r="U20" s="449">
        <v>2183</v>
      </c>
      <c r="V20" s="449"/>
      <c r="W20" s="449"/>
      <c r="X20" s="449"/>
      <c r="Y20" s="449"/>
      <c r="Z20" s="449"/>
      <c r="AA20" s="449"/>
      <c r="AB20" s="449"/>
      <c r="AC20" s="449"/>
      <c r="AD20" s="449"/>
      <c r="AE20" s="449">
        <v>7</v>
      </c>
      <c r="AF20" s="449"/>
      <c r="AG20" s="449"/>
      <c r="AH20" s="449"/>
      <c r="AI20" s="449"/>
      <c r="AJ20" s="449"/>
      <c r="AK20" s="449"/>
      <c r="AL20" s="449"/>
      <c r="AM20" s="449"/>
      <c r="AN20" s="449"/>
      <c r="AO20" s="449">
        <v>42</v>
      </c>
      <c r="AP20" s="449"/>
      <c r="AQ20" s="449"/>
      <c r="AR20" s="449"/>
      <c r="AS20" s="449"/>
      <c r="AT20" s="449"/>
      <c r="AU20" s="449"/>
      <c r="AV20" s="449"/>
      <c r="AW20" s="449"/>
      <c r="AX20" s="449"/>
      <c r="AY20" s="449">
        <v>4</v>
      </c>
      <c r="AZ20" s="449"/>
      <c r="BA20" s="449"/>
      <c r="BB20" s="449"/>
      <c r="BC20" s="449"/>
      <c r="BD20" s="449"/>
      <c r="BE20" s="449"/>
      <c r="BF20" s="449"/>
      <c r="BG20" s="449"/>
      <c r="BH20" s="449"/>
      <c r="BI20" s="449">
        <v>0</v>
      </c>
      <c r="BJ20" s="449"/>
      <c r="BK20" s="449"/>
      <c r="BL20" s="449"/>
      <c r="BM20" s="449"/>
      <c r="BN20" s="449"/>
      <c r="BO20" s="449"/>
      <c r="BP20" s="449"/>
      <c r="BQ20" s="449"/>
      <c r="BR20" s="449"/>
      <c r="BS20" s="449">
        <v>1</v>
      </c>
      <c r="BT20" s="449"/>
      <c r="BU20" s="449"/>
      <c r="BV20" s="449"/>
      <c r="BW20" s="449"/>
      <c r="BX20" s="449"/>
      <c r="BY20" s="449"/>
      <c r="BZ20" s="449"/>
      <c r="CA20" s="449"/>
      <c r="CB20" s="449"/>
      <c r="CC20" s="449">
        <v>3263</v>
      </c>
      <c r="CD20" s="449"/>
      <c r="CE20" s="449"/>
      <c r="CF20" s="449"/>
      <c r="CG20" s="449"/>
      <c r="CH20" s="449"/>
      <c r="CI20" s="449"/>
      <c r="CJ20" s="449"/>
      <c r="CK20" s="449"/>
      <c r="CL20" s="449"/>
      <c r="CM20" s="449">
        <v>1198</v>
      </c>
      <c r="CN20" s="449"/>
      <c r="CO20" s="449"/>
      <c r="CP20" s="449"/>
      <c r="CQ20" s="449"/>
      <c r="CR20" s="449"/>
      <c r="CS20" s="449"/>
      <c r="CT20" s="449"/>
      <c r="CU20" s="449"/>
      <c r="CV20" s="449"/>
    </row>
    <row r="21" spans="1:103">
      <c r="A21" s="425"/>
      <c r="B21" s="425"/>
      <c r="C21" s="425"/>
      <c r="D21" s="425"/>
      <c r="E21" s="425"/>
      <c r="F21" s="425"/>
      <c r="G21" s="425"/>
      <c r="H21" s="425"/>
      <c r="I21" s="425"/>
      <c r="J21" s="425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454"/>
      <c r="V21" s="306"/>
      <c r="W21" s="306"/>
      <c r="X21" s="306"/>
      <c r="Y21" s="306"/>
      <c r="Z21" s="306"/>
      <c r="AA21" s="306"/>
      <c r="AB21" s="306"/>
      <c r="AC21" s="306"/>
      <c r="AD21" s="306"/>
      <c r="AE21" s="454"/>
      <c r="AF21" s="306"/>
      <c r="AG21" s="306"/>
      <c r="AH21" s="306"/>
      <c r="AI21" s="306"/>
      <c r="AJ21" s="306"/>
      <c r="AK21" s="306"/>
      <c r="AL21" s="306"/>
      <c r="AM21" s="306"/>
      <c r="AN21" s="306"/>
      <c r="AO21" s="454"/>
      <c r="AP21" s="306"/>
      <c r="AQ21" s="306"/>
      <c r="AR21" s="306"/>
      <c r="AS21" s="306"/>
      <c r="AT21" s="306"/>
      <c r="AU21" s="306"/>
      <c r="AV21" s="306"/>
      <c r="AW21" s="306"/>
      <c r="AX21" s="306"/>
      <c r="AY21" s="454"/>
      <c r="AZ21" s="306"/>
      <c r="BA21" s="306"/>
      <c r="BB21" s="306"/>
      <c r="BC21" s="306"/>
      <c r="BD21" s="306"/>
      <c r="BE21" s="306"/>
      <c r="BF21" s="306"/>
      <c r="BG21" s="306"/>
      <c r="BH21" s="306"/>
      <c r="BI21" s="454"/>
      <c r="BJ21" s="306"/>
      <c r="BK21" s="306"/>
      <c r="BL21" s="306"/>
      <c r="BM21" s="306"/>
      <c r="BN21" s="306"/>
      <c r="BO21" s="306"/>
      <c r="BP21" s="306"/>
      <c r="BQ21" s="306"/>
      <c r="BR21" s="306"/>
      <c r="BS21" s="454"/>
      <c r="BT21" s="306"/>
      <c r="BU21" s="306"/>
      <c r="BV21" s="306"/>
      <c r="BW21" s="306"/>
      <c r="BX21" s="306"/>
      <c r="BY21" s="306"/>
      <c r="BZ21" s="306"/>
      <c r="CA21" s="306"/>
      <c r="CB21" s="306"/>
      <c r="CC21" s="454"/>
      <c r="CD21" s="306"/>
      <c r="CE21" s="306"/>
      <c r="CF21" s="306"/>
      <c r="CG21" s="306"/>
      <c r="CH21" s="306"/>
      <c r="CI21" s="306"/>
      <c r="CJ21" s="306"/>
      <c r="CK21" s="306"/>
      <c r="CL21" s="306"/>
      <c r="CM21" s="454"/>
      <c r="CN21" s="306"/>
      <c r="CO21" s="306"/>
      <c r="CP21" s="306"/>
      <c r="CQ21" s="306"/>
      <c r="CR21" s="306"/>
      <c r="CS21" s="306"/>
      <c r="CT21" s="306"/>
      <c r="CU21" s="306"/>
      <c r="CV21" s="306"/>
    </row>
    <row r="22" spans="1:103">
      <c r="A22" s="462" t="s">
        <v>11</v>
      </c>
      <c r="B22" s="462"/>
      <c r="C22" s="462"/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  <c r="O22" s="462"/>
      <c r="P22" s="462"/>
      <c r="Q22" s="462"/>
      <c r="R22" s="462"/>
      <c r="S22" s="462"/>
      <c r="T22" s="462"/>
      <c r="U22" s="462"/>
      <c r="V22" s="462"/>
      <c r="W22" s="462"/>
      <c r="X22" s="462"/>
      <c r="Y22" s="462"/>
      <c r="Z22" s="462"/>
      <c r="AA22" s="462"/>
      <c r="AB22" s="462"/>
      <c r="AC22" s="462"/>
      <c r="AD22" s="462"/>
      <c r="AE22" s="462"/>
      <c r="AF22" s="462"/>
      <c r="AG22" s="462"/>
      <c r="AH22" s="462"/>
      <c r="AI22" s="462"/>
      <c r="AJ22" s="462"/>
      <c r="AK22" s="462"/>
      <c r="AL22" s="462"/>
      <c r="AM22" s="462"/>
      <c r="AN22" s="462"/>
      <c r="AO22" s="462"/>
      <c r="AP22" s="462"/>
      <c r="AQ22" s="462"/>
      <c r="AR22" s="462"/>
      <c r="AS22" s="462"/>
      <c r="AT22" s="462"/>
      <c r="AU22" s="462"/>
      <c r="AV22" s="462"/>
      <c r="AW22" s="462"/>
      <c r="AX22" s="462"/>
      <c r="AY22" s="462"/>
      <c r="AZ22" s="462"/>
      <c r="BA22" s="462"/>
      <c r="BB22" s="462"/>
      <c r="BC22" s="462"/>
      <c r="BD22" s="462"/>
      <c r="BE22" s="462"/>
      <c r="BF22" s="462"/>
      <c r="BG22" s="462"/>
      <c r="BH22" s="462"/>
      <c r="BI22" s="462"/>
      <c r="BJ22" s="462"/>
      <c r="BK22" s="462"/>
      <c r="BL22" s="462"/>
      <c r="BM22" s="462"/>
      <c r="BN22" s="462"/>
      <c r="BO22" s="462"/>
      <c r="BP22" s="462"/>
      <c r="BQ22" s="462"/>
      <c r="BR22" s="462"/>
      <c r="BS22" s="462"/>
      <c r="BT22" s="462"/>
      <c r="BU22" s="462"/>
      <c r="BV22" s="462"/>
      <c r="BW22" s="462"/>
      <c r="BX22" s="462"/>
      <c r="BY22" s="462"/>
      <c r="BZ22" s="462"/>
      <c r="CA22" s="462"/>
      <c r="CB22" s="462"/>
      <c r="CC22" s="462"/>
      <c r="CD22" s="462"/>
      <c r="CE22" s="462"/>
      <c r="CF22" s="462"/>
      <c r="CG22" s="462"/>
      <c r="CH22" s="462"/>
      <c r="CI22" s="462"/>
      <c r="CJ22" s="462"/>
      <c r="CK22" s="462"/>
      <c r="CL22" s="462"/>
      <c r="CM22" s="462"/>
      <c r="CN22" s="462"/>
      <c r="CO22" s="462"/>
      <c r="CP22" s="462"/>
      <c r="CQ22" s="462"/>
      <c r="CR22" s="462"/>
      <c r="CS22" s="462"/>
      <c r="CT22" s="462"/>
      <c r="CU22" s="462"/>
      <c r="CV22" s="462"/>
    </row>
    <row r="23" spans="1:103">
      <c r="A23" s="425"/>
      <c r="B23" s="425"/>
      <c r="C23" s="425"/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425"/>
      <c r="Q23" s="425"/>
      <c r="R23" s="425"/>
      <c r="S23" s="425"/>
      <c r="T23" s="425"/>
      <c r="U23" s="425"/>
      <c r="V23" s="425"/>
      <c r="W23" s="425"/>
      <c r="X23" s="425"/>
      <c r="Y23" s="425"/>
      <c r="Z23" s="425"/>
      <c r="AA23" s="425"/>
      <c r="AB23" s="425"/>
      <c r="AC23" s="425"/>
      <c r="AD23" s="425"/>
      <c r="AE23" s="425"/>
      <c r="AF23" s="425"/>
      <c r="AG23" s="425"/>
      <c r="AH23" s="425"/>
      <c r="AI23" s="425"/>
      <c r="AJ23" s="425"/>
      <c r="AK23" s="425"/>
      <c r="AL23" s="425"/>
      <c r="AM23" s="425"/>
      <c r="AN23" s="425"/>
      <c r="AO23" s="425"/>
      <c r="AP23" s="425"/>
      <c r="AQ23" s="425"/>
      <c r="AR23" s="425"/>
      <c r="AS23" s="425"/>
      <c r="AT23" s="425"/>
      <c r="AU23" s="425"/>
      <c r="AV23" s="425"/>
      <c r="AW23" s="425"/>
      <c r="AX23" s="425"/>
      <c r="AY23" s="425"/>
      <c r="AZ23" s="425"/>
      <c r="BA23" s="425"/>
      <c r="BB23" s="425"/>
      <c r="BC23" s="425"/>
      <c r="BD23" s="425"/>
      <c r="BE23" s="425"/>
      <c r="BF23" s="425"/>
      <c r="BG23" s="425"/>
      <c r="BH23" s="425"/>
      <c r="BI23" s="425"/>
      <c r="BJ23" s="425"/>
      <c r="BK23" s="425"/>
      <c r="BL23" s="425"/>
      <c r="BM23" s="425"/>
      <c r="BN23" s="425"/>
      <c r="BO23" s="425"/>
      <c r="BP23" s="425"/>
      <c r="BQ23" s="425"/>
      <c r="BR23" s="425"/>
      <c r="BS23" s="425"/>
      <c r="BT23" s="425"/>
      <c r="BU23" s="425"/>
      <c r="BV23" s="425"/>
      <c r="BW23" s="425"/>
      <c r="BX23" s="425"/>
      <c r="BY23" s="425"/>
      <c r="BZ23" s="425"/>
      <c r="CA23" s="425"/>
      <c r="CB23" s="425"/>
      <c r="CC23" s="425"/>
      <c r="CD23" s="425"/>
      <c r="CE23" s="425"/>
      <c r="CF23" s="425"/>
      <c r="CG23" s="425"/>
      <c r="CH23" s="425"/>
      <c r="CI23" s="425"/>
      <c r="CJ23" s="425"/>
      <c r="CK23" s="425"/>
      <c r="CL23" s="425"/>
      <c r="CM23" s="425"/>
      <c r="CN23" s="425"/>
      <c r="CO23" s="425"/>
      <c r="CP23" s="425"/>
      <c r="CQ23" s="425"/>
      <c r="CR23" s="425"/>
      <c r="CS23" s="425"/>
      <c r="CT23" s="425"/>
      <c r="CU23" s="425"/>
      <c r="CV23" s="425"/>
    </row>
    <row r="24" spans="1:103">
      <c r="A24" s="307">
        <v>2008</v>
      </c>
      <c r="B24" s="307"/>
      <c r="C24" s="307"/>
      <c r="D24" s="307"/>
      <c r="E24" s="307"/>
      <c r="F24" s="307"/>
      <c r="G24" s="307"/>
      <c r="H24" s="307"/>
      <c r="I24" s="307"/>
      <c r="J24" s="404"/>
      <c r="K24" s="459">
        <v>100</v>
      </c>
      <c r="L24" s="460">
        <v>100</v>
      </c>
      <c r="M24" s="460">
        <v>100</v>
      </c>
      <c r="N24" s="460">
        <v>100</v>
      </c>
      <c r="O24" s="460">
        <v>100</v>
      </c>
      <c r="P24" s="460">
        <v>100</v>
      </c>
      <c r="Q24" s="460">
        <v>100</v>
      </c>
      <c r="R24" s="460">
        <v>100</v>
      </c>
      <c r="S24" s="460">
        <v>100</v>
      </c>
      <c r="T24" s="460">
        <v>100</v>
      </c>
      <c r="U24" s="457">
        <v>23.3</v>
      </c>
      <c r="V24" s="458">
        <v>23.3</v>
      </c>
      <c r="W24" s="458">
        <v>23.3</v>
      </c>
      <c r="X24" s="458">
        <v>23.3</v>
      </c>
      <c r="Y24" s="458">
        <v>23.3</v>
      </c>
      <c r="Z24" s="458">
        <v>23.3</v>
      </c>
      <c r="AA24" s="458">
        <v>23.3</v>
      </c>
      <c r="AB24" s="458">
        <v>23.3</v>
      </c>
      <c r="AC24" s="458">
        <v>23.3</v>
      </c>
      <c r="AD24" s="458">
        <v>23.3</v>
      </c>
      <c r="AE24" s="457">
        <v>0.8</v>
      </c>
      <c r="AF24" s="458">
        <v>0.8</v>
      </c>
      <c r="AG24" s="458">
        <v>0.8</v>
      </c>
      <c r="AH24" s="458">
        <v>0.8</v>
      </c>
      <c r="AI24" s="458">
        <v>0.8</v>
      </c>
      <c r="AJ24" s="458">
        <v>0.8</v>
      </c>
      <c r="AK24" s="458">
        <v>0.8</v>
      </c>
      <c r="AL24" s="458">
        <v>0.8</v>
      </c>
      <c r="AM24" s="458">
        <v>0.8</v>
      </c>
      <c r="AN24" s="458">
        <v>0.8</v>
      </c>
      <c r="AO24" s="457">
        <v>3.4</v>
      </c>
      <c r="AP24" s="458">
        <v>3.4</v>
      </c>
      <c r="AQ24" s="458">
        <v>3.4</v>
      </c>
      <c r="AR24" s="458">
        <v>3.4</v>
      </c>
      <c r="AS24" s="458">
        <v>3.4</v>
      </c>
      <c r="AT24" s="458">
        <v>3.4</v>
      </c>
      <c r="AU24" s="458">
        <v>3.4</v>
      </c>
      <c r="AV24" s="458">
        <v>3.4</v>
      </c>
      <c r="AW24" s="458">
        <v>3.4</v>
      </c>
      <c r="AX24" s="458">
        <v>3.4</v>
      </c>
      <c r="AY24" s="457">
        <v>0.2</v>
      </c>
      <c r="AZ24" s="458">
        <v>0.2</v>
      </c>
      <c r="BA24" s="458">
        <v>0.2</v>
      </c>
      <c r="BB24" s="458">
        <v>0.2</v>
      </c>
      <c r="BC24" s="458">
        <v>0.2</v>
      </c>
      <c r="BD24" s="458">
        <v>0.2</v>
      </c>
      <c r="BE24" s="458">
        <v>0.2</v>
      </c>
      <c r="BF24" s="458">
        <v>0.2</v>
      </c>
      <c r="BG24" s="458">
        <v>0.2</v>
      </c>
      <c r="BH24" s="458">
        <v>0.2</v>
      </c>
      <c r="BI24" s="457">
        <v>0</v>
      </c>
      <c r="BJ24" s="458">
        <v>0</v>
      </c>
      <c r="BK24" s="458">
        <v>0</v>
      </c>
      <c r="BL24" s="458">
        <v>0</v>
      </c>
      <c r="BM24" s="458">
        <v>0</v>
      </c>
      <c r="BN24" s="458">
        <v>0</v>
      </c>
      <c r="BO24" s="458">
        <v>0</v>
      </c>
      <c r="BP24" s="458">
        <v>0</v>
      </c>
      <c r="BQ24" s="458">
        <v>0</v>
      </c>
      <c r="BR24" s="458">
        <v>0</v>
      </c>
      <c r="BS24" s="457">
        <v>0.1</v>
      </c>
      <c r="BT24" s="458">
        <v>0.1</v>
      </c>
      <c r="BU24" s="458">
        <v>0.1</v>
      </c>
      <c r="BV24" s="458">
        <v>0.1</v>
      </c>
      <c r="BW24" s="458">
        <v>0.1</v>
      </c>
      <c r="BX24" s="458">
        <v>0.1</v>
      </c>
      <c r="BY24" s="458">
        <v>0.1</v>
      </c>
      <c r="BZ24" s="458">
        <v>0.1</v>
      </c>
      <c r="CA24" s="458">
        <v>0.1</v>
      </c>
      <c r="CB24" s="458">
        <v>0.1</v>
      </c>
      <c r="CC24" s="457">
        <v>72.24842767295597</v>
      </c>
      <c r="CD24" s="458">
        <v>72.24842767295597</v>
      </c>
      <c r="CE24" s="458">
        <v>72.24842767295597</v>
      </c>
      <c r="CF24" s="458">
        <v>72.24842767295597</v>
      </c>
      <c r="CG24" s="458">
        <v>72.24842767295597</v>
      </c>
      <c r="CH24" s="458">
        <v>72.24842767295597</v>
      </c>
      <c r="CI24" s="458">
        <v>72.24842767295597</v>
      </c>
      <c r="CJ24" s="458">
        <v>72.24842767295597</v>
      </c>
      <c r="CK24" s="458">
        <v>72.24842767295597</v>
      </c>
      <c r="CL24" s="458">
        <v>72.24842767295597</v>
      </c>
      <c r="CM24" s="457" t="s">
        <v>218</v>
      </c>
      <c r="CN24" s="458" t="s">
        <v>218</v>
      </c>
      <c r="CO24" s="458" t="s">
        <v>218</v>
      </c>
      <c r="CP24" s="458" t="s">
        <v>218</v>
      </c>
      <c r="CQ24" s="458" t="s">
        <v>218</v>
      </c>
      <c r="CR24" s="458" t="s">
        <v>218</v>
      </c>
      <c r="CS24" s="458" t="s">
        <v>218</v>
      </c>
      <c r="CT24" s="458" t="s">
        <v>218</v>
      </c>
      <c r="CU24" s="458" t="s">
        <v>218</v>
      </c>
      <c r="CV24" s="458" t="s">
        <v>218</v>
      </c>
    </row>
    <row r="25" spans="1:103">
      <c r="A25" s="307">
        <v>2009</v>
      </c>
      <c r="B25" s="307"/>
      <c r="C25" s="307"/>
      <c r="D25" s="307"/>
      <c r="E25" s="307"/>
      <c r="F25" s="307"/>
      <c r="G25" s="307"/>
      <c r="H25" s="307"/>
      <c r="I25" s="307"/>
      <c r="J25" s="404"/>
      <c r="K25" s="459">
        <v>100</v>
      </c>
      <c r="L25" s="460">
        <v>100</v>
      </c>
      <c r="M25" s="460">
        <v>100</v>
      </c>
      <c r="N25" s="460">
        <v>100</v>
      </c>
      <c r="O25" s="460">
        <v>100</v>
      </c>
      <c r="P25" s="460">
        <v>100</v>
      </c>
      <c r="Q25" s="460">
        <v>100</v>
      </c>
      <c r="R25" s="460">
        <v>100</v>
      </c>
      <c r="S25" s="460">
        <v>100</v>
      </c>
      <c r="T25" s="460">
        <v>100</v>
      </c>
      <c r="U25" s="457">
        <v>30.9</v>
      </c>
      <c r="V25" s="458">
        <v>30.9</v>
      </c>
      <c r="W25" s="458">
        <v>30.9</v>
      </c>
      <c r="X25" s="458">
        <v>30.9</v>
      </c>
      <c r="Y25" s="458">
        <v>30.9</v>
      </c>
      <c r="Z25" s="458">
        <v>30.9</v>
      </c>
      <c r="AA25" s="458">
        <v>30.9</v>
      </c>
      <c r="AB25" s="458">
        <v>30.9</v>
      </c>
      <c r="AC25" s="458">
        <v>30.9</v>
      </c>
      <c r="AD25" s="458">
        <v>30.9</v>
      </c>
      <c r="AE25" s="457">
        <v>0.6</v>
      </c>
      <c r="AF25" s="458">
        <v>0.6</v>
      </c>
      <c r="AG25" s="458">
        <v>0.6</v>
      </c>
      <c r="AH25" s="458">
        <v>0.6</v>
      </c>
      <c r="AI25" s="458">
        <v>0.6</v>
      </c>
      <c r="AJ25" s="458">
        <v>0.6</v>
      </c>
      <c r="AK25" s="458">
        <v>0.6</v>
      </c>
      <c r="AL25" s="458">
        <v>0.6</v>
      </c>
      <c r="AM25" s="458">
        <v>0.6</v>
      </c>
      <c r="AN25" s="458">
        <v>0.6</v>
      </c>
      <c r="AO25" s="457">
        <v>2.6</v>
      </c>
      <c r="AP25" s="458">
        <v>2.6</v>
      </c>
      <c r="AQ25" s="458">
        <v>2.6</v>
      </c>
      <c r="AR25" s="458">
        <v>2.6</v>
      </c>
      <c r="AS25" s="458">
        <v>2.6</v>
      </c>
      <c r="AT25" s="458">
        <v>2.6</v>
      </c>
      <c r="AU25" s="458">
        <v>2.6</v>
      </c>
      <c r="AV25" s="458">
        <v>2.6</v>
      </c>
      <c r="AW25" s="458">
        <v>2.6</v>
      </c>
      <c r="AX25" s="458">
        <v>2.6</v>
      </c>
      <c r="AY25" s="457">
        <v>0.2</v>
      </c>
      <c r="AZ25" s="458">
        <v>0.2</v>
      </c>
      <c r="BA25" s="458">
        <v>0.2</v>
      </c>
      <c r="BB25" s="458">
        <v>0.2</v>
      </c>
      <c r="BC25" s="458">
        <v>0.2</v>
      </c>
      <c r="BD25" s="458">
        <v>0.2</v>
      </c>
      <c r="BE25" s="458">
        <v>0.2</v>
      </c>
      <c r="BF25" s="458">
        <v>0.2</v>
      </c>
      <c r="BG25" s="458">
        <v>0.2</v>
      </c>
      <c r="BH25" s="458">
        <v>0.2</v>
      </c>
      <c r="BI25" s="457">
        <v>1.11E-2</v>
      </c>
      <c r="BJ25" s="458">
        <v>1.11E-2</v>
      </c>
      <c r="BK25" s="458">
        <v>1.11E-2</v>
      </c>
      <c r="BL25" s="458">
        <v>1.11E-2</v>
      </c>
      <c r="BM25" s="458">
        <v>1.11E-2</v>
      </c>
      <c r="BN25" s="458">
        <v>1.11E-2</v>
      </c>
      <c r="BO25" s="458">
        <v>1.11E-2</v>
      </c>
      <c r="BP25" s="458">
        <v>1.11E-2</v>
      </c>
      <c r="BQ25" s="458">
        <v>1.11E-2</v>
      </c>
      <c r="BR25" s="458">
        <v>1.11E-2</v>
      </c>
      <c r="BS25" s="457">
        <v>0.1</v>
      </c>
      <c r="BT25" s="458">
        <v>0.1</v>
      </c>
      <c r="BU25" s="458">
        <v>0.1</v>
      </c>
      <c r="BV25" s="458">
        <v>0.1</v>
      </c>
      <c r="BW25" s="458">
        <v>0.1</v>
      </c>
      <c r="BX25" s="458">
        <v>0.1</v>
      </c>
      <c r="BY25" s="458">
        <v>0.1</v>
      </c>
      <c r="BZ25" s="458">
        <v>0.1</v>
      </c>
      <c r="CA25" s="458">
        <v>0.1</v>
      </c>
      <c r="CB25" s="458">
        <v>0.1</v>
      </c>
      <c r="CC25" s="457">
        <v>65.563352310340264</v>
      </c>
      <c r="CD25" s="458">
        <v>65.563352310340264</v>
      </c>
      <c r="CE25" s="458">
        <v>65.563352310340264</v>
      </c>
      <c r="CF25" s="458">
        <v>65.563352310340264</v>
      </c>
      <c r="CG25" s="458">
        <v>65.563352310340264</v>
      </c>
      <c r="CH25" s="458">
        <v>65.563352310340264</v>
      </c>
      <c r="CI25" s="458">
        <v>65.563352310340264</v>
      </c>
      <c r="CJ25" s="458">
        <v>65.563352310340264</v>
      </c>
      <c r="CK25" s="458">
        <v>65.563352310340264</v>
      </c>
      <c r="CL25" s="458">
        <v>65.563352310340264</v>
      </c>
      <c r="CM25" s="457" t="s">
        <v>218</v>
      </c>
      <c r="CN25" s="458" t="s">
        <v>218</v>
      </c>
      <c r="CO25" s="458" t="s">
        <v>218</v>
      </c>
      <c r="CP25" s="458" t="s">
        <v>218</v>
      </c>
      <c r="CQ25" s="458" t="s">
        <v>218</v>
      </c>
      <c r="CR25" s="458" t="s">
        <v>218</v>
      </c>
      <c r="CS25" s="458" t="s">
        <v>218</v>
      </c>
      <c r="CT25" s="458" t="s">
        <v>218</v>
      </c>
      <c r="CU25" s="458" t="s">
        <v>218</v>
      </c>
      <c r="CV25" s="458" t="s">
        <v>218</v>
      </c>
    </row>
    <row r="26" spans="1:103">
      <c r="A26" s="307">
        <v>2010</v>
      </c>
      <c r="B26" s="307"/>
      <c r="C26" s="307"/>
      <c r="D26" s="307"/>
      <c r="E26" s="307"/>
      <c r="F26" s="307"/>
      <c r="G26" s="307"/>
      <c r="H26" s="307"/>
      <c r="I26" s="307"/>
      <c r="J26" s="404"/>
      <c r="K26" s="459">
        <v>100</v>
      </c>
      <c r="L26" s="460">
        <v>100</v>
      </c>
      <c r="M26" s="460">
        <v>100</v>
      </c>
      <c r="N26" s="460">
        <v>100</v>
      </c>
      <c r="O26" s="460">
        <v>100</v>
      </c>
      <c r="P26" s="460">
        <v>100</v>
      </c>
      <c r="Q26" s="460">
        <v>100</v>
      </c>
      <c r="R26" s="460">
        <v>100</v>
      </c>
      <c r="S26" s="460">
        <v>100</v>
      </c>
      <c r="T26" s="460">
        <v>100</v>
      </c>
      <c r="U26" s="457">
        <v>38.799999999999997</v>
      </c>
      <c r="V26" s="458">
        <v>38.799999999999997</v>
      </c>
      <c r="W26" s="458">
        <v>38.799999999999997</v>
      </c>
      <c r="X26" s="458">
        <v>38.799999999999997</v>
      </c>
      <c r="Y26" s="458">
        <v>38.799999999999997</v>
      </c>
      <c r="Z26" s="458">
        <v>38.799999999999997</v>
      </c>
      <c r="AA26" s="458">
        <v>38.799999999999997</v>
      </c>
      <c r="AB26" s="458">
        <v>38.799999999999997</v>
      </c>
      <c r="AC26" s="458">
        <v>38.799999999999997</v>
      </c>
      <c r="AD26" s="458">
        <v>38.799999999999997</v>
      </c>
      <c r="AE26" s="457">
        <v>0.7</v>
      </c>
      <c r="AF26" s="458">
        <v>0.7</v>
      </c>
      <c r="AG26" s="458">
        <v>0.7</v>
      </c>
      <c r="AH26" s="458">
        <v>0.7</v>
      </c>
      <c r="AI26" s="458">
        <v>0.7</v>
      </c>
      <c r="AJ26" s="458">
        <v>0.7</v>
      </c>
      <c r="AK26" s="458">
        <v>0.7</v>
      </c>
      <c r="AL26" s="458">
        <v>0.7</v>
      </c>
      <c r="AM26" s="458">
        <v>0.7</v>
      </c>
      <c r="AN26" s="458">
        <v>0.7</v>
      </c>
      <c r="AO26" s="457">
        <v>2.2999999999999998</v>
      </c>
      <c r="AP26" s="458">
        <v>2.4</v>
      </c>
      <c r="AQ26" s="458">
        <v>2.4</v>
      </c>
      <c r="AR26" s="458">
        <v>2.4</v>
      </c>
      <c r="AS26" s="458">
        <v>2.4</v>
      </c>
      <c r="AT26" s="458">
        <v>2.4</v>
      </c>
      <c r="AU26" s="458">
        <v>2.4</v>
      </c>
      <c r="AV26" s="458">
        <v>2.4</v>
      </c>
      <c r="AW26" s="458">
        <v>2.4</v>
      </c>
      <c r="AX26" s="458">
        <v>2.4</v>
      </c>
      <c r="AY26" s="457">
        <v>0.2</v>
      </c>
      <c r="AZ26" s="458">
        <v>0.2</v>
      </c>
      <c r="BA26" s="458">
        <v>0.2</v>
      </c>
      <c r="BB26" s="458">
        <v>0.2</v>
      </c>
      <c r="BC26" s="458">
        <v>0.2</v>
      </c>
      <c r="BD26" s="458">
        <v>0.2</v>
      </c>
      <c r="BE26" s="458">
        <v>0.2</v>
      </c>
      <c r="BF26" s="458">
        <v>0.2</v>
      </c>
      <c r="BG26" s="458">
        <v>0.2</v>
      </c>
      <c r="BH26" s="458">
        <v>0.2</v>
      </c>
      <c r="BI26" s="457">
        <v>0</v>
      </c>
      <c r="BJ26" s="458">
        <v>0</v>
      </c>
      <c r="BK26" s="458">
        <v>0</v>
      </c>
      <c r="BL26" s="458">
        <v>0</v>
      </c>
      <c r="BM26" s="458">
        <v>0</v>
      </c>
      <c r="BN26" s="458">
        <v>0</v>
      </c>
      <c r="BO26" s="458">
        <v>0</v>
      </c>
      <c r="BP26" s="458">
        <v>0</v>
      </c>
      <c r="BQ26" s="458">
        <v>0</v>
      </c>
      <c r="BR26" s="458">
        <v>0</v>
      </c>
      <c r="BS26" s="457">
        <v>0.1</v>
      </c>
      <c r="BT26" s="458">
        <v>0.1</v>
      </c>
      <c r="BU26" s="458">
        <v>0.1</v>
      </c>
      <c r="BV26" s="458">
        <v>0.1</v>
      </c>
      <c r="BW26" s="458">
        <v>0.1</v>
      </c>
      <c r="BX26" s="458">
        <v>0.1</v>
      </c>
      <c r="BY26" s="458">
        <v>0.1</v>
      </c>
      <c r="BZ26" s="458">
        <v>0.1</v>
      </c>
      <c r="CA26" s="458">
        <v>0.1</v>
      </c>
      <c r="CB26" s="458">
        <v>0.1</v>
      </c>
      <c r="CC26" s="457">
        <v>55.1</v>
      </c>
      <c r="CD26" s="458">
        <v>55.518672199170126</v>
      </c>
      <c r="CE26" s="458">
        <v>55.518672199170126</v>
      </c>
      <c r="CF26" s="458">
        <v>55.518672199170126</v>
      </c>
      <c r="CG26" s="458">
        <v>55.518672199170126</v>
      </c>
      <c r="CH26" s="458">
        <v>55.518672199170126</v>
      </c>
      <c r="CI26" s="458">
        <v>55.518672199170126</v>
      </c>
      <c r="CJ26" s="458">
        <v>55.518672199170126</v>
      </c>
      <c r="CK26" s="458">
        <v>55.518672199170126</v>
      </c>
      <c r="CL26" s="458">
        <v>55.518672199170126</v>
      </c>
      <c r="CM26" s="457">
        <v>3</v>
      </c>
      <c r="CN26" s="458">
        <v>2.2000000000000002</v>
      </c>
      <c r="CO26" s="458">
        <v>2.2000000000000002</v>
      </c>
      <c r="CP26" s="458">
        <v>2.2000000000000002</v>
      </c>
      <c r="CQ26" s="458">
        <v>2.2000000000000002</v>
      </c>
      <c r="CR26" s="458">
        <v>2.2000000000000002</v>
      </c>
      <c r="CS26" s="458">
        <v>2.2000000000000002</v>
      </c>
      <c r="CT26" s="458">
        <v>2.2000000000000002</v>
      </c>
      <c r="CU26" s="458">
        <v>2.2000000000000002</v>
      </c>
      <c r="CV26" s="458">
        <v>2.2000000000000002</v>
      </c>
    </row>
    <row r="27" spans="1:103">
      <c r="A27" s="307">
        <v>2011</v>
      </c>
      <c r="B27" s="307"/>
      <c r="C27" s="307"/>
      <c r="D27" s="307"/>
      <c r="E27" s="307"/>
      <c r="F27" s="307"/>
      <c r="G27" s="307"/>
      <c r="H27" s="307"/>
      <c r="I27" s="307"/>
      <c r="J27" s="404"/>
      <c r="K27" s="459">
        <v>100</v>
      </c>
      <c r="L27" s="460">
        <v>100</v>
      </c>
      <c r="M27" s="460">
        <v>100</v>
      </c>
      <c r="N27" s="460">
        <v>100</v>
      </c>
      <c r="O27" s="460">
        <v>100</v>
      </c>
      <c r="P27" s="460">
        <v>100</v>
      </c>
      <c r="Q27" s="460">
        <v>100</v>
      </c>
      <c r="R27" s="460">
        <v>100</v>
      </c>
      <c r="S27" s="460">
        <v>100</v>
      </c>
      <c r="T27" s="460">
        <v>100</v>
      </c>
      <c r="U27" s="457">
        <v>32</v>
      </c>
      <c r="V27" s="458">
        <v>32.299999999999997</v>
      </c>
      <c r="W27" s="458">
        <v>32.299999999999997</v>
      </c>
      <c r="X27" s="458">
        <v>32.299999999999997</v>
      </c>
      <c r="Y27" s="458">
        <v>32.299999999999997</v>
      </c>
      <c r="Z27" s="458">
        <v>32.299999999999997</v>
      </c>
      <c r="AA27" s="458">
        <v>32.299999999999997</v>
      </c>
      <c r="AB27" s="458">
        <v>32.299999999999997</v>
      </c>
      <c r="AC27" s="458">
        <v>32.299999999999997</v>
      </c>
      <c r="AD27" s="458">
        <v>32.299999999999997</v>
      </c>
      <c r="AE27" s="457">
        <v>0.4</v>
      </c>
      <c r="AF27" s="458">
        <v>0.4</v>
      </c>
      <c r="AG27" s="458">
        <v>0.4</v>
      </c>
      <c r="AH27" s="458">
        <v>0.4</v>
      </c>
      <c r="AI27" s="458">
        <v>0.4</v>
      </c>
      <c r="AJ27" s="458">
        <v>0.4</v>
      </c>
      <c r="AK27" s="458">
        <v>0.4</v>
      </c>
      <c r="AL27" s="458">
        <v>0.4</v>
      </c>
      <c r="AM27" s="458">
        <v>0.4</v>
      </c>
      <c r="AN27" s="458">
        <v>0.4</v>
      </c>
      <c r="AO27" s="457">
        <v>1.8</v>
      </c>
      <c r="AP27" s="458">
        <v>1.8</v>
      </c>
      <c r="AQ27" s="458">
        <v>1.8</v>
      </c>
      <c r="AR27" s="458">
        <v>1.8</v>
      </c>
      <c r="AS27" s="458">
        <v>1.8</v>
      </c>
      <c r="AT27" s="458">
        <v>1.8</v>
      </c>
      <c r="AU27" s="458">
        <v>1.8</v>
      </c>
      <c r="AV27" s="458">
        <v>1.8</v>
      </c>
      <c r="AW27" s="458">
        <v>1.8</v>
      </c>
      <c r="AX27" s="458">
        <v>1.8</v>
      </c>
      <c r="AY27" s="457">
        <v>0.3</v>
      </c>
      <c r="AZ27" s="458">
        <v>0.3</v>
      </c>
      <c r="BA27" s="458">
        <v>0.3</v>
      </c>
      <c r="BB27" s="458">
        <v>0.3</v>
      </c>
      <c r="BC27" s="458">
        <v>0.3</v>
      </c>
      <c r="BD27" s="458">
        <v>0.3</v>
      </c>
      <c r="BE27" s="458">
        <v>0.3</v>
      </c>
      <c r="BF27" s="458">
        <v>0.3</v>
      </c>
      <c r="BG27" s="458">
        <v>0.3</v>
      </c>
      <c r="BH27" s="458">
        <v>0.3</v>
      </c>
      <c r="BI27" s="457">
        <v>0</v>
      </c>
      <c r="BJ27" s="458">
        <v>0</v>
      </c>
      <c r="BK27" s="458">
        <v>0</v>
      </c>
      <c r="BL27" s="458">
        <v>0</v>
      </c>
      <c r="BM27" s="458">
        <v>0</v>
      </c>
      <c r="BN27" s="458">
        <v>0</v>
      </c>
      <c r="BO27" s="458">
        <v>0</v>
      </c>
      <c r="BP27" s="458">
        <v>0</v>
      </c>
      <c r="BQ27" s="458">
        <v>0</v>
      </c>
      <c r="BR27" s="458">
        <v>0</v>
      </c>
      <c r="BS27" s="457">
        <v>0.02</v>
      </c>
      <c r="BT27" s="458">
        <v>0.02</v>
      </c>
      <c r="BU27" s="458">
        <v>0.02</v>
      </c>
      <c r="BV27" s="458">
        <v>0.02</v>
      </c>
      <c r="BW27" s="458">
        <v>0.02</v>
      </c>
      <c r="BX27" s="458">
        <v>0.02</v>
      </c>
      <c r="BY27" s="458">
        <v>0.02</v>
      </c>
      <c r="BZ27" s="458">
        <v>0.02</v>
      </c>
      <c r="CA27" s="458">
        <v>0.02</v>
      </c>
      <c r="CB27" s="458">
        <v>0.02</v>
      </c>
      <c r="CC27" s="457">
        <v>52.8</v>
      </c>
      <c r="CD27" s="458">
        <v>53.2</v>
      </c>
      <c r="CE27" s="458">
        <v>53.2</v>
      </c>
      <c r="CF27" s="458">
        <v>53.2</v>
      </c>
      <c r="CG27" s="458">
        <v>53.2</v>
      </c>
      <c r="CH27" s="458">
        <v>53.2</v>
      </c>
      <c r="CI27" s="458">
        <v>53.2</v>
      </c>
      <c r="CJ27" s="458">
        <v>53.2</v>
      </c>
      <c r="CK27" s="458">
        <v>53.2</v>
      </c>
      <c r="CL27" s="458">
        <v>53.2</v>
      </c>
      <c r="CM27" s="457">
        <v>12.7</v>
      </c>
      <c r="CN27" s="458">
        <v>12.1</v>
      </c>
      <c r="CO27" s="458">
        <v>12.1</v>
      </c>
      <c r="CP27" s="458">
        <v>12.1</v>
      </c>
      <c r="CQ27" s="458">
        <v>12.1</v>
      </c>
      <c r="CR27" s="458">
        <v>12.1</v>
      </c>
      <c r="CS27" s="458">
        <v>12.1</v>
      </c>
      <c r="CT27" s="458">
        <v>12.1</v>
      </c>
      <c r="CU27" s="458">
        <v>12.1</v>
      </c>
      <c r="CV27" s="458">
        <v>12.1</v>
      </c>
      <c r="CX27" s="226"/>
      <c r="CY27" s="226"/>
    </row>
    <row r="28" spans="1:103">
      <c r="A28" s="307">
        <v>2012</v>
      </c>
      <c r="B28" s="307"/>
      <c r="C28" s="307"/>
      <c r="D28" s="307"/>
      <c r="E28" s="307"/>
      <c r="F28" s="307"/>
      <c r="G28" s="307"/>
      <c r="H28" s="307"/>
      <c r="I28" s="307"/>
      <c r="J28" s="404"/>
      <c r="K28" s="459">
        <v>100</v>
      </c>
      <c r="L28" s="460">
        <v>100</v>
      </c>
      <c r="M28" s="460">
        <v>100</v>
      </c>
      <c r="N28" s="460">
        <v>100</v>
      </c>
      <c r="O28" s="460">
        <v>100</v>
      </c>
      <c r="P28" s="460">
        <v>100</v>
      </c>
      <c r="Q28" s="460">
        <v>100</v>
      </c>
      <c r="R28" s="460">
        <v>100</v>
      </c>
      <c r="S28" s="460">
        <v>100</v>
      </c>
      <c r="T28" s="460">
        <v>100</v>
      </c>
      <c r="U28" s="457">
        <v>29.7</v>
      </c>
      <c r="V28" s="458">
        <v>29.879518072289155</v>
      </c>
      <c r="W28" s="458">
        <v>29.879518072289155</v>
      </c>
      <c r="X28" s="458">
        <v>29.879518072289155</v>
      </c>
      <c r="Y28" s="458">
        <v>29.879518072289155</v>
      </c>
      <c r="Z28" s="458">
        <v>29.879518072289155</v>
      </c>
      <c r="AA28" s="458">
        <v>29.879518072289155</v>
      </c>
      <c r="AB28" s="458">
        <v>29.879518072289155</v>
      </c>
      <c r="AC28" s="458">
        <v>29.879518072289155</v>
      </c>
      <c r="AD28" s="458">
        <v>29.879518072289155</v>
      </c>
      <c r="AE28" s="457">
        <v>0.24096385542168675</v>
      </c>
      <c r="AF28" s="458">
        <v>0.24096385542168675</v>
      </c>
      <c r="AG28" s="458">
        <v>0.24096385542168675</v>
      </c>
      <c r="AH28" s="458">
        <v>0.24096385542168675</v>
      </c>
      <c r="AI28" s="458">
        <v>0.24096385542168675</v>
      </c>
      <c r="AJ28" s="458">
        <v>0.24096385542168675</v>
      </c>
      <c r="AK28" s="458">
        <v>0.24096385542168675</v>
      </c>
      <c r="AL28" s="458">
        <v>0.24096385542168675</v>
      </c>
      <c r="AM28" s="458">
        <v>0.24096385542168675</v>
      </c>
      <c r="AN28" s="458">
        <v>0.24096385542168675</v>
      </c>
      <c r="AO28" s="457">
        <v>1.4741318214032602</v>
      </c>
      <c r="AP28" s="458">
        <v>1.4741318214032602</v>
      </c>
      <c r="AQ28" s="458">
        <v>1.4741318214032602</v>
      </c>
      <c r="AR28" s="458">
        <v>1.4741318214032602</v>
      </c>
      <c r="AS28" s="458">
        <v>1.4741318214032602</v>
      </c>
      <c r="AT28" s="458">
        <v>1.4741318214032602</v>
      </c>
      <c r="AU28" s="458">
        <v>1.4741318214032602</v>
      </c>
      <c r="AV28" s="458">
        <v>1.4741318214032602</v>
      </c>
      <c r="AW28" s="458">
        <v>1.4741318214032602</v>
      </c>
      <c r="AX28" s="458">
        <v>1.4741318214032602</v>
      </c>
      <c r="AY28" s="457">
        <v>0.28348688873139616</v>
      </c>
      <c r="AZ28" s="458">
        <v>0.28348688873139616</v>
      </c>
      <c r="BA28" s="458">
        <v>0.28348688873139616</v>
      </c>
      <c r="BB28" s="458">
        <v>0.28348688873139616</v>
      </c>
      <c r="BC28" s="458">
        <v>0.28348688873139616</v>
      </c>
      <c r="BD28" s="458">
        <v>0.28348688873139616</v>
      </c>
      <c r="BE28" s="458">
        <v>0.28348688873139616</v>
      </c>
      <c r="BF28" s="458">
        <v>0.28348688873139616</v>
      </c>
      <c r="BG28" s="458">
        <v>0.28348688873139616</v>
      </c>
      <c r="BH28" s="458">
        <v>0.28348688873139616</v>
      </c>
      <c r="BI28" s="457">
        <v>1.4174344436569808E-2</v>
      </c>
      <c r="BJ28" s="458">
        <v>1.4174344436569808E-2</v>
      </c>
      <c r="BK28" s="458">
        <v>1.4174344436569808E-2</v>
      </c>
      <c r="BL28" s="458">
        <v>1.4174344436569808E-2</v>
      </c>
      <c r="BM28" s="458">
        <v>1.4174344436569808E-2</v>
      </c>
      <c r="BN28" s="458">
        <v>1.4174344436569808E-2</v>
      </c>
      <c r="BO28" s="458">
        <v>1.4174344436569808E-2</v>
      </c>
      <c r="BP28" s="458">
        <v>1.4174344436569808E-2</v>
      </c>
      <c r="BQ28" s="458">
        <v>1.4174344436569808E-2</v>
      </c>
      <c r="BR28" s="458">
        <v>1.4174344436569808E-2</v>
      </c>
      <c r="BS28" s="457">
        <v>1.4174344436569808E-2</v>
      </c>
      <c r="BT28" s="458">
        <v>1.4174344436569808E-2</v>
      </c>
      <c r="BU28" s="458">
        <v>1.4174344436569808E-2</v>
      </c>
      <c r="BV28" s="458">
        <v>1.4174344436569808E-2</v>
      </c>
      <c r="BW28" s="458">
        <v>1.4174344436569808E-2</v>
      </c>
      <c r="BX28" s="458">
        <v>1.4174344436569808E-2</v>
      </c>
      <c r="BY28" s="458">
        <v>1.4174344436569808E-2</v>
      </c>
      <c r="BZ28" s="458">
        <v>1.4174344436569808E-2</v>
      </c>
      <c r="CA28" s="458">
        <v>1.4174344436569808E-2</v>
      </c>
      <c r="CB28" s="458">
        <v>1.4174344436569808E-2</v>
      </c>
      <c r="CC28" s="457">
        <v>54.3</v>
      </c>
      <c r="CD28" s="458">
        <v>54.727143869596034</v>
      </c>
      <c r="CE28" s="458">
        <v>54.727143869596034</v>
      </c>
      <c r="CF28" s="458">
        <v>54.727143869596034</v>
      </c>
      <c r="CG28" s="458">
        <v>54.727143869596034</v>
      </c>
      <c r="CH28" s="458">
        <v>54.727143869596034</v>
      </c>
      <c r="CI28" s="458">
        <v>54.727143869596034</v>
      </c>
      <c r="CJ28" s="458">
        <v>54.727143869596034</v>
      </c>
      <c r="CK28" s="458">
        <v>54.727143869596034</v>
      </c>
      <c r="CL28" s="458">
        <v>54.727143869596034</v>
      </c>
      <c r="CM28" s="457">
        <v>14</v>
      </c>
      <c r="CN28" s="458">
        <v>13.366406803685329</v>
      </c>
      <c r="CO28" s="458">
        <v>13.366406803685329</v>
      </c>
      <c r="CP28" s="458">
        <v>13.366406803685329</v>
      </c>
      <c r="CQ28" s="458">
        <v>13.366406803685329</v>
      </c>
      <c r="CR28" s="458">
        <v>13.366406803685329</v>
      </c>
      <c r="CS28" s="458">
        <v>13.366406803685329</v>
      </c>
      <c r="CT28" s="458">
        <v>13.366406803685329</v>
      </c>
      <c r="CU28" s="458">
        <v>13.366406803685329</v>
      </c>
      <c r="CV28" s="458">
        <v>13.366406803685329</v>
      </c>
      <c r="CX28" s="226"/>
      <c r="CY28" s="226"/>
    </row>
    <row r="29" spans="1:103">
      <c r="A29" s="307">
        <v>2013</v>
      </c>
      <c r="B29" s="307"/>
      <c r="C29" s="307"/>
      <c r="D29" s="307"/>
      <c r="E29" s="307"/>
      <c r="F29" s="307"/>
      <c r="G29" s="307"/>
      <c r="H29" s="307"/>
      <c r="I29" s="307"/>
      <c r="J29" s="404"/>
      <c r="K29" s="459">
        <v>100</v>
      </c>
      <c r="L29" s="460">
        <v>100</v>
      </c>
      <c r="M29" s="460">
        <v>100</v>
      </c>
      <c r="N29" s="460">
        <v>100</v>
      </c>
      <c r="O29" s="460">
        <v>100</v>
      </c>
      <c r="P29" s="460">
        <v>100</v>
      </c>
      <c r="Q29" s="460">
        <v>100</v>
      </c>
      <c r="R29" s="460">
        <v>100</v>
      </c>
      <c r="S29" s="460">
        <v>100</v>
      </c>
      <c r="T29" s="460">
        <v>100</v>
      </c>
      <c r="U29" s="457">
        <v>31</v>
      </c>
      <c r="V29" s="458">
        <v>31.3</v>
      </c>
      <c r="W29" s="458">
        <v>31.3</v>
      </c>
      <c r="X29" s="458">
        <v>31.3</v>
      </c>
      <c r="Y29" s="458">
        <v>31.3</v>
      </c>
      <c r="Z29" s="458">
        <v>31.3</v>
      </c>
      <c r="AA29" s="458">
        <v>31.3</v>
      </c>
      <c r="AB29" s="458">
        <v>31.3</v>
      </c>
      <c r="AC29" s="458">
        <v>31.3</v>
      </c>
      <c r="AD29" s="458">
        <v>31.3</v>
      </c>
      <c r="AE29" s="457">
        <v>0.2</v>
      </c>
      <c r="AF29" s="458">
        <v>0.2</v>
      </c>
      <c r="AG29" s="458">
        <v>0.2</v>
      </c>
      <c r="AH29" s="458">
        <v>0.2</v>
      </c>
      <c r="AI29" s="458">
        <v>0.2</v>
      </c>
      <c r="AJ29" s="458">
        <v>0.2</v>
      </c>
      <c r="AK29" s="458">
        <v>0.2</v>
      </c>
      <c r="AL29" s="458">
        <v>0.2</v>
      </c>
      <c r="AM29" s="458">
        <v>0.2</v>
      </c>
      <c r="AN29" s="458">
        <v>0.2</v>
      </c>
      <c r="AO29" s="457">
        <v>1.3</v>
      </c>
      <c r="AP29" s="458">
        <v>1.3</v>
      </c>
      <c r="AQ29" s="458">
        <v>1.3</v>
      </c>
      <c r="AR29" s="458">
        <v>1.3</v>
      </c>
      <c r="AS29" s="458">
        <v>1.3</v>
      </c>
      <c r="AT29" s="458">
        <v>1.3</v>
      </c>
      <c r="AU29" s="458">
        <v>1.3</v>
      </c>
      <c r="AV29" s="458">
        <v>1.3</v>
      </c>
      <c r="AW29" s="458">
        <v>1.3</v>
      </c>
      <c r="AX29" s="458">
        <v>1.3</v>
      </c>
      <c r="AY29" s="457">
        <v>0.2</v>
      </c>
      <c r="AZ29" s="458">
        <v>0.2</v>
      </c>
      <c r="BA29" s="458">
        <v>0.2</v>
      </c>
      <c r="BB29" s="458">
        <v>0.2</v>
      </c>
      <c r="BC29" s="458">
        <v>0.2</v>
      </c>
      <c r="BD29" s="458">
        <v>0.2</v>
      </c>
      <c r="BE29" s="458">
        <v>0.2</v>
      </c>
      <c r="BF29" s="458">
        <v>0.2</v>
      </c>
      <c r="BG29" s="458">
        <v>0.2</v>
      </c>
      <c r="BH29" s="458">
        <v>0.2</v>
      </c>
      <c r="BI29" s="457">
        <v>0</v>
      </c>
      <c r="BJ29" s="458">
        <v>0</v>
      </c>
      <c r="BK29" s="458">
        <v>0</v>
      </c>
      <c r="BL29" s="458">
        <v>0</v>
      </c>
      <c r="BM29" s="458">
        <v>0</v>
      </c>
      <c r="BN29" s="458">
        <v>0</v>
      </c>
      <c r="BO29" s="458">
        <v>0</v>
      </c>
      <c r="BP29" s="458">
        <v>0</v>
      </c>
      <c r="BQ29" s="458">
        <v>0</v>
      </c>
      <c r="BR29" s="458">
        <v>0</v>
      </c>
      <c r="BS29" s="457">
        <v>1.3871549452073801E-2</v>
      </c>
      <c r="BT29" s="458">
        <v>1.3871549452073801E-2</v>
      </c>
      <c r="BU29" s="458">
        <v>1.3871549452073801E-2</v>
      </c>
      <c r="BV29" s="458">
        <v>1.3871549452073801E-2</v>
      </c>
      <c r="BW29" s="458">
        <v>1.3871549452073801E-2</v>
      </c>
      <c r="BX29" s="458">
        <v>1.3871549452073801E-2</v>
      </c>
      <c r="BY29" s="458">
        <v>1.3871549452073801E-2</v>
      </c>
      <c r="BZ29" s="458">
        <v>1.3871549452073801E-2</v>
      </c>
      <c r="CA29" s="458">
        <v>1.3871549452073801E-2</v>
      </c>
      <c r="CB29" s="458">
        <v>1.3871549452073801E-2</v>
      </c>
      <c r="CC29" s="457">
        <v>52.4</v>
      </c>
      <c r="CD29" s="458">
        <v>52.9</v>
      </c>
      <c r="CE29" s="458">
        <v>52.9</v>
      </c>
      <c r="CF29" s="458">
        <v>52.9</v>
      </c>
      <c r="CG29" s="458">
        <v>52.9</v>
      </c>
      <c r="CH29" s="458">
        <v>52.9</v>
      </c>
      <c r="CI29" s="458">
        <v>52.9</v>
      </c>
      <c r="CJ29" s="458">
        <v>52.9</v>
      </c>
      <c r="CK29" s="458">
        <v>52.9</v>
      </c>
      <c r="CL29" s="458">
        <v>52.9</v>
      </c>
      <c r="CM29" s="457">
        <v>14.8</v>
      </c>
      <c r="CN29" s="458">
        <v>14.1</v>
      </c>
      <c r="CO29" s="458">
        <v>14.1</v>
      </c>
      <c r="CP29" s="458">
        <v>14.1</v>
      </c>
      <c r="CQ29" s="458">
        <v>14.1</v>
      </c>
      <c r="CR29" s="458">
        <v>14.1</v>
      </c>
      <c r="CS29" s="458">
        <v>14.1</v>
      </c>
      <c r="CT29" s="458">
        <v>14.1</v>
      </c>
      <c r="CU29" s="458">
        <v>14.1</v>
      </c>
      <c r="CV29" s="458">
        <v>14.1</v>
      </c>
      <c r="CX29" s="226"/>
      <c r="CY29" s="226"/>
    </row>
    <row r="30" spans="1:103">
      <c r="A30" s="307">
        <v>2014</v>
      </c>
      <c r="B30" s="307"/>
      <c r="C30" s="307"/>
      <c r="D30" s="307"/>
      <c r="E30" s="307"/>
      <c r="F30" s="307"/>
      <c r="G30" s="307"/>
      <c r="H30" s="307"/>
      <c r="I30" s="307"/>
      <c r="J30" s="404"/>
      <c r="K30" s="459">
        <v>100</v>
      </c>
      <c r="L30" s="460">
        <v>100</v>
      </c>
      <c r="M30" s="460">
        <v>100</v>
      </c>
      <c r="N30" s="460">
        <v>100</v>
      </c>
      <c r="O30" s="460">
        <v>100</v>
      </c>
      <c r="P30" s="460">
        <v>100</v>
      </c>
      <c r="Q30" s="460">
        <v>100</v>
      </c>
      <c r="R30" s="460">
        <v>100</v>
      </c>
      <c r="S30" s="460">
        <v>100</v>
      </c>
      <c r="T30" s="460">
        <v>100</v>
      </c>
      <c r="U30" s="457">
        <v>34.5</v>
      </c>
      <c r="V30" s="458">
        <v>34.799999999999997</v>
      </c>
      <c r="W30" s="458">
        <v>34.799999999999997</v>
      </c>
      <c r="X30" s="458">
        <v>34.799999999999997</v>
      </c>
      <c r="Y30" s="458">
        <v>34.799999999999997</v>
      </c>
      <c r="Z30" s="458">
        <v>34.799999999999997</v>
      </c>
      <c r="AA30" s="458">
        <v>34.799999999999997</v>
      </c>
      <c r="AB30" s="458">
        <v>34.799999999999997</v>
      </c>
      <c r="AC30" s="458">
        <v>34.799999999999997</v>
      </c>
      <c r="AD30" s="458">
        <v>34.799999999999997</v>
      </c>
      <c r="AE30" s="457">
        <v>0.1</v>
      </c>
      <c r="AF30" s="458">
        <v>0.1</v>
      </c>
      <c r="AG30" s="458">
        <v>0.1</v>
      </c>
      <c r="AH30" s="458">
        <v>0.1</v>
      </c>
      <c r="AI30" s="458">
        <v>0.1</v>
      </c>
      <c r="AJ30" s="458">
        <v>0.1</v>
      </c>
      <c r="AK30" s="458">
        <v>0.1</v>
      </c>
      <c r="AL30" s="458">
        <v>0.1</v>
      </c>
      <c r="AM30" s="458">
        <v>0.1</v>
      </c>
      <c r="AN30" s="458">
        <v>0.1</v>
      </c>
      <c r="AO30" s="457">
        <v>1.1000000000000001</v>
      </c>
      <c r="AP30" s="458">
        <v>1.1000000000000001</v>
      </c>
      <c r="AQ30" s="458">
        <v>1.1000000000000001</v>
      </c>
      <c r="AR30" s="458">
        <v>1.1000000000000001</v>
      </c>
      <c r="AS30" s="458">
        <v>1.1000000000000001</v>
      </c>
      <c r="AT30" s="458">
        <v>1.1000000000000001</v>
      </c>
      <c r="AU30" s="458">
        <v>1.1000000000000001</v>
      </c>
      <c r="AV30" s="458">
        <v>1.1000000000000001</v>
      </c>
      <c r="AW30" s="458">
        <v>1.1000000000000001</v>
      </c>
      <c r="AX30" s="458">
        <v>1.1000000000000001</v>
      </c>
      <c r="AY30" s="457">
        <v>0.1</v>
      </c>
      <c r="AZ30" s="458">
        <v>0.1</v>
      </c>
      <c r="BA30" s="458">
        <v>0.1</v>
      </c>
      <c r="BB30" s="458">
        <v>0.1</v>
      </c>
      <c r="BC30" s="458">
        <v>0.1</v>
      </c>
      <c r="BD30" s="458">
        <v>0.1</v>
      </c>
      <c r="BE30" s="458">
        <v>0.1</v>
      </c>
      <c r="BF30" s="458">
        <v>0.1</v>
      </c>
      <c r="BG30" s="458">
        <v>0.1</v>
      </c>
      <c r="BH30" s="458">
        <v>0.1</v>
      </c>
      <c r="BI30" s="457">
        <v>0</v>
      </c>
      <c r="BJ30" s="458">
        <v>0</v>
      </c>
      <c r="BK30" s="458">
        <v>0</v>
      </c>
      <c r="BL30" s="458">
        <v>0</v>
      </c>
      <c r="BM30" s="458">
        <v>0</v>
      </c>
      <c r="BN30" s="458">
        <v>0</v>
      </c>
      <c r="BO30" s="458">
        <v>0</v>
      </c>
      <c r="BP30" s="458">
        <v>0</v>
      </c>
      <c r="BQ30" s="458">
        <v>0</v>
      </c>
      <c r="BR30" s="458">
        <v>0</v>
      </c>
      <c r="BS30" s="457">
        <v>0</v>
      </c>
      <c r="BT30" s="458">
        <v>0</v>
      </c>
      <c r="BU30" s="458">
        <v>0</v>
      </c>
      <c r="BV30" s="458">
        <v>0</v>
      </c>
      <c r="BW30" s="458">
        <v>0</v>
      </c>
      <c r="BX30" s="458">
        <v>0</v>
      </c>
      <c r="BY30" s="458">
        <v>0</v>
      </c>
      <c r="BZ30" s="458">
        <v>0</v>
      </c>
      <c r="CA30" s="458">
        <v>0</v>
      </c>
      <c r="CB30" s="458">
        <v>0</v>
      </c>
      <c r="CC30" s="457">
        <v>49.7</v>
      </c>
      <c r="CD30" s="458">
        <v>50.1</v>
      </c>
      <c r="CE30" s="458">
        <v>50.1</v>
      </c>
      <c r="CF30" s="458">
        <v>50.1</v>
      </c>
      <c r="CG30" s="458">
        <v>50.1</v>
      </c>
      <c r="CH30" s="458">
        <v>50.1</v>
      </c>
      <c r="CI30" s="458">
        <v>50.1</v>
      </c>
      <c r="CJ30" s="458">
        <v>50.1</v>
      </c>
      <c r="CK30" s="458">
        <v>50.1</v>
      </c>
      <c r="CL30" s="458">
        <v>50.1</v>
      </c>
      <c r="CM30" s="457">
        <v>14.5</v>
      </c>
      <c r="CN30" s="458">
        <v>13.8</v>
      </c>
      <c r="CO30" s="458">
        <v>13.8</v>
      </c>
      <c r="CP30" s="458">
        <v>13.8</v>
      </c>
      <c r="CQ30" s="458">
        <v>13.8</v>
      </c>
      <c r="CR30" s="458">
        <v>13.8</v>
      </c>
      <c r="CS30" s="458">
        <v>13.8</v>
      </c>
      <c r="CT30" s="458">
        <v>13.8</v>
      </c>
      <c r="CU30" s="458">
        <v>13.8</v>
      </c>
      <c r="CV30" s="458">
        <v>13.8</v>
      </c>
      <c r="CX30" s="226"/>
      <c r="CY30" s="226"/>
    </row>
    <row r="31" spans="1:103">
      <c r="A31" s="307">
        <v>2015</v>
      </c>
      <c r="B31" s="307"/>
      <c r="C31" s="307"/>
      <c r="D31" s="307"/>
      <c r="E31" s="307"/>
      <c r="F31" s="307"/>
      <c r="G31" s="307"/>
      <c r="H31" s="307"/>
      <c r="I31" s="307"/>
      <c r="J31" s="404"/>
      <c r="K31" s="459">
        <v>100</v>
      </c>
      <c r="L31" s="460"/>
      <c r="M31" s="460"/>
      <c r="N31" s="460"/>
      <c r="O31" s="460"/>
      <c r="P31" s="460"/>
      <c r="Q31" s="460"/>
      <c r="R31" s="460"/>
      <c r="S31" s="460"/>
      <c r="T31" s="460"/>
      <c r="U31" s="457">
        <v>33.799999999999997</v>
      </c>
      <c r="V31" s="458"/>
      <c r="W31" s="458"/>
      <c r="X31" s="458"/>
      <c r="Y31" s="458"/>
      <c r="Z31" s="458"/>
      <c r="AA31" s="458"/>
      <c r="AB31" s="458"/>
      <c r="AC31" s="458"/>
      <c r="AD31" s="458"/>
      <c r="AE31" s="457">
        <v>0.1</v>
      </c>
      <c r="AF31" s="458"/>
      <c r="AG31" s="458"/>
      <c r="AH31" s="458"/>
      <c r="AI31" s="458"/>
      <c r="AJ31" s="458"/>
      <c r="AK31" s="458"/>
      <c r="AL31" s="458"/>
      <c r="AM31" s="458"/>
      <c r="AN31" s="458"/>
      <c r="AO31" s="457">
        <v>1</v>
      </c>
      <c r="AP31" s="458"/>
      <c r="AQ31" s="458"/>
      <c r="AR31" s="458"/>
      <c r="AS31" s="458"/>
      <c r="AT31" s="458"/>
      <c r="AU31" s="458"/>
      <c r="AV31" s="458"/>
      <c r="AW31" s="458"/>
      <c r="AX31" s="458"/>
      <c r="AY31" s="457">
        <v>0.1</v>
      </c>
      <c r="AZ31" s="458"/>
      <c r="BA31" s="458"/>
      <c r="BB31" s="458"/>
      <c r="BC31" s="458"/>
      <c r="BD31" s="458"/>
      <c r="BE31" s="458"/>
      <c r="BF31" s="458"/>
      <c r="BG31" s="458"/>
      <c r="BH31" s="458"/>
      <c r="BI31" s="457">
        <v>0</v>
      </c>
      <c r="BJ31" s="458"/>
      <c r="BK31" s="458"/>
      <c r="BL31" s="458"/>
      <c r="BM31" s="458"/>
      <c r="BN31" s="458"/>
      <c r="BO31" s="458"/>
      <c r="BP31" s="458"/>
      <c r="BQ31" s="458"/>
      <c r="BR31" s="458"/>
      <c r="BS31" s="457">
        <v>0</v>
      </c>
      <c r="BT31" s="458"/>
      <c r="BU31" s="458"/>
      <c r="BV31" s="458"/>
      <c r="BW31" s="458"/>
      <c r="BX31" s="458"/>
      <c r="BY31" s="458"/>
      <c r="BZ31" s="458"/>
      <c r="CA31" s="458"/>
      <c r="CB31" s="458"/>
      <c r="CC31" s="457">
        <v>49.4</v>
      </c>
      <c r="CD31" s="458"/>
      <c r="CE31" s="458"/>
      <c r="CF31" s="458"/>
      <c r="CG31" s="458"/>
      <c r="CH31" s="458"/>
      <c r="CI31" s="458"/>
      <c r="CJ31" s="458"/>
      <c r="CK31" s="458"/>
      <c r="CL31" s="458"/>
      <c r="CM31" s="457">
        <v>15.6</v>
      </c>
      <c r="CN31" s="458"/>
      <c r="CO31" s="458"/>
      <c r="CP31" s="458"/>
      <c r="CQ31" s="458"/>
      <c r="CR31" s="458"/>
      <c r="CS31" s="458"/>
      <c r="CT31" s="458"/>
      <c r="CU31" s="458"/>
      <c r="CV31" s="458"/>
      <c r="CX31" s="226"/>
      <c r="CY31" s="226"/>
    </row>
    <row r="32" spans="1:103">
      <c r="A32" s="307">
        <v>2016</v>
      </c>
      <c r="B32" s="307"/>
      <c r="C32" s="307"/>
      <c r="D32" s="307"/>
      <c r="E32" s="307"/>
      <c r="F32" s="307"/>
      <c r="G32" s="307"/>
      <c r="H32" s="307"/>
      <c r="I32" s="307"/>
      <c r="J32" s="404"/>
      <c r="K32" s="459">
        <v>100</v>
      </c>
      <c r="L32" s="460"/>
      <c r="M32" s="460"/>
      <c r="N32" s="460"/>
      <c r="O32" s="460"/>
      <c r="P32" s="460"/>
      <c r="Q32" s="460"/>
      <c r="R32" s="460"/>
      <c r="S32" s="460"/>
      <c r="T32" s="460"/>
      <c r="U32" s="437">
        <v>32.6</v>
      </c>
      <c r="V32" s="436"/>
      <c r="W32" s="436"/>
      <c r="X32" s="436"/>
      <c r="Y32" s="436"/>
      <c r="Z32" s="436"/>
      <c r="AA32" s="436"/>
      <c r="AB32" s="436"/>
      <c r="AC32" s="436"/>
      <c r="AD32" s="436"/>
      <c r="AE32" s="437">
        <v>0.1</v>
      </c>
      <c r="AF32" s="436"/>
      <c r="AG32" s="436"/>
      <c r="AH32" s="436"/>
      <c r="AI32" s="436"/>
      <c r="AJ32" s="436"/>
      <c r="AK32" s="436"/>
      <c r="AL32" s="436"/>
      <c r="AM32" s="436"/>
      <c r="AN32" s="436"/>
      <c r="AO32" s="437">
        <v>0.6</v>
      </c>
      <c r="AP32" s="436"/>
      <c r="AQ32" s="436"/>
      <c r="AR32" s="436"/>
      <c r="AS32" s="436"/>
      <c r="AT32" s="436"/>
      <c r="AU32" s="436"/>
      <c r="AV32" s="436"/>
      <c r="AW32" s="436"/>
      <c r="AX32" s="436"/>
      <c r="AY32" s="437">
        <v>0.1</v>
      </c>
      <c r="AZ32" s="436"/>
      <c r="BA32" s="436"/>
      <c r="BB32" s="436"/>
      <c r="BC32" s="436"/>
      <c r="BD32" s="436"/>
      <c r="BE32" s="436"/>
      <c r="BF32" s="436"/>
      <c r="BG32" s="436"/>
      <c r="BH32" s="436"/>
      <c r="BI32" s="437">
        <v>0</v>
      </c>
      <c r="BJ32" s="436"/>
      <c r="BK32" s="436"/>
      <c r="BL32" s="436"/>
      <c r="BM32" s="436"/>
      <c r="BN32" s="436"/>
      <c r="BO32" s="436"/>
      <c r="BP32" s="436"/>
      <c r="BQ32" s="436"/>
      <c r="BR32" s="436"/>
      <c r="BS32" s="437">
        <v>1.3871549452073801E-2</v>
      </c>
      <c r="BT32" s="437">
        <v>1.3871549452073801E-2</v>
      </c>
      <c r="BU32" s="437">
        <v>1.3871549452073801E-2</v>
      </c>
      <c r="BV32" s="437">
        <v>1.3871549452073801E-2</v>
      </c>
      <c r="BW32" s="437">
        <v>1.3871549452073801E-2</v>
      </c>
      <c r="BX32" s="437">
        <v>1.3871549452073801E-2</v>
      </c>
      <c r="BY32" s="437">
        <v>1.3871549452073801E-2</v>
      </c>
      <c r="BZ32" s="437">
        <v>1.3871549452073801E-2</v>
      </c>
      <c r="CA32" s="437">
        <v>1.3871549452073801E-2</v>
      </c>
      <c r="CB32" s="437">
        <v>1.3871549452073801E-2</v>
      </c>
      <c r="CC32" s="437">
        <v>48.7</v>
      </c>
      <c r="CD32" s="436"/>
      <c r="CE32" s="436"/>
      <c r="CF32" s="436"/>
      <c r="CG32" s="436"/>
      <c r="CH32" s="436"/>
      <c r="CI32" s="436"/>
      <c r="CJ32" s="436"/>
      <c r="CK32" s="436"/>
      <c r="CL32" s="436"/>
      <c r="CM32" s="437">
        <v>17.899999999999999</v>
      </c>
      <c r="CN32" s="436"/>
      <c r="CO32" s="436"/>
      <c r="CP32" s="436"/>
      <c r="CQ32" s="436"/>
      <c r="CR32" s="436"/>
      <c r="CS32" s="436"/>
      <c r="CT32" s="436"/>
      <c r="CU32" s="436"/>
      <c r="CV32" s="436"/>
      <c r="CX32" s="226"/>
      <c r="CY32" s="226"/>
    </row>
    <row r="33" spans="1:100">
      <c r="A33" s="425"/>
      <c r="B33" s="425"/>
      <c r="C33" s="425"/>
      <c r="D33" s="425"/>
      <c r="E33" s="425"/>
      <c r="F33" s="425"/>
      <c r="G33" s="425"/>
      <c r="H33" s="425"/>
      <c r="I33" s="425"/>
      <c r="J33" s="425"/>
      <c r="K33" s="425"/>
      <c r="L33" s="425"/>
      <c r="M33" s="425"/>
      <c r="N33" s="425"/>
      <c r="O33" s="425"/>
      <c r="P33" s="425"/>
      <c r="Q33" s="425"/>
      <c r="R33" s="425"/>
      <c r="S33" s="425"/>
      <c r="T33" s="425"/>
      <c r="U33" s="425"/>
      <c r="V33" s="425"/>
      <c r="W33" s="425"/>
      <c r="X33" s="425"/>
      <c r="Y33" s="425"/>
      <c r="Z33" s="425"/>
      <c r="AA33" s="425"/>
      <c r="AB33" s="425"/>
      <c r="AC33" s="425"/>
      <c r="AD33" s="425"/>
      <c r="AE33" s="425"/>
      <c r="AF33" s="425"/>
      <c r="AG33" s="425"/>
      <c r="AH33" s="425"/>
      <c r="AI33" s="425"/>
      <c r="AJ33" s="425"/>
      <c r="AK33" s="425"/>
      <c r="AL33" s="425"/>
      <c r="AM33" s="425"/>
      <c r="AN33" s="425"/>
      <c r="AO33" s="425"/>
      <c r="AP33" s="425"/>
      <c r="AQ33" s="425"/>
      <c r="AR33" s="425"/>
      <c r="AS33" s="425"/>
      <c r="AT33" s="425"/>
      <c r="AU33" s="425"/>
      <c r="AV33" s="425"/>
      <c r="AW33" s="425"/>
      <c r="AX33" s="425"/>
      <c r="AY33" s="425"/>
      <c r="AZ33" s="425"/>
      <c r="BA33" s="425"/>
      <c r="BB33" s="425"/>
      <c r="BC33" s="425"/>
      <c r="BD33" s="425"/>
      <c r="BE33" s="425"/>
      <c r="BF33" s="425"/>
      <c r="BG33" s="425"/>
      <c r="BH33" s="425"/>
      <c r="BI33" s="425"/>
      <c r="BJ33" s="425"/>
      <c r="BK33" s="425"/>
      <c r="BL33" s="425"/>
      <c r="BM33" s="425"/>
      <c r="BN33" s="425"/>
      <c r="BO33" s="425"/>
      <c r="BP33" s="425"/>
      <c r="BQ33" s="425"/>
      <c r="BR33" s="425"/>
      <c r="BS33" s="425"/>
      <c r="BT33" s="425"/>
      <c r="BU33" s="425"/>
      <c r="BV33" s="425"/>
      <c r="BW33" s="425"/>
      <c r="BX33" s="425"/>
      <c r="BY33" s="425"/>
      <c r="BZ33" s="425"/>
      <c r="CA33" s="425"/>
      <c r="CB33" s="425"/>
      <c r="CC33" s="425"/>
      <c r="CD33" s="425"/>
      <c r="CE33" s="425"/>
      <c r="CF33" s="425"/>
      <c r="CG33" s="425"/>
      <c r="CH33" s="425"/>
      <c r="CI33" s="425"/>
      <c r="CJ33" s="425"/>
      <c r="CK33" s="425"/>
      <c r="CL33" s="425"/>
      <c r="CM33" s="425"/>
      <c r="CN33" s="425"/>
      <c r="CO33" s="425"/>
      <c r="CP33" s="425"/>
      <c r="CQ33" s="425"/>
      <c r="CR33" s="425"/>
      <c r="CS33" s="425"/>
      <c r="CT33" s="425"/>
      <c r="CU33" s="425"/>
      <c r="CV33" s="425"/>
    </row>
    <row r="34" spans="1:100">
      <c r="A34" s="277" t="s">
        <v>20</v>
      </c>
      <c r="B34" s="277"/>
      <c r="C34" s="277"/>
      <c r="D34" s="277"/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277"/>
      <c r="Q34" s="277"/>
      <c r="R34" s="277"/>
      <c r="S34" s="277"/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7"/>
      <c r="AE34" s="277"/>
      <c r="AF34" s="277"/>
      <c r="AG34" s="277"/>
      <c r="AH34" s="277"/>
      <c r="AI34" s="277"/>
      <c r="AJ34" s="277"/>
      <c r="AK34" s="277"/>
      <c r="AL34" s="277"/>
      <c r="AM34" s="277"/>
      <c r="AN34" s="277"/>
      <c r="AO34" s="277"/>
      <c r="AP34" s="277"/>
      <c r="AQ34" s="277"/>
      <c r="AR34" s="277"/>
      <c r="AS34" s="277"/>
      <c r="AT34" s="277"/>
      <c r="AU34" s="277"/>
      <c r="AV34" s="277"/>
      <c r="AW34" s="277"/>
      <c r="AX34" s="277"/>
      <c r="AY34" s="277"/>
      <c r="AZ34" s="277"/>
      <c r="BA34" s="277"/>
      <c r="BB34" s="277"/>
      <c r="BC34" s="277"/>
      <c r="BD34" s="277"/>
      <c r="BE34" s="277"/>
      <c r="BF34" s="277"/>
      <c r="BG34" s="277"/>
      <c r="BH34" s="277"/>
      <c r="BI34" s="277"/>
      <c r="BJ34" s="277"/>
      <c r="BK34" s="277"/>
      <c r="BL34" s="277"/>
      <c r="BM34" s="277"/>
      <c r="BN34" s="277"/>
      <c r="BO34" s="277"/>
      <c r="BP34" s="277"/>
      <c r="BQ34" s="277"/>
      <c r="BR34" s="277"/>
      <c r="BS34" s="277"/>
      <c r="BT34" s="277"/>
      <c r="BU34" s="277"/>
      <c r="BV34" s="277"/>
      <c r="BW34" s="277"/>
      <c r="BX34" s="277"/>
      <c r="BY34" s="277"/>
      <c r="BZ34" s="277"/>
      <c r="CA34" s="277"/>
      <c r="CB34" s="277"/>
      <c r="CC34" s="277"/>
      <c r="CD34" s="277"/>
      <c r="CE34" s="277"/>
      <c r="CF34" s="277"/>
      <c r="CG34" s="277"/>
      <c r="CH34" s="277"/>
      <c r="CI34" s="277"/>
      <c r="CJ34" s="277"/>
      <c r="CK34" s="277"/>
      <c r="CL34" s="277"/>
      <c r="CM34" s="277"/>
      <c r="CN34" s="277"/>
      <c r="CO34" s="277"/>
      <c r="CP34" s="277"/>
      <c r="CQ34" s="277"/>
      <c r="CR34" s="277"/>
      <c r="CS34" s="277"/>
      <c r="CT34" s="277"/>
      <c r="CU34" s="277"/>
      <c r="CV34" s="277"/>
    </row>
    <row r="35" spans="1:100">
      <c r="A35" s="277" t="s">
        <v>108</v>
      </c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F35" s="277"/>
      <c r="AG35" s="277"/>
      <c r="AH35" s="277"/>
      <c r="AI35" s="277"/>
      <c r="AJ35" s="277"/>
      <c r="AK35" s="277"/>
      <c r="AL35" s="277"/>
      <c r="AM35" s="277"/>
      <c r="AN35" s="277"/>
      <c r="AO35" s="277"/>
      <c r="AP35" s="277"/>
      <c r="AQ35" s="277"/>
      <c r="AR35" s="277"/>
      <c r="AS35" s="277"/>
      <c r="AT35" s="277"/>
      <c r="AU35" s="277"/>
      <c r="AV35" s="277"/>
      <c r="AW35" s="277"/>
      <c r="AX35" s="277"/>
      <c r="AY35" s="277"/>
      <c r="AZ35" s="277"/>
      <c r="BA35" s="277"/>
      <c r="BB35" s="277"/>
      <c r="BC35" s="277"/>
      <c r="BD35" s="277"/>
      <c r="BE35" s="277"/>
      <c r="BF35" s="277"/>
      <c r="BG35" s="277"/>
      <c r="BH35" s="277"/>
      <c r="BI35" s="277"/>
      <c r="BJ35" s="277"/>
      <c r="BK35" s="277"/>
      <c r="BL35" s="277"/>
      <c r="BM35" s="277"/>
      <c r="BN35" s="277"/>
      <c r="BO35" s="277"/>
      <c r="BP35" s="277"/>
      <c r="BQ35" s="277"/>
      <c r="BR35" s="277"/>
      <c r="BS35" s="277"/>
      <c r="BT35" s="277"/>
      <c r="BU35" s="277"/>
      <c r="BV35" s="277"/>
      <c r="BW35" s="277"/>
      <c r="BX35" s="277"/>
      <c r="BY35" s="277"/>
      <c r="BZ35" s="277"/>
      <c r="CA35" s="277"/>
      <c r="CB35" s="277"/>
      <c r="CC35" s="277"/>
      <c r="CD35" s="277"/>
      <c r="CE35" s="277"/>
      <c r="CF35" s="277"/>
      <c r="CG35" s="277"/>
      <c r="CH35" s="277"/>
      <c r="CI35" s="277"/>
      <c r="CJ35" s="277"/>
      <c r="CK35" s="277"/>
      <c r="CL35" s="277"/>
      <c r="CM35" s="277"/>
      <c r="CN35" s="277"/>
      <c r="CO35" s="277"/>
      <c r="CP35" s="277"/>
      <c r="CQ35" s="277"/>
      <c r="CR35" s="277"/>
      <c r="CS35" s="277"/>
      <c r="CT35" s="277"/>
      <c r="CU35" s="277"/>
      <c r="CV35" s="277"/>
    </row>
  </sheetData>
  <mergeCells count="250">
    <mergeCell ref="AE21:AN21"/>
    <mergeCell ref="AO21:AX21"/>
    <mergeCell ref="AY21:BH21"/>
    <mergeCell ref="BI21:BR21"/>
    <mergeCell ref="BS21:CB21"/>
    <mergeCell ref="CC21:CL21"/>
    <mergeCell ref="CX8:DE8"/>
    <mergeCell ref="CX9:DE9"/>
    <mergeCell ref="CX10:DE10"/>
    <mergeCell ref="AY4:BH8"/>
    <mergeCell ref="AO9:AX9"/>
    <mergeCell ref="AY9:BH9"/>
    <mergeCell ref="BI9:BR9"/>
    <mergeCell ref="CC13:CL13"/>
    <mergeCell ref="AE20:AN20"/>
    <mergeCell ref="AO20:AX20"/>
    <mergeCell ref="AY20:BH20"/>
    <mergeCell ref="BI20:BR20"/>
    <mergeCell ref="BS20:CB20"/>
    <mergeCell ref="CC20:CL20"/>
    <mergeCell ref="CM20:CV20"/>
    <mergeCell ref="AO18:AX18"/>
    <mergeCell ref="AE19:AN19"/>
    <mergeCell ref="AO19:AX19"/>
    <mergeCell ref="A3:J8"/>
    <mergeCell ref="K3:T8"/>
    <mergeCell ref="U3:AD8"/>
    <mergeCell ref="AE4:AN8"/>
    <mergeCell ref="AO4:AX8"/>
    <mergeCell ref="A34:CV34"/>
    <mergeCell ref="A35:CV35"/>
    <mergeCell ref="CM21:CV21"/>
    <mergeCell ref="A22:CV22"/>
    <mergeCell ref="A32:J32"/>
    <mergeCell ref="A33:J33"/>
    <mergeCell ref="K33:T33"/>
    <mergeCell ref="U33:AD33"/>
    <mergeCell ref="AE33:AN33"/>
    <mergeCell ref="AO33:AX33"/>
    <mergeCell ref="AY33:BH33"/>
    <mergeCell ref="BI33:BR33"/>
    <mergeCell ref="BS33:CB33"/>
    <mergeCell ref="CC33:CL33"/>
    <mergeCell ref="CM33:CV33"/>
    <mergeCell ref="A21:J21"/>
    <mergeCell ref="K21:T21"/>
    <mergeCell ref="U21:AD21"/>
    <mergeCell ref="AE9:AN9"/>
    <mergeCell ref="A9:J9"/>
    <mergeCell ref="K9:T9"/>
    <mergeCell ref="U9:AD9"/>
    <mergeCell ref="BS9:CB9"/>
    <mergeCell ref="AO11:AX11"/>
    <mergeCell ref="AY11:BH11"/>
    <mergeCell ref="BI11:BR11"/>
    <mergeCell ref="A11:J11"/>
    <mergeCell ref="K11:T11"/>
    <mergeCell ref="U11:AD11"/>
    <mergeCell ref="AE11:AN11"/>
    <mergeCell ref="A10:CV10"/>
    <mergeCell ref="CC9:CL9"/>
    <mergeCell ref="CM9:CV9"/>
    <mergeCell ref="CC11:CL11"/>
    <mergeCell ref="CM11:CV11"/>
    <mergeCell ref="A12:J12"/>
    <mergeCell ref="K12:T12"/>
    <mergeCell ref="U12:AD12"/>
    <mergeCell ref="AE12:AN12"/>
    <mergeCell ref="AO12:AX12"/>
    <mergeCell ref="AY12:BH12"/>
    <mergeCell ref="BI12:BR12"/>
    <mergeCell ref="BS12:CB12"/>
    <mergeCell ref="CC12:CL12"/>
    <mergeCell ref="A14:J14"/>
    <mergeCell ref="K14:T14"/>
    <mergeCell ref="U14:AD14"/>
    <mergeCell ref="AE14:AN14"/>
    <mergeCell ref="AO14:AX14"/>
    <mergeCell ref="AY14:BH14"/>
    <mergeCell ref="BI14:BR14"/>
    <mergeCell ref="BS14:CB14"/>
    <mergeCell ref="CC14:CL14"/>
    <mergeCell ref="BI23:BR23"/>
    <mergeCell ref="BS23:CB23"/>
    <mergeCell ref="A1:CV1"/>
    <mergeCell ref="U20:AD20"/>
    <mergeCell ref="K15:T15"/>
    <mergeCell ref="U15:AD15"/>
    <mergeCell ref="AE15:AN15"/>
    <mergeCell ref="AO15:AX15"/>
    <mergeCell ref="AY15:BH15"/>
    <mergeCell ref="BI15:BR15"/>
    <mergeCell ref="BS15:CB15"/>
    <mergeCell ref="CC15:CL15"/>
    <mergeCell ref="AO17:AX17"/>
    <mergeCell ref="AY17:BH17"/>
    <mergeCell ref="BI17:BR17"/>
    <mergeCell ref="BS17:CB17"/>
    <mergeCell ref="BS19:CB19"/>
    <mergeCell ref="A13:J13"/>
    <mergeCell ref="K13:T13"/>
    <mergeCell ref="U13:AD13"/>
    <mergeCell ref="AE13:AN13"/>
    <mergeCell ref="AO13:AX13"/>
    <mergeCell ref="AY13:BH13"/>
    <mergeCell ref="BI13:BR13"/>
    <mergeCell ref="AY31:BH31"/>
    <mergeCell ref="BI31:BR31"/>
    <mergeCell ref="BS31:CB31"/>
    <mergeCell ref="CC27:CL27"/>
    <mergeCell ref="BI29:BR29"/>
    <mergeCell ref="BS29:CB29"/>
    <mergeCell ref="CC29:CL29"/>
    <mergeCell ref="CC30:CL30"/>
    <mergeCell ref="AY28:BH28"/>
    <mergeCell ref="BI28:BR28"/>
    <mergeCell ref="BS27:CB27"/>
    <mergeCell ref="BS30:CB30"/>
    <mergeCell ref="BS28:CB28"/>
    <mergeCell ref="AO31:AX31"/>
    <mergeCell ref="A29:J29"/>
    <mergeCell ref="K29:T29"/>
    <mergeCell ref="K30:T30"/>
    <mergeCell ref="U30:AD30"/>
    <mergeCell ref="AE30:AN30"/>
    <mergeCell ref="AO30:AX30"/>
    <mergeCell ref="AE29:AN29"/>
    <mergeCell ref="AO29:AX29"/>
    <mergeCell ref="A30:J30"/>
    <mergeCell ref="A31:J31"/>
    <mergeCell ref="K31:T31"/>
    <mergeCell ref="U31:AD31"/>
    <mergeCell ref="AE31:AN31"/>
    <mergeCell ref="CM28:CV28"/>
    <mergeCell ref="AY30:BH30"/>
    <mergeCell ref="BI30:BR30"/>
    <mergeCell ref="CM30:CV30"/>
    <mergeCell ref="AY29:BH29"/>
    <mergeCell ref="AE28:AN28"/>
    <mergeCell ref="AO28:AX28"/>
    <mergeCell ref="CC18:CL18"/>
    <mergeCell ref="CM18:CV18"/>
    <mergeCell ref="CC19:CL19"/>
    <mergeCell ref="CM19:CV19"/>
    <mergeCell ref="CC26:CL26"/>
    <mergeCell ref="CM25:CV25"/>
    <mergeCell ref="CM24:CV24"/>
    <mergeCell ref="CC25:CL25"/>
    <mergeCell ref="CM29:CV29"/>
    <mergeCell ref="BS18:CB18"/>
    <mergeCell ref="BS25:CB25"/>
    <mergeCell ref="AE24:AN24"/>
    <mergeCell ref="AO24:AX24"/>
    <mergeCell ref="AO27:AX27"/>
    <mergeCell ref="AY27:BH27"/>
    <mergeCell ref="BI27:BR27"/>
    <mergeCell ref="AE26:AN26"/>
    <mergeCell ref="A28:J28"/>
    <mergeCell ref="K28:T28"/>
    <mergeCell ref="A27:J27"/>
    <mergeCell ref="K27:T27"/>
    <mergeCell ref="U27:AD27"/>
    <mergeCell ref="A26:J26"/>
    <mergeCell ref="U29:AD29"/>
    <mergeCell ref="A25:J25"/>
    <mergeCell ref="K25:T25"/>
    <mergeCell ref="K26:T26"/>
    <mergeCell ref="U25:AD25"/>
    <mergeCell ref="U28:AD28"/>
    <mergeCell ref="BS26:CB26"/>
    <mergeCell ref="AE25:AN25"/>
    <mergeCell ref="CC23:CL23"/>
    <mergeCell ref="BI24:BR24"/>
    <mergeCell ref="BS24:CB24"/>
    <mergeCell ref="A2:CV2"/>
    <mergeCell ref="K19:T19"/>
    <mergeCell ref="U19:AD19"/>
    <mergeCell ref="A24:J24"/>
    <mergeCell ref="K24:T24"/>
    <mergeCell ref="A23:J23"/>
    <mergeCell ref="K23:T23"/>
    <mergeCell ref="U23:AD23"/>
    <mergeCell ref="A20:J20"/>
    <mergeCell ref="K20:T20"/>
    <mergeCell ref="CC17:CL17"/>
    <mergeCell ref="CM17:CV17"/>
    <mergeCell ref="CM15:CV15"/>
    <mergeCell ref="A16:J16"/>
    <mergeCell ref="AO26:AX26"/>
    <mergeCell ref="AY26:BH26"/>
    <mergeCell ref="BI26:BR26"/>
    <mergeCell ref="AY24:BH24"/>
    <mergeCell ref="AY23:BH23"/>
    <mergeCell ref="A15:J15"/>
    <mergeCell ref="A19:J19"/>
    <mergeCell ref="CC3:CL8"/>
    <mergeCell ref="CM3:CV8"/>
    <mergeCell ref="BS4:CB8"/>
    <mergeCell ref="AE3:CB3"/>
    <mergeCell ref="BI4:BR8"/>
    <mergeCell ref="A18:J18"/>
    <mergeCell ref="CM12:CV12"/>
    <mergeCell ref="BS11:CB11"/>
    <mergeCell ref="CM14:CV14"/>
    <mergeCell ref="CM13:CV13"/>
    <mergeCell ref="AY19:BH19"/>
    <mergeCell ref="BI19:BR19"/>
    <mergeCell ref="AY18:BH18"/>
    <mergeCell ref="BI18:BR18"/>
    <mergeCell ref="K18:T18"/>
    <mergeCell ref="A17:J17"/>
    <mergeCell ref="K17:T17"/>
    <mergeCell ref="U17:AD17"/>
    <mergeCell ref="AE17:AN17"/>
    <mergeCell ref="U18:AD18"/>
    <mergeCell ref="AE18:AN18"/>
    <mergeCell ref="BS13:CB13"/>
    <mergeCell ref="K16:T16"/>
    <mergeCell ref="U16:AD16"/>
    <mergeCell ref="AE16:AN16"/>
    <mergeCell ref="AO16:AX16"/>
    <mergeCell ref="AY16:BH16"/>
    <mergeCell ref="BI16:BR16"/>
    <mergeCell ref="BS16:CB16"/>
    <mergeCell ref="CC16:CL16"/>
    <mergeCell ref="CM16:CV16"/>
    <mergeCell ref="CM27:CV27"/>
    <mergeCell ref="AE23:AN23"/>
    <mergeCell ref="AO23:AX23"/>
    <mergeCell ref="AE27:AN27"/>
    <mergeCell ref="K32:T32"/>
    <mergeCell ref="U32:AD32"/>
    <mergeCell ref="AE32:AN32"/>
    <mergeCell ref="AO32:AX32"/>
    <mergeCell ref="AY32:BH32"/>
    <mergeCell ref="BI32:BR32"/>
    <mergeCell ref="BS32:CB32"/>
    <mergeCell ref="CC32:CL32"/>
    <mergeCell ref="CM32:CV32"/>
    <mergeCell ref="CM23:CV23"/>
    <mergeCell ref="CM26:CV26"/>
    <mergeCell ref="CC24:CL24"/>
    <mergeCell ref="AO25:AX25"/>
    <mergeCell ref="AY25:BH25"/>
    <mergeCell ref="BI25:BR25"/>
    <mergeCell ref="CC31:CL31"/>
    <mergeCell ref="CM31:CV31"/>
    <mergeCell ref="CC28:CL28"/>
    <mergeCell ref="U24:AD24"/>
    <mergeCell ref="U26:AD2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I47"/>
  <sheetViews>
    <sheetView showGridLines="0" zoomScaleNormal="100" workbookViewId="0">
      <selection activeCell="H39" sqref="H39"/>
    </sheetView>
  </sheetViews>
  <sheetFormatPr baseColWidth="10" defaultRowHeight="12"/>
  <cols>
    <col min="1" max="1" width="11.28515625" style="208" customWidth="1"/>
    <col min="2" max="8" width="12" style="208" customWidth="1"/>
    <col min="9" max="16384" width="11.42578125" style="208"/>
  </cols>
  <sheetData>
    <row r="1" spans="1:9" s="3" customFormat="1" ht="12.75" customHeight="1">
      <c r="A1" s="1" t="s">
        <v>270</v>
      </c>
    </row>
    <row r="2" spans="1:9" ht="12.75" customHeight="1"/>
    <row r="3" spans="1:9" s="20" customFormat="1" ht="12.75" customHeight="1">
      <c r="A3" s="285" t="s">
        <v>2</v>
      </c>
      <c r="B3" s="325" t="s">
        <v>12</v>
      </c>
      <c r="C3" s="326"/>
      <c r="D3" s="326"/>
      <c r="E3" s="326"/>
      <c r="F3" s="326"/>
      <c r="G3" s="327"/>
      <c r="H3" s="319" t="s">
        <v>21</v>
      </c>
    </row>
    <row r="4" spans="1:9" s="20" customFormat="1" ht="12.75" customHeight="1">
      <c r="A4" s="286"/>
      <c r="B4" s="328" t="s">
        <v>22</v>
      </c>
      <c r="C4" s="321" t="s">
        <v>23</v>
      </c>
      <c r="D4" s="300"/>
      <c r="E4" s="300"/>
      <c r="F4" s="300"/>
      <c r="G4" s="322"/>
      <c r="H4" s="293"/>
    </row>
    <row r="5" spans="1:9" s="133" customFormat="1" ht="12.75" customHeight="1">
      <c r="A5" s="286"/>
      <c r="B5" s="329"/>
      <c r="C5" s="331" t="s">
        <v>24</v>
      </c>
      <c r="D5" s="331">
        <v>1</v>
      </c>
      <c r="E5" s="331">
        <v>2</v>
      </c>
      <c r="F5" s="331">
        <v>3</v>
      </c>
      <c r="G5" s="328" t="s">
        <v>25</v>
      </c>
      <c r="H5" s="293"/>
    </row>
    <row r="6" spans="1:9" s="20" customFormat="1" ht="12.75" customHeight="1">
      <c r="A6" s="287"/>
      <c r="B6" s="330"/>
      <c r="C6" s="332"/>
      <c r="D6" s="332"/>
      <c r="E6" s="332"/>
      <c r="F6" s="332"/>
      <c r="G6" s="330"/>
      <c r="H6" s="295"/>
    </row>
    <row r="7" spans="1:9" s="10" customFormat="1" ht="36" customHeight="1">
      <c r="A7" s="9"/>
      <c r="B7" s="463" t="s">
        <v>10</v>
      </c>
      <c r="C7" s="463"/>
      <c r="D7" s="463"/>
      <c r="E7" s="463"/>
      <c r="F7" s="463"/>
      <c r="G7" s="463"/>
      <c r="H7" s="463"/>
    </row>
    <row r="8" spans="1:9" s="10" customFormat="1" ht="12.75" customHeight="1">
      <c r="A8" s="44" t="s">
        <v>130</v>
      </c>
      <c r="B8" s="74">
        <v>8842</v>
      </c>
      <c r="C8" s="75">
        <v>4011</v>
      </c>
      <c r="D8" s="75">
        <v>3202</v>
      </c>
      <c r="E8" s="75">
        <v>1327</v>
      </c>
      <c r="F8" s="75">
        <v>224</v>
      </c>
      <c r="G8" s="75">
        <v>78</v>
      </c>
      <c r="H8" s="123">
        <v>6875</v>
      </c>
      <c r="I8" s="186"/>
    </row>
    <row r="9" spans="1:9" s="10" customFormat="1" ht="12.75" customHeight="1">
      <c r="A9" s="44" t="s">
        <v>161</v>
      </c>
      <c r="B9" s="74">
        <v>8429</v>
      </c>
      <c r="C9" s="75">
        <v>3989</v>
      </c>
      <c r="D9" s="75">
        <v>2958</v>
      </c>
      <c r="E9" s="75">
        <v>1246</v>
      </c>
      <c r="F9" s="75">
        <v>179</v>
      </c>
      <c r="G9" s="75">
        <v>57</v>
      </c>
      <c r="H9" s="123">
        <v>6233</v>
      </c>
      <c r="I9" s="186"/>
    </row>
    <row r="10" spans="1:9" s="10" customFormat="1" ht="12.75" customHeight="1">
      <c r="A10" s="44" t="s">
        <v>164</v>
      </c>
      <c r="B10" s="74">
        <v>7759</v>
      </c>
      <c r="C10" s="75">
        <v>3838</v>
      </c>
      <c r="D10" s="75">
        <v>2545</v>
      </c>
      <c r="E10" s="75">
        <v>1130</v>
      </c>
      <c r="F10" s="75">
        <v>186</v>
      </c>
      <c r="G10" s="75">
        <v>60</v>
      </c>
      <c r="H10" s="123">
        <v>5629</v>
      </c>
      <c r="I10" s="186"/>
    </row>
    <row r="11" spans="1:9" s="10" customFormat="1" ht="12.75" customHeight="1">
      <c r="A11" s="44" t="s">
        <v>171</v>
      </c>
      <c r="B11" s="74">
        <v>7749</v>
      </c>
      <c r="C11" s="75">
        <v>4155</v>
      </c>
      <c r="D11" s="75">
        <v>2320</v>
      </c>
      <c r="E11" s="75">
        <v>1052</v>
      </c>
      <c r="F11" s="75">
        <v>179</v>
      </c>
      <c r="G11" s="75">
        <v>43</v>
      </c>
      <c r="H11" s="123">
        <v>5153</v>
      </c>
      <c r="I11" s="186"/>
    </row>
    <row r="12" spans="1:9" s="10" customFormat="1" ht="12.75" customHeight="1">
      <c r="A12" s="44" t="s">
        <v>177</v>
      </c>
      <c r="B12" s="74">
        <v>7715</v>
      </c>
      <c r="C12" s="75">
        <v>4314</v>
      </c>
      <c r="D12" s="75">
        <v>2174</v>
      </c>
      <c r="E12" s="75">
        <v>1028</v>
      </c>
      <c r="F12" s="75">
        <v>151</v>
      </c>
      <c r="G12" s="75">
        <v>48</v>
      </c>
      <c r="H12" s="123">
        <v>4897</v>
      </c>
      <c r="I12" s="186"/>
    </row>
    <row r="13" spans="1:9" s="10" customFormat="1" ht="12.75" customHeight="1">
      <c r="A13" s="44" t="s">
        <v>179</v>
      </c>
      <c r="B13" s="74">
        <v>7687</v>
      </c>
      <c r="C13" s="75">
        <v>4258</v>
      </c>
      <c r="D13" s="75">
        <v>2140</v>
      </c>
      <c r="E13" s="75">
        <v>1068</v>
      </c>
      <c r="F13" s="75">
        <v>177</v>
      </c>
      <c r="G13" s="75">
        <v>44</v>
      </c>
      <c r="H13" s="123">
        <v>4995</v>
      </c>
      <c r="I13" s="186"/>
    </row>
    <row r="14" spans="1:9" s="10" customFormat="1" ht="12.75" customHeight="1">
      <c r="A14" s="44">
        <v>2010</v>
      </c>
      <c r="B14" s="74">
        <v>7285</v>
      </c>
      <c r="C14" s="75">
        <v>4041</v>
      </c>
      <c r="D14" s="75">
        <v>2002</v>
      </c>
      <c r="E14" s="75">
        <v>1038</v>
      </c>
      <c r="F14" s="75">
        <v>152</v>
      </c>
      <c r="G14" s="75">
        <v>52</v>
      </c>
      <c r="H14" s="123">
        <v>4769</v>
      </c>
      <c r="I14" s="186"/>
    </row>
    <row r="15" spans="1:9" s="10" customFormat="1" ht="12.75" customHeight="1">
      <c r="A15" s="44">
        <v>2011</v>
      </c>
      <c r="B15" s="116">
        <v>7146</v>
      </c>
      <c r="C15" s="113">
        <v>3799</v>
      </c>
      <c r="D15" s="113">
        <v>2039</v>
      </c>
      <c r="E15" s="113">
        <v>1066</v>
      </c>
      <c r="F15" s="113">
        <v>187</v>
      </c>
      <c r="G15" s="113">
        <v>55</v>
      </c>
      <c r="H15" s="123">
        <v>4973</v>
      </c>
      <c r="I15" s="186"/>
    </row>
    <row r="16" spans="1:9" s="10" customFormat="1" ht="12.75" customHeight="1">
      <c r="A16" s="44">
        <v>2012</v>
      </c>
      <c r="B16" s="116">
        <v>7104</v>
      </c>
      <c r="C16" s="113">
        <v>3889</v>
      </c>
      <c r="D16" s="113">
        <v>1863</v>
      </c>
      <c r="E16" s="113">
        <v>1127</v>
      </c>
      <c r="F16" s="113">
        <v>175</v>
      </c>
      <c r="G16" s="113">
        <v>50</v>
      </c>
      <c r="H16" s="123">
        <v>4857</v>
      </c>
      <c r="I16" s="186"/>
    </row>
    <row r="17" spans="1:9" s="10" customFormat="1" ht="12.75" customHeight="1">
      <c r="A17" s="44">
        <v>2013</v>
      </c>
      <c r="B17" s="116">
        <v>7272</v>
      </c>
      <c r="C17" s="113">
        <v>3844</v>
      </c>
      <c r="D17" s="113">
        <v>1994</v>
      </c>
      <c r="E17" s="113">
        <v>1169</v>
      </c>
      <c r="F17" s="113">
        <v>209</v>
      </c>
      <c r="G17" s="113">
        <v>56</v>
      </c>
      <c r="H17" s="123">
        <v>5210</v>
      </c>
      <c r="I17" s="186"/>
    </row>
    <row r="18" spans="1:9" s="10" customFormat="1" ht="12.75" customHeight="1">
      <c r="A18" s="44">
        <v>2014</v>
      </c>
      <c r="B18" s="116">
        <v>6928</v>
      </c>
      <c r="C18" s="113">
        <v>3477</v>
      </c>
      <c r="D18" s="113">
        <v>2002</v>
      </c>
      <c r="E18" s="113">
        <v>1185</v>
      </c>
      <c r="F18" s="113">
        <v>201</v>
      </c>
      <c r="G18" s="113">
        <v>63</v>
      </c>
      <c r="H18" s="123">
        <v>5261</v>
      </c>
      <c r="I18" s="187"/>
    </row>
    <row r="19" spans="1:9" s="10" customFormat="1" ht="12.75" customHeight="1">
      <c r="A19" s="44">
        <v>2015</v>
      </c>
      <c r="B19" s="116">
        <v>7007</v>
      </c>
      <c r="C19" s="113">
        <v>3505</v>
      </c>
      <c r="D19" s="113">
        <v>1966</v>
      </c>
      <c r="E19" s="113">
        <v>1272</v>
      </c>
      <c r="F19" s="113">
        <v>213</v>
      </c>
      <c r="G19" s="113">
        <v>51</v>
      </c>
      <c r="H19" s="123">
        <v>5367</v>
      </c>
      <c r="I19" s="187"/>
    </row>
    <row r="20" spans="1:9" s="10" customFormat="1" ht="12.75" customHeight="1">
      <c r="A20" s="44">
        <v>2016</v>
      </c>
      <c r="B20" s="116">
        <v>6698</v>
      </c>
      <c r="C20" s="113">
        <v>3297</v>
      </c>
      <c r="D20" s="113">
        <v>1843</v>
      </c>
      <c r="E20" s="113">
        <v>1276</v>
      </c>
      <c r="F20" s="113">
        <v>222</v>
      </c>
      <c r="G20" s="113">
        <v>60</v>
      </c>
      <c r="H20" s="123">
        <v>5311</v>
      </c>
      <c r="I20" s="187"/>
    </row>
    <row r="21" spans="1:9" s="10" customFormat="1" ht="36" customHeight="1">
      <c r="B21" s="464" t="s">
        <v>11</v>
      </c>
      <c r="C21" s="464"/>
      <c r="D21" s="464"/>
      <c r="E21" s="464"/>
      <c r="F21" s="464"/>
      <c r="G21" s="464"/>
      <c r="H21" s="464"/>
      <c r="I21" s="187"/>
    </row>
    <row r="22" spans="1:9" s="10" customFormat="1" ht="12.75" customHeight="1">
      <c r="A22" s="44" t="s">
        <v>130</v>
      </c>
      <c r="B22" s="117">
        <v>100</v>
      </c>
      <c r="C22" s="118">
        <v>45.363040036190903</v>
      </c>
      <c r="D22" s="118">
        <v>36.213526351504186</v>
      </c>
      <c r="E22" s="118">
        <v>15.007916760913819</v>
      </c>
      <c r="F22" s="118">
        <v>2.5333634924225286</v>
      </c>
      <c r="G22" s="118">
        <v>0.88215335896855918</v>
      </c>
      <c r="H22" s="188">
        <v>0</v>
      </c>
      <c r="I22" s="189"/>
    </row>
    <row r="23" spans="1:9" s="10" customFormat="1" ht="12.75" customHeight="1">
      <c r="A23" s="44" t="s">
        <v>161</v>
      </c>
      <c r="B23" s="117">
        <v>100</v>
      </c>
      <c r="C23" s="118">
        <v>47.324712302764269</v>
      </c>
      <c r="D23" s="118">
        <v>35.093130857752996</v>
      </c>
      <c r="E23" s="118">
        <v>14.782299205125163</v>
      </c>
      <c r="F23" s="118">
        <v>2.1236208328390083</v>
      </c>
      <c r="G23" s="118">
        <v>0.6762368015185668</v>
      </c>
      <c r="H23" s="188">
        <v>0</v>
      </c>
      <c r="I23" s="189"/>
    </row>
    <row r="24" spans="1:9" s="10" customFormat="1" ht="12.75" customHeight="1">
      <c r="A24" s="44" t="s">
        <v>164</v>
      </c>
      <c r="B24" s="117">
        <v>100</v>
      </c>
      <c r="C24" s="118">
        <v>49.46513725995618</v>
      </c>
      <c r="D24" s="118">
        <v>32.800618636422222</v>
      </c>
      <c r="E24" s="118">
        <v>14.56373243974739</v>
      </c>
      <c r="F24" s="118">
        <v>2.3972161361000128</v>
      </c>
      <c r="G24" s="118">
        <v>0.77329552777419763</v>
      </c>
      <c r="H24" s="188">
        <v>0</v>
      </c>
      <c r="I24" s="189"/>
    </row>
    <row r="25" spans="1:9" s="10" customFormat="1" ht="12.75" customHeight="1">
      <c r="A25" s="44" t="s">
        <v>171</v>
      </c>
      <c r="B25" s="117">
        <v>100</v>
      </c>
      <c r="C25" s="118">
        <v>53.61982191250484</v>
      </c>
      <c r="D25" s="118">
        <v>29.939347012517743</v>
      </c>
      <c r="E25" s="118">
        <v>13.575945283262355</v>
      </c>
      <c r="F25" s="118">
        <v>2.3099754807071884</v>
      </c>
      <c r="G25" s="118">
        <v>0.55491031100787203</v>
      </c>
      <c r="H25" s="188">
        <v>0</v>
      </c>
      <c r="I25" s="189"/>
    </row>
    <row r="26" spans="1:9" s="10" customFormat="1" ht="12.75" customHeight="1">
      <c r="A26" s="44" t="s">
        <v>177</v>
      </c>
      <c r="B26" s="117">
        <v>100</v>
      </c>
      <c r="C26" s="118">
        <v>55.917044718081655</v>
      </c>
      <c r="D26" s="118">
        <v>28.178872326636423</v>
      </c>
      <c r="E26" s="118">
        <v>13.324692158133505</v>
      </c>
      <c r="F26" s="118">
        <v>1.9572261827608555</v>
      </c>
      <c r="G26" s="118">
        <v>0.62216461438755666</v>
      </c>
      <c r="H26" s="188">
        <v>0</v>
      </c>
      <c r="I26" s="189"/>
    </row>
    <row r="27" spans="1:9" s="10" customFormat="1" ht="12.75" customHeight="1">
      <c r="A27" s="44" t="s">
        <v>179</v>
      </c>
      <c r="B27" s="117">
        <v>100</v>
      </c>
      <c r="C27" s="118">
        <v>55.392220632236246</v>
      </c>
      <c r="D27" s="118">
        <v>27.839209054247434</v>
      </c>
      <c r="E27" s="118">
        <v>13.893586574736569</v>
      </c>
      <c r="F27" s="118">
        <v>2.3025887862625214</v>
      </c>
      <c r="G27" s="118">
        <v>0.57239495251723693</v>
      </c>
      <c r="H27" s="188">
        <v>0</v>
      </c>
      <c r="I27" s="189"/>
    </row>
    <row r="28" spans="1:9" s="10" customFormat="1" ht="12.75" customHeight="1">
      <c r="A28" s="44">
        <v>2010</v>
      </c>
      <c r="B28" s="117">
        <v>100</v>
      </c>
      <c r="C28" s="118">
        <v>55.470144131777623</v>
      </c>
      <c r="D28" s="118">
        <v>27.481125600549074</v>
      </c>
      <c r="E28" s="118">
        <v>14.248455730954015</v>
      </c>
      <c r="F28" s="118">
        <v>2.0864790665751545</v>
      </c>
      <c r="G28" s="118">
        <v>0.76966134900643712</v>
      </c>
      <c r="H28" s="188">
        <v>0</v>
      </c>
      <c r="I28" s="189"/>
    </row>
    <row r="29" spans="1:9" s="10" customFormat="1" ht="12.75" customHeight="1">
      <c r="A29" s="44">
        <v>2011</v>
      </c>
      <c r="B29" s="117">
        <v>100</v>
      </c>
      <c r="C29" s="118">
        <v>53.162608452280999</v>
      </c>
      <c r="D29" s="118">
        <v>28.533445284075007</v>
      </c>
      <c r="E29" s="118">
        <v>14.917436328015674</v>
      </c>
      <c r="F29" s="118">
        <v>2.6168485866218862</v>
      </c>
      <c r="G29" s="118">
        <v>0.76966134900643712</v>
      </c>
      <c r="H29" s="188">
        <v>0</v>
      </c>
      <c r="I29" s="189"/>
    </row>
    <row r="30" spans="1:9" s="10" customFormat="1" ht="12.75" customHeight="1">
      <c r="A30" s="44">
        <v>2012</v>
      </c>
      <c r="B30" s="117">
        <v>100</v>
      </c>
      <c r="C30" s="118">
        <v>54.743806306306304</v>
      </c>
      <c r="D30" s="118">
        <v>26.224662162162161</v>
      </c>
      <c r="E30" s="118">
        <v>15.864301801801801</v>
      </c>
      <c r="F30" s="118">
        <v>2.463400900900901</v>
      </c>
      <c r="G30" s="118">
        <v>0.7038288288288288</v>
      </c>
      <c r="H30" s="188">
        <v>0</v>
      </c>
      <c r="I30" s="189"/>
    </row>
    <row r="31" spans="1:9" s="10" customFormat="1" ht="12.75" customHeight="1">
      <c r="A31" s="44">
        <v>2013</v>
      </c>
      <c r="B31" s="117">
        <v>100</v>
      </c>
      <c r="C31" s="118">
        <v>52.860286028602857</v>
      </c>
      <c r="D31" s="118">
        <v>27.42024202420242</v>
      </c>
      <c r="E31" s="118">
        <v>16.075357535753575</v>
      </c>
      <c r="F31" s="118">
        <v>2.874037403740374</v>
      </c>
      <c r="G31" s="118">
        <v>0.77007700770077003</v>
      </c>
      <c r="H31" s="188">
        <v>0</v>
      </c>
      <c r="I31" s="189"/>
    </row>
    <row r="32" spans="1:9" s="10" customFormat="1" ht="12.75" customHeight="1">
      <c r="A32" s="44">
        <v>2014</v>
      </c>
      <c r="B32" s="117">
        <v>100</v>
      </c>
      <c r="C32" s="118">
        <v>50.187644341801388</v>
      </c>
      <c r="D32" s="118">
        <v>28.897228637413395</v>
      </c>
      <c r="E32" s="118">
        <v>17.104503464203233</v>
      </c>
      <c r="F32" s="118">
        <v>2.9012702078521939</v>
      </c>
      <c r="G32" s="118">
        <v>0.90935334872979212</v>
      </c>
      <c r="H32" s="188">
        <v>0</v>
      </c>
      <c r="I32" s="189"/>
    </row>
    <row r="33" spans="1:9" s="10" customFormat="1" ht="12.75" customHeight="1">
      <c r="A33" s="44">
        <v>2015</v>
      </c>
      <c r="B33" s="117">
        <v>100</v>
      </c>
      <c r="C33" s="118">
        <v>50.021407164264311</v>
      </c>
      <c r="D33" s="118">
        <v>28.057656629085201</v>
      </c>
      <c r="E33" s="118">
        <v>18.153275296132438</v>
      </c>
      <c r="F33" s="118">
        <v>3.0398173255316112</v>
      </c>
      <c r="G33" s="118">
        <v>0.72784358498644208</v>
      </c>
      <c r="H33" s="188">
        <v>0</v>
      </c>
      <c r="I33" s="242"/>
    </row>
    <row r="34" spans="1:9" s="10" customFormat="1" ht="12.75" customHeight="1">
      <c r="A34" s="44">
        <v>2016</v>
      </c>
      <c r="B34" s="117">
        <v>100</v>
      </c>
      <c r="C34" s="118">
        <v>49.2</v>
      </c>
      <c r="D34" s="118">
        <v>27.5</v>
      </c>
      <c r="E34" s="118">
        <v>19.100000000000001</v>
      </c>
      <c r="F34" s="118">
        <v>3.3</v>
      </c>
      <c r="G34" s="118">
        <v>0.9</v>
      </c>
      <c r="H34" s="188">
        <v>0</v>
      </c>
      <c r="I34" s="242"/>
    </row>
    <row r="35" spans="1:9" s="10" customFormat="1" ht="36" customHeight="1">
      <c r="B35" s="464" t="s">
        <v>13</v>
      </c>
      <c r="C35" s="464"/>
      <c r="D35" s="464"/>
      <c r="E35" s="464"/>
      <c r="F35" s="464"/>
      <c r="G35" s="464"/>
      <c r="H35" s="464"/>
      <c r="I35" s="189"/>
    </row>
    <row r="36" spans="1:9" s="10" customFormat="1" ht="12.75" customHeight="1">
      <c r="A36" s="44" t="s">
        <v>161</v>
      </c>
      <c r="B36" s="124">
        <v>-4.6708889391540396</v>
      </c>
      <c r="C36" s="119">
        <v>-0.54849164796809191</v>
      </c>
      <c r="D36" s="119">
        <v>-7.62023735165522</v>
      </c>
      <c r="E36" s="119">
        <v>-6.1039939713639768</v>
      </c>
      <c r="F36" s="119">
        <v>-20.089285714285708</v>
      </c>
      <c r="G36" s="119">
        <v>-26.92307692307692</v>
      </c>
      <c r="H36" s="120">
        <v>-9.3381818181818232</v>
      </c>
      <c r="I36" s="189"/>
    </row>
    <row r="37" spans="1:9" s="10" customFormat="1" ht="12.75" customHeight="1">
      <c r="A37" s="44" t="s">
        <v>164</v>
      </c>
      <c r="B37" s="124">
        <v>-7.94874836872701</v>
      </c>
      <c r="C37" s="119">
        <v>-3.7854098771621949</v>
      </c>
      <c r="D37" s="119">
        <v>-13.962136578769446</v>
      </c>
      <c r="E37" s="119">
        <v>-9.3097913322632451</v>
      </c>
      <c r="F37" s="119">
        <v>3.910614525139664</v>
      </c>
      <c r="G37" s="119">
        <v>5.2631578947368354</v>
      </c>
      <c r="H37" s="120">
        <v>-9.6903577731429493</v>
      </c>
      <c r="I37" s="189"/>
    </row>
    <row r="38" spans="1:9" s="10" customFormat="1" ht="12.75" customHeight="1">
      <c r="A38" s="44" t="s">
        <v>171</v>
      </c>
      <c r="B38" s="124">
        <v>-0.12888258796236585</v>
      </c>
      <c r="C38" s="119">
        <v>8.2595101615424653</v>
      </c>
      <c r="D38" s="119">
        <v>-8.8408644400785903</v>
      </c>
      <c r="E38" s="119">
        <v>-6.9026548672566435</v>
      </c>
      <c r="F38" s="119">
        <v>-3.7634408602150557</v>
      </c>
      <c r="G38" s="119">
        <v>-28.333333333333329</v>
      </c>
      <c r="H38" s="120">
        <v>-8.4562089181026892</v>
      </c>
      <c r="I38" s="189"/>
    </row>
    <row r="39" spans="1:9" s="10" customFormat="1" ht="12.75" customHeight="1">
      <c r="A39" s="44" t="s">
        <v>177</v>
      </c>
      <c r="B39" s="124">
        <v>-0.43876629242483034</v>
      </c>
      <c r="C39" s="119">
        <v>3.8267148014440409</v>
      </c>
      <c r="D39" s="119">
        <v>-6.2931034482758577</v>
      </c>
      <c r="E39" s="119">
        <v>-2.281368821292773</v>
      </c>
      <c r="F39" s="119">
        <v>-15.642458100558656</v>
      </c>
      <c r="G39" s="119">
        <v>11.627906976744185</v>
      </c>
      <c r="H39" s="120">
        <v>-4.9679798175819911</v>
      </c>
      <c r="I39" s="189"/>
    </row>
    <row r="40" spans="1:9" s="10" customFormat="1" ht="12.75" customHeight="1">
      <c r="A40" s="44" t="s">
        <v>179</v>
      </c>
      <c r="B40" s="124">
        <v>-0.36292935839274776</v>
      </c>
      <c r="C40" s="119">
        <v>-1.2980992118683332</v>
      </c>
      <c r="D40" s="119">
        <v>-1.5639374425022936</v>
      </c>
      <c r="E40" s="119">
        <v>3.8910505836575879</v>
      </c>
      <c r="F40" s="119">
        <v>17.21854304635761</v>
      </c>
      <c r="G40" s="119">
        <v>-8.3333333333333286</v>
      </c>
      <c r="H40" s="120">
        <v>2.0012252399428263</v>
      </c>
      <c r="I40" s="189"/>
    </row>
    <row r="41" spans="1:9" s="10" customFormat="1" ht="12.75" customHeight="1">
      <c r="A41" s="44">
        <v>2010</v>
      </c>
      <c r="B41" s="124">
        <v>-5.2296084298165795</v>
      </c>
      <c r="C41" s="119">
        <v>-5.0962893377172378</v>
      </c>
      <c r="D41" s="119">
        <v>-6.4485981308411198</v>
      </c>
      <c r="E41" s="119">
        <v>-2.8089887640449405</v>
      </c>
      <c r="F41" s="119">
        <v>-14.124293785310741</v>
      </c>
      <c r="G41" s="119">
        <v>18.181818181818187</v>
      </c>
      <c r="H41" s="120">
        <v>-4.5245245245245229</v>
      </c>
      <c r="I41" s="189"/>
    </row>
    <row r="42" spans="1:9" s="10" customFormat="1" ht="12.75" customHeight="1">
      <c r="A42" s="44">
        <v>2011</v>
      </c>
      <c r="B42" s="124">
        <v>-1.9080301990391177</v>
      </c>
      <c r="C42" s="119">
        <v>-5.9886166790398363</v>
      </c>
      <c r="D42" s="119">
        <v>1.8481518481518435</v>
      </c>
      <c r="E42" s="119">
        <v>2.6974951830443104</v>
      </c>
      <c r="F42" s="119">
        <v>23.026315789473685</v>
      </c>
      <c r="G42" s="119">
        <v>5.7692307692307736</v>
      </c>
      <c r="H42" s="120">
        <v>4.2776263367582317</v>
      </c>
      <c r="I42" s="189"/>
    </row>
    <row r="43" spans="1:9" s="10" customFormat="1" ht="12.75" customHeight="1">
      <c r="A43" s="44">
        <v>2012</v>
      </c>
      <c r="B43" s="124">
        <v>-0.58774139378672885</v>
      </c>
      <c r="C43" s="119">
        <v>2.3690444853908872</v>
      </c>
      <c r="D43" s="119">
        <v>-8.6316821971554702</v>
      </c>
      <c r="E43" s="119">
        <v>5.7223264540337766</v>
      </c>
      <c r="F43" s="119">
        <v>-6.417112299465245</v>
      </c>
      <c r="G43" s="119">
        <v>-9.0909090909090935</v>
      </c>
      <c r="H43" s="120">
        <v>-2.3325960184998991</v>
      </c>
      <c r="I43" s="189"/>
    </row>
    <row r="44" spans="1:9">
      <c r="A44" s="44">
        <v>2013</v>
      </c>
      <c r="B44" s="124">
        <v>2.3648648648648702</v>
      </c>
      <c r="C44" s="119">
        <v>-1.1571097968629402</v>
      </c>
      <c r="D44" s="119">
        <v>7.0316693505099295</v>
      </c>
      <c r="E44" s="119">
        <v>3.7267080745341588</v>
      </c>
      <c r="F44" s="119">
        <v>19.428571428571431</v>
      </c>
      <c r="G44" s="119">
        <v>12</v>
      </c>
      <c r="H44" s="120">
        <v>7.2678608194358674</v>
      </c>
      <c r="I44" s="209"/>
    </row>
    <row r="45" spans="1:9">
      <c r="A45" s="44">
        <v>2014</v>
      </c>
      <c r="B45" s="124">
        <v>-4.7304730473047272</v>
      </c>
      <c r="C45" s="119">
        <v>-9.5473465140478737</v>
      </c>
      <c r="D45" s="119">
        <v>0.40120361083249634</v>
      </c>
      <c r="E45" s="119">
        <v>1.3686911890504661</v>
      </c>
      <c r="F45" s="119">
        <v>-3.8277511961722439</v>
      </c>
      <c r="G45" s="119">
        <v>12.5</v>
      </c>
      <c r="H45" s="120">
        <v>0.9788867562379977</v>
      </c>
      <c r="I45" s="119"/>
    </row>
    <row r="46" spans="1:9">
      <c r="A46" s="44">
        <v>2015</v>
      </c>
      <c r="B46" s="124">
        <v>1.1000000000000001</v>
      </c>
      <c r="C46" s="119">
        <v>0.8</v>
      </c>
      <c r="D46" s="119">
        <v>-1.8</v>
      </c>
      <c r="E46" s="119">
        <v>7.3</v>
      </c>
      <c r="F46" s="119">
        <v>6</v>
      </c>
      <c r="G46" s="119">
        <v>-19</v>
      </c>
      <c r="H46" s="120">
        <v>2</v>
      </c>
      <c r="I46" s="209"/>
    </row>
    <row r="47" spans="1:9">
      <c r="A47" s="44">
        <v>2016</v>
      </c>
      <c r="B47" s="124">
        <v>-4.4000000000000004</v>
      </c>
      <c r="C47" s="119">
        <v>-5.9</v>
      </c>
      <c r="D47" s="119">
        <v>-6.3</v>
      </c>
      <c r="E47" s="119">
        <v>0.3</v>
      </c>
      <c r="F47" s="119">
        <v>4.2</v>
      </c>
      <c r="G47" s="119">
        <v>17.600000000000001</v>
      </c>
      <c r="H47" s="120">
        <v>-1</v>
      </c>
    </row>
  </sheetData>
  <mergeCells count="13">
    <mergeCell ref="G5:G6"/>
    <mergeCell ref="A3:A6"/>
    <mergeCell ref="B7:H7"/>
    <mergeCell ref="B21:H21"/>
    <mergeCell ref="B35:H35"/>
    <mergeCell ref="B3:G3"/>
    <mergeCell ref="H3:H6"/>
    <mergeCell ref="B4:B6"/>
    <mergeCell ref="C4:G4"/>
    <mergeCell ref="C5:C6"/>
    <mergeCell ref="D5:D6"/>
    <mergeCell ref="E5:E6"/>
    <mergeCell ref="F5:F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92D050"/>
  </sheetPr>
  <dimension ref="A1:V59"/>
  <sheetViews>
    <sheetView showGridLines="0" zoomScaleNormal="100" workbookViewId="0">
      <selection activeCell="H39" sqref="H39"/>
    </sheetView>
  </sheetViews>
  <sheetFormatPr baseColWidth="10" defaultRowHeight="12"/>
  <cols>
    <col min="1" max="1" width="16" style="35" customWidth="1"/>
    <col min="2" max="14" width="6" style="148" customWidth="1"/>
    <col min="15" max="16384" width="11.42578125" style="148"/>
  </cols>
  <sheetData>
    <row r="1" spans="1:15" s="3" customFormat="1" ht="12.75" customHeight="1">
      <c r="A1" s="28" t="s">
        <v>271</v>
      </c>
      <c r="B1" s="29"/>
      <c r="C1" s="29"/>
      <c r="D1" s="29"/>
      <c r="E1" s="29"/>
      <c r="F1" s="29"/>
      <c r="G1" s="29"/>
      <c r="H1" s="29"/>
      <c r="I1" s="29"/>
      <c r="J1" s="29"/>
      <c r="L1" s="29"/>
    </row>
    <row r="2" spans="1:15" ht="12.75" customHeight="1">
      <c r="A2" s="30"/>
      <c r="B2" s="4"/>
      <c r="C2" s="4"/>
      <c r="D2" s="4"/>
      <c r="E2" s="4"/>
      <c r="F2" s="4"/>
      <c r="G2" s="4"/>
      <c r="H2" s="4"/>
      <c r="I2" s="4"/>
      <c r="J2" s="4"/>
      <c r="L2" s="4"/>
    </row>
    <row r="3" spans="1:15" s="20" customFormat="1" ht="12.75" customHeight="1">
      <c r="A3" s="374" t="s">
        <v>94</v>
      </c>
      <c r="B3" s="341">
        <v>2004</v>
      </c>
      <c r="C3" s="341">
        <v>2005</v>
      </c>
      <c r="D3" s="341">
        <v>2006</v>
      </c>
      <c r="E3" s="341">
        <v>2007</v>
      </c>
      <c r="F3" s="341">
        <v>2008</v>
      </c>
      <c r="G3" s="341">
        <v>2009</v>
      </c>
      <c r="H3" s="341">
        <v>2010</v>
      </c>
      <c r="I3" s="341">
        <v>2011</v>
      </c>
      <c r="J3" s="341">
        <v>2012</v>
      </c>
      <c r="K3" s="341">
        <v>2013</v>
      </c>
      <c r="L3" s="341">
        <v>2014</v>
      </c>
      <c r="M3" s="341">
        <v>2015</v>
      </c>
      <c r="N3" s="319">
        <v>2016</v>
      </c>
    </row>
    <row r="4" spans="1:15" s="20" customFormat="1" ht="12.75" customHeight="1">
      <c r="A4" s="376"/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295"/>
    </row>
    <row r="5" spans="1:15" s="10" customFormat="1" ht="24" customHeight="1">
      <c r="A5" s="54" t="s">
        <v>68</v>
      </c>
      <c r="B5" s="76">
        <v>21</v>
      </c>
      <c r="C5" s="76">
        <v>22</v>
      </c>
      <c r="D5" s="76">
        <v>15</v>
      </c>
      <c r="E5" s="76">
        <v>14</v>
      </c>
      <c r="F5" s="76">
        <v>19</v>
      </c>
      <c r="G5" s="76">
        <v>16</v>
      </c>
      <c r="H5" s="76">
        <v>25</v>
      </c>
      <c r="I5" s="93">
        <v>35</v>
      </c>
      <c r="J5" s="190">
        <v>27</v>
      </c>
      <c r="K5" s="191">
        <v>40</v>
      </c>
      <c r="L5" s="191">
        <v>29</v>
      </c>
      <c r="M5" s="191">
        <v>20</v>
      </c>
      <c r="N5" s="191">
        <v>29</v>
      </c>
    </row>
    <row r="6" spans="1:15" s="10" customFormat="1" ht="12.75" customHeight="1">
      <c r="A6" s="170" t="s">
        <v>65</v>
      </c>
      <c r="B6" s="192">
        <v>141</v>
      </c>
      <c r="C6" s="192">
        <v>135</v>
      </c>
      <c r="D6" s="192">
        <v>112</v>
      </c>
      <c r="E6" s="192">
        <v>121</v>
      </c>
      <c r="F6" s="192">
        <v>111</v>
      </c>
      <c r="G6" s="192">
        <v>137</v>
      </c>
      <c r="H6" s="192">
        <v>197</v>
      </c>
      <c r="I6" s="192">
        <v>190</v>
      </c>
      <c r="J6" s="192">
        <v>210</v>
      </c>
      <c r="K6" s="193">
        <v>228</v>
      </c>
      <c r="L6" s="193">
        <v>214</v>
      </c>
      <c r="M6" s="193">
        <v>211</v>
      </c>
      <c r="N6" s="193">
        <v>215</v>
      </c>
      <c r="O6" s="228"/>
    </row>
    <row r="7" spans="1:15" s="10" customFormat="1" ht="12.75" customHeight="1">
      <c r="A7" s="170" t="s">
        <v>66</v>
      </c>
      <c r="B7" s="192">
        <v>238</v>
      </c>
      <c r="C7" s="192">
        <v>236</v>
      </c>
      <c r="D7" s="192">
        <v>246</v>
      </c>
      <c r="E7" s="192">
        <v>254</v>
      </c>
      <c r="F7" s="192">
        <v>225</v>
      </c>
      <c r="G7" s="192">
        <v>269</v>
      </c>
      <c r="H7" s="192">
        <v>335</v>
      </c>
      <c r="I7" s="192">
        <v>306</v>
      </c>
      <c r="J7" s="192">
        <v>278</v>
      </c>
      <c r="K7" s="193">
        <v>314</v>
      </c>
      <c r="L7" s="193">
        <v>304</v>
      </c>
      <c r="M7" s="193">
        <v>333</v>
      </c>
      <c r="N7" s="193">
        <v>279</v>
      </c>
      <c r="O7" s="228"/>
    </row>
    <row r="8" spans="1:15" s="10" customFormat="1" ht="12.75" customHeight="1">
      <c r="A8" s="170" t="s">
        <v>67</v>
      </c>
      <c r="B8" s="192">
        <v>347</v>
      </c>
      <c r="C8" s="192">
        <v>295</v>
      </c>
      <c r="D8" s="192">
        <v>298</v>
      </c>
      <c r="E8" s="192">
        <v>302</v>
      </c>
      <c r="F8" s="192">
        <v>316</v>
      </c>
      <c r="G8" s="192">
        <v>328</v>
      </c>
      <c r="H8" s="192">
        <v>283</v>
      </c>
      <c r="I8" s="192">
        <v>257</v>
      </c>
      <c r="J8" s="192">
        <v>248</v>
      </c>
      <c r="K8" s="193">
        <v>242</v>
      </c>
      <c r="L8" s="193">
        <v>265</v>
      </c>
      <c r="M8" s="193">
        <v>277</v>
      </c>
      <c r="N8" s="193">
        <v>247</v>
      </c>
      <c r="O8" s="228"/>
    </row>
    <row r="9" spans="1:15" s="10" customFormat="1" ht="12.75" customHeight="1">
      <c r="A9" s="170" t="s">
        <v>69</v>
      </c>
      <c r="B9" s="192">
        <v>475</v>
      </c>
      <c r="C9" s="192">
        <v>401</v>
      </c>
      <c r="D9" s="192">
        <v>370</v>
      </c>
      <c r="E9" s="192">
        <v>397</v>
      </c>
      <c r="F9" s="192">
        <v>365</v>
      </c>
      <c r="G9" s="192">
        <v>406</v>
      </c>
      <c r="H9" s="192">
        <v>376</v>
      </c>
      <c r="I9" s="192">
        <v>358</v>
      </c>
      <c r="J9" s="192">
        <v>325</v>
      </c>
      <c r="K9" s="193">
        <v>370</v>
      </c>
      <c r="L9" s="193">
        <v>347</v>
      </c>
      <c r="M9" s="193">
        <v>391</v>
      </c>
      <c r="N9" s="193">
        <v>335</v>
      </c>
      <c r="O9" s="228"/>
    </row>
    <row r="10" spans="1:15" s="10" customFormat="1" ht="12.75" customHeight="1">
      <c r="A10" s="170" t="s">
        <v>70</v>
      </c>
      <c r="B10" s="192">
        <v>435</v>
      </c>
      <c r="C10" s="192">
        <v>446</v>
      </c>
      <c r="D10" s="192">
        <v>441</v>
      </c>
      <c r="E10" s="192">
        <v>377</v>
      </c>
      <c r="F10" s="192">
        <v>379</v>
      </c>
      <c r="G10" s="192">
        <v>376</v>
      </c>
      <c r="H10" s="192">
        <v>373</v>
      </c>
      <c r="I10" s="192">
        <v>377</v>
      </c>
      <c r="J10" s="192">
        <v>400</v>
      </c>
      <c r="K10" s="193">
        <v>378</v>
      </c>
      <c r="L10" s="193">
        <v>384</v>
      </c>
      <c r="M10" s="193">
        <v>346</v>
      </c>
      <c r="N10" s="193">
        <v>406</v>
      </c>
      <c r="O10" s="228"/>
    </row>
    <row r="11" spans="1:15" s="10" customFormat="1" ht="12.75" customHeight="1">
      <c r="A11" s="170" t="s">
        <v>71</v>
      </c>
      <c r="B11" s="192">
        <v>426</v>
      </c>
      <c r="C11" s="192">
        <v>396</v>
      </c>
      <c r="D11" s="192">
        <v>395</v>
      </c>
      <c r="E11" s="192">
        <v>351</v>
      </c>
      <c r="F11" s="192">
        <v>362</v>
      </c>
      <c r="G11" s="192">
        <v>370</v>
      </c>
      <c r="H11" s="192">
        <v>326</v>
      </c>
      <c r="I11" s="192">
        <v>355</v>
      </c>
      <c r="J11" s="192">
        <v>374</v>
      </c>
      <c r="K11" s="193">
        <v>370</v>
      </c>
      <c r="L11" s="193">
        <v>360</v>
      </c>
      <c r="M11" s="193">
        <v>359</v>
      </c>
      <c r="N11" s="193">
        <v>366</v>
      </c>
      <c r="O11" s="228"/>
    </row>
    <row r="12" spans="1:15" s="10" customFormat="1" ht="12.75" customHeight="1">
      <c r="A12" s="170" t="s">
        <v>72</v>
      </c>
      <c r="B12" s="192">
        <v>378</v>
      </c>
      <c r="C12" s="192">
        <v>340</v>
      </c>
      <c r="D12" s="192">
        <v>348</v>
      </c>
      <c r="E12" s="192">
        <v>339</v>
      </c>
      <c r="F12" s="192">
        <v>344</v>
      </c>
      <c r="G12" s="192">
        <v>328</v>
      </c>
      <c r="H12" s="192">
        <v>303</v>
      </c>
      <c r="I12" s="192">
        <v>318</v>
      </c>
      <c r="J12" s="192">
        <v>298</v>
      </c>
      <c r="K12" s="193">
        <v>341</v>
      </c>
      <c r="L12" s="193">
        <v>368</v>
      </c>
      <c r="M12" s="193">
        <v>378</v>
      </c>
      <c r="N12" s="193">
        <v>383</v>
      </c>
      <c r="O12" s="228"/>
    </row>
    <row r="13" spans="1:15" s="10" customFormat="1" ht="12.75" customHeight="1">
      <c r="A13" s="170" t="s">
        <v>73</v>
      </c>
      <c r="B13" s="192">
        <v>345</v>
      </c>
      <c r="C13" s="192">
        <v>318</v>
      </c>
      <c r="D13" s="192">
        <v>316</v>
      </c>
      <c r="E13" s="192">
        <v>292</v>
      </c>
      <c r="F13" s="192">
        <v>325</v>
      </c>
      <c r="G13" s="192">
        <v>306</v>
      </c>
      <c r="H13" s="192">
        <v>274</v>
      </c>
      <c r="I13" s="192">
        <v>298</v>
      </c>
      <c r="J13" s="192">
        <v>314</v>
      </c>
      <c r="K13" s="193">
        <v>322</v>
      </c>
      <c r="L13" s="193">
        <v>333</v>
      </c>
      <c r="M13" s="193">
        <v>331</v>
      </c>
      <c r="N13" s="193">
        <v>299</v>
      </c>
      <c r="O13" s="228"/>
    </row>
    <row r="14" spans="1:15" s="10" customFormat="1" ht="12.75" customHeight="1">
      <c r="A14" s="174" t="s">
        <v>74</v>
      </c>
      <c r="B14" s="192">
        <v>269</v>
      </c>
      <c r="C14" s="192">
        <v>288</v>
      </c>
      <c r="D14" s="192">
        <v>268</v>
      </c>
      <c r="E14" s="192">
        <v>272</v>
      </c>
      <c r="F14" s="192">
        <v>279</v>
      </c>
      <c r="G14" s="192">
        <v>301</v>
      </c>
      <c r="H14" s="192">
        <v>268</v>
      </c>
      <c r="I14" s="192">
        <v>241</v>
      </c>
      <c r="J14" s="192">
        <v>265</v>
      </c>
      <c r="K14" s="193">
        <v>263</v>
      </c>
      <c r="L14" s="193">
        <v>302</v>
      </c>
      <c r="M14" s="193">
        <v>316</v>
      </c>
      <c r="N14" s="193">
        <v>277</v>
      </c>
      <c r="O14" s="228"/>
    </row>
    <row r="15" spans="1:15" s="10" customFormat="1" ht="12.75" customHeight="1">
      <c r="A15" s="170" t="s">
        <v>75</v>
      </c>
      <c r="B15" s="192">
        <v>231</v>
      </c>
      <c r="C15" s="192">
        <v>267</v>
      </c>
      <c r="D15" s="192">
        <v>243</v>
      </c>
      <c r="E15" s="192">
        <v>238</v>
      </c>
      <c r="F15" s="192">
        <v>233</v>
      </c>
      <c r="G15" s="192">
        <v>250</v>
      </c>
      <c r="H15" s="192">
        <v>268</v>
      </c>
      <c r="I15" s="192">
        <v>268</v>
      </c>
      <c r="J15" s="192">
        <v>234</v>
      </c>
      <c r="K15" s="193">
        <v>291</v>
      </c>
      <c r="L15" s="193">
        <v>303</v>
      </c>
      <c r="M15" s="193">
        <v>290</v>
      </c>
      <c r="N15" s="193">
        <v>275</v>
      </c>
      <c r="O15" s="228"/>
    </row>
    <row r="16" spans="1:15" s="10" customFormat="1" ht="12.75" customHeight="1">
      <c r="A16" s="170" t="s">
        <v>76</v>
      </c>
      <c r="B16" s="192">
        <v>202</v>
      </c>
      <c r="C16" s="192">
        <v>225</v>
      </c>
      <c r="D16" s="192">
        <v>234</v>
      </c>
      <c r="E16" s="192">
        <v>198</v>
      </c>
      <c r="F16" s="192">
        <v>213</v>
      </c>
      <c r="G16" s="192">
        <v>246</v>
      </c>
      <c r="H16" s="192">
        <v>205</v>
      </c>
      <c r="I16" s="192">
        <v>239</v>
      </c>
      <c r="J16" s="192">
        <v>259</v>
      </c>
      <c r="K16" s="193">
        <v>231</v>
      </c>
      <c r="L16" s="193">
        <v>220</v>
      </c>
      <c r="M16" s="193">
        <v>254</v>
      </c>
      <c r="N16" s="193">
        <v>279</v>
      </c>
      <c r="O16" s="228"/>
    </row>
    <row r="17" spans="1:22" s="10" customFormat="1" ht="12.75" customHeight="1">
      <c r="A17" s="170" t="s">
        <v>77</v>
      </c>
      <c r="B17" s="192">
        <v>252</v>
      </c>
      <c r="C17" s="192">
        <v>192</v>
      </c>
      <c r="D17" s="192">
        <v>191</v>
      </c>
      <c r="E17" s="192">
        <v>221</v>
      </c>
      <c r="F17" s="192">
        <v>216</v>
      </c>
      <c r="G17" s="192">
        <v>235</v>
      </c>
      <c r="H17" s="192">
        <v>232</v>
      </c>
      <c r="I17" s="192">
        <v>214</v>
      </c>
      <c r="J17" s="192">
        <v>200</v>
      </c>
      <c r="K17" s="193">
        <v>229</v>
      </c>
      <c r="L17" s="193">
        <v>217</v>
      </c>
      <c r="M17" s="193">
        <v>208</v>
      </c>
      <c r="N17" s="193">
        <v>209</v>
      </c>
      <c r="O17" s="228"/>
    </row>
    <row r="18" spans="1:22" s="10" customFormat="1" ht="12.75" customHeight="1">
      <c r="A18" s="170" t="s">
        <v>78</v>
      </c>
      <c r="B18" s="192">
        <v>407</v>
      </c>
      <c r="C18" s="192">
        <v>219</v>
      </c>
      <c r="D18" s="192">
        <v>187</v>
      </c>
      <c r="E18" s="192">
        <v>165</v>
      </c>
      <c r="F18" s="192">
        <v>186</v>
      </c>
      <c r="G18" s="192">
        <v>198</v>
      </c>
      <c r="H18" s="192">
        <v>201</v>
      </c>
      <c r="I18" s="192">
        <v>197</v>
      </c>
      <c r="J18" s="192">
        <v>195</v>
      </c>
      <c r="K18" s="193">
        <v>223</v>
      </c>
      <c r="L18" s="193">
        <v>196</v>
      </c>
      <c r="M18" s="193">
        <v>215</v>
      </c>
      <c r="N18" s="193">
        <v>198</v>
      </c>
      <c r="O18" s="228"/>
      <c r="P18" s="32"/>
      <c r="Q18" s="32"/>
      <c r="R18" s="32"/>
      <c r="S18" s="32"/>
      <c r="T18" s="32"/>
      <c r="U18" s="32"/>
      <c r="V18" s="32"/>
    </row>
    <row r="19" spans="1:22" s="10" customFormat="1" ht="12.75" customHeight="1">
      <c r="A19" s="170" t="s">
        <v>79</v>
      </c>
      <c r="B19" s="192">
        <v>467</v>
      </c>
      <c r="C19" s="192">
        <v>387</v>
      </c>
      <c r="D19" s="192">
        <v>202</v>
      </c>
      <c r="E19" s="192">
        <v>163</v>
      </c>
      <c r="F19" s="192">
        <v>206</v>
      </c>
      <c r="G19" s="192">
        <v>180</v>
      </c>
      <c r="H19" s="192">
        <v>175</v>
      </c>
      <c r="I19" s="192">
        <v>192</v>
      </c>
      <c r="J19" s="192">
        <v>186</v>
      </c>
      <c r="K19" s="193">
        <v>218</v>
      </c>
      <c r="L19" s="193">
        <v>236</v>
      </c>
      <c r="M19" s="193">
        <v>175</v>
      </c>
      <c r="N19" s="193">
        <v>186</v>
      </c>
      <c r="O19" s="228"/>
      <c r="P19" s="32"/>
      <c r="Q19" s="32"/>
      <c r="R19" s="32"/>
      <c r="S19" s="32"/>
      <c r="T19" s="32"/>
      <c r="U19" s="32"/>
      <c r="V19" s="32"/>
    </row>
    <row r="20" spans="1:22" s="10" customFormat="1" ht="12.75" customHeight="1">
      <c r="A20" s="170" t="s">
        <v>80</v>
      </c>
      <c r="B20" s="192">
        <v>440</v>
      </c>
      <c r="C20" s="192">
        <v>411</v>
      </c>
      <c r="D20" s="192">
        <v>360</v>
      </c>
      <c r="E20" s="192">
        <v>199</v>
      </c>
      <c r="F20" s="192">
        <v>154</v>
      </c>
      <c r="G20" s="192">
        <v>165</v>
      </c>
      <c r="H20" s="192">
        <v>153</v>
      </c>
      <c r="I20" s="192">
        <v>175</v>
      </c>
      <c r="J20" s="192">
        <v>177</v>
      </c>
      <c r="K20" s="193">
        <v>170</v>
      </c>
      <c r="L20" s="193">
        <v>198</v>
      </c>
      <c r="M20" s="193">
        <v>208</v>
      </c>
      <c r="N20" s="193">
        <v>163</v>
      </c>
      <c r="O20" s="228"/>
      <c r="P20" s="32"/>
      <c r="Q20" s="32"/>
      <c r="R20" s="32"/>
      <c r="S20" s="32"/>
      <c r="T20" s="32"/>
      <c r="U20" s="32"/>
      <c r="V20" s="32"/>
    </row>
    <row r="21" spans="1:22" s="10" customFormat="1" ht="12.75" customHeight="1">
      <c r="A21" s="170" t="s">
        <v>81</v>
      </c>
      <c r="B21" s="192">
        <v>466</v>
      </c>
      <c r="C21" s="192">
        <v>412</v>
      </c>
      <c r="D21" s="192">
        <v>377</v>
      </c>
      <c r="E21" s="192">
        <v>354</v>
      </c>
      <c r="F21" s="192">
        <v>175</v>
      </c>
      <c r="G21" s="192">
        <v>159</v>
      </c>
      <c r="H21" s="192">
        <v>143</v>
      </c>
      <c r="I21" s="192">
        <v>174</v>
      </c>
      <c r="J21" s="192">
        <v>186</v>
      </c>
      <c r="K21" s="193">
        <v>155</v>
      </c>
      <c r="L21" s="193">
        <v>159</v>
      </c>
      <c r="M21" s="193">
        <v>171</v>
      </c>
      <c r="N21" s="193">
        <v>181</v>
      </c>
      <c r="O21" s="228"/>
      <c r="P21" s="32"/>
      <c r="Q21" s="32"/>
      <c r="R21" s="32"/>
      <c r="S21" s="32"/>
      <c r="T21" s="32"/>
      <c r="U21" s="32"/>
      <c r="V21" s="32"/>
    </row>
    <row r="22" spans="1:22" s="10" customFormat="1" ht="12.75" customHeight="1">
      <c r="A22" s="170" t="s">
        <v>82</v>
      </c>
      <c r="B22" s="192">
        <v>387</v>
      </c>
      <c r="C22" s="192">
        <v>418</v>
      </c>
      <c r="D22" s="192">
        <v>379</v>
      </c>
      <c r="E22" s="192">
        <v>351</v>
      </c>
      <c r="F22" s="192">
        <v>297</v>
      </c>
      <c r="G22" s="192">
        <v>179</v>
      </c>
      <c r="H22" s="192">
        <v>162</v>
      </c>
      <c r="I22" s="192">
        <v>133</v>
      </c>
      <c r="J22" s="192">
        <v>153</v>
      </c>
      <c r="K22" s="193">
        <v>169</v>
      </c>
      <c r="L22" s="193">
        <v>154</v>
      </c>
      <c r="M22" s="193">
        <v>158</v>
      </c>
      <c r="N22" s="193">
        <v>151</v>
      </c>
      <c r="O22" s="228"/>
      <c r="P22" s="32"/>
      <c r="Q22" s="32"/>
      <c r="R22" s="32"/>
      <c r="S22" s="32"/>
      <c r="T22" s="32"/>
      <c r="U22" s="32"/>
      <c r="V22" s="32"/>
    </row>
    <row r="23" spans="1:22" s="10" customFormat="1" ht="12.75" customHeight="1">
      <c r="A23" s="170" t="s">
        <v>83</v>
      </c>
      <c r="B23" s="192">
        <v>357</v>
      </c>
      <c r="C23" s="192">
        <v>314</v>
      </c>
      <c r="D23" s="192">
        <v>325</v>
      </c>
      <c r="E23" s="192">
        <v>360</v>
      </c>
      <c r="F23" s="192">
        <v>328</v>
      </c>
      <c r="G23" s="192">
        <v>270</v>
      </c>
      <c r="H23" s="192">
        <v>151</v>
      </c>
      <c r="I23" s="192">
        <v>129</v>
      </c>
      <c r="J23" s="192">
        <v>124</v>
      </c>
      <c r="K23" s="193">
        <v>137</v>
      </c>
      <c r="L23" s="193">
        <v>138</v>
      </c>
      <c r="M23" s="193">
        <v>138</v>
      </c>
      <c r="N23" s="193">
        <v>133</v>
      </c>
      <c r="O23" s="228"/>
      <c r="P23" s="32"/>
      <c r="Q23" s="32"/>
      <c r="R23" s="32"/>
      <c r="S23" s="32"/>
      <c r="T23" s="32"/>
      <c r="U23" s="32"/>
      <c r="V23" s="32"/>
    </row>
    <row r="24" spans="1:22" s="10" customFormat="1" ht="12.75" customHeight="1">
      <c r="A24" s="170" t="s">
        <v>84</v>
      </c>
      <c r="B24" s="192">
        <v>312</v>
      </c>
      <c r="C24" s="192">
        <v>344</v>
      </c>
      <c r="D24" s="192">
        <v>292</v>
      </c>
      <c r="E24" s="192">
        <v>372</v>
      </c>
      <c r="F24" s="192">
        <v>321</v>
      </c>
      <c r="G24" s="192">
        <v>333</v>
      </c>
      <c r="H24" s="192">
        <v>258</v>
      </c>
      <c r="I24" s="192">
        <v>136</v>
      </c>
      <c r="J24" s="192">
        <v>125</v>
      </c>
      <c r="K24" s="193">
        <v>131</v>
      </c>
      <c r="L24" s="193">
        <v>149</v>
      </c>
      <c r="M24" s="193">
        <v>132</v>
      </c>
      <c r="N24" s="193">
        <v>130</v>
      </c>
      <c r="O24" s="228"/>
      <c r="P24" s="32"/>
      <c r="Q24" s="32"/>
      <c r="R24" s="32"/>
      <c r="S24" s="32"/>
      <c r="T24" s="32"/>
      <c r="U24" s="32"/>
      <c r="V24" s="32"/>
    </row>
    <row r="25" spans="1:22" s="10" customFormat="1" ht="12.75" customHeight="1">
      <c r="A25" s="170" t="s">
        <v>85</v>
      </c>
      <c r="B25" s="192">
        <v>268</v>
      </c>
      <c r="C25" s="192">
        <v>282</v>
      </c>
      <c r="D25" s="192">
        <v>256</v>
      </c>
      <c r="E25" s="192">
        <v>264</v>
      </c>
      <c r="F25" s="192">
        <v>336</v>
      </c>
      <c r="G25" s="192">
        <v>303</v>
      </c>
      <c r="H25" s="192">
        <v>245</v>
      </c>
      <c r="I25" s="192">
        <v>233</v>
      </c>
      <c r="J25" s="192">
        <v>110</v>
      </c>
      <c r="K25" s="193">
        <v>123</v>
      </c>
      <c r="L25" s="193">
        <v>109</v>
      </c>
      <c r="M25" s="193">
        <v>117</v>
      </c>
      <c r="N25" s="193">
        <v>136</v>
      </c>
      <c r="O25" s="228"/>
      <c r="P25" s="32"/>
      <c r="Q25" s="32"/>
      <c r="R25" s="32"/>
      <c r="S25" s="32"/>
      <c r="T25" s="32"/>
      <c r="U25" s="32"/>
      <c r="V25" s="32"/>
    </row>
    <row r="26" spans="1:22" s="10" customFormat="1" ht="12.75" customHeight="1">
      <c r="A26" s="170" t="s">
        <v>86</v>
      </c>
      <c r="B26" s="192">
        <v>257</v>
      </c>
      <c r="C26" s="192">
        <v>268</v>
      </c>
      <c r="D26" s="192">
        <v>216</v>
      </c>
      <c r="E26" s="192">
        <v>261</v>
      </c>
      <c r="F26" s="192">
        <v>288</v>
      </c>
      <c r="G26" s="192">
        <v>305</v>
      </c>
      <c r="H26" s="192">
        <v>286</v>
      </c>
      <c r="I26" s="192">
        <v>256</v>
      </c>
      <c r="J26" s="192">
        <v>218</v>
      </c>
      <c r="K26" s="193">
        <v>131</v>
      </c>
      <c r="L26" s="193">
        <v>102</v>
      </c>
      <c r="M26" s="193">
        <v>116</v>
      </c>
      <c r="N26" s="193">
        <v>121</v>
      </c>
      <c r="O26" s="228"/>
      <c r="P26" s="32"/>
      <c r="Q26" s="32"/>
      <c r="R26" s="32"/>
      <c r="S26" s="32"/>
      <c r="T26" s="32"/>
      <c r="U26" s="32"/>
      <c r="V26" s="32"/>
    </row>
    <row r="27" spans="1:22" s="10" customFormat="1" ht="12.75" customHeight="1">
      <c r="A27" s="170" t="s">
        <v>87</v>
      </c>
      <c r="B27" s="192">
        <v>224</v>
      </c>
      <c r="C27" s="192">
        <v>228</v>
      </c>
      <c r="D27" s="192">
        <v>227</v>
      </c>
      <c r="E27" s="192">
        <v>249</v>
      </c>
      <c r="F27" s="192">
        <v>264</v>
      </c>
      <c r="G27" s="192">
        <v>224</v>
      </c>
      <c r="H27" s="192">
        <v>265</v>
      </c>
      <c r="I27" s="192">
        <v>255</v>
      </c>
      <c r="J27" s="192">
        <v>260</v>
      </c>
      <c r="K27" s="193">
        <v>211</v>
      </c>
      <c r="L27" s="193">
        <v>110</v>
      </c>
      <c r="M27" s="193">
        <v>87</v>
      </c>
      <c r="N27" s="193">
        <v>99</v>
      </c>
      <c r="O27" s="228"/>
      <c r="P27" s="32"/>
      <c r="Q27" s="32"/>
      <c r="R27" s="32"/>
      <c r="S27" s="32"/>
      <c r="T27" s="32"/>
      <c r="U27" s="32"/>
      <c r="V27" s="32"/>
    </row>
    <row r="28" spans="1:22" s="10" customFormat="1" ht="12.75" customHeight="1">
      <c r="A28" s="170" t="s">
        <v>88</v>
      </c>
      <c r="B28" s="192">
        <v>203</v>
      </c>
      <c r="C28" s="192">
        <v>217</v>
      </c>
      <c r="D28" s="192">
        <v>187</v>
      </c>
      <c r="E28" s="192">
        <v>198</v>
      </c>
      <c r="F28" s="192">
        <v>248</v>
      </c>
      <c r="G28" s="192">
        <v>198</v>
      </c>
      <c r="H28" s="192">
        <v>237</v>
      </c>
      <c r="I28" s="192">
        <v>229</v>
      </c>
      <c r="J28" s="192">
        <v>247</v>
      </c>
      <c r="K28" s="193">
        <v>235</v>
      </c>
      <c r="L28" s="193">
        <v>187</v>
      </c>
      <c r="M28" s="193">
        <v>89</v>
      </c>
      <c r="N28" s="193">
        <v>90</v>
      </c>
      <c r="O28" s="228"/>
      <c r="P28" s="32"/>
      <c r="Q28" s="32"/>
      <c r="R28" s="32"/>
      <c r="S28" s="32"/>
      <c r="T28" s="32"/>
      <c r="U28" s="32"/>
      <c r="V28" s="32"/>
    </row>
    <row r="29" spans="1:22" s="10" customFormat="1" ht="12.75" customHeight="1">
      <c r="A29" s="170" t="s">
        <v>89</v>
      </c>
      <c r="B29" s="192">
        <v>204</v>
      </c>
      <c r="C29" s="192">
        <v>201</v>
      </c>
      <c r="D29" s="192">
        <v>155</v>
      </c>
      <c r="E29" s="192">
        <v>203</v>
      </c>
      <c r="F29" s="192">
        <v>194</v>
      </c>
      <c r="G29" s="192">
        <v>198</v>
      </c>
      <c r="H29" s="192">
        <v>196</v>
      </c>
      <c r="I29" s="192">
        <v>203</v>
      </c>
      <c r="J29" s="192">
        <v>208</v>
      </c>
      <c r="K29" s="193">
        <v>199</v>
      </c>
      <c r="L29" s="193">
        <v>190</v>
      </c>
      <c r="M29" s="193">
        <v>186</v>
      </c>
      <c r="N29" s="193">
        <v>72</v>
      </c>
      <c r="O29" s="228"/>
      <c r="P29" s="32"/>
      <c r="Q29" s="32"/>
      <c r="R29" s="32"/>
      <c r="S29" s="32"/>
      <c r="T29" s="32"/>
      <c r="U29" s="32"/>
      <c r="V29" s="32"/>
    </row>
    <row r="30" spans="1:22" s="10" customFormat="1" ht="12.75" customHeight="1">
      <c r="A30" s="170" t="s">
        <v>90</v>
      </c>
      <c r="B30" s="192">
        <v>169</v>
      </c>
      <c r="C30" s="192">
        <v>186</v>
      </c>
      <c r="D30" s="192">
        <v>162</v>
      </c>
      <c r="E30" s="192">
        <v>174</v>
      </c>
      <c r="F30" s="192">
        <v>173</v>
      </c>
      <c r="G30" s="192">
        <v>198</v>
      </c>
      <c r="H30" s="192">
        <v>193</v>
      </c>
      <c r="I30" s="192">
        <v>180</v>
      </c>
      <c r="J30" s="192">
        <v>214</v>
      </c>
      <c r="K30" s="193">
        <v>188</v>
      </c>
      <c r="L30" s="193">
        <v>173</v>
      </c>
      <c r="M30" s="193">
        <v>188</v>
      </c>
      <c r="N30" s="193">
        <v>151</v>
      </c>
      <c r="O30" s="228"/>
      <c r="P30" s="32"/>
      <c r="Q30" s="32"/>
      <c r="R30" s="32"/>
      <c r="S30" s="32"/>
      <c r="T30" s="32"/>
      <c r="U30" s="32"/>
      <c r="V30" s="32"/>
    </row>
    <row r="31" spans="1:22" s="10" customFormat="1" ht="12.75" customHeight="1">
      <c r="A31" s="170" t="s">
        <v>91</v>
      </c>
      <c r="B31" s="192">
        <v>155</v>
      </c>
      <c r="C31" s="192">
        <v>151</v>
      </c>
      <c r="D31" s="192">
        <v>150</v>
      </c>
      <c r="E31" s="192">
        <v>162</v>
      </c>
      <c r="F31" s="192">
        <v>177</v>
      </c>
      <c r="G31" s="192">
        <v>148</v>
      </c>
      <c r="H31" s="192">
        <v>170</v>
      </c>
      <c r="I31" s="192">
        <v>159</v>
      </c>
      <c r="J31" s="192">
        <v>168</v>
      </c>
      <c r="K31" s="193">
        <v>171</v>
      </c>
      <c r="L31" s="193">
        <v>161</v>
      </c>
      <c r="M31" s="193">
        <v>174</v>
      </c>
      <c r="N31" s="193">
        <v>156</v>
      </c>
      <c r="O31" s="228"/>
      <c r="P31" s="32"/>
      <c r="Q31" s="32"/>
      <c r="R31" s="32"/>
      <c r="S31" s="32"/>
      <c r="T31" s="32"/>
      <c r="U31" s="32"/>
      <c r="V31" s="32"/>
    </row>
    <row r="32" spans="1:22" s="10" customFormat="1" ht="12.75" customHeight="1">
      <c r="A32" s="170" t="s">
        <v>92</v>
      </c>
      <c r="B32" s="192">
        <v>134</v>
      </c>
      <c r="C32" s="192">
        <v>143</v>
      </c>
      <c r="D32" s="192">
        <v>122</v>
      </c>
      <c r="E32" s="192">
        <v>132</v>
      </c>
      <c r="F32" s="192">
        <v>172</v>
      </c>
      <c r="G32" s="192">
        <v>148</v>
      </c>
      <c r="H32" s="192">
        <v>144</v>
      </c>
      <c r="I32" s="192">
        <v>154</v>
      </c>
      <c r="J32" s="192">
        <v>136</v>
      </c>
      <c r="K32" s="193">
        <v>166</v>
      </c>
      <c r="L32" s="193">
        <v>138</v>
      </c>
      <c r="M32" s="193">
        <v>155</v>
      </c>
      <c r="N32" s="193">
        <v>140</v>
      </c>
      <c r="O32" s="228"/>
      <c r="P32" s="32"/>
      <c r="Q32" s="32"/>
      <c r="R32" s="32"/>
      <c r="S32" s="32"/>
      <c r="T32" s="32"/>
      <c r="U32" s="32"/>
      <c r="V32" s="32"/>
    </row>
    <row r="33" spans="1:22" s="10" customFormat="1" ht="12.75" customHeight="1">
      <c r="A33" s="170" t="s">
        <v>93</v>
      </c>
      <c r="B33" s="192">
        <v>100</v>
      </c>
      <c r="C33" s="192">
        <v>126</v>
      </c>
      <c r="D33" s="192">
        <v>114</v>
      </c>
      <c r="E33" s="192">
        <v>130</v>
      </c>
      <c r="F33" s="192">
        <v>122</v>
      </c>
      <c r="G33" s="192">
        <v>136</v>
      </c>
      <c r="H33" s="192">
        <v>116</v>
      </c>
      <c r="I33" s="192">
        <v>131</v>
      </c>
      <c r="J33" s="192">
        <v>118</v>
      </c>
      <c r="K33" s="193">
        <v>153</v>
      </c>
      <c r="L33" s="193">
        <v>103</v>
      </c>
      <c r="M33" s="193">
        <v>126</v>
      </c>
      <c r="N33" s="193">
        <v>139</v>
      </c>
      <c r="O33" s="228"/>
      <c r="P33" s="32"/>
      <c r="Q33" s="32"/>
      <c r="R33" s="32"/>
      <c r="S33" s="32"/>
      <c r="T33" s="32"/>
      <c r="U33" s="32"/>
      <c r="V33" s="32"/>
    </row>
    <row r="34" spans="1:22" s="10" customFormat="1" ht="12.75" customHeight="1">
      <c r="A34" s="170" t="s">
        <v>100</v>
      </c>
      <c r="B34" s="192">
        <v>88</v>
      </c>
      <c r="C34" s="192">
        <v>126</v>
      </c>
      <c r="D34" s="192">
        <v>91</v>
      </c>
      <c r="E34" s="192">
        <v>110</v>
      </c>
      <c r="F34" s="192">
        <v>130</v>
      </c>
      <c r="G34" s="192">
        <v>137</v>
      </c>
      <c r="H34" s="192">
        <v>123</v>
      </c>
      <c r="I34" s="192">
        <v>137</v>
      </c>
      <c r="J34" s="192">
        <v>132</v>
      </c>
      <c r="K34" s="193">
        <v>127</v>
      </c>
      <c r="L34" s="193">
        <v>118</v>
      </c>
      <c r="M34" s="193">
        <v>121</v>
      </c>
      <c r="N34" s="193">
        <v>130</v>
      </c>
      <c r="O34" s="228"/>
      <c r="P34" s="32"/>
      <c r="Q34" s="32"/>
      <c r="R34" s="32"/>
      <c r="S34" s="32"/>
      <c r="T34" s="32"/>
      <c r="U34" s="32"/>
      <c r="V34" s="32"/>
    </row>
    <row r="35" spans="1:22" s="10" customFormat="1" ht="12.75" customHeight="1">
      <c r="A35" s="170" t="s">
        <v>101</v>
      </c>
      <c r="B35" s="192">
        <v>298</v>
      </c>
      <c r="C35" s="192">
        <v>294</v>
      </c>
      <c r="D35" s="192">
        <v>334</v>
      </c>
      <c r="E35" s="192">
        <v>357</v>
      </c>
      <c r="F35" s="192">
        <v>344</v>
      </c>
      <c r="G35" s="192">
        <v>431</v>
      </c>
      <c r="H35" s="192">
        <v>387</v>
      </c>
      <c r="I35" s="192">
        <v>374</v>
      </c>
      <c r="J35" s="192">
        <v>409</v>
      </c>
      <c r="K35" s="193">
        <v>442</v>
      </c>
      <c r="L35" s="193">
        <v>380</v>
      </c>
      <c r="M35" s="193">
        <v>409</v>
      </c>
      <c r="N35" s="193">
        <v>388</v>
      </c>
      <c r="O35" s="228"/>
      <c r="P35" s="32"/>
      <c r="Q35" s="32"/>
      <c r="R35" s="32"/>
      <c r="S35" s="32"/>
      <c r="T35" s="32"/>
      <c r="U35" s="32"/>
      <c r="V35" s="32"/>
    </row>
    <row r="36" spans="1:22" s="10" customFormat="1" ht="12.75" customHeight="1">
      <c r="A36" s="170" t="s">
        <v>102</v>
      </c>
      <c r="B36" s="76">
        <v>87</v>
      </c>
      <c r="C36" s="76">
        <v>98</v>
      </c>
      <c r="D36" s="76">
        <v>95</v>
      </c>
      <c r="E36" s="76">
        <v>115</v>
      </c>
      <c r="F36" s="76">
        <v>142</v>
      </c>
      <c r="G36" s="76">
        <v>144</v>
      </c>
      <c r="H36" s="76">
        <v>140</v>
      </c>
      <c r="I36" s="76">
        <v>166</v>
      </c>
      <c r="J36" s="192">
        <v>210</v>
      </c>
      <c r="K36" s="193">
        <v>193</v>
      </c>
      <c r="L36" s="193">
        <v>179</v>
      </c>
      <c r="M36" s="193">
        <v>207</v>
      </c>
      <c r="N36" s="193">
        <v>193</v>
      </c>
      <c r="O36" s="228"/>
      <c r="P36" s="32"/>
      <c r="Q36" s="32"/>
      <c r="R36" s="32"/>
      <c r="S36" s="32"/>
      <c r="T36" s="32"/>
      <c r="U36" s="32"/>
      <c r="V36" s="32"/>
    </row>
    <row r="37" spans="1:22" s="10" customFormat="1" ht="12.75" customHeight="1">
      <c r="A37" s="170" t="s">
        <v>103</v>
      </c>
      <c r="B37" s="76">
        <v>43</v>
      </c>
      <c r="C37" s="76">
        <v>30</v>
      </c>
      <c r="D37" s="76">
        <v>33</v>
      </c>
      <c r="E37" s="76">
        <v>37</v>
      </c>
      <c r="F37" s="76">
        <v>46</v>
      </c>
      <c r="G37" s="76">
        <v>48</v>
      </c>
      <c r="H37" s="76">
        <v>54</v>
      </c>
      <c r="I37" s="76">
        <v>58</v>
      </c>
      <c r="J37" s="192">
        <v>56</v>
      </c>
      <c r="K37" s="193">
        <v>83</v>
      </c>
      <c r="L37" s="193">
        <v>72</v>
      </c>
      <c r="M37" s="193">
        <v>84</v>
      </c>
      <c r="N37" s="193">
        <v>95</v>
      </c>
      <c r="O37" s="228"/>
      <c r="P37" s="32"/>
      <c r="Q37" s="32"/>
      <c r="R37" s="32"/>
      <c r="S37" s="32"/>
      <c r="T37" s="32"/>
      <c r="U37" s="32"/>
      <c r="V37" s="32"/>
    </row>
    <row r="38" spans="1:22" s="10" customFormat="1" ht="12.75" customHeight="1">
      <c r="A38" s="170" t="s">
        <v>104</v>
      </c>
      <c r="B38" s="76">
        <v>10</v>
      </c>
      <c r="C38" s="76">
        <v>11</v>
      </c>
      <c r="D38" s="76">
        <v>11</v>
      </c>
      <c r="E38" s="76">
        <v>12</v>
      </c>
      <c r="F38" s="76">
        <v>19</v>
      </c>
      <c r="G38" s="76">
        <v>14</v>
      </c>
      <c r="H38" s="76">
        <v>16</v>
      </c>
      <c r="I38" s="76">
        <v>12</v>
      </c>
      <c r="J38" s="192">
        <v>28</v>
      </c>
      <c r="K38" s="193">
        <v>16</v>
      </c>
      <c r="L38" s="193">
        <v>27</v>
      </c>
      <c r="M38" s="193">
        <v>24</v>
      </c>
      <c r="N38" s="193">
        <v>24</v>
      </c>
      <c r="O38" s="228"/>
      <c r="P38" s="32"/>
      <c r="Q38" s="32"/>
      <c r="R38" s="32"/>
      <c r="S38" s="32"/>
      <c r="T38" s="32"/>
      <c r="U38" s="32"/>
      <c r="V38" s="32"/>
    </row>
    <row r="39" spans="1:22" s="10" customFormat="1" ht="12.75" customHeight="1">
      <c r="A39" s="170" t="s">
        <v>105</v>
      </c>
      <c r="B39" s="76">
        <v>6</v>
      </c>
      <c r="C39" s="76">
        <v>2</v>
      </c>
      <c r="D39" s="76">
        <v>7</v>
      </c>
      <c r="E39" s="76">
        <v>5</v>
      </c>
      <c r="F39" s="76">
        <v>6</v>
      </c>
      <c r="G39" s="76">
        <v>3</v>
      </c>
      <c r="H39" s="76">
        <v>5</v>
      </c>
      <c r="I39" s="76">
        <v>7</v>
      </c>
      <c r="J39" s="192">
        <v>12</v>
      </c>
      <c r="K39" s="193">
        <v>12</v>
      </c>
      <c r="L39" s="193">
        <v>3</v>
      </c>
      <c r="M39" s="193">
        <v>13</v>
      </c>
      <c r="N39" s="193">
        <v>23</v>
      </c>
      <c r="O39" s="228"/>
      <c r="P39" s="32"/>
      <c r="Q39" s="32"/>
      <c r="R39" s="32"/>
      <c r="S39" s="32"/>
      <c r="T39" s="32"/>
      <c r="U39" s="32"/>
      <c r="V39" s="32"/>
    </row>
    <row r="40" spans="1:22" s="10" customFormat="1" ht="24" customHeight="1">
      <c r="A40" s="31" t="s">
        <v>16</v>
      </c>
      <c r="B40" s="58">
        <v>8842</v>
      </c>
      <c r="C40" s="58">
        <v>8429</v>
      </c>
      <c r="D40" s="58">
        <v>7759</v>
      </c>
      <c r="E40" s="58">
        <v>7749</v>
      </c>
      <c r="F40" s="58">
        <v>7715</v>
      </c>
      <c r="G40" s="58">
        <v>7687</v>
      </c>
      <c r="H40" s="58">
        <v>7285</v>
      </c>
      <c r="I40" s="58">
        <v>7146</v>
      </c>
      <c r="J40" s="58">
        <v>7104</v>
      </c>
      <c r="K40" s="132">
        <v>7272</v>
      </c>
      <c r="L40" s="132">
        <v>6928</v>
      </c>
      <c r="M40" s="132">
        <v>7007</v>
      </c>
      <c r="N40" s="132">
        <v>6698</v>
      </c>
    </row>
    <row r="41" spans="1:22" s="56" customFormat="1" ht="36" customHeight="1">
      <c r="A41" s="70" t="s">
        <v>136</v>
      </c>
      <c r="B41" s="71">
        <v>14.970824949698189</v>
      </c>
      <c r="C41" s="71">
        <v>15.269282967654377</v>
      </c>
      <c r="D41" s="71">
        <v>15.648594139281053</v>
      </c>
      <c r="E41" s="71">
        <v>15.5</v>
      </c>
      <c r="F41" s="71">
        <v>16</v>
      </c>
      <c r="G41" s="71">
        <v>16.3</v>
      </c>
      <c r="H41" s="71">
        <v>16.100000000000001</v>
      </c>
      <c r="I41" s="71">
        <v>16</v>
      </c>
      <c r="J41" s="71">
        <v>16</v>
      </c>
      <c r="K41" s="71">
        <v>16.2</v>
      </c>
      <c r="L41" s="137">
        <v>16</v>
      </c>
      <c r="M41" s="137">
        <v>15.4</v>
      </c>
      <c r="N41" s="137">
        <v>15.5</v>
      </c>
    </row>
    <row r="42" spans="1:22" ht="10.5" customHeight="1">
      <c r="A42" s="33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22" ht="10.5" customHeight="1">
      <c r="A43" s="33" t="s">
        <v>20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</row>
    <row r="44" spans="1:22" s="34" customFormat="1" ht="10.7" customHeight="1">
      <c r="A44" s="33" t="s">
        <v>166</v>
      </c>
      <c r="J44" s="32"/>
    </row>
    <row r="45" spans="1:22">
      <c r="J45" s="32"/>
    </row>
    <row r="46" spans="1:22">
      <c r="J46" s="32"/>
    </row>
    <row r="47" spans="1:22">
      <c r="J47" s="32"/>
    </row>
    <row r="48" spans="1:22">
      <c r="J48" s="32"/>
    </row>
    <row r="49" spans="10:10" s="148" customFormat="1">
      <c r="J49" s="32"/>
    </row>
    <row r="50" spans="10:10" s="148" customFormat="1">
      <c r="J50" s="32"/>
    </row>
    <row r="51" spans="10:10" s="148" customFormat="1">
      <c r="J51" s="32"/>
    </row>
    <row r="52" spans="10:10" s="148" customFormat="1">
      <c r="J52" s="32"/>
    </row>
    <row r="53" spans="10:10" s="148" customFormat="1">
      <c r="J53" s="32"/>
    </row>
    <row r="54" spans="10:10" s="148" customFormat="1">
      <c r="J54" s="32"/>
    </row>
    <row r="55" spans="10:10" s="148" customFormat="1">
      <c r="J55" s="32"/>
    </row>
    <row r="56" spans="10:10" s="148" customFormat="1">
      <c r="J56" s="32"/>
    </row>
    <row r="57" spans="10:10" s="148" customFormat="1">
      <c r="J57" s="32"/>
    </row>
    <row r="58" spans="10:10" s="148" customFormat="1">
      <c r="J58" s="32"/>
    </row>
    <row r="59" spans="10:10" s="148" customFormat="1">
      <c r="J59" s="32"/>
    </row>
  </sheetData>
  <mergeCells count="14">
    <mergeCell ref="N3:N4"/>
    <mergeCell ref="L3:L4"/>
    <mergeCell ref="K3:K4"/>
    <mergeCell ref="H3:H4"/>
    <mergeCell ref="I3:I4"/>
    <mergeCell ref="M3:M4"/>
    <mergeCell ref="J3:J4"/>
    <mergeCell ref="A3:A4"/>
    <mergeCell ref="F3:F4"/>
    <mergeCell ref="G3:G4"/>
    <mergeCell ref="B3:B4"/>
    <mergeCell ref="C3:C4"/>
    <mergeCell ref="D3:D4"/>
    <mergeCell ref="E3:E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26"/>
  <sheetViews>
    <sheetView showGridLines="0" zoomScaleNormal="100" workbookViewId="0">
      <selection activeCell="N32" sqref="N32"/>
    </sheetView>
  </sheetViews>
  <sheetFormatPr baseColWidth="10" defaultRowHeight="12"/>
  <cols>
    <col min="1" max="1" width="26.7109375" style="256" customWidth="1"/>
    <col min="2" max="41" width="1.7109375" style="256" customWidth="1"/>
    <col min="42" max="16384" width="11.42578125" style="256"/>
  </cols>
  <sheetData>
    <row r="1" spans="1:41" ht="12.75" customHeight="1">
      <c r="A1" s="284" t="s">
        <v>254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</row>
    <row r="2" spans="1:41" ht="11.25" customHeight="1"/>
    <row r="3" spans="1:41" ht="11.25" customHeight="1">
      <c r="A3" s="285" t="s">
        <v>236</v>
      </c>
      <c r="B3" s="288">
        <v>2015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</row>
    <row r="4" spans="1:41" ht="24" customHeight="1">
      <c r="A4" s="286"/>
      <c r="B4" s="290" t="s">
        <v>227</v>
      </c>
      <c r="C4" s="291"/>
      <c r="D4" s="291"/>
      <c r="E4" s="291"/>
      <c r="F4" s="291"/>
      <c r="G4" s="291"/>
      <c r="H4" s="291"/>
      <c r="I4" s="291"/>
      <c r="J4" s="291"/>
      <c r="K4" s="292"/>
      <c r="L4" s="290" t="s">
        <v>221</v>
      </c>
      <c r="M4" s="291"/>
      <c r="N4" s="291"/>
      <c r="O4" s="291"/>
      <c r="P4" s="291"/>
      <c r="Q4" s="291"/>
      <c r="R4" s="291"/>
      <c r="S4" s="291"/>
      <c r="T4" s="291"/>
      <c r="U4" s="292"/>
      <c r="V4" s="297" t="s">
        <v>227</v>
      </c>
      <c r="W4" s="298"/>
      <c r="X4" s="298"/>
      <c r="Y4" s="298"/>
      <c r="Z4" s="298"/>
      <c r="AA4" s="298"/>
      <c r="AB4" s="298"/>
      <c r="AC4" s="298"/>
      <c r="AD4" s="298"/>
      <c r="AE4" s="299"/>
      <c r="AF4" s="297" t="s">
        <v>221</v>
      </c>
      <c r="AG4" s="300"/>
      <c r="AH4" s="300"/>
      <c r="AI4" s="300"/>
      <c r="AJ4" s="300"/>
      <c r="AK4" s="300"/>
      <c r="AL4" s="300"/>
      <c r="AM4" s="300"/>
      <c r="AN4" s="300"/>
      <c r="AO4" s="300"/>
    </row>
    <row r="5" spans="1:41" ht="10.5" customHeight="1">
      <c r="A5" s="286"/>
      <c r="B5" s="293"/>
      <c r="C5" s="294"/>
      <c r="D5" s="294"/>
      <c r="E5" s="294"/>
      <c r="F5" s="294"/>
      <c r="G5" s="294"/>
      <c r="H5" s="294"/>
      <c r="I5" s="294"/>
      <c r="J5" s="294"/>
      <c r="K5" s="286"/>
      <c r="L5" s="293"/>
      <c r="M5" s="294"/>
      <c r="N5" s="294"/>
      <c r="O5" s="294"/>
      <c r="P5" s="294"/>
      <c r="Q5" s="294"/>
      <c r="R5" s="294"/>
      <c r="S5" s="294"/>
      <c r="T5" s="294"/>
      <c r="U5" s="286"/>
      <c r="V5" s="290" t="s">
        <v>135</v>
      </c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</row>
    <row r="6" spans="1:41" ht="10.5" customHeight="1">
      <c r="A6" s="286"/>
      <c r="B6" s="293"/>
      <c r="C6" s="294"/>
      <c r="D6" s="294"/>
      <c r="E6" s="294"/>
      <c r="F6" s="294"/>
      <c r="G6" s="294"/>
      <c r="H6" s="294"/>
      <c r="I6" s="294"/>
      <c r="J6" s="294"/>
      <c r="K6" s="286"/>
      <c r="L6" s="293"/>
      <c r="M6" s="294"/>
      <c r="N6" s="294"/>
      <c r="O6" s="294"/>
      <c r="P6" s="294"/>
      <c r="Q6" s="294"/>
      <c r="R6" s="294"/>
      <c r="S6" s="294"/>
      <c r="T6" s="294"/>
      <c r="U6" s="286"/>
      <c r="V6" s="293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</row>
    <row r="7" spans="1:41" ht="10.5" customHeight="1">
      <c r="A7" s="287"/>
      <c r="B7" s="295"/>
      <c r="C7" s="296"/>
      <c r="D7" s="296"/>
      <c r="E7" s="296"/>
      <c r="F7" s="296"/>
      <c r="G7" s="296"/>
      <c r="H7" s="296"/>
      <c r="I7" s="296"/>
      <c r="J7" s="296"/>
      <c r="K7" s="287"/>
      <c r="L7" s="295"/>
      <c r="M7" s="296"/>
      <c r="N7" s="296"/>
      <c r="O7" s="296"/>
      <c r="P7" s="296"/>
      <c r="Q7" s="296"/>
      <c r="R7" s="296"/>
      <c r="S7" s="296"/>
      <c r="T7" s="296"/>
      <c r="U7" s="287"/>
      <c r="V7" s="295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</row>
    <row r="8" spans="1:41" ht="10.5" customHeight="1">
      <c r="A8" s="42"/>
      <c r="B8" s="213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214"/>
      <c r="X8" s="214"/>
      <c r="Y8" s="214"/>
      <c r="Z8" s="214"/>
      <c r="AA8" s="214"/>
      <c r="AB8" s="214"/>
      <c r="AC8" s="214"/>
      <c r="AD8" s="215"/>
      <c r="AE8" s="215"/>
      <c r="AF8" s="215"/>
      <c r="AG8" s="215"/>
      <c r="AH8" s="215"/>
      <c r="AI8" s="215"/>
      <c r="AJ8" s="215"/>
      <c r="AK8" s="67"/>
      <c r="AL8" s="67"/>
      <c r="AM8" s="67"/>
      <c r="AN8" s="67"/>
      <c r="AO8" s="67"/>
    </row>
    <row r="9" spans="1:41" ht="12" customHeight="1">
      <c r="A9" s="260" t="s">
        <v>30</v>
      </c>
      <c r="B9" s="278">
        <v>886</v>
      </c>
      <c r="C9" s="279"/>
      <c r="D9" s="279"/>
      <c r="E9" s="279"/>
      <c r="F9" s="279"/>
      <c r="G9" s="279"/>
      <c r="H9" s="279"/>
      <c r="I9" s="279"/>
      <c r="J9" s="279"/>
      <c r="K9" s="279"/>
      <c r="L9" s="278">
        <v>422</v>
      </c>
      <c r="M9" s="279"/>
      <c r="N9" s="279"/>
      <c r="O9" s="279"/>
      <c r="P9" s="279"/>
      <c r="Q9" s="279"/>
      <c r="R9" s="279"/>
      <c r="S9" s="279"/>
      <c r="T9" s="279"/>
      <c r="U9" s="279"/>
      <c r="V9" s="280">
        <v>36</v>
      </c>
      <c r="W9" s="280"/>
      <c r="X9" s="280"/>
      <c r="Y9" s="280"/>
      <c r="Z9" s="280"/>
      <c r="AA9" s="280"/>
      <c r="AB9" s="280"/>
      <c r="AC9" s="280"/>
      <c r="AD9" s="280"/>
      <c r="AE9" s="280"/>
      <c r="AF9" s="280">
        <v>17.100000000000001</v>
      </c>
      <c r="AG9" s="280"/>
      <c r="AH9" s="280"/>
      <c r="AI9" s="280"/>
      <c r="AJ9" s="280"/>
      <c r="AK9" s="280"/>
      <c r="AL9" s="280"/>
      <c r="AM9" s="280"/>
      <c r="AN9" s="280"/>
      <c r="AO9" s="280"/>
    </row>
    <row r="10" spans="1:41" ht="24" customHeight="1">
      <c r="A10" s="260" t="s">
        <v>172</v>
      </c>
      <c r="B10" s="278">
        <v>1371</v>
      </c>
      <c r="C10" s="279"/>
      <c r="D10" s="279"/>
      <c r="E10" s="279"/>
      <c r="F10" s="279"/>
      <c r="G10" s="279"/>
      <c r="H10" s="279"/>
      <c r="I10" s="279"/>
      <c r="J10" s="279"/>
      <c r="K10" s="279"/>
      <c r="L10" s="278">
        <v>606</v>
      </c>
      <c r="M10" s="279"/>
      <c r="N10" s="279"/>
      <c r="O10" s="279"/>
      <c r="P10" s="279"/>
      <c r="Q10" s="279"/>
      <c r="R10" s="279"/>
      <c r="S10" s="279"/>
      <c r="T10" s="279"/>
      <c r="U10" s="279"/>
      <c r="V10" s="280">
        <v>39.299999999999997</v>
      </c>
      <c r="W10" s="280"/>
      <c r="X10" s="280"/>
      <c r="Y10" s="280"/>
      <c r="Z10" s="280"/>
      <c r="AA10" s="280"/>
      <c r="AB10" s="280"/>
      <c r="AC10" s="280"/>
      <c r="AD10" s="280"/>
      <c r="AE10" s="280"/>
      <c r="AF10" s="280">
        <v>17.399999999999999</v>
      </c>
      <c r="AG10" s="280"/>
      <c r="AH10" s="280"/>
      <c r="AI10" s="280"/>
      <c r="AJ10" s="280"/>
      <c r="AK10" s="280"/>
      <c r="AL10" s="280"/>
      <c r="AM10" s="280"/>
      <c r="AN10" s="280"/>
      <c r="AO10" s="280"/>
    </row>
    <row r="11" spans="1:41" ht="12" customHeight="1">
      <c r="A11" s="260" t="s">
        <v>173</v>
      </c>
      <c r="B11" s="278">
        <v>1532</v>
      </c>
      <c r="C11" s="279"/>
      <c r="D11" s="279"/>
      <c r="E11" s="279"/>
      <c r="F11" s="279"/>
      <c r="G11" s="279"/>
      <c r="H11" s="279"/>
      <c r="I11" s="279"/>
      <c r="J11" s="279"/>
      <c r="K11" s="279"/>
      <c r="L11" s="278">
        <v>565</v>
      </c>
      <c r="M11" s="279"/>
      <c r="N11" s="279"/>
      <c r="O11" s="279"/>
      <c r="P11" s="279"/>
      <c r="Q11" s="279"/>
      <c r="R11" s="279"/>
      <c r="S11" s="279"/>
      <c r="T11" s="279"/>
      <c r="U11" s="279"/>
      <c r="V11" s="280">
        <v>49</v>
      </c>
      <c r="W11" s="280"/>
      <c r="X11" s="280"/>
      <c r="Y11" s="280"/>
      <c r="Z11" s="280"/>
      <c r="AA11" s="280"/>
      <c r="AB11" s="280"/>
      <c r="AC11" s="280"/>
      <c r="AD11" s="280"/>
      <c r="AE11" s="280"/>
      <c r="AF11" s="280">
        <v>18.100000000000001</v>
      </c>
      <c r="AG11" s="280"/>
      <c r="AH11" s="280"/>
      <c r="AI11" s="280"/>
      <c r="AJ11" s="280"/>
      <c r="AK11" s="280"/>
      <c r="AL11" s="280"/>
      <c r="AM11" s="280"/>
      <c r="AN11" s="280"/>
      <c r="AO11" s="280"/>
    </row>
    <row r="12" spans="1:41" ht="12" customHeight="1">
      <c r="A12" s="260" t="s">
        <v>31</v>
      </c>
      <c r="B12" s="278">
        <v>991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8">
        <v>371</v>
      </c>
      <c r="M12" s="279"/>
      <c r="N12" s="279"/>
      <c r="O12" s="279"/>
      <c r="P12" s="279"/>
      <c r="Q12" s="279"/>
      <c r="R12" s="279"/>
      <c r="S12" s="279"/>
      <c r="T12" s="279"/>
      <c r="U12" s="279"/>
      <c r="V12" s="280">
        <v>42.7</v>
      </c>
      <c r="W12" s="280"/>
      <c r="X12" s="280"/>
      <c r="Y12" s="280"/>
      <c r="Z12" s="280"/>
      <c r="AA12" s="280"/>
      <c r="AB12" s="280"/>
      <c r="AC12" s="280"/>
      <c r="AD12" s="280"/>
      <c r="AE12" s="280"/>
      <c r="AF12" s="280">
        <v>16</v>
      </c>
      <c r="AG12" s="280"/>
      <c r="AH12" s="280"/>
      <c r="AI12" s="280"/>
      <c r="AJ12" s="280"/>
      <c r="AK12" s="280"/>
      <c r="AL12" s="280"/>
      <c r="AM12" s="280"/>
      <c r="AN12" s="280"/>
      <c r="AO12" s="280"/>
    </row>
    <row r="13" spans="1:41" ht="12" customHeight="1">
      <c r="A13" s="260" t="s">
        <v>174</v>
      </c>
      <c r="B13" s="278">
        <v>1493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8">
        <v>652</v>
      </c>
      <c r="M13" s="279"/>
      <c r="N13" s="279"/>
      <c r="O13" s="279"/>
      <c r="P13" s="279"/>
      <c r="Q13" s="279"/>
      <c r="R13" s="279"/>
      <c r="S13" s="279"/>
      <c r="T13" s="279"/>
      <c r="U13" s="279"/>
      <c r="V13" s="280">
        <v>46</v>
      </c>
      <c r="W13" s="280"/>
      <c r="X13" s="280"/>
      <c r="Y13" s="280"/>
      <c r="Z13" s="280"/>
      <c r="AA13" s="280"/>
      <c r="AB13" s="280"/>
      <c r="AC13" s="280"/>
      <c r="AD13" s="280"/>
      <c r="AE13" s="280"/>
      <c r="AF13" s="280">
        <v>20.100000000000001</v>
      </c>
      <c r="AG13" s="280"/>
      <c r="AH13" s="280"/>
      <c r="AI13" s="280"/>
      <c r="AJ13" s="280"/>
      <c r="AK13" s="280"/>
      <c r="AL13" s="280"/>
      <c r="AM13" s="280"/>
      <c r="AN13" s="280"/>
      <c r="AO13" s="280"/>
    </row>
    <row r="14" spans="1:41" ht="24" customHeight="1">
      <c r="A14" s="260" t="s">
        <v>32</v>
      </c>
      <c r="B14" s="278">
        <v>2314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8">
        <v>867</v>
      </c>
      <c r="M14" s="279"/>
      <c r="N14" s="279"/>
      <c r="O14" s="279"/>
      <c r="P14" s="279"/>
      <c r="Q14" s="279"/>
      <c r="R14" s="279"/>
      <c r="S14" s="279"/>
      <c r="T14" s="279"/>
      <c r="U14" s="279"/>
      <c r="V14" s="280">
        <v>42.8</v>
      </c>
      <c r="W14" s="280"/>
      <c r="X14" s="280"/>
      <c r="Y14" s="280"/>
      <c r="Z14" s="280"/>
      <c r="AA14" s="280"/>
      <c r="AB14" s="280"/>
      <c r="AC14" s="280"/>
      <c r="AD14" s="280"/>
      <c r="AE14" s="280"/>
      <c r="AF14" s="280">
        <v>16.100000000000001</v>
      </c>
      <c r="AG14" s="280"/>
      <c r="AH14" s="280"/>
      <c r="AI14" s="280"/>
      <c r="AJ14" s="280"/>
      <c r="AK14" s="280"/>
      <c r="AL14" s="280"/>
      <c r="AM14" s="280"/>
      <c r="AN14" s="280"/>
      <c r="AO14" s="280"/>
    </row>
    <row r="15" spans="1:41" ht="24" customHeight="1">
      <c r="A15" s="260" t="s">
        <v>33</v>
      </c>
      <c r="B15" s="278">
        <v>1379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78">
        <v>532</v>
      </c>
      <c r="M15" s="279"/>
      <c r="N15" s="279"/>
      <c r="O15" s="279"/>
      <c r="P15" s="279"/>
      <c r="Q15" s="279"/>
      <c r="R15" s="279"/>
      <c r="S15" s="279"/>
      <c r="T15" s="279"/>
      <c r="U15" s="279"/>
      <c r="V15" s="280">
        <v>45</v>
      </c>
      <c r="W15" s="280"/>
      <c r="X15" s="280"/>
      <c r="Y15" s="280"/>
      <c r="Z15" s="280"/>
      <c r="AA15" s="280"/>
      <c r="AB15" s="280"/>
      <c r="AC15" s="280"/>
      <c r="AD15" s="280"/>
      <c r="AE15" s="280"/>
      <c r="AF15" s="280">
        <v>17.399999999999999</v>
      </c>
      <c r="AG15" s="280"/>
      <c r="AH15" s="280"/>
      <c r="AI15" s="280"/>
      <c r="AJ15" s="280"/>
      <c r="AK15" s="280"/>
      <c r="AL15" s="280"/>
      <c r="AM15" s="280"/>
      <c r="AN15" s="280"/>
      <c r="AO15" s="280"/>
    </row>
    <row r="16" spans="1:41" ht="12" customHeight="1">
      <c r="A16" s="260" t="s">
        <v>175</v>
      </c>
      <c r="B16" s="278">
        <v>1177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8">
        <v>434</v>
      </c>
      <c r="M16" s="279"/>
      <c r="N16" s="279"/>
      <c r="O16" s="279"/>
      <c r="P16" s="279"/>
      <c r="Q16" s="279"/>
      <c r="R16" s="279"/>
      <c r="S16" s="279"/>
      <c r="T16" s="279"/>
      <c r="U16" s="279"/>
      <c r="V16" s="280">
        <v>45.3</v>
      </c>
      <c r="W16" s="280"/>
      <c r="X16" s="280"/>
      <c r="Y16" s="280"/>
      <c r="Z16" s="280"/>
      <c r="AA16" s="280"/>
      <c r="AB16" s="280"/>
      <c r="AC16" s="280"/>
      <c r="AD16" s="280"/>
      <c r="AE16" s="280"/>
      <c r="AF16" s="280">
        <v>16.7</v>
      </c>
      <c r="AG16" s="280"/>
      <c r="AH16" s="280"/>
      <c r="AI16" s="280"/>
      <c r="AJ16" s="280"/>
      <c r="AK16" s="280"/>
      <c r="AL16" s="280"/>
      <c r="AM16" s="280"/>
      <c r="AN16" s="280"/>
      <c r="AO16" s="280"/>
    </row>
    <row r="17" spans="1:41" ht="12" customHeight="1">
      <c r="A17" s="260" t="s">
        <v>34</v>
      </c>
      <c r="B17" s="278">
        <v>1360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8">
        <v>352</v>
      </c>
      <c r="M17" s="279"/>
      <c r="N17" s="279"/>
      <c r="O17" s="279"/>
      <c r="P17" s="279"/>
      <c r="Q17" s="279"/>
      <c r="R17" s="279"/>
      <c r="S17" s="279"/>
      <c r="T17" s="279"/>
      <c r="U17" s="279"/>
      <c r="V17" s="280">
        <v>55.6</v>
      </c>
      <c r="W17" s="280"/>
      <c r="X17" s="280"/>
      <c r="Y17" s="280"/>
      <c r="Z17" s="280"/>
      <c r="AA17" s="280"/>
      <c r="AB17" s="280"/>
      <c r="AC17" s="280"/>
      <c r="AD17" s="280"/>
      <c r="AE17" s="280"/>
      <c r="AF17" s="280">
        <v>14.4</v>
      </c>
      <c r="AG17" s="280"/>
      <c r="AH17" s="280"/>
      <c r="AI17" s="280"/>
      <c r="AJ17" s="280"/>
      <c r="AK17" s="280"/>
      <c r="AL17" s="280"/>
      <c r="AM17" s="280"/>
      <c r="AN17" s="280"/>
      <c r="AO17" s="280"/>
    </row>
    <row r="18" spans="1:41" ht="24.75" customHeight="1">
      <c r="A18" s="266" t="s">
        <v>229</v>
      </c>
      <c r="B18" s="278">
        <v>1431</v>
      </c>
      <c r="C18" s="279"/>
      <c r="D18" s="279"/>
      <c r="E18" s="279"/>
      <c r="F18" s="279"/>
      <c r="G18" s="279"/>
      <c r="H18" s="279"/>
      <c r="I18" s="279"/>
      <c r="J18" s="279"/>
      <c r="K18" s="279"/>
      <c r="L18" s="278">
        <v>451</v>
      </c>
      <c r="M18" s="279"/>
      <c r="N18" s="279"/>
      <c r="O18" s="279"/>
      <c r="P18" s="279"/>
      <c r="Q18" s="279"/>
      <c r="R18" s="279"/>
      <c r="S18" s="279"/>
      <c r="T18" s="279"/>
      <c r="U18" s="279"/>
      <c r="V18" s="280">
        <v>58</v>
      </c>
      <c r="W18" s="280"/>
      <c r="X18" s="280"/>
      <c r="Y18" s="280"/>
      <c r="Z18" s="280"/>
      <c r="AA18" s="280"/>
      <c r="AB18" s="280"/>
      <c r="AC18" s="280"/>
      <c r="AD18" s="280"/>
      <c r="AE18" s="280"/>
      <c r="AF18" s="280">
        <v>18.3</v>
      </c>
      <c r="AG18" s="280"/>
      <c r="AH18" s="280"/>
      <c r="AI18" s="280"/>
      <c r="AJ18" s="280"/>
      <c r="AK18" s="280"/>
      <c r="AL18" s="280"/>
      <c r="AM18" s="280"/>
      <c r="AN18" s="280"/>
      <c r="AO18" s="280"/>
    </row>
    <row r="19" spans="1:41" ht="24" customHeight="1">
      <c r="A19" s="259" t="s">
        <v>35</v>
      </c>
      <c r="B19" s="278">
        <v>1899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78">
        <v>964</v>
      </c>
      <c r="M19" s="279"/>
      <c r="N19" s="279"/>
      <c r="O19" s="279"/>
      <c r="P19" s="279"/>
      <c r="Q19" s="279"/>
      <c r="R19" s="279"/>
      <c r="S19" s="279"/>
      <c r="T19" s="279"/>
      <c r="U19" s="279"/>
      <c r="V19" s="280">
        <v>34.4</v>
      </c>
      <c r="W19" s="280"/>
      <c r="X19" s="280"/>
      <c r="Y19" s="280"/>
      <c r="Z19" s="280"/>
      <c r="AA19" s="280"/>
      <c r="AB19" s="280"/>
      <c r="AC19" s="280"/>
      <c r="AD19" s="280"/>
      <c r="AE19" s="280"/>
      <c r="AF19" s="280">
        <v>17.399999999999999</v>
      </c>
      <c r="AG19" s="280"/>
      <c r="AH19" s="280"/>
      <c r="AI19" s="280"/>
      <c r="AJ19" s="280"/>
      <c r="AK19" s="280"/>
      <c r="AL19" s="280"/>
      <c r="AM19" s="280"/>
      <c r="AN19" s="280"/>
      <c r="AO19" s="280"/>
    </row>
    <row r="20" spans="1:41" ht="24" customHeight="1">
      <c r="A20" s="260" t="s">
        <v>106</v>
      </c>
      <c r="B20" s="278">
        <v>1774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78">
        <v>441</v>
      </c>
      <c r="M20" s="279"/>
      <c r="N20" s="279"/>
      <c r="O20" s="279"/>
      <c r="P20" s="279"/>
      <c r="Q20" s="279"/>
      <c r="R20" s="279"/>
      <c r="S20" s="279"/>
      <c r="T20" s="279"/>
      <c r="U20" s="279"/>
      <c r="V20" s="280">
        <v>68.8</v>
      </c>
      <c r="W20" s="280"/>
      <c r="X20" s="280"/>
      <c r="Y20" s="280"/>
      <c r="Z20" s="280"/>
      <c r="AA20" s="280"/>
      <c r="AB20" s="280"/>
      <c r="AC20" s="280"/>
      <c r="AD20" s="280"/>
      <c r="AE20" s="280"/>
      <c r="AF20" s="280">
        <v>17.100000000000001</v>
      </c>
      <c r="AG20" s="280"/>
      <c r="AH20" s="280"/>
      <c r="AI20" s="280"/>
      <c r="AJ20" s="280"/>
      <c r="AK20" s="280"/>
      <c r="AL20" s="280"/>
      <c r="AM20" s="280"/>
      <c r="AN20" s="280"/>
      <c r="AO20" s="280"/>
    </row>
    <row r="21" spans="1:41" ht="12" customHeight="1">
      <c r="A21" s="260" t="s">
        <v>176</v>
      </c>
      <c r="B21" s="278">
        <v>934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78">
        <v>350</v>
      </c>
      <c r="M21" s="279"/>
      <c r="N21" s="279"/>
      <c r="O21" s="279"/>
      <c r="P21" s="279"/>
      <c r="Q21" s="279"/>
      <c r="R21" s="279"/>
      <c r="S21" s="279"/>
      <c r="T21" s="279"/>
      <c r="U21" s="279"/>
      <c r="V21" s="280">
        <v>47.3</v>
      </c>
      <c r="W21" s="280"/>
      <c r="X21" s="280"/>
      <c r="Y21" s="280"/>
      <c r="Z21" s="280"/>
      <c r="AA21" s="280"/>
      <c r="AB21" s="280"/>
      <c r="AC21" s="280"/>
      <c r="AD21" s="280"/>
      <c r="AE21" s="280"/>
      <c r="AF21" s="280">
        <v>17.7</v>
      </c>
      <c r="AG21" s="280"/>
      <c r="AH21" s="280"/>
      <c r="AI21" s="280"/>
      <c r="AJ21" s="280"/>
      <c r="AK21" s="280"/>
      <c r="AL21" s="280"/>
      <c r="AM21" s="280"/>
      <c r="AN21" s="280"/>
      <c r="AO21" s="280"/>
    </row>
    <row r="22" spans="1:41" ht="24" customHeight="1">
      <c r="A22" s="262" t="s">
        <v>29</v>
      </c>
      <c r="B22" s="281">
        <v>18541</v>
      </c>
      <c r="C22" s="282"/>
      <c r="D22" s="282"/>
      <c r="E22" s="282"/>
      <c r="F22" s="282"/>
      <c r="G22" s="282"/>
      <c r="H22" s="282"/>
      <c r="I22" s="282"/>
      <c r="J22" s="282"/>
      <c r="K22" s="282"/>
      <c r="L22" s="281">
        <v>7007</v>
      </c>
      <c r="M22" s="282"/>
      <c r="N22" s="282"/>
      <c r="O22" s="282"/>
      <c r="P22" s="282"/>
      <c r="Q22" s="282"/>
      <c r="R22" s="282"/>
      <c r="S22" s="282"/>
      <c r="T22" s="282"/>
      <c r="U22" s="282"/>
      <c r="V22" s="283">
        <v>45.6</v>
      </c>
      <c r="W22" s="283"/>
      <c r="X22" s="283"/>
      <c r="Y22" s="283"/>
      <c r="Z22" s="283"/>
      <c r="AA22" s="283"/>
      <c r="AB22" s="283"/>
      <c r="AC22" s="283"/>
      <c r="AD22" s="283"/>
      <c r="AE22" s="283"/>
      <c r="AF22" s="283">
        <v>17.2</v>
      </c>
      <c r="AG22" s="283"/>
      <c r="AH22" s="283"/>
      <c r="AI22" s="283"/>
      <c r="AJ22" s="283"/>
      <c r="AK22" s="283"/>
      <c r="AL22" s="283"/>
      <c r="AM22" s="283"/>
      <c r="AN22" s="283"/>
      <c r="AO22" s="283"/>
    </row>
    <row r="23" spans="1:41" ht="12" customHeight="1">
      <c r="AK23" s="275"/>
      <c r="AL23" s="276"/>
      <c r="AM23" s="276"/>
      <c r="AN23" s="276"/>
      <c r="AO23" s="276"/>
    </row>
    <row r="24" spans="1:41" ht="10.5" customHeight="1">
      <c r="A24" s="258" t="s">
        <v>20</v>
      </c>
      <c r="B24" s="270"/>
      <c r="F24" s="59"/>
      <c r="H24" s="80"/>
      <c r="L24" s="156"/>
      <c r="M24" s="81"/>
    </row>
    <row r="25" spans="1:41" ht="10.5" customHeight="1">
      <c r="A25" s="277" t="s">
        <v>255</v>
      </c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7"/>
    </row>
    <row r="26" spans="1:41" ht="10.5" customHeight="1">
      <c r="A26" s="246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</row>
  </sheetData>
  <mergeCells count="66">
    <mergeCell ref="A1:AO1"/>
    <mergeCell ref="A3:A7"/>
    <mergeCell ref="B3:AO3"/>
    <mergeCell ref="B4:K7"/>
    <mergeCell ref="L4:U7"/>
    <mergeCell ref="V4:AE4"/>
    <mergeCell ref="AF4:AO4"/>
    <mergeCell ref="V5:AO7"/>
    <mergeCell ref="B9:K9"/>
    <mergeCell ref="L9:U9"/>
    <mergeCell ref="V9:AE9"/>
    <mergeCell ref="AF9:AO9"/>
    <mergeCell ref="B10:K10"/>
    <mergeCell ref="L10:U10"/>
    <mergeCell ref="V10:AE10"/>
    <mergeCell ref="AF10:AO10"/>
    <mergeCell ref="B11:K11"/>
    <mergeCell ref="L11:U11"/>
    <mergeCell ref="V11:AE11"/>
    <mergeCell ref="AF11:AO11"/>
    <mergeCell ref="B12:K12"/>
    <mergeCell ref="L12:U12"/>
    <mergeCell ref="V12:AE12"/>
    <mergeCell ref="AF12:AO12"/>
    <mergeCell ref="B13:K13"/>
    <mergeCell ref="L13:U13"/>
    <mergeCell ref="V13:AE13"/>
    <mergeCell ref="AF13:AO13"/>
    <mergeCell ref="B14:K14"/>
    <mergeCell ref="L14:U14"/>
    <mergeCell ref="V14:AE14"/>
    <mergeCell ref="AF14:AO14"/>
    <mergeCell ref="B15:K15"/>
    <mergeCell ref="L15:U15"/>
    <mergeCell ref="V15:AE15"/>
    <mergeCell ref="AF15:AO15"/>
    <mergeCell ref="B16:K16"/>
    <mergeCell ref="L16:U16"/>
    <mergeCell ref="V16:AE16"/>
    <mergeCell ref="AF16:AO16"/>
    <mergeCell ref="B17:K17"/>
    <mergeCell ref="L17:U17"/>
    <mergeCell ref="V17:AE17"/>
    <mergeCell ref="AF17:AO17"/>
    <mergeCell ref="B18:K18"/>
    <mergeCell ref="L18:U18"/>
    <mergeCell ref="V18:AE18"/>
    <mergeCell ref="AF18:AO18"/>
    <mergeCell ref="B19:K19"/>
    <mergeCell ref="L19:U19"/>
    <mergeCell ref="V19:AE19"/>
    <mergeCell ref="AF19:AO19"/>
    <mergeCell ref="B20:K20"/>
    <mergeCell ref="L20:U20"/>
    <mergeCell ref="V20:AE20"/>
    <mergeCell ref="AF20:AO20"/>
    <mergeCell ref="AK23:AO23"/>
    <mergeCell ref="A25:Q25"/>
    <mergeCell ref="B21:K21"/>
    <mergeCell ref="L21:U21"/>
    <mergeCell ref="V21:AE21"/>
    <mergeCell ref="AF21:AO21"/>
    <mergeCell ref="B22:K22"/>
    <mergeCell ref="L22:U22"/>
    <mergeCell ref="V22:AE22"/>
    <mergeCell ref="AF22:AO22"/>
  </mergeCells>
  <pageMargins left="0.79166666666666663" right="0.70866141732283472" top="0.97916666666666663" bottom="0.78740157480314965" header="0.31496062992125984" footer="0.51181102362204722"/>
  <pageSetup paperSize="9" orientation="portrait" r:id="rId1"/>
  <headerFooter>
    <oddFooter>&amp;C&amp;7© Statistisches Landesamt des Freistaates Sachsen - A II 2 -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92D050"/>
  </sheetPr>
  <dimension ref="A1:N58"/>
  <sheetViews>
    <sheetView showGridLines="0" zoomScaleNormal="100" workbookViewId="0">
      <selection activeCell="H39" sqref="H39"/>
    </sheetView>
  </sheetViews>
  <sheetFormatPr baseColWidth="10" defaultRowHeight="12"/>
  <cols>
    <col min="1" max="1" width="15.28515625" style="35" customWidth="1"/>
    <col min="2" max="14" width="6.140625" style="148" customWidth="1"/>
    <col min="15" max="16384" width="11.42578125" style="148"/>
  </cols>
  <sheetData>
    <row r="1" spans="1:14" s="3" customFormat="1" ht="12.75" customHeight="1">
      <c r="A1" s="28" t="s">
        <v>272</v>
      </c>
      <c r="B1" s="29"/>
      <c r="C1" s="29"/>
      <c r="D1" s="29"/>
      <c r="E1" s="29"/>
      <c r="F1" s="29"/>
      <c r="G1" s="29"/>
      <c r="H1" s="29"/>
      <c r="I1" s="29"/>
      <c r="K1" s="29"/>
      <c r="L1" s="29"/>
    </row>
    <row r="2" spans="1:14" ht="12.75" customHeight="1">
      <c r="A2" s="30"/>
      <c r="B2" s="4"/>
      <c r="C2" s="4"/>
      <c r="D2" s="4"/>
      <c r="E2" s="4"/>
      <c r="F2" s="4"/>
      <c r="G2" s="4"/>
      <c r="H2" s="4"/>
      <c r="I2" s="4"/>
      <c r="K2" s="4"/>
      <c r="L2" s="4"/>
    </row>
    <row r="3" spans="1:14" s="20" customFormat="1" ht="12.75" customHeight="1">
      <c r="A3" s="374" t="s">
        <v>95</v>
      </c>
      <c r="B3" s="319">
        <v>2004</v>
      </c>
      <c r="C3" s="319">
        <v>2005</v>
      </c>
      <c r="D3" s="319">
        <v>2006</v>
      </c>
      <c r="E3" s="319">
        <v>2007</v>
      </c>
      <c r="F3" s="319">
        <v>2008</v>
      </c>
      <c r="G3" s="319">
        <v>2009</v>
      </c>
      <c r="H3" s="319">
        <v>2010</v>
      </c>
      <c r="I3" s="319">
        <v>2011</v>
      </c>
      <c r="J3" s="319">
        <v>2012</v>
      </c>
      <c r="K3" s="319">
        <v>2013</v>
      </c>
      <c r="L3" s="319">
        <v>2014</v>
      </c>
      <c r="M3" s="319">
        <v>2015</v>
      </c>
      <c r="N3" s="319">
        <v>2016</v>
      </c>
    </row>
    <row r="4" spans="1:14" s="20" customFormat="1" ht="12.75" customHeight="1">
      <c r="A4" s="376"/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</row>
    <row r="5" spans="1:14" s="10" customFormat="1" ht="24" customHeight="1">
      <c r="A5" s="54" t="s">
        <v>68</v>
      </c>
      <c r="B5" s="194">
        <v>0.23750282741461207</v>
      </c>
      <c r="C5" s="194">
        <v>0.261003677779096</v>
      </c>
      <c r="D5" s="194">
        <v>0.19332388194354944</v>
      </c>
      <c r="E5" s="194">
        <v>0.18066847335140018</v>
      </c>
      <c r="F5" s="194">
        <v>0.24627349319507452</v>
      </c>
      <c r="G5" s="194">
        <v>0.20814361909717705</v>
      </c>
      <c r="H5" s="194">
        <v>0.34317089910775567</v>
      </c>
      <c r="I5" s="194">
        <v>0.4897844948222782</v>
      </c>
      <c r="J5" s="194">
        <v>0.38006756756756754</v>
      </c>
      <c r="K5" s="194">
        <v>0.55005500550055009</v>
      </c>
      <c r="L5" s="194">
        <v>0.41859122401847576</v>
      </c>
      <c r="M5" s="194">
        <v>0.2854288568574283</v>
      </c>
      <c r="N5" s="194">
        <v>0.43296506419826813</v>
      </c>
    </row>
    <row r="6" spans="1:14" s="10" customFormat="1" ht="12.75" customHeight="1">
      <c r="A6" s="170" t="s">
        <v>65</v>
      </c>
      <c r="B6" s="194">
        <v>1.5946618412123954</v>
      </c>
      <c r="C6" s="194">
        <v>1.6016134772808162</v>
      </c>
      <c r="D6" s="194">
        <v>1.4434849851785023</v>
      </c>
      <c r="E6" s="194">
        <v>1.5614918053942444</v>
      </c>
      <c r="F6" s="194">
        <v>1.4387556707712248</v>
      </c>
      <c r="G6" s="194">
        <v>1.7822297385195784</v>
      </c>
      <c r="H6" s="194">
        <v>2.7041866849691147</v>
      </c>
      <c r="I6" s="194">
        <v>2.6588301147495104</v>
      </c>
      <c r="J6" s="194">
        <v>2.9560810810810811</v>
      </c>
      <c r="K6" s="194">
        <v>3.1353135313531353</v>
      </c>
      <c r="L6" s="194">
        <v>3.0889145496535795</v>
      </c>
      <c r="M6" s="194">
        <v>3.0112744398458684</v>
      </c>
      <c r="N6" s="194">
        <v>3.2099134069871602</v>
      </c>
    </row>
    <row r="7" spans="1:14" s="10" customFormat="1" ht="12.75" customHeight="1">
      <c r="A7" s="170" t="s">
        <v>66</v>
      </c>
      <c r="B7" s="194">
        <v>2.6916987106989367</v>
      </c>
      <c r="C7" s="194">
        <v>2.7998576343575752</v>
      </c>
      <c r="D7" s="194">
        <v>3.1705116638742106</v>
      </c>
      <c r="E7" s="194">
        <v>3.2778423022325462</v>
      </c>
      <c r="F7" s="194">
        <v>2.9163966299416719</v>
      </c>
      <c r="G7" s="194">
        <v>3.499414596071289</v>
      </c>
      <c r="H7" s="194">
        <v>4.5984900480439261</v>
      </c>
      <c r="I7" s="194">
        <v>4.2821158690176322</v>
      </c>
      <c r="J7" s="194">
        <v>3.9132882882882885</v>
      </c>
      <c r="K7" s="194">
        <v>4.3179317931793175</v>
      </c>
      <c r="L7" s="194">
        <v>4.3879907621247112</v>
      </c>
      <c r="M7" s="194">
        <v>4.7523904666761814</v>
      </c>
      <c r="N7" s="194">
        <v>4.1654225141833381</v>
      </c>
    </row>
    <row r="8" spans="1:14" s="10" customFormat="1" ht="12.75" customHeight="1">
      <c r="A8" s="170" t="s">
        <v>67</v>
      </c>
      <c r="B8" s="194">
        <v>3.9244514815652569</v>
      </c>
      <c r="C8" s="194">
        <v>3.4998220429469686</v>
      </c>
      <c r="D8" s="194">
        <v>3.8407011212785154</v>
      </c>
      <c r="E8" s="194">
        <v>3.8972770680087754</v>
      </c>
      <c r="F8" s="194">
        <v>4.0959170447180817</v>
      </c>
      <c r="G8" s="194">
        <v>4.2669441914921293</v>
      </c>
      <c r="H8" s="194">
        <v>3.8846945778997939</v>
      </c>
      <c r="I8" s="194">
        <v>3.5964175762664428</v>
      </c>
      <c r="J8" s="194">
        <v>3.4909909909909911</v>
      </c>
      <c r="K8" s="194">
        <v>3.3278327832783279</v>
      </c>
      <c r="L8" s="194">
        <v>3.8250577367205545</v>
      </c>
      <c r="M8" s="194">
        <v>3.9531896674753817</v>
      </c>
      <c r="N8" s="194">
        <v>3.6876679605852494</v>
      </c>
    </row>
    <row r="9" spans="1:14" s="10" customFormat="1" ht="12.75" customHeight="1">
      <c r="A9" s="170" t="s">
        <v>69</v>
      </c>
      <c r="B9" s="194">
        <v>5.3720877629495591</v>
      </c>
      <c r="C9" s="194">
        <v>4.7573852177007945</v>
      </c>
      <c r="D9" s="194">
        <v>4.7686557546075523</v>
      </c>
      <c r="E9" s="194">
        <v>5.1232417086075621</v>
      </c>
      <c r="F9" s="194">
        <v>4.7310434219053787</v>
      </c>
      <c r="G9" s="194">
        <v>5.2816443345908679</v>
      </c>
      <c r="H9" s="194">
        <v>5.161290322580645</v>
      </c>
      <c r="I9" s="194">
        <v>5.0097956898964453</v>
      </c>
      <c r="J9" s="194">
        <v>4.5748873873873874</v>
      </c>
      <c r="K9" s="194">
        <v>5.0880088008800879</v>
      </c>
      <c r="L9" s="194">
        <v>5.0086605080831408</v>
      </c>
      <c r="M9" s="194">
        <v>5.5801341515627234</v>
      </c>
      <c r="N9" s="194">
        <v>5.0014929829799941</v>
      </c>
    </row>
    <row r="10" spans="1:14" s="10" customFormat="1" ht="12.75" customHeight="1">
      <c r="A10" s="170" t="s">
        <v>70</v>
      </c>
      <c r="B10" s="194">
        <v>4.9197014250169646</v>
      </c>
      <c r="C10" s="194">
        <v>5.2912563767943999</v>
      </c>
      <c r="D10" s="194">
        <v>5.683722129140353</v>
      </c>
      <c r="E10" s="194">
        <v>4.8651438895341332</v>
      </c>
      <c r="F10" s="194">
        <v>4.91250810110175</v>
      </c>
      <c r="G10" s="194">
        <v>4.8913750487836607</v>
      </c>
      <c r="H10" s="194">
        <v>5.1201098146877149</v>
      </c>
      <c r="I10" s="194">
        <v>5.2756787013713966</v>
      </c>
      <c r="J10" s="194">
        <v>5.6306306306306304</v>
      </c>
      <c r="K10" s="194">
        <v>5.1980198019801982</v>
      </c>
      <c r="L10" s="194">
        <v>5.5427251732101617</v>
      </c>
      <c r="M10" s="194">
        <v>4.937919223633509</v>
      </c>
      <c r="N10" s="194">
        <v>6.0615108987757536</v>
      </c>
    </row>
    <row r="11" spans="1:14" s="10" customFormat="1" ht="12.75" customHeight="1">
      <c r="A11" s="170" t="s">
        <v>71</v>
      </c>
      <c r="B11" s="194">
        <v>4.8179144989821303</v>
      </c>
      <c r="C11" s="194">
        <v>4.6980662000237272</v>
      </c>
      <c r="D11" s="194">
        <v>5.0908622245134678</v>
      </c>
      <c r="E11" s="194">
        <v>4.529616724738676</v>
      </c>
      <c r="F11" s="194">
        <v>4.6921581335061564</v>
      </c>
      <c r="G11" s="194">
        <v>4.8133211916222196</v>
      </c>
      <c r="H11" s="194">
        <v>4.4749485243651339</v>
      </c>
      <c r="I11" s="194">
        <v>4.9678141617688221</v>
      </c>
      <c r="J11" s="194">
        <v>5.2646396396396398</v>
      </c>
      <c r="K11" s="194">
        <v>5.0880088008800879</v>
      </c>
      <c r="L11" s="194">
        <v>5.1963048498845268</v>
      </c>
      <c r="M11" s="194">
        <v>5.1234479805908375</v>
      </c>
      <c r="N11" s="194">
        <v>5.464317706778143</v>
      </c>
    </row>
    <row r="12" spans="1:14" s="10" customFormat="1" ht="12.75" customHeight="1">
      <c r="A12" s="170" t="s">
        <v>72</v>
      </c>
      <c r="B12" s="194">
        <v>4.2750508934630176</v>
      </c>
      <c r="C12" s="194">
        <v>4.033693202040574</v>
      </c>
      <c r="D12" s="194">
        <v>4.4851140610903464</v>
      </c>
      <c r="E12" s="194">
        <v>4.3747580332946185</v>
      </c>
      <c r="F12" s="194">
        <v>4.4588464031108233</v>
      </c>
      <c r="G12" s="194">
        <v>4.2669441914921293</v>
      </c>
      <c r="H12" s="194">
        <v>4.1592312971859986</v>
      </c>
      <c r="I12" s="194">
        <v>4.4500419815281278</v>
      </c>
      <c r="J12" s="194">
        <v>4.1948198198198199</v>
      </c>
      <c r="K12" s="194">
        <v>4.6892189218921896</v>
      </c>
      <c r="L12" s="194">
        <v>5.3117782909930717</v>
      </c>
      <c r="M12" s="194">
        <v>5.3946053946053949</v>
      </c>
      <c r="N12" s="194">
        <v>5.7181248133771279</v>
      </c>
    </row>
    <row r="13" spans="1:14" s="10" customFormat="1" ht="12.75" customHeight="1">
      <c r="A13" s="170" t="s">
        <v>73</v>
      </c>
      <c r="B13" s="194">
        <v>3.9018321646686269</v>
      </c>
      <c r="C13" s="194">
        <v>3.7726895242614784</v>
      </c>
      <c r="D13" s="194">
        <v>4.0726897796107746</v>
      </c>
      <c r="E13" s="194">
        <v>3.7682281584720609</v>
      </c>
      <c r="F13" s="194">
        <v>4.2125729099157487</v>
      </c>
      <c r="G13" s="194">
        <v>3.980746715233511</v>
      </c>
      <c r="H13" s="194">
        <v>3.7611530542210021</v>
      </c>
      <c r="I13" s="194">
        <v>4.170165127343969</v>
      </c>
      <c r="J13" s="194">
        <v>4.420045045045045</v>
      </c>
      <c r="K13" s="194">
        <v>4.4279427942794278</v>
      </c>
      <c r="L13" s="194">
        <v>4.8065819861431871</v>
      </c>
      <c r="M13" s="194">
        <v>4.7238475809904381</v>
      </c>
      <c r="N13" s="194">
        <v>4.4640191101821438</v>
      </c>
    </row>
    <row r="14" spans="1:14" s="10" customFormat="1" ht="12.75" customHeight="1">
      <c r="A14" s="174" t="s">
        <v>74</v>
      </c>
      <c r="B14" s="194">
        <v>3.0422981225966974</v>
      </c>
      <c r="C14" s="194">
        <v>3.4167754181990748</v>
      </c>
      <c r="D14" s="194">
        <v>3.4540533573914165</v>
      </c>
      <c r="E14" s="194">
        <v>3.5101303393986321</v>
      </c>
      <c r="F14" s="194">
        <v>3.6163318211276732</v>
      </c>
      <c r="G14" s="194">
        <v>3.9157018342656431</v>
      </c>
      <c r="H14" s="194">
        <v>3.6787920384351409</v>
      </c>
      <c r="I14" s="194">
        <v>3.3725160929191156</v>
      </c>
      <c r="J14" s="194">
        <v>3.7302927927927927</v>
      </c>
      <c r="K14" s="194">
        <v>3.6166116611661168</v>
      </c>
      <c r="L14" s="194">
        <v>4.3591224018475749</v>
      </c>
      <c r="M14" s="194">
        <v>4.5097759383473672</v>
      </c>
      <c r="N14" s="194">
        <v>4.1355628545834575</v>
      </c>
    </row>
    <row r="15" spans="1:14" s="10" customFormat="1" ht="12.75" customHeight="1">
      <c r="A15" s="170" t="s">
        <v>75</v>
      </c>
      <c r="B15" s="194">
        <v>2.6125311015607329</v>
      </c>
      <c r="C15" s="194">
        <v>3.167635543955392</v>
      </c>
      <c r="D15" s="194">
        <v>3.1318468874855006</v>
      </c>
      <c r="E15" s="194">
        <v>3.0713640469738031</v>
      </c>
      <c r="F15" s="194">
        <v>3.020090732339598</v>
      </c>
      <c r="G15" s="194">
        <v>3.2522440483933917</v>
      </c>
      <c r="H15" s="194">
        <v>3.6787920384351409</v>
      </c>
      <c r="I15" s="194">
        <v>3.75034984606773</v>
      </c>
      <c r="J15" s="194">
        <v>3.2939189189189189</v>
      </c>
      <c r="K15" s="194">
        <v>4.0016501650165015</v>
      </c>
      <c r="L15" s="194">
        <v>4.3735565819861435</v>
      </c>
      <c r="M15" s="194">
        <v>4.1387184244327102</v>
      </c>
      <c r="N15" s="194">
        <v>4.1057031949835769</v>
      </c>
    </row>
    <row r="16" spans="1:14" s="10" customFormat="1" ht="12.75" customHeight="1">
      <c r="A16" s="170" t="s">
        <v>76</v>
      </c>
      <c r="B16" s="194">
        <v>2.2845510065596017</v>
      </c>
      <c r="C16" s="194">
        <v>2.6693557954680269</v>
      </c>
      <c r="D16" s="194">
        <v>3.0158525583193709</v>
      </c>
      <c r="E16" s="194">
        <v>2.5551684088269453</v>
      </c>
      <c r="F16" s="194">
        <v>2.760855476344783</v>
      </c>
      <c r="G16" s="194">
        <v>3.200208143619097</v>
      </c>
      <c r="H16" s="194">
        <v>2.8140013726835966</v>
      </c>
      <c r="I16" s="194">
        <v>3.3445284075006998</v>
      </c>
      <c r="J16" s="194">
        <v>3.6458333333333335</v>
      </c>
      <c r="K16" s="194">
        <v>3.1765676567656764</v>
      </c>
      <c r="L16" s="194">
        <v>3.1755196304849886</v>
      </c>
      <c r="M16" s="194">
        <v>3.6249464820893391</v>
      </c>
      <c r="N16" s="194">
        <v>4.1654225141833381</v>
      </c>
    </row>
    <row r="17" spans="1:14" s="10" customFormat="1" ht="12.75" customHeight="1">
      <c r="A17" s="170" t="s">
        <v>77</v>
      </c>
      <c r="B17" s="194">
        <v>2.8500339289753449</v>
      </c>
      <c r="C17" s="194">
        <v>2.2778502787993831</v>
      </c>
      <c r="D17" s="194">
        <v>2.4616574300811962</v>
      </c>
      <c r="E17" s="194">
        <v>2.8519809007613888</v>
      </c>
      <c r="F17" s="194">
        <v>2.7997407647440054</v>
      </c>
      <c r="G17" s="194">
        <v>3.057109405489788</v>
      </c>
      <c r="H17" s="194">
        <v>3.1846259437199724</v>
      </c>
      <c r="I17" s="194">
        <v>2.9946823397705011</v>
      </c>
      <c r="J17" s="194">
        <v>2.8153153153153152</v>
      </c>
      <c r="K17" s="194">
        <v>3.1490649064906489</v>
      </c>
      <c r="L17" s="194">
        <v>3.1322170900692843</v>
      </c>
      <c r="M17" s="194">
        <v>2.968460111317254</v>
      </c>
      <c r="N17" s="194">
        <v>3.1203344281875185</v>
      </c>
    </row>
    <row r="18" spans="1:14" s="10" customFormat="1" ht="12.75" customHeight="1">
      <c r="A18" s="170" t="s">
        <v>78</v>
      </c>
      <c r="B18" s="194">
        <v>4.6030309884641483</v>
      </c>
      <c r="C18" s="194">
        <v>2.5981729742555464</v>
      </c>
      <c r="D18" s="194">
        <v>2.4101043948962495</v>
      </c>
      <c r="E18" s="194">
        <v>2.1293070073557878</v>
      </c>
      <c r="F18" s="194">
        <v>2.4108878807517824</v>
      </c>
      <c r="G18" s="194">
        <v>2.5757772863275661</v>
      </c>
      <c r="H18" s="194">
        <v>2.7590940288263557</v>
      </c>
      <c r="I18" s="194">
        <v>2.7567870137139661</v>
      </c>
      <c r="J18" s="194">
        <v>2.7449324324324325</v>
      </c>
      <c r="K18" s="194">
        <v>3.0665566556655666</v>
      </c>
      <c r="L18" s="194">
        <v>2.8290993071593533</v>
      </c>
      <c r="M18" s="194">
        <v>3.068360211217354</v>
      </c>
      <c r="N18" s="194">
        <v>2.9561063003881758</v>
      </c>
    </row>
    <row r="19" spans="1:14" s="10" customFormat="1" ht="12.75" customHeight="1">
      <c r="A19" s="170" t="s">
        <v>79</v>
      </c>
      <c r="B19" s="194">
        <v>5.2816104953630401</v>
      </c>
      <c r="C19" s="194">
        <v>4.5912919682050068</v>
      </c>
      <c r="D19" s="194">
        <v>2.6034282768397992</v>
      </c>
      <c r="E19" s="194">
        <v>2.1034972254484448</v>
      </c>
      <c r="F19" s="194">
        <v>2.6701231367465974</v>
      </c>
      <c r="G19" s="194">
        <v>2.3416157148432419</v>
      </c>
      <c r="H19" s="194">
        <v>2.4021962937542898</v>
      </c>
      <c r="I19" s="194">
        <v>2.6868178001679262</v>
      </c>
      <c r="J19" s="194">
        <v>2.6182432432432434</v>
      </c>
      <c r="K19" s="194">
        <v>2.9977997799779978</v>
      </c>
      <c r="L19" s="194">
        <v>3.4064665127020786</v>
      </c>
      <c r="M19" s="194">
        <v>2.4975024975024973</v>
      </c>
      <c r="N19" s="194">
        <v>2.7769483427888924</v>
      </c>
    </row>
    <row r="20" spans="1:14" s="10" customFormat="1" ht="12.75" customHeight="1">
      <c r="A20" s="170" t="s">
        <v>80</v>
      </c>
      <c r="B20" s="194">
        <v>4.9762497172585389</v>
      </c>
      <c r="C20" s="194">
        <v>4.876023253054929</v>
      </c>
      <c r="D20" s="194">
        <v>4.6397731666451865</v>
      </c>
      <c r="E20" s="194">
        <v>2.5680732997806168</v>
      </c>
      <c r="F20" s="194">
        <v>1.9961114711600778</v>
      </c>
      <c r="G20" s="194">
        <v>2.1464810719396383</v>
      </c>
      <c r="H20" s="194">
        <v>2.1002059025394648</v>
      </c>
      <c r="I20" s="194">
        <v>2.4489224741113911</v>
      </c>
      <c r="J20" s="194">
        <v>2.4915540540540539</v>
      </c>
      <c r="K20" s="194">
        <v>2.3377337733773378</v>
      </c>
      <c r="L20" s="194">
        <v>2.8579676674364896</v>
      </c>
      <c r="M20" s="194">
        <v>2.968460111317254</v>
      </c>
      <c r="N20" s="194">
        <v>2.4335622573902658</v>
      </c>
    </row>
    <row r="21" spans="1:14" s="10" customFormat="1" ht="12.75" customHeight="1">
      <c r="A21" s="170" t="s">
        <v>81</v>
      </c>
      <c r="B21" s="194">
        <v>5.2703008369147248</v>
      </c>
      <c r="C21" s="194">
        <v>4.8878870565903432</v>
      </c>
      <c r="D21" s="194">
        <v>4.8588735661812086</v>
      </c>
      <c r="E21" s="194">
        <v>4.5683313975996906</v>
      </c>
      <c r="F21" s="194">
        <v>2.268308489954634</v>
      </c>
      <c r="G21" s="194">
        <v>2.0684272147781968</v>
      </c>
      <c r="H21" s="194">
        <v>1.9629375428963625</v>
      </c>
      <c r="I21" s="194">
        <v>2.4349286314021832</v>
      </c>
      <c r="J21" s="194">
        <v>2.6182432432432434</v>
      </c>
      <c r="K21" s="194">
        <v>2.1314631463146316</v>
      </c>
      <c r="L21" s="194">
        <v>2.2950346420323324</v>
      </c>
      <c r="M21" s="194">
        <v>2.4404167261310117</v>
      </c>
      <c r="N21" s="194">
        <v>2.7022991937891909</v>
      </c>
    </row>
    <row r="22" spans="1:14" s="10" customFormat="1" ht="12.75" customHeight="1">
      <c r="A22" s="170" t="s">
        <v>82</v>
      </c>
      <c r="B22" s="194">
        <v>4.376837819497851</v>
      </c>
      <c r="C22" s="194">
        <v>4.9590698778028237</v>
      </c>
      <c r="D22" s="194">
        <v>4.8846500837736819</v>
      </c>
      <c r="E22" s="194">
        <v>4.529616724738676</v>
      </c>
      <c r="F22" s="194">
        <v>3.8496435515230072</v>
      </c>
      <c r="G22" s="194">
        <v>2.3286067386496683</v>
      </c>
      <c r="H22" s="194">
        <v>2.2237474262182566</v>
      </c>
      <c r="I22" s="194">
        <v>1.8611810803246571</v>
      </c>
      <c r="J22" s="194">
        <v>2.1537162162162162</v>
      </c>
      <c r="K22" s="194">
        <v>2.3239823982398238</v>
      </c>
      <c r="L22" s="194">
        <v>2.2228637413394918</v>
      </c>
      <c r="M22" s="194">
        <v>2.2548879691736836</v>
      </c>
      <c r="N22" s="194">
        <v>2.2544042997909823</v>
      </c>
    </row>
    <row r="23" spans="1:14" s="10" customFormat="1" ht="12.75" customHeight="1">
      <c r="A23" s="170" t="s">
        <v>83</v>
      </c>
      <c r="B23" s="194">
        <v>4.0375480660484051</v>
      </c>
      <c r="C23" s="194">
        <v>3.7252343101198244</v>
      </c>
      <c r="D23" s="194">
        <v>4.1886841087769042</v>
      </c>
      <c r="E23" s="194">
        <v>4.645760743321719</v>
      </c>
      <c r="F23" s="194">
        <v>4.2514581983149711</v>
      </c>
      <c r="G23" s="194">
        <v>3.5124235722648627</v>
      </c>
      <c r="H23" s="194">
        <v>2.0727522306108441</v>
      </c>
      <c r="I23" s="194">
        <v>1.8052057094878253</v>
      </c>
      <c r="J23" s="194">
        <v>1.7454954954954955</v>
      </c>
      <c r="K23" s="194">
        <v>1.8839383938393839</v>
      </c>
      <c r="L23" s="194">
        <v>1.9919168591224019</v>
      </c>
      <c r="M23" s="194">
        <v>1.9694591123162553</v>
      </c>
      <c r="N23" s="194">
        <v>1.9856673633920574</v>
      </c>
    </row>
    <row r="24" spans="1:14" s="10" customFormat="1" ht="12.75" customHeight="1">
      <c r="A24" s="170" t="s">
        <v>84</v>
      </c>
      <c r="B24" s="194">
        <v>3.5286134358742367</v>
      </c>
      <c r="C24" s="194">
        <v>4.081148416182228</v>
      </c>
      <c r="D24" s="194">
        <v>3.7633715685010953</v>
      </c>
      <c r="E24" s="194">
        <v>4.8006194347657765</v>
      </c>
      <c r="F24" s="194">
        <v>4.1607258587167859</v>
      </c>
      <c r="G24" s="194">
        <v>4.3319890724599972</v>
      </c>
      <c r="H24" s="194">
        <v>3.5415236787920383</v>
      </c>
      <c r="I24" s="194">
        <v>1.903162608452281</v>
      </c>
      <c r="J24" s="194">
        <v>1.759572072072072</v>
      </c>
      <c r="K24" s="194">
        <v>1.8014301430143014</v>
      </c>
      <c r="L24" s="194">
        <v>2.1506928406466512</v>
      </c>
      <c r="M24" s="194">
        <v>1.8838304552590266</v>
      </c>
      <c r="N24" s="194">
        <v>1.9408778739922365</v>
      </c>
    </row>
    <row r="25" spans="1:14" s="10" customFormat="1" ht="12.75" customHeight="1">
      <c r="A25" s="170" t="s">
        <v>85</v>
      </c>
      <c r="B25" s="194">
        <v>3.0309884641483826</v>
      </c>
      <c r="C25" s="194">
        <v>3.3455925969865938</v>
      </c>
      <c r="D25" s="194">
        <v>3.2993942518365769</v>
      </c>
      <c r="E25" s="194">
        <v>3.4068912117692607</v>
      </c>
      <c r="F25" s="194">
        <v>4.3551523007128967</v>
      </c>
      <c r="G25" s="194">
        <v>3.9417197866527904</v>
      </c>
      <c r="H25" s="194">
        <v>3.3630748112560056</v>
      </c>
      <c r="I25" s="194">
        <v>3.260565351245452</v>
      </c>
      <c r="J25" s="194">
        <v>1.5484234234234233</v>
      </c>
      <c r="K25" s="194">
        <v>1.6914191419141915</v>
      </c>
      <c r="L25" s="194">
        <v>1.5733256351039262</v>
      </c>
      <c r="M25" s="194">
        <v>1.6697588126159555</v>
      </c>
      <c r="N25" s="194">
        <v>2.030456852791878</v>
      </c>
    </row>
    <row r="26" spans="1:14" s="10" customFormat="1" ht="12.75" customHeight="1">
      <c r="A26" s="170" t="s">
        <v>86</v>
      </c>
      <c r="B26" s="194">
        <v>2.9065822212169192</v>
      </c>
      <c r="C26" s="194">
        <v>3.1794993474908058</v>
      </c>
      <c r="D26" s="194">
        <v>2.7838638999871117</v>
      </c>
      <c r="E26" s="194">
        <v>3.3681765389082461</v>
      </c>
      <c r="F26" s="194">
        <v>3.7329876863253402</v>
      </c>
      <c r="G26" s="194">
        <v>3.9677377390399378</v>
      </c>
      <c r="H26" s="194">
        <v>3.9258750857927249</v>
      </c>
      <c r="I26" s="194">
        <v>3.5824237335572349</v>
      </c>
      <c r="J26" s="194">
        <v>3.0686936936936937</v>
      </c>
      <c r="K26" s="194">
        <v>1.8014301430143014</v>
      </c>
      <c r="L26" s="194">
        <v>1.4722863741339491</v>
      </c>
      <c r="M26" s="194">
        <v>1.6554873697730841</v>
      </c>
      <c r="N26" s="194">
        <v>1.806509405792774</v>
      </c>
    </row>
    <row r="27" spans="1:14" s="10" customFormat="1" ht="12.75" customHeight="1">
      <c r="A27" s="170" t="s">
        <v>87</v>
      </c>
      <c r="B27" s="194">
        <v>2.533363492422529</v>
      </c>
      <c r="C27" s="194">
        <v>2.7049472060742672</v>
      </c>
      <c r="D27" s="194">
        <v>2.9256347467457147</v>
      </c>
      <c r="E27" s="194">
        <v>3.213317847464189</v>
      </c>
      <c r="F27" s="194">
        <v>3.4219053791315619</v>
      </c>
      <c r="G27" s="194">
        <v>2.9140106673604786</v>
      </c>
      <c r="H27" s="194">
        <v>3.6376115305422099</v>
      </c>
      <c r="I27" s="194">
        <v>3.568429890848027</v>
      </c>
      <c r="J27" s="194">
        <v>3.6599099099099099</v>
      </c>
      <c r="K27" s="194">
        <v>2.9015401540154016</v>
      </c>
      <c r="L27" s="194">
        <v>1.5877598152424943</v>
      </c>
      <c r="M27" s="194">
        <v>1.2416155273298131</v>
      </c>
      <c r="N27" s="194">
        <v>1.4780531501940879</v>
      </c>
    </row>
    <row r="28" spans="1:14" s="10" customFormat="1" ht="12.75" customHeight="1">
      <c r="A28" s="170" t="s">
        <v>88</v>
      </c>
      <c r="B28" s="194">
        <v>2.295860665007917</v>
      </c>
      <c r="C28" s="194">
        <v>2.5744453671847194</v>
      </c>
      <c r="D28" s="194">
        <v>2.4101043948962495</v>
      </c>
      <c r="E28" s="194">
        <v>2.5551684088269453</v>
      </c>
      <c r="F28" s="194">
        <v>3.2145171743357097</v>
      </c>
      <c r="G28" s="194">
        <v>2.5757772863275661</v>
      </c>
      <c r="H28" s="194">
        <v>3.2532601235415237</v>
      </c>
      <c r="I28" s="194">
        <v>3.2045899804086204</v>
      </c>
      <c r="J28" s="194">
        <v>3.4769144144144146</v>
      </c>
      <c r="K28" s="194">
        <v>3.2315731573157316</v>
      </c>
      <c r="L28" s="194">
        <v>2.6991916859122402</v>
      </c>
      <c r="M28" s="194">
        <v>1.2701584130155559</v>
      </c>
      <c r="N28" s="194">
        <v>1.3436846819946253</v>
      </c>
    </row>
    <row r="29" spans="1:14" s="10" customFormat="1" ht="12.75" customHeight="1">
      <c r="A29" s="170" t="s">
        <v>89</v>
      </c>
      <c r="B29" s="194">
        <v>2.3071703234562317</v>
      </c>
      <c r="C29" s="194">
        <v>2.3846245106181043</v>
      </c>
      <c r="D29" s="194">
        <v>1.9976801134166775</v>
      </c>
      <c r="E29" s="194">
        <v>2.6196928635953025</v>
      </c>
      <c r="F29" s="194">
        <v>2.5145819831497085</v>
      </c>
      <c r="G29" s="194">
        <v>2.5757772863275661</v>
      </c>
      <c r="H29" s="194">
        <v>2.6904598490048044</v>
      </c>
      <c r="I29" s="194">
        <v>2.8407500699692134</v>
      </c>
      <c r="J29" s="194">
        <v>2.9279279279279278</v>
      </c>
      <c r="K29" s="194">
        <v>2.7365236523652365</v>
      </c>
      <c r="L29" s="194">
        <v>2.7424942263279446</v>
      </c>
      <c r="M29" s="194">
        <v>2.654488368774083</v>
      </c>
      <c r="N29" s="194">
        <v>1.0749477455957002</v>
      </c>
    </row>
    <row r="30" spans="1:14" s="10" customFormat="1" ht="12.75" customHeight="1">
      <c r="A30" s="170" t="s">
        <v>90</v>
      </c>
      <c r="B30" s="194">
        <v>1.9113322777652115</v>
      </c>
      <c r="C30" s="194">
        <v>2.2066674575869025</v>
      </c>
      <c r="D30" s="194">
        <v>2.087897924990334</v>
      </c>
      <c r="E30" s="194">
        <v>2.2454510259388307</v>
      </c>
      <c r="F30" s="194">
        <v>2.2423849643551521</v>
      </c>
      <c r="G30" s="194">
        <v>2.5757772863275661</v>
      </c>
      <c r="H30" s="194">
        <v>2.6492793411118738</v>
      </c>
      <c r="I30" s="194">
        <v>2.5188916876574305</v>
      </c>
      <c r="J30" s="194">
        <v>3.0123873873873874</v>
      </c>
      <c r="K30" s="194">
        <v>2.5852585258525851</v>
      </c>
      <c r="L30" s="194">
        <v>2.4971131639722866</v>
      </c>
      <c r="M30" s="194">
        <v>2.6830312544598258</v>
      </c>
      <c r="N30" s="194">
        <v>2.2544042997909823</v>
      </c>
    </row>
    <row r="31" spans="1:14" s="10" customFormat="1" ht="12.75" customHeight="1">
      <c r="A31" s="170" t="s">
        <v>91</v>
      </c>
      <c r="B31" s="194">
        <v>1.7529970594888034</v>
      </c>
      <c r="C31" s="194">
        <v>1.7914343338474314</v>
      </c>
      <c r="D31" s="194">
        <v>1.9332388194354944</v>
      </c>
      <c r="E31" s="194">
        <v>2.0905923344947737</v>
      </c>
      <c r="F31" s="194">
        <v>2.2942320155541154</v>
      </c>
      <c r="G31" s="194">
        <v>1.9253284766488878</v>
      </c>
      <c r="H31" s="194">
        <v>2.3335621139327385</v>
      </c>
      <c r="I31" s="194">
        <v>2.2250209907640639</v>
      </c>
      <c r="J31" s="194">
        <v>2.3648648648648649</v>
      </c>
      <c r="K31" s="194">
        <v>2.3514851485148514</v>
      </c>
      <c r="L31" s="194">
        <v>2.3239030023094687</v>
      </c>
      <c r="M31" s="194">
        <v>2.4832310546596261</v>
      </c>
      <c r="N31" s="194">
        <v>2.3290534487906838</v>
      </c>
    </row>
    <row r="32" spans="1:14" s="10" customFormat="1" ht="12.75" customHeight="1">
      <c r="A32" s="170" t="s">
        <v>92</v>
      </c>
      <c r="B32" s="194">
        <v>1.5154942320741913</v>
      </c>
      <c r="C32" s="194">
        <v>1.6965239055641239</v>
      </c>
      <c r="D32" s="194">
        <v>1.5723675731408686</v>
      </c>
      <c r="E32" s="194">
        <v>1.7034456058846303</v>
      </c>
      <c r="F32" s="194">
        <v>2.2294232015554116</v>
      </c>
      <c r="G32" s="194">
        <v>1.9253284766488878</v>
      </c>
      <c r="H32" s="194">
        <v>1.9766643788606726</v>
      </c>
      <c r="I32" s="194">
        <v>2.155051777218024</v>
      </c>
      <c r="J32" s="194">
        <v>1.9144144144144144</v>
      </c>
      <c r="K32" s="194">
        <v>2.2827282728272826</v>
      </c>
      <c r="L32" s="194">
        <v>1.9919168591224019</v>
      </c>
      <c r="M32" s="194">
        <v>2.2120736406450692</v>
      </c>
      <c r="N32" s="194">
        <v>2.0901761719916392</v>
      </c>
    </row>
    <row r="33" spans="1:14" s="10" customFormat="1" ht="12.75" customHeight="1">
      <c r="A33" s="170" t="s">
        <v>93</v>
      </c>
      <c r="B33" s="194">
        <v>1.1309658448314861</v>
      </c>
      <c r="C33" s="194">
        <v>1.4948392454620951</v>
      </c>
      <c r="D33" s="194">
        <v>1.4692615027709757</v>
      </c>
      <c r="E33" s="194">
        <v>1.6776358239772875</v>
      </c>
      <c r="F33" s="194">
        <v>1.5813350615683732</v>
      </c>
      <c r="G33" s="194">
        <v>1.769220762326005</v>
      </c>
      <c r="H33" s="194">
        <v>1.5923129718599862</v>
      </c>
      <c r="I33" s="194">
        <v>1.8331933949062413</v>
      </c>
      <c r="J33" s="194">
        <v>1.6610360360360361</v>
      </c>
      <c r="K33" s="194">
        <v>2.1039603960396041</v>
      </c>
      <c r="L33" s="194">
        <v>1.4867205542725173</v>
      </c>
      <c r="M33" s="194">
        <v>1.7982017982017982</v>
      </c>
      <c r="N33" s="194">
        <v>2.0752463421916989</v>
      </c>
    </row>
    <row r="34" spans="1:14" s="10" customFormat="1" ht="12.75" customHeight="1">
      <c r="A34" s="170" t="s">
        <v>100</v>
      </c>
      <c r="B34" s="194">
        <v>0.99524994345170781</v>
      </c>
      <c r="C34" s="194">
        <v>1.4948392454620951</v>
      </c>
      <c r="D34" s="194">
        <v>1.1728315504575333</v>
      </c>
      <c r="E34" s="194">
        <v>1.4195380049038586</v>
      </c>
      <c r="F34" s="194">
        <v>1.6850291639662993</v>
      </c>
      <c r="G34" s="194">
        <v>1.7822297385195784</v>
      </c>
      <c r="H34" s="194">
        <v>1.6884008236101578</v>
      </c>
      <c r="I34" s="194">
        <v>1.9171564511614889</v>
      </c>
      <c r="J34" s="194">
        <v>1.8581081081081081</v>
      </c>
      <c r="K34" s="194">
        <v>1.7464246424642464</v>
      </c>
      <c r="L34" s="194">
        <v>1.7032332563510393</v>
      </c>
      <c r="M34" s="194">
        <v>1.7268445839874411</v>
      </c>
      <c r="N34" s="194">
        <v>1.9408778739922365</v>
      </c>
    </row>
    <row r="35" spans="1:14" s="10" customFormat="1" ht="12.75" customHeight="1">
      <c r="A35" s="170" t="s">
        <v>101</v>
      </c>
      <c r="B35" s="194">
        <v>3.3702782175978285</v>
      </c>
      <c r="C35" s="194">
        <v>3.4879582394115554</v>
      </c>
      <c r="D35" s="194">
        <v>4.3046784379430338</v>
      </c>
      <c r="E35" s="194">
        <v>4.6070460704607044</v>
      </c>
      <c r="F35" s="194">
        <v>4.4588464031108233</v>
      </c>
      <c r="G35" s="194">
        <v>5.6068687394302072</v>
      </c>
      <c r="H35" s="194">
        <v>5.3122855181880579</v>
      </c>
      <c r="I35" s="194">
        <v>5.2336971732437725</v>
      </c>
      <c r="J35" s="194">
        <v>5.7573198198198199</v>
      </c>
      <c r="K35" s="194">
        <v>6.078107810781078</v>
      </c>
      <c r="L35" s="194">
        <v>5.4849884526558892</v>
      </c>
      <c r="M35" s="194">
        <v>5.8370201227344083</v>
      </c>
      <c r="N35" s="194">
        <v>5.7927739623768293</v>
      </c>
    </row>
    <row r="36" spans="1:14" s="10" customFormat="1" ht="12.75" customHeight="1">
      <c r="A36" s="170" t="s">
        <v>102</v>
      </c>
      <c r="B36" s="194">
        <v>0.98394028500339292</v>
      </c>
      <c r="C36" s="194">
        <v>1.1626527464705185</v>
      </c>
      <c r="D36" s="194">
        <v>1.2243845856424798</v>
      </c>
      <c r="E36" s="194">
        <v>1.4840624596722158</v>
      </c>
      <c r="F36" s="194">
        <v>1.8405703175631887</v>
      </c>
      <c r="G36" s="194">
        <v>1.8732925718745934</v>
      </c>
      <c r="H36" s="194">
        <v>1.9217570350034316</v>
      </c>
      <c r="I36" s="194">
        <v>2.3229778897285196</v>
      </c>
      <c r="J36" s="194">
        <v>2.9560810810810811</v>
      </c>
      <c r="K36" s="194">
        <v>2.6540154015401538</v>
      </c>
      <c r="L36" s="194">
        <v>2.5837182448036953</v>
      </c>
      <c r="M36" s="194">
        <v>2.9541886684743828</v>
      </c>
      <c r="N36" s="194">
        <v>2.8814571513884744</v>
      </c>
    </row>
    <row r="37" spans="1:14" s="10" customFormat="1" ht="12.75" customHeight="1">
      <c r="A37" s="170" t="s">
        <v>103</v>
      </c>
      <c r="B37" s="194">
        <v>0.48631531327753902</v>
      </c>
      <c r="C37" s="194">
        <v>0.35591410606240359</v>
      </c>
      <c r="D37" s="194">
        <v>0.42531254027580873</v>
      </c>
      <c r="E37" s="194">
        <v>0.47748096528584333</v>
      </c>
      <c r="F37" s="194">
        <v>0.59624108878807514</v>
      </c>
      <c r="G37" s="194">
        <v>0.62443085729153114</v>
      </c>
      <c r="H37" s="194">
        <v>0.74124914207275228</v>
      </c>
      <c r="I37" s="194">
        <v>0.81164287713406102</v>
      </c>
      <c r="J37" s="194">
        <v>0.78828828828828834</v>
      </c>
      <c r="K37" s="194">
        <v>1.1413641364136413</v>
      </c>
      <c r="L37" s="194">
        <v>1.0392609699769053</v>
      </c>
      <c r="M37" s="194">
        <v>1.1988011988011988</v>
      </c>
      <c r="N37" s="194">
        <v>1.4183338309943267</v>
      </c>
    </row>
    <row r="38" spans="1:14" s="10" customFormat="1" ht="12.75" customHeight="1">
      <c r="A38" s="170" t="s">
        <v>104</v>
      </c>
      <c r="B38" s="194">
        <v>0.1130965844831486</v>
      </c>
      <c r="C38" s="194">
        <v>0.130501838889548</v>
      </c>
      <c r="D38" s="194">
        <v>0.14177084675860291</v>
      </c>
      <c r="E38" s="194">
        <v>0.15485869144405731</v>
      </c>
      <c r="F38" s="194">
        <v>0.24627349319507452</v>
      </c>
      <c r="G38" s="194">
        <v>0.18212566671002992</v>
      </c>
      <c r="H38" s="194">
        <v>0.21962937542896363</v>
      </c>
      <c r="I38" s="194">
        <v>0.16792611251049538</v>
      </c>
      <c r="J38" s="194">
        <v>0.39414414414414417</v>
      </c>
      <c r="K38" s="194">
        <v>0.22002200220022003</v>
      </c>
      <c r="L38" s="194">
        <v>0.38972286374133946</v>
      </c>
      <c r="M38" s="194">
        <v>0.34251462822891393</v>
      </c>
      <c r="N38" s="194">
        <v>0.35831591519856676</v>
      </c>
    </row>
    <row r="39" spans="1:14" s="10" customFormat="1" ht="12.75" customHeight="1">
      <c r="A39" s="170" t="s">
        <v>105</v>
      </c>
      <c r="B39" s="194">
        <v>6.785795068988916E-2</v>
      </c>
      <c r="C39" s="194">
        <v>2.3727607070826908E-2</v>
      </c>
      <c r="D39" s="194">
        <v>9.0217811573656395E-2</v>
      </c>
      <c r="E39" s="194">
        <v>6.4524454768357206E-2</v>
      </c>
      <c r="F39" s="194">
        <v>7.7770576798444582E-2</v>
      </c>
      <c r="G39" s="194">
        <v>3.9026928580720696E-2</v>
      </c>
      <c r="H39" s="194">
        <v>6.8634179821551136E-2</v>
      </c>
      <c r="I39" s="194">
        <v>9.7956898964455641E-2</v>
      </c>
      <c r="J39" s="194">
        <v>0.16891891891891891</v>
      </c>
      <c r="K39" s="194">
        <v>0.16501650165016502</v>
      </c>
      <c r="L39" s="194">
        <v>4.3302540415704388E-2</v>
      </c>
      <c r="M39" s="194">
        <v>0.18552875695732837</v>
      </c>
      <c r="N39" s="194">
        <v>0.34338608539862647</v>
      </c>
    </row>
    <row r="40" spans="1:14" s="10" customFormat="1" ht="24" customHeight="1">
      <c r="A40" s="31" t="s">
        <v>107</v>
      </c>
      <c r="B40" s="64">
        <v>100</v>
      </c>
      <c r="C40" s="64">
        <v>100</v>
      </c>
      <c r="D40" s="64">
        <v>100</v>
      </c>
      <c r="E40" s="64">
        <v>100</v>
      </c>
      <c r="F40" s="64">
        <v>100</v>
      </c>
      <c r="G40" s="64">
        <v>100</v>
      </c>
      <c r="H40" s="64">
        <v>100</v>
      </c>
      <c r="I40" s="64">
        <v>100</v>
      </c>
      <c r="J40" s="64">
        <v>100.00000000000001</v>
      </c>
      <c r="K40" s="64">
        <v>100</v>
      </c>
      <c r="L40" s="64">
        <v>100</v>
      </c>
      <c r="M40" s="64">
        <v>100</v>
      </c>
      <c r="N40" s="64">
        <v>100</v>
      </c>
    </row>
    <row r="41" spans="1:14" ht="10.5" customHeight="1">
      <c r="B41" s="3"/>
      <c r="C41" s="3"/>
      <c r="D41" s="3"/>
      <c r="E41" s="3"/>
      <c r="F41" s="3"/>
      <c r="G41" s="3"/>
      <c r="H41" s="3"/>
      <c r="I41" s="32"/>
      <c r="K41" s="3"/>
      <c r="L41" s="3"/>
    </row>
    <row r="42" spans="1:14" ht="10.5" customHeight="1">
      <c r="A42" s="33" t="s">
        <v>20</v>
      </c>
      <c r="B42" s="3"/>
      <c r="C42" s="3"/>
      <c r="D42" s="3"/>
      <c r="E42" s="3"/>
      <c r="F42" s="3"/>
      <c r="G42" s="3"/>
      <c r="H42" s="3"/>
      <c r="I42" s="32"/>
      <c r="K42" s="3"/>
      <c r="L42" s="195"/>
    </row>
    <row r="43" spans="1:14" s="34" customFormat="1" ht="10.7" customHeight="1">
      <c r="A43" s="33" t="s">
        <v>166</v>
      </c>
      <c r="I43" s="32"/>
    </row>
    <row r="44" spans="1:14">
      <c r="I44" s="32"/>
    </row>
    <row r="45" spans="1:14">
      <c r="I45" s="32"/>
    </row>
    <row r="46" spans="1:14">
      <c r="I46" s="32"/>
    </row>
    <row r="47" spans="1:14">
      <c r="I47" s="32"/>
    </row>
    <row r="48" spans="1:14">
      <c r="I48" s="32"/>
    </row>
    <row r="49" spans="9:9" s="148" customFormat="1">
      <c r="I49" s="32"/>
    </row>
    <row r="50" spans="9:9" s="148" customFormat="1">
      <c r="I50" s="32"/>
    </row>
    <row r="51" spans="9:9" s="148" customFormat="1">
      <c r="I51" s="32"/>
    </row>
    <row r="52" spans="9:9" s="148" customFormat="1">
      <c r="I52" s="32"/>
    </row>
    <row r="53" spans="9:9" s="148" customFormat="1">
      <c r="I53" s="32"/>
    </row>
    <row r="54" spans="9:9" s="148" customFormat="1">
      <c r="I54" s="32"/>
    </row>
    <row r="55" spans="9:9" s="148" customFormat="1">
      <c r="I55" s="32"/>
    </row>
    <row r="56" spans="9:9" s="148" customFormat="1">
      <c r="I56" s="32"/>
    </row>
    <row r="57" spans="9:9" s="148" customFormat="1">
      <c r="I57" s="32"/>
    </row>
    <row r="58" spans="9:9" s="148" customFormat="1">
      <c r="I58" s="32"/>
    </row>
  </sheetData>
  <mergeCells count="14">
    <mergeCell ref="A3:A4"/>
    <mergeCell ref="B3:B4"/>
    <mergeCell ref="C3:C4"/>
    <mergeCell ref="F3:F4"/>
    <mergeCell ref="K3:K4"/>
    <mergeCell ref="L3:L4"/>
    <mergeCell ref="N3:N4"/>
    <mergeCell ref="D3:D4"/>
    <mergeCell ref="E3:E4"/>
    <mergeCell ref="J3:J4"/>
    <mergeCell ref="G3:G4"/>
    <mergeCell ref="H3:H4"/>
    <mergeCell ref="I3:I4"/>
    <mergeCell ref="M3:M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O42"/>
  <sheetViews>
    <sheetView showGridLines="0" topLeftCell="A2" zoomScaleNormal="100" workbookViewId="0">
      <selection activeCell="H39" sqref="H39"/>
    </sheetView>
  </sheetViews>
  <sheetFormatPr baseColWidth="10" defaultRowHeight="12"/>
  <cols>
    <col min="1" max="1" width="13.7109375" style="148" customWidth="1"/>
    <col min="2" max="14" width="6.28515625" style="148" customWidth="1"/>
    <col min="15" max="16384" width="11.42578125" style="148"/>
  </cols>
  <sheetData>
    <row r="1" spans="1:15" s="3" customFormat="1" ht="12.75">
      <c r="A1" s="1" t="s">
        <v>273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5" s="3" customFormat="1" ht="12.7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5" ht="12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5" s="20" customFormat="1" ht="12.75" customHeight="1">
      <c r="A4" s="285" t="s">
        <v>137</v>
      </c>
      <c r="B4" s="466">
        <v>2004</v>
      </c>
      <c r="C4" s="466">
        <v>2005</v>
      </c>
      <c r="D4" s="466">
        <v>2006</v>
      </c>
      <c r="E4" s="466">
        <v>2007</v>
      </c>
      <c r="F4" s="466">
        <v>2008</v>
      </c>
      <c r="G4" s="466">
        <v>2009</v>
      </c>
      <c r="H4" s="466">
        <v>2010</v>
      </c>
      <c r="I4" s="466">
        <v>2011</v>
      </c>
      <c r="J4" s="466">
        <v>2012</v>
      </c>
      <c r="K4" s="466">
        <v>2013</v>
      </c>
      <c r="L4" s="466">
        <v>2014</v>
      </c>
      <c r="M4" s="466">
        <v>2015</v>
      </c>
      <c r="N4" s="316">
        <v>2016</v>
      </c>
    </row>
    <row r="5" spans="1:15" s="10" customFormat="1" ht="12.75" customHeight="1">
      <c r="A5" s="287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13"/>
    </row>
    <row r="6" spans="1:15" s="10" customFormat="1" ht="36" customHeight="1">
      <c r="A6" s="153"/>
      <c r="B6" s="363" t="s">
        <v>14</v>
      </c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1:15" s="10" customFormat="1" ht="12.75" customHeight="1">
      <c r="A7" s="43" t="s">
        <v>15</v>
      </c>
      <c r="B7" s="62">
        <v>0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129">
        <v>0</v>
      </c>
      <c r="L7" s="129">
        <v>0</v>
      </c>
      <c r="M7" s="129">
        <v>0</v>
      </c>
      <c r="N7" s="129">
        <v>0</v>
      </c>
    </row>
    <row r="8" spans="1:15" s="10" customFormat="1" ht="12.75" customHeight="1">
      <c r="A8" s="43" t="s">
        <v>238</v>
      </c>
      <c r="B8" s="62">
        <v>58</v>
      </c>
      <c r="C8" s="62">
        <v>34</v>
      </c>
      <c r="D8" s="62">
        <v>52</v>
      </c>
      <c r="E8" s="62">
        <v>46</v>
      </c>
      <c r="F8" s="62">
        <v>39</v>
      </c>
      <c r="G8" s="62">
        <v>37</v>
      </c>
      <c r="H8" s="62">
        <v>40</v>
      </c>
      <c r="I8" s="62">
        <v>32</v>
      </c>
      <c r="J8" s="62">
        <v>32</v>
      </c>
      <c r="K8" s="129">
        <v>27</v>
      </c>
      <c r="L8" s="129">
        <v>22</v>
      </c>
      <c r="M8" s="129">
        <v>21</v>
      </c>
      <c r="N8" s="129">
        <v>18</v>
      </c>
      <c r="O8" s="228"/>
    </row>
    <row r="9" spans="1:15" s="10" customFormat="1" ht="12.75" customHeight="1">
      <c r="A9" s="43" t="s">
        <v>239</v>
      </c>
      <c r="B9" s="62">
        <v>414</v>
      </c>
      <c r="C9" s="62">
        <v>404</v>
      </c>
      <c r="D9" s="62">
        <v>356</v>
      </c>
      <c r="E9" s="62">
        <v>338</v>
      </c>
      <c r="F9" s="62">
        <v>304</v>
      </c>
      <c r="G9" s="62">
        <v>326</v>
      </c>
      <c r="H9" s="62">
        <v>271</v>
      </c>
      <c r="I9" s="62">
        <v>262</v>
      </c>
      <c r="J9" s="62">
        <v>218</v>
      </c>
      <c r="K9" s="129">
        <v>253</v>
      </c>
      <c r="L9" s="129">
        <v>231</v>
      </c>
      <c r="M9" s="129">
        <v>246</v>
      </c>
      <c r="N9" s="129">
        <v>225</v>
      </c>
      <c r="O9" s="228"/>
    </row>
    <row r="10" spans="1:15" s="10" customFormat="1" ht="12.75" customHeight="1">
      <c r="A10" s="43" t="s">
        <v>240</v>
      </c>
      <c r="B10" s="62">
        <v>1152</v>
      </c>
      <c r="C10" s="62">
        <v>989</v>
      </c>
      <c r="D10" s="62">
        <v>863</v>
      </c>
      <c r="E10" s="62">
        <v>725</v>
      </c>
      <c r="F10" s="62">
        <v>728</v>
      </c>
      <c r="G10" s="62">
        <v>675</v>
      </c>
      <c r="H10" s="62">
        <v>723</v>
      </c>
      <c r="I10" s="62">
        <v>681</v>
      </c>
      <c r="J10" s="62">
        <v>707</v>
      </c>
      <c r="K10" s="129">
        <v>664</v>
      </c>
      <c r="L10" s="129">
        <v>687</v>
      </c>
      <c r="M10" s="129">
        <v>683</v>
      </c>
      <c r="N10" s="129">
        <v>595</v>
      </c>
      <c r="O10" s="228"/>
    </row>
    <row r="11" spans="1:15" s="10" customFormat="1" ht="12.75" customHeight="1">
      <c r="A11" s="43" t="s">
        <v>241</v>
      </c>
      <c r="B11" s="62">
        <v>1822</v>
      </c>
      <c r="C11" s="62">
        <v>1566</v>
      </c>
      <c r="D11" s="62">
        <v>1463</v>
      </c>
      <c r="E11" s="62">
        <v>1382</v>
      </c>
      <c r="F11" s="62">
        <v>1287</v>
      </c>
      <c r="G11" s="62">
        <v>1127</v>
      </c>
      <c r="H11" s="62">
        <v>992</v>
      </c>
      <c r="I11" s="62">
        <v>959</v>
      </c>
      <c r="J11" s="62">
        <v>930</v>
      </c>
      <c r="K11" s="129">
        <v>952</v>
      </c>
      <c r="L11" s="129">
        <v>978</v>
      </c>
      <c r="M11" s="129">
        <v>1009</v>
      </c>
      <c r="N11" s="129">
        <v>1021</v>
      </c>
      <c r="O11" s="228"/>
    </row>
    <row r="12" spans="1:15" s="10" customFormat="1" ht="12.75" customHeight="1">
      <c r="A12" s="43" t="s">
        <v>242</v>
      </c>
      <c r="B12" s="62">
        <v>2176</v>
      </c>
      <c r="C12" s="62">
        <v>2095</v>
      </c>
      <c r="D12" s="62">
        <v>1867</v>
      </c>
      <c r="E12" s="62">
        <v>1802</v>
      </c>
      <c r="F12" s="62">
        <v>1701</v>
      </c>
      <c r="G12" s="62">
        <v>1611</v>
      </c>
      <c r="H12" s="62">
        <v>1440</v>
      </c>
      <c r="I12" s="62">
        <v>1437</v>
      </c>
      <c r="J12" s="62">
        <v>1340</v>
      </c>
      <c r="K12" s="129">
        <v>1323</v>
      </c>
      <c r="L12" s="129">
        <v>1205</v>
      </c>
      <c r="M12" s="129">
        <v>1157</v>
      </c>
      <c r="N12" s="129">
        <v>1032</v>
      </c>
      <c r="O12" s="228"/>
    </row>
    <row r="13" spans="1:15" s="10" customFormat="1" ht="12.75" customHeight="1">
      <c r="A13" s="43" t="s">
        <v>243</v>
      </c>
      <c r="B13" s="62">
        <v>1546</v>
      </c>
      <c r="C13" s="62">
        <v>1523</v>
      </c>
      <c r="D13" s="62">
        <v>1417</v>
      </c>
      <c r="E13" s="62">
        <v>1579</v>
      </c>
      <c r="F13" s="62">
        <v>1632</v>
      </c>
      <c r="G13" s="62">
        <v>1619</v>
      </c>
      <c r="H13" s="62">
        <v>1622</v>
      </c>
      <c r="I13" s="62">
        <v>1485</v>
      </c>
      <c r="J13" s="62">
        <v>1467</v>
      </c>
      <c r="K13" s="129">
        <v>1471</v>
      </c>
      <c r="L13" s="129">
        <v>1373</v>
      </c>
      <c r="M13" s="129">
        <v>1346</v>
      </c>
      <c r="N13" s="129">
        <v>1304</v>
      </c>
      <c r="O13" s="228"/>
    </row>
    <row r="14" spans="1:15" s="10" customFormat="1" ht="12.75" customHeight="1">
      <c r="A14" s="43" t="s">
        <v>244</v>
      </c>
      <c r="B14" s="62">
        <v>932</v>
      </c>
      <c r="C14" s="62">
        <v>1048</v>
      </c>
      <c r="D14" s="62">
        <v>959</v>
      </c>
      <c r="E14" s="62">
        <v>980</v>
      </c>
      <c r="F14" s="62">
        <v>1042</v>
      </c>
      <c r="G14" s="62">
        <v>1141</v>
      </c>
      <c r="H14" s="62">
        <v>1106</v>
      </c>
      <c r="I14" s="62">
        <v>1139</v>
      </c>
      <c r="J14" s="62">
        <v>1195</v>
      </c>
      <c r="K14" s="129">
        <v>1269</v>
      </c>
      <c r="L14" s="129">
        <v>1168</v>
      </c>
      <c r="M14" s="129">
        <v>1206</v>
      </c>
      <c r="N14" s="129">
        <v>1150</v>
      </c>
      <c r="O14" s="228"/>
    </row>
    <row r="15" spans="1:15" s="10" customFormat="1" ht="12.75" customHeight="1">
      <c r="A15" s="43" t="s">
        <v>245</v>
      </c>
      <c r="B15" s="62">
        <v>383</v>
      </c>
      <c r="C15" s="62">
        <v>407</v>
      </c>
      <c r="D15" s="62">
        <v>464</v>
      </c>
      <c r="E15" s="62">
        <v>533</v>
      </c>
      <c r="F15" s="62">
        <v>591</v>
      </c>
      <c r="G15" s="62">
        <v>691</v>
      </c>
      <c r="H15" s="62">
        <v>626</v>
      </c>
      <c r="I15" s="62">
        <v>635</v>
      </c>
      <c r="J15" s="62">
        <v>646</v>
      </c>
      <c r="K15" s="129">
        <v>698</v>
      </c>
      <c r="L15" s="129">
        <v>663</v>
      </c>
      <c r="M15" s="129">
        <v>709</v>
      </c>
      <c r="N15" s="129">
        <v>686</v>
      </c>
      <c r="O15" s="228"/>
    </row>
    <row r="16" spans="1:15" s="10" customFormat="1" ht="12.75" customHeight="1">
      <c r="A16" s="43" t="s">
        <v>246</v>
      </c>
      <c r="B16" s="62">
        <v>232</v>
      </c>
      <c r="C16" s="62">
        <v>234</v>
      </c>
      <c r="D16" s="62">
        <v>182</v>
      </c>
      <c r="E16" s="62">
        <v>202</v>
      </c>
      <c r="F16" s="62">
        <v>221</v>
      </c>
      <c r="G16" s="62">
        <v>241</v>
      </c>
      <c r="H16" s="62">
        <v>244</v>
      </c>
      <c r="I16" s="62">
        <v>317</v>
      </c>
      <c r="J16" s="62">
        <v>352</v>
      </c>
      <c r="K16" s="129">
        <v>383</v>
      </c>
      <c r="L16" s="129">
        <v>368</v>
      </c>
      <c r="M16" s="129">
        <v>358</v>
      </c>
      <c r="N16" s="129">
        <v>379</v>
      </c>
      <c r="O16" s="228"/>
    </row>
    <row r="17" spans="1:15" s="10" customFormat="1" ht="12.75" customHeight="1">
      <c r="A17" s="43" t="s">
        <v>247</v>
      </c>
      <c r="B17" s="62">
        <v>86</v>
      </c>
      <c r="C17" s="62">
        <v>90</v>
      </c>
      <c r="D17" s="62">
        <v>87</v>
      </c>
      <c r="E17" s="62">
        <v>110</v>
      </c>
      <c r="F17" s="62">
        <v>110</v>
      </c>
      <c r="G17" s="62">
        <v>154</v>
      </c>
      <c r="H17" s="62">
        <v>146</v>
      </c>
      <c r="I17" s="62">
        <v>121</v>
      </c>
      <c r="J17" s="62">
        <v>115</v>
      </c>
      <c r="K17" s="129">
        <v>125</v>
      </c>
      <c r="L17" s="129">
        <v>134</v>
      </c>
      <c r="M17" s="129">
        <v>142</v>
      </c>
      <c r="N17" s="129">
        <v>174</v>
      </c>
      <c r="O17" s="228"/>
    </row>
    <row r="18" spans="1:15" s="10" customFormat="1" ht="12.75" customHeight="1">
      <c r="A18" s="43" t="s">
        <v>248</v>
      </c>
      <c r="B18" s="62">
        <v>25</v>
      </c>
      <c r="C18" s="62">
        <v>24</v>
      </c>
      <c r="D18" s="62">
        <v>34</v>
      </c>
      <c r="E18" s="62">
        <v>33</v>
      </c>
      <c r="F18" s="62">
        <v>47</v>
      </c>
      <c r="G18" s="62">
        <v>47</v>
      </c>
      <c r="H18" s="62">
        <v>55</v>
      </c>
      <c r="I18" s="62">
        <v>63</v>
      </c>
      <c r="J18" s="62">
        <v>69</v>
      </c>
      <c r="K18" s="129">
        <v>69</v>
      </c>
      <c r="L18" s="129">
        <v>70</v>
      </c>
      <c r="M18" s="129">
        <v>85</v>
      </c>
      <c r="N18" s="129">
        <v>67</v>
      </c>
      <c r="O18" s="228"/>
    </row>
    <row r="19" spans="1:15" s="10" customFormat="1" ht="12.75" customHeight="1">
      <c r="A19" s="43" t="s">
        <v>249</v>
      </c>
      <c r="B19" s="62">
        <v>12</v>
      </c>
      <c r="C19" s="62">
        <v>7</v>
      </c>
      <c r="D19" s="62">
        <v>11</v>
      </c>
      <c r="E19" s="62">
        <v>15</v>
      </c>
      <c r="F19" s="62">
        <v>8</v>
      </c>
      <c r="G19" s="62">
        <v>14</v>
      </c>
      <c r="H19" s="62">
        <v>14</v>
      </c>
      <c r="I19" s="62">
        <v>8</v>
      </c>
      <c r="J19" s="62">
        <v>25</v>
      </c>
      <c r="K19" s="129">
        <v>32</v>
      </c>
      <c r="L19" s="129">
        <v>20</v>
      </c>
      <c r="M19" s="129">
        <v>34</v>
      </c>
      <c r="N19" s="129">
        <v>38</v>
      </c>
      <c r="O19" s="228"/>
    </row>
    <row r="20" spans="1:15" s="10" customFormat="1" ht="12.75" customHeight="1">
      <c r="A20" s="43" t="s">
        <v>250</v>
      </c>
      <c r="B20" s="62">
        <v>4</v>
      </c>
      <c r="C20" s="62">
        <v>8</v>
      </c>
      <c r="D20" s="62">
        <v>4</v>
      </c>
      <c r="E20" s="62">
        <v>4</v>
      </c>
      <c r="F20" s="62">
        <v>5</v>
      </c>
      <c r="G20" s="62">
        <v>4</v>
      </c>
      <c r="H20" s="62">
        <v>6</v>
      </c>
      <c r="I20" s="62">
        <v>7</v>
      </c>
      <c r="J20" s="62">
        <v>8</v>
      </c>
      <c r="K20" s="129">
        <v>6</v>
      </c>
      <c r="L20" s="129">
        <v>9</v>
      </c>
      <c r="M20" s="129">
        <v>11</v>
      </c>
      <c r="N20" s="129">
        <v>9</v>
      </c>
      <c r="O20" s="228"/>
    </row>
    <row r="21" spans="1:15" s="10" customFormat="1" ht="24" customHeight="1">
      <c r="A21" s="22" t="s">
        <v>16</v>
      </c>
      <c r="B21" s="24">
        <v>8842</v>
      </c>
      <c r="C21" s="24">
        <v>8429</v>
      </c>
      <c r="D21" s="24">
        <v>7759</v>
      </c>
      <c r="E21" s="24">
        <v>7749</v>
      </c>
      <c r="F21" s="24">
        <v>7715</v>
      </c>
      <c r="G21" s="24">
        <v>7687</v>
      </c>
      <c r="H21" s="24">
        <v>7285</v>
      </c>
      <c r="I21" s="24">
        <v>7146</v>
      </c>
      <c r="J21" s="24">
        <v>7104</v>
      </c>
      <c r="K21" s="130">
        <v>7272</v>
      </c>
      <c r="L21" s="130">
        <v>6928</v>
      </c>
      <c r="M21" s="130">
        <v>7007</v>
      </c>
      <c r="N21" s="130">
        <v>6698</v>
      </c>
      <c r="O21" s="178"/>
    </row>
    <row r="22" spans="1:15" s="10" customFormat="1" ht="36" customHeight="1">
      <c r="A22" s="70" t="s">
        <v>235</v>
      </c>
      <c r="B22" s="72">
        <v>42.3</v>
      </c>
      <c r="C22" s="72">
        <v>42.9</v>
      </c>
      <c r="D22" s="72">
        <v>43.1</v>
      </c>
      <c r="E22" s="72">
        <v>43.8</v>
      </c>
      <c r="F22" s="72">
        <v>44.3</v>
      </c>
      <c r="G22" s="72">
        <v>44.9</v>
      </c>
      <c r="H22" s="72">
        <v>45.1</v>
      </c>
      <c r="I22" s="127">
        <v>45.3</v>
      </c>
      <c r="J22" s="72">
        <v>45.7</v>
      </c>
      <c r="K22" s="127">
        <v>46</v>
      </c>
      <c r="L22" s="127">
        <v>45.9</v>
      </c>
      <c r="M22" s="127">
        <v>46.1</v>
      </c>
      <c r="N22" s="127">
        <v>46.3</v>
      </c>
      <c r="O22" s="228"/>
    </row>
    <row r="23" spans="1:15" s="10" customFormat="1" ht="36" customHeight="1">
      <c r="A23" s="153"/>
      <c r="B23" s="465" t="s">
        <v>17</v>
      </c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228"/>
    </row>
    <row r="24" spans="1:15" s="10" customFormat="1" ht="12.75" customHeight="1">
      <c r="A24" s="43" t="s">
        <v>15</v>
      </c>
      <c r="B24" s="62">
        <v>2</v>
      </c>
      <c r="C24" s="62">
        <v>4</v>
      </c>
      <c r="D24" s="62">
        <v>0</v>
      </c>
      <c r="E24" s="62">
        <v>0</v>
      </c>
      <c r="F24" s="62">
        <v>0</v>
      </c>
      <c r="G24" s="62">
        <v>1</v>
      </c>
      <c r="H24" s="62">
        <v>0</v>
      </c>
      <c r="I24" s="62">
        <v>1</v>
      </c>
      <c r="J24" s="62">
        <v>1</v>
      </c>
      <c r="K24" s="129">
        <v>0</v>
      </c>
      <c r="L24" s="129">
        <v>0</v>
      </c>
      <c r="M24" s="129">
        <v>0</v>
      </c>
      <c r="N24" s="129">
        <v>1</v>
      </c>
      <c r="O24" s="228"/>
    </row>
    <row r="25" spans="1:15" s="10" customFormat="1" ht="12.75" customHeight="1">
      <c r="A25" s="43" t="s">
        <v>238</v>
      </c>
      <c r="B25" s="62">
        <v>190</v>
      </c>
      <c r="C25" s="62">
        <v>164</v>
      </c>
      <c r="D25" s="62">
        <v>145</v>
      </c>
      <c r="E25" s="62">
        <v>155</v>
      </c>
      <c r="F25" s="62">
        <v>135</v>
      </c>
      <c r="G25" s="62">
        <v>131</v>
      </c>
      <c r="H25" s="62">
        <v>128</v>
      </c>
      <c r="I25" s="62">
        <v>108</v>
      </c>
      <c r="J25" s="62">
        <v>86</v>
      </c>
      <c r="K25" s="129">
        <v>84</v>
      </c>
      <c r="L25" s="129">
        <v>66</v>
      </c>
      <c r="M25" s="129">
        <v>73</v>
      </c>
      <c r="N25" s="129">
        <v>42</v>
      </c>
      <c r="O25" s="228"/>
    </row>
    <row r="26" spans="1:15" s="10" customFormat="1" ht="12.75" customHeight="1">
      <c r="A26" s="43" t="s">
        <v>239</v>
      </c>
      <c r="B26" s="62">
        <v>751</v>
      </c>
      <c r="C26" s="62">
        <v>677</v>
      </c>
      <c r="D26" s="62">
        <v>677</v>
      </c>
      <c r="E26" s="62">
        <v>604</v>
      </c>
      <c r="F26" s="62">
        <v>604</v>
      </c>
      <c r="G26" s="62">
        <v>558</v>
      </c>
      <c r="H26" s="62">
        <v>579</v>
      </c>
      <c r="I26" s="62">
        <v>571</v>
      </c>
      <c r="J26" s="62">
        <v>508</v>
      </c>
      <c r="K26" s="129">
        <v>534</v>
      </c>
      <c r="L26" s="129">
        <v>485</v>
      </c>
      <c r="M26" s="129">
        <v>487</v>
      </c>
      <c r="N26" s="129">
        <v>452</v>
      </c>
      <c r="O26" s="228"/>
    </row>
    <row r="27" spans="1:15" s="10" customFormat="1" ht="12.75" customHeight="1">
      <c r="A27" s="43" t="s">
        <v>240</v>
      </c>
      <c r="B27" s="62">
        <v>1328</v>
      </c>
      <c r="C27" s="62">
        <v>1193</v>
      </c>
      <c r="D27" s="62">
        <v>1042</v>
      </c>
      <c r="E27" s="62">
        <v>902</v>
      </c>
      <c r="F27" s="62">
        <v>923</v>
      </c>
      <c r="G27" s="62">
        <v>898</v>
      </c>
      <c r="H27" s="62">
        <v>880</v>
      </c>
      <c r="I27" s="62">
        <v>926</v>
      </c>
      <c r="J27" s="62">
        <v>924</v>
      </c>
      <c r="K27" s="129">
        <v>959</v>
      </c>
      <c r="L27" s="129">
        <v>952</v>
      </c>
      <c r="M27" s="129">
        <v>991</v>
      </c>
      <c r="N27" s="129">
        <v>944</v>
      </c>
      <c r="O27" s="228"/>
    </row>
    <row r="28" spans="1:15" s="10" customFormat="1" ht="12.75" customHeight="1">
      <c r="A28" s="43" t="s">
        <v>241</v>
      </c>
      <c r="B28" s="62">
        <v>2175</v>
      </c>
      <c r="C28" s="62">
        <v>1832</v>
      </c>
      <c r="D28" s="62">
        <v>1649</v>
      </c>
      <c r="E28" s="62">
        <v>1517</v>
      </c>
      <c r="F28" s="62">
        <v>1371</v>
      </c>
      <c r="G28" s="62">
        <v>1275</v>
      </c>
      <c r="H28" s="62">
        <v>1107</v>
      </c>
      <c r="I28" s="62">
        <v>1030</v>
      </c>
      <c r="J28" s="62">
        <v>1029</v>
      </c>
      <c r="K28" s="129">
        <v>1027</v>
      </c>
      <c r="L28" s="129">
        <v>1137</v>
      </c>
      <c r="M28" s="129">
        <v>1176</v>
      </c>
      <c r="N28" s="129">
        <v>1167</v>
      </c>
      <c r="O28" s="228"/>
    </row>
    <row r="29" spans="1:15" s="10" customFormat="1" ht="12.75" customHeight="1">
      <c r="A29" s="43" t="s">
        <v>242</v>
      </c>
      <c r="B29" s="62">
        <v>2111</v>
      </c>
      <c r="C29" s="62">
        <v>2107</v>
      </c>
      <c r="D29" s="62">
        <v>1883</v>
      </c>
      <c r="E29" s="62">
        <v>1960</v>
      </c>
      <c r="F29" s="62">
        <v>1808</v>
      </c>
      <c r="G29" s="62">
        <v>1653</v>
      </c>
      <c r="H29" s="62">
        <v>1508</v>
      </c>
      <c r="I29" s="62">
        <v>1452</v>
      </c>
      <c r="J29" s="62">
        <v>1383</v>
      </c>
      <c r="K29" s="129">
        <v>1319</v>
      </c>
      <c r="L29" s="129">
        <v>1208</v>
      </c>
      <c r="M29" s="129">
        <v>1073</v>
      </c>
      <c r="N29" s="129">
        <v>1010</v>
      </c>
      <c r="O29" s="228"/>
    </row>
    <row r="30" spans="1:15" s="10" customFormat="1" ht="12.75" customHeight="1">
      <c r="A30" s="43" t="s">
        <v>243</v>
      </c>
      <c r="B30" s="62">
        <v>1198</v>
      </c>
      <c r="C30" s="62">
        <v>1303</v>
      </c>
      <c r="D30" s="62">
        <v>1251</v>
      </c>
      <c r="E30" s="62">
        <v>1374</v>
      </c>
      <c r="F30" s="62">
        <v>1487</v>
      </c>
      <c r="G30" s="62">
        <v>1556</v>
      </c>
      <c r="H30" s="62">
        <v>1550</v>
      </c>
      <c r="I30" s="62">
        <v>1476</v>
      </c>
      <c r="J30" s="62">
        <v>1415</v>
      </c>
      <c r="K30" s="129">
        <v>1413</v>
      </c>
      <c r="L30" s="129">
        <v>1310</v>
      </c>
      <c r="M30" s="129">
        <v>1290</v>
      </c>
      <c r="N30" s="129">
        <v>1173</v>
      </c>
      <c r="O30" s="228"/>
    </row>
    <row r="31" spans="1:15" s="10" customFormat="1" ht="12.75" customHeight="1">
      <c r="A31" s="43" t="s">
        <v>244</v>
      </c>
      <c r="B31" s="62">
        <v>690</v>
      </c>
      <c r="C31" s="62">
        <v>719</v>
      </c>
      <c r="D31" s="62">
        <v>685</v>
      </c>
      <c r="E31" s="62">
        <v>736</v>
      </c>
      <c r="F31" s="62">
        <v>802</v>
      </c>
      <c r="G31" s="62">
        <v>917</v>
      </c>
      <c r="H31" s="62">
        <v>864</v>
      </c>
      <c r="I31" s="62">
        <v>881</v>
      </c>
      <c r="J31" s="62">
        <v>939</v>
      </c>
      <c r="K31" s="129">
        <v>1064</v>
      </c>
      <c r="L31" s="129">
        <v>964</v>
      </c>
      <c r="M31" s="129">
        <v>1006</v>
      </c>
      <c r="N31" s="129">
        <v>975</v>
      </c>
      <c r="O31" s="228"/>
    </row>
    <row r="32" spans="1:15" s="10" customFormat="1" ht="12.75" customHeight="1">
      <c r="A32" s="43" t="s">
        <v>245</v>
      </c>
      <c r="B32" s="62">
        <v>200</v>
      </c>
      <c r="C32" s="62">
        <v>256</v>
      </c>
      <c r="D32" s="62">
        <v>263</v>
      </c>
      <c r="E32" s="62">
        <v>308</v>
      </c>
      <c r="F32" s="62">
        <v>369</v>
      </c>
      <c r="G32" s="62">
        <v>444</v>
      </c>
      <c r="H32" s="62">
        <v>440</v>
      </c>
      <c r="I32" s="62">
        <v>425</v>
      </c>
      <c r="J32" s="62">
        <v>470</v>
      </c>
      <c r="K32" s="129">
        <v>516</v>
      </c>
      <c r="L32" s="129">
        <v>469</v>
      </c>
      <c r="M32" s="129">
        <v>522</v>
      </c>
      <c r="N32" s="129">
        <v>514</v>
      </c>
      <c r="O32" s="228"/>
    </row>
    <row r="33" spans="1:15" s="10" customFormat="1" ht="12.75" customHeight="1">
      <c r="A33" s="43" t="s">
        <v>246</v>
      </c>
      <c r="B33" s="62">
        <v>133</v>
      </c>
      <c r="C33" s="62">
        <v>99</v>
      </c>
      <c r="D33" s="62">
        <v>94</v>
      </c>
      <c r="E33" s="62">
        <v>110</v>
      </c>
      <c r="F33" s="62">
        <v>123</v>
      </c>
      <c r="G33" s="62">
        <v>152</v>
      </c>
      <c r="H33" s="62">
        <v>130</v>
      </c>
      <c r="I33" s="62">
        <v>174</v>
      </c>
      <c r="J33" s="62">
        <v>217</v>
      </c>
      <c r="K33" s="129">
        <v>226</v>
      </c>
      <c r="L33" s="129">
        <v>226</v>
      </c>
      <c r="M33" s="129">
        <v>236</v>
      </c>
      <c r="N33" s="129">
        <v>256</v>
      </c>
      <c r="O33" s="228"/>
    </row>
    <row r="34" spans="1:15" s="10" customFormat="1" ht="12.75" customHeight="1">
      <c r="A34" s="43" t="s">
        <v>247</v>
      </c>
      <c r="B34" s="62">
        <v>44</v>
      </c>
      <c r="C34" s="62">
        <v>52</v>
      </c>
      <c r="D34" s="62">
        <v>44</v>
      </c>
      <c r="E34" s="62">
        <v>52</v>
      </c>
      <c r="F34" s="62">
        <v>65</v>
      </c>
      <c r="G34" s="62">
        <v>69</v>
      </c>
      <c r="H34" s="62">
        <v>61</v>
      </c>
      <c r="I34" s="62">
        <v>62</v>
      </c>
      <c r="J34" s="62">
        <v>68</v>
      </c>
      <c r="K34" s="129">
        <v>74</v>
      </c>
      <c r="L34" s="129">
        <v>63</v>
      </c>
      <c r="M34" s="129">
        <v>91</v>
      </c>
      <c r="N34" s="129">
        <v>111</v>
      </c>
      <c r="O34" s="228"/>
    </row>
    <row r="35" spans="1:15" s="10" customFormat="1" ht="12.75" customHeight="1">
      <c r="A35" s="43" t="s">
        <v>248</v>
      </c>
      <c r="B35" s="62">
        <v>12</v>
      </c>
      <c r="C35" s="62">
        <v>18</v>
      </c>
      <c r="D35" s="62">
        <v>19</v>
      </c>
      <c r="E35" s="62">
        <v>21</v>
      </c>
      <c r="F35" s="62">
        <v>22</v>
      </c>
      <c r="G35" s="62">
        <v>24</v>
      </c>
      <c r="H35" s="62">
        <v>30</v>
      </c>
      <c r="I35" s="62">
        <v>28</v>
      </c>
      <c r="J35" s="62">
        <v>49</v>
      </c>
      <c r="K35" s="129">
        <v>37</v>
      </c>
      <c r="L35" s="129">
        <v>36</v>
      </c>
      <c r="M35" s="129">
        <v>41</v>
      </c>
      <c r="N35" s="129">
        <v>32</v>
      </c>
      <c r="O35" s="228"/>
    </row>
    <row r="36" spans="1:15" s="10" customFormat="1" ht="12.75" customHeight="1">
      <c r="A36" s="43" t="s">
        <v>249</v>
      </c>
      <c r="B36" s="62">
        <v>6</v>
      </c>
      <c r="C36" s="62">
        <v>4</v>
      </c>
      <c r="D36" s="62">
        <v>5</v>
      </c>
      <c r="E36" s="62">
        <v>8</v>
      </c>
      <c r="F36" s="62">
        <v>5</v>
      </c>
      <c r="G36" s="62">
        <v>6</v>
      </c>
      <c r="H36" s="62">
        <v>6</v>
      </c>
      <c r="I36" s="62">
        <v>9</v>
      </c>
      <c r="J36" s="62">
        <v>12</v>
      </c>
      <c r="K36" s="129">
        <v>19</v>
      </c>
      <c r="L36" s="129">
        <v>11</v>
      </c>
      <c r="M36" s="129">
        <v>17</v>
      </c>
      <c r="N36" s="129">
        <v>21</v>
      </c>
      <c r="O36" s="228"/>
    </row>
    <row r="37" spans="1:15" s="10" customFormat="1" ht="12.75" customHeight="1">
      <c r="A37" s="43" t="s">
        <v>250</v>
      </c>
      <c r="B37" s="62">
        <v>2</v>
      </c>
      <c r="C37" s="62">
        <v>1</v>
      </c>
      <c r="D37" s="62">
        <v>2</v>
      </c>
      <c r="E37" s="62">
        <v>2</v>
      </c>
      <c r="F37" s="62">
        <v>1</v>
      </c>
      <c r="G37" s="62">
        <v>3</v>
      </c>
      <c r="H37" s="62">
        <v>2</v>
      </c>
      <c r="I37" s="62">
        <v>3</v>
      </c>
      <c r="J37" s="62">
        <v>3</v>
      </c>
      <c r="K37" s="129">
        <v>0</v>
      </c>
      <c r="L37" s="129">
        <v>1</v>
      </c>
      <c r="M37" s="129">
        <v>4</v>
      </c>
      <c r="N37" s="129">
        <v>0</v>
      </c>
      <c r="O37" s="228"/>
    </row>
    <row r="38" spans="1:15" s="10" customFormat="1" ht="24" customHeight="1">
      <c r="A38" s="22" t="s">
        <v>16</v>
      </c>
      <c r="B38" s="24">
        <v>8842</v>
      </c>
      <c r="C38" s="24">
        <v>8429</v>
      </c>
      <c r="D38" s="24">
        <v>7759</v>
      </c>
      <c r="E38" s="24">
        <v>7749</v>
      </c>
      <c r="F38" s="24">
        <v>7715</v>
      </c>
      <c r="G38" s="24">
        <v>7687</v>
      </c>
      <c r="H38" s="24">
        <v>7285</v>
      </c>
      <c r="I38" s="24">
        <v>7146</v>
      </c>
      <c r="J38" s="24">
        <v>7104</v>
      </c>
      <c r="K38" s="130">
        <v>7272</v>
      </c>
      <c r="L38" s="130">
        <v>6928</v>
      </c>
      <c r="M38" s="130">
        <v>7007</v>
      </c>
      <c r="N38" s="130">
        <v>6698</v>
      </c>
      <c r="O38" s="178"/>
    </row>
    <row r="39" spans="1:15" s="10" customFormat="1" ht="36" customHeight="1">
      <c r="A39" s="70" t="s">
        <v>235</v>
      </c>
      <c r="B39" s="72">
        <v>39.868807961999551</v>
      </c>
      <c r="C39" s="72">
        <v>40.5</v>
      </c>
      <c r="D39" s="72">
        <v>40.6</v>
      </c>
      <c r="E39" s="72">
        <v>41.3</v>
      </c>
      <c r="F39" s="72">
        <v>41.7</v>
      </c>
      <c r="G39" s="72">
        <v>42.4</v>
      </c>
      <c r="H39" s="72">
        <v>42.4</v>
      </c>
      <c r="I39" s="127">
        <v>42.5</v>
      </c>
      <c r="J39" s="72">
        <v>43.1</v>
      </c>
      <c r="K39" s="127">
        <v>43.3</v>
      </c>
      <c r="L39" s="127">
        <v>43.1</v>
      </c>
      <c r="M39" s="127">
        <v>43.2</v>
      </c>
      <c r="N39" s="127">
        <v>43.5</v>
      </c>
    </row>
    <row r="40" spans="1:15">
      <c r="A40" s="25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</row>
    <row r="41" spans="1:15" ht="12.75">
      <c r="A41" s="142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</row>
    <row r="42" spans="1:15" ht="12.75">
      <c r="A42" s="1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</sheetData>
  <mergeCells count="16">
    <mergeCell ref="B6:N6"/>
    <mergeCell ref="B23:N23"/>
    <mergeCell ref="A4:A5"/>
    <mergeCell ref="B4:B5"/>
    <mergeCell ref="C4:C5"/>
    <mergeCell ref="F4:F5"/>
    <mergeCell ref="G4:G5"/>
    <mergeCell ref="L4:L5"/>
    <mergeCell ref="N4:N5"/>
    <mergeCell ref="M4:M5"/>
    <mergeCell ref="D4:D5"/>
    <mergeCell ref="E4:E5"/>
    <mergeCell ref="K4:K5"/>
    <mergeCell ref="J4:J5"/>
    <mergeCell ref="H4:H5"/>
    <mergeCell ref="I4:I5"/>
  </mergeCells>
  <phoneticPr fontId="9" type="noConversion"/>
  <pageMargins left="0.78740157480314965" right="0.55208333333333337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O38"/>
  <sheetViews>
    <sheetView showGridLines="0" zoomScaleNormal="100" workbookViewId="0">
      <selection activeCell="H39" sqref="H39"/>
    </sheetView>
  </sheetViews>
  <sheetFormatPr baseColWidth="10" defaultRowHeight="12"/>
  <cols>
    <col min="1" max="1" width="13" style="148" customWidth="1"/>
    <col min="2" max="14" width="6.28515625" style="148" customWidth="1"/>
    <col min="15" max="16384" width="11.42578125" style="148"/>
  </cols>
  <sheetData>
    <row r="1" spans="1:15" s="3" customFormat="1" ht="12.75">
      <c r="A1" s="1" t="s">
        <v>274</v>
      </c>
      <c r="B1" s="4"/>
      <c r="C1" s="4"/>
      <c r="D1" s="4"/>
      <c r="E1" s="4"/>
      <c r="F1" s="4"/>
      <c r="G1" s="4"/>
      <c r="H1" s="4"/>
      <c r="I1" s="4"/>
      <c r="J1" s="4"/>
    </row>
    <row r="2" spans="1:15" s="3" customFormat="1" ht="12.75">
      <c r="A2" s="1" t="s">
        <v>118</v>
      </c>
      <c r="B2" s="4"/>
      <c r="C2" s="4"/>
      <c r="D2" s="4"/>
      <c r="E2" s="4"/>
      <c r="F2" s="4"/>
      <c r="G2" s="4"/>
      <c r="H2" s="4"/>
      <c r="I2" s="4"/>
      <c r="J2" s="4"/>
    </row>
    <row r="3" spans="1:15" ht="12.7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5" s="20" customFormat="1" ht="12.75" customHeight="1">
      <c r="A4" s="285" t="s">
        <v>138</v>
      </c>
      <c r="B4" s="316">
        <v>2004</v>
      </c>
      <c r="C4" s="316">
        <v>2005</v>
      </c>
      <c r="D4" s="316">
        <v>2006</v>
      </c>
      <c r="E4" s="316">
        <v>2007</v>
      </c>
      <c r="F4" s="316">
        <v>2008</v>
      </c>
      <c r="G4" s="316">
        <v>2009</v>
      </c>
      <c r="H4" s="316">
        <v>2010</v>
      </c>
      <c r="I4" s="316">
        <v>2011</v>
      </c>
      <c r="J4" s="316">
        <v>2012</v>
      </c>
      <c r="K4" s="316">
        <v>2013</v>
      </c>
      <c r="L4" s="316">
        <v>2014</v>
      </c>
      <c r="M4" s="316">
        <v>2015</v>
      </c>
      <c r="N4" s="316">
        <v>2016</v>
      </c>
    </row>
    <row r="5" spans="1:15" s="20" customFormat="1" ht="12.75" customHeight="1">
      <c r="A5" s="287"/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</row>
    <row r="6" spans="1:15" s="10" customFormat="1" ht="24" customHeight="1">
      <c r="A6" s="22"/>
      <c r="B6" s="467" t="s">
        <v>14</v>
      </c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</row>
    <row r="7" spans="1:15" s="10" customFormat="1" ht="24" customHeight="1">
      <c r="A7" s="43" t="s">
        <v>15</v>
      </c>
      <c r="B7" s="196">
        <v>0</v>
      </c>
      <c r="C7" s="196">
        <v>0</v>
      </c>
      <c r="D7" s="196">
        <v>0</v>
      </c>
      <c r="E7" s="196">
        <v>0</v>
      </c>
      <c r="F7" s="196">
        <v>0</v>
      </c>
      <c r="G7" s="196">
        <v>0</v>
      </c>
      <c r="H7" s="196">
        <v>0</v>
      </c>
      <c r="I7" s="196">
        <v>0</v>
      </c>
      <c r="J7" s="196">
        <v>0</v>
      </c>
      <c r="K7" s="197">
        <v>0</v>
      </c>
      <c r="L7" s="197">
        <v>0</v>
      </c>
      <c r="M7" s="197">
        <v>0</v>
      </c>
      <c r="N7" s="197">
        <v>0</v>
      </c>
      <c r="O7" s="198"/>
    </row>
    <row r="8" spans="1:15" s="10" customFormat="1" ht="12.75" customHeight="1">
      <c r="A8" s="43" t="s">
        <v>238</v>
      </c>
      <c r="B8" s="196">
        <v>0.65596019000226191</v>
      </c>
      <c r="C8" s="196">
        <v>0.40336932020405741</v>
      </c>
      <c r="D8" s="196">
        <v>0.67018945740430469</v>
      </c>
      <c r="E8" s="196">
        <v>0.59362498386888629</v>
      </c>
      <c r="F8" s="196">
        <v>0.50550874918988986</v>
      </c>
      <c r="G8" s="196">
        <v>0.48133211916222196</v>
      </c>
      <c r="H8" s="196">
        <v>0.54907343857240909</v>
      </c>
      <c r="I8" s="196">
        <v>0.44780296669465436</v>
      </c>
      <c r="J8" s="196">
        <v>0.45045045045045046</v>
      </c>
      <c r="K8" s="197">
        <v>0.37128712871287128</v>
      </c>
      <c r="L8" s="197">
        <v>0.31755196304849886</v>
      </c>
      <c r="M8" s="197">
        <v>0.29970029970029971</v>
      </c>
      <c r="N8" s="197">
        <v>0.2687369</v>
      </c>
    </row>
    <row r="9" spans="1:15" s="10" customFormat="1" ht="12.75" customHeight="1">
      <c r="A9" s="43" t="s">
        <v>239</v>
      </c>
      <c r="B9" s="196">
        <v>4.6821985976023521</v>
      </c>
      <c r="C9" s="196">
        <v>4.7929766283070352</v>
      </c>
      <c r="D9" s="196">
        <v>4.5882201314602398</v>
      </c>
      <c r="E9" s="196">
        <v>4.361853142340947</v>
      </c>
      <c r="F9" s="196">
        <v>3.9403758911211924</v>
      </c>
      <c r="G9" s="196">
        <v>4.2409262391049829</v>
      </c>
      <c r="H9" s="196">
        <v>3.7199725463280715</v>
      </c>
      <c r="I9" s="196">
        <v>3.6663867898124827</v>
      </c>
      <c r="J9" s="196">
        <v>3.0686936936936937</v>
      </c>
      <c r="K9" s="197">
        <v>3.4790979097909789</v>
      </c>
      <c r="L9" s="197">
        <v>3.334295612009238</v>
      </c>
      <c r="M9" s="197">
        <v>3.5107749393463679</v>
      </c>
      <c r="N9" s="197">
        <v>3.3592117049865631</v>
      </c>
    </row>
    <row r="10" spans="1:15" s="10" customFormat="1" ht="12.75" customHeight="1">
      <c r="A10" s="43" t="s">
        <v>240</v>
      </c>
      <c r="B10" s="196">
        <v>13.02872653245872</v>
      </c>
      <c r="C10" s="196">
        <v>11.733301696523906</v>
      </c>
      <c r="D10" s="196">
        <v>11.122567341152211</v>
      </c>
      <c r="E10" s="196">
        <v>9.3560459414117947</v>
      </c>
      <c r="F10" s="196">
        <v>9.4361633182112765</v>
      </c>
      <c r="G10" s="196">
        <v>8.7810589306621569</v>
      </c>
      <c r="H10" s="196">
        <v>9.9245024021962944</v>
      </c>
      <c r="I10" s="196">
        <v>9.529806884970613</v>
      </c>
      <c r="J10" s="196">
        <v>9.9521396396396398</v>
      </c>
      <c r="K10" s="197">
        <v>9.1309130913091305</v>
      </c>
      <c r="L10" s="197">
        <v>9.9162817551963052</v>
      </c>
      <c r="M10" s="197">
        <v>9.747395461681176</v>
      </c>
      <c r="N10" s="197">
        <v>8.8832487309644677</v>
      </c>
    </row>
    <row r="11" spans="1:15" s="10" customFormat="1" ht="12.75" customHeight="1">
      <c r="A11" s="43" t="s">
        <v>241</v>
      </c>
      <c r="B11" s="196">
        <v>20.606197692829674</v>
      </c>
      <c r="C11" s="196">
        <v>18.578716336457468</v>
      </c>
      <c r="D11" s="196">
        <v>18.855522618894188</v>
      </c>
      <c r="E11" s="196">
        <v>17.834559297973932</v>
      </c>
      <c r="F11" s="196">
        <v>16.681788723266365</v>
      </c>
      <c r="G11" s="196">
        <v>14.66111617015741</v>
      </c>
      <c r="H11" s="196">
        <v>13.617021276595745</v>
      </c>
      <c r="I11" s="196">
        <v>13.420095158130422</v>
      </c>
      <c r="J11" s="196">
        <v>13.091216216216216</v>
      </c>
      <c r="K11" s="197">
        <v>13.091309130913091</v>
      </c>
      <c r="L11" s="197">
        <v>14.116628175519631</v>
      </c>
      <c r="M11" s="197">
        <v>14.399885828457258</v>
      </c>
      <c r="N11" s="197">
        <v>15.243356225739026</v>
      </c>
    </row>
    <row r="12" spans="1:15" s="10" customFormat="1" ht="12.75" customHeight="1">
      <c r="A12" s="43" t="s">
        <v>242</v>
      </c>
      <c r="B12" s="196">
        <v>24.609816783533137</v>
      </c>
      <c r="C12" s="196">
        <v>24.854668406691186</v>
      </c>
      <c r="D12" s="196">
        <v>24.062379172573785</v>
      </c>
      <c r="E12" s="196">
        <v>23.254613498515937</v>
      </c>
      <c r="F12" s="196">
        <v>22.047958522359039</v>
      </c>
      <c r="G12" s="196">
        <v>20.957460647847014</v>
      </c>
      <c r="H12" s="196">
        <v>19.766643788606725</v>
      </c>
      <c r="I12" s="196">
        <v>20.109151973131823</v>
      </c>
      <c r="J12" s="196">
        <v>18.862612612612612</v>
      </c>
      <c r="K12" s="197">
        <v>18.193069306930692</v>
      </c>
      <c r="L12" s="197">
        <v>17.393187066974598</v>
      </c>
      <c r="M12" s="197">
        <v>16.512059369202227</v>
      </c>
      <c r="N12" s="197">
        <v>15.40758435353837</v>
      </c>
    </row>
    <row r="13" spans="1:15" s="10" customFormat="1" ht="12.75" customHeight="1">
      <c r="A13" s="43" t="s">
        <v>243</v>
      </c>
      <c r="B13" s="196">
        <v>17.484731961094774</v>
      </c>
      <c r="C13" s="196">
        <v>18.068572784434689</v>
      </c>
      <c r="D13" s="196">
        <v>18.262662714267304</v>
      </c>
      <c r="E13" s="196">
        <v>20.376822815847206</v>
      </c>
      <c r="F13" s="196">
        <v>21.153596889176928</v>
      </c>
      <c r="G13" s="196">
        <v>21.061532457395604</v>
      </c>
      <c r="H13" s="196">
        <v>22.264927934111189</v>
      </c>
      <c r="I13" s="196">
        <v>20.780856423173802</v>
      </c>
      <c r="J13" s="196">
        <v>20.650337837837839</v>
      </c>
      <c r="K13" s="197">
        <v>20.22827282728273</v>
      </c>
      <c r="L13" s="197">
        <v>19.818129330254042</v>
      </c>
      <c r="M13" s="197">
        <v>19.209362066504923</v>
      </c>
      <c r="N13" s="197">
        <v>19.468498059122126</v>
      </c>
    </row>
    <row r="14" spans="1:15" s="10" customFormat="1" ht="12.75" customHeight="1">
      <c r="A14" s="43" t="s">
        <v>244</v>
      </c>
      <c r="B14" s="196">
        <v>10.54060167382945</v>
      </c>
      <c r="C14" s="196">
        <v>12.433266105113299</v>
      </c>
      <c r="D14" s="196">
        <v>12.359840185590928</v>
      </c>
      <c r="E14" s="196">
        <v>12.646793134598013</v>
      </c>
      <c r="F14" s="196">
        <v>13.506156837329877</v>
      </c>
      <c r="G14" s="196">
        <v>14.843241836867438</v>
      </c>
      <c r="H14" s="196">
        <v>15.18188057652711</v>
      </c>
      <c r="I14" s="196">
        <v>15.938986845787854</v>
      </c>
      <c r="J14" s="196">
        <v>16.821509009009009</v>
      </c>
      <c r="K14" s="197">
        <v>17.450495049504951</v>
      </c>
      <c r="L14" s="197">
        <v>16.859122401847575</v>
      </c>
      <c r="M14" s="197">
        <v>17.211360068502927</v>
      </c>
      <c r="N14" s="197">
        <v>17.169304269931324</v>
      </c>
    </row>
    <row r="15" spans="1:15" s="10" customFormat="1" ht="12.75" customHeight="1">
      <c r="A15" s="43" t="s">
        <v>245</v>
      </c>
      <c r="B15" s="196">
        <v>4.3315991857045919</v>
      </c>
      <c r="C15" s="196">
        <v>4.8285680389132759</v>
      </c>
      <c r="D15" s="196">
        <v>5.9801520814537952</v>
      </c>
      <c r="E15" s="196">
        <v>6.8783068783068781</v>
      </c>
      <c r="F15" s="196">
        <v>7.660401814646792</v>
      </c>
      <c r="G15" s="196">
        <v>8.9892025497593337</v>
      </c>
      <c r="H15" s="196">
        <v>8.5929993136582024</v>
      </c>
      <c r="I15" s="196">
        <v>8.8860901203470473</v>
      </c>
      <c r="J15" s="196">
        <v>9.093468468468469</v>
      </c>
      <c r="K15" s="197">
        <v>9.598459845984598</v>
      </c>
      <c r="L15" s="197">
        <v>9.5698614318706703</v>
      </c>
      <c r="M15" s="197">
        <v>10.118452975595833</v>
      </c>
      <c r="N15" s="197">
        <v>10.241863242759033</v>
      </c>
    </row>
    <row r="16" spans="1:15" s="10" customFormat="1" ht="12.75" customHeight="1">
      <c r="A16" s="43" t="s">
        <v>246</v>
      </c>
      <c r="B16" s="196">
        <v>2.6238407600090476</v>
      </c>
      <c r="C16" s="196">
        <v>2.7761300272867482</v>
      </c>
      <c r="D16" s="196">
        <v>2.3456631009150666</v>
      </c>
      <c r="E16" s="196">
        <v>2.606787972641631</v>
      </c>
      <c r="F16" s="196">
        <v>2.8645495787427091</v>
      </c>
      <c r="G16" s="196">
        <v>3.1351632626512291</v>
      </c>
      <c r="H16" s="196">
        <v>3.3493479752916953</v>
      </c>
      <c r="I16" s="196">
        <v>4.4360481388189195</v>
      </c>
      <c r="J16" s="196">
        <v>4.954954954954955</v>
      </c>
      <c r="K16" s="197">
        <v>5.2667766776677665</v>
      </c>
      <c r="L16" s="197">
        <v>5.3117782909930717</v>
      </c>
      <c r="M16" s="197">
        <v>5.1091765377479668</v>
      </c>
      <c r="N16" s="197">
        <v>5.6584054941773667</v>
      </c>
    </row>
    <row r="17" spans="1:15" s="10" customFormat="1" ht="12.75" customHeight="1">
      <c r="A17" s="43" t="s">
        <v>247</v>
      </c>
      <c r="B17" s="196">
        <v>0.97263062655507793</v>
      </c>
      <c r="C17" s="196">
        <v>1.0677423181872108</v>
      </c>
      <c r="D17" s="196">
        <v>1.1212785152725866</v>
      </c>
      <c r="E17" s="196">
        <v>1.4195380049038586</v>
      </c>
      <c r="F17" s="196">
        <v>1.4257939079714841</v>
      </c>
      <c r="G17" s="196">
        <v>2.0033823338103289</v>
      </c>
      <c r="H17" s="196">
        <v>2.0041180507892933</v>
      </c>
      <c r="I17" s="196">
        <v>1.6932549678141617</v>
      </c>
      <c r="J17" s="196">
        <v>1.6188063063063063</v>
      </c>
      <c r="K17" s="197">
        <v>1.7189218921892189</v>
      </c>
      <c r="L17" s="197">
        <v>1.9341801385681294</v>
      </c>
      <c r="M17" s="197">
        <v>2.0265448836877407</v>
      </c>
      <c r="N17" s="197">
        <v>2.5977903851896089</v>
      </c>
    </row>
    <row r="18" spans="1:15" s="10" customFormat="1" ht="12.75" customHeight="1">
      <c r="A18" s="43" t="s">
        <v>248</v>
      </c>
      <c r="B18" s="196">
        <v>0.28274146120787153</v>
      </c>
      <c r="C18" s="196">
        <v>0.28473128484992288</v>
      </c>
      <c r="D18" s="196">
        <v>0.4382007990720454</v>
      </c>
      <c r="E18" s="196">
        <v>0.42586140147115759</v>
      </c>
      <c r="F18" s="196">
        <v>0.60920285158781595</v>
      </c>
      <c r="G18" s="196">
        <v>0.61142188109795759</v>
      </c>
      <c r="H18" s="196">
        <v>0.75497597803706251</v>
      </c>
      <c r="I18" s="196">
        <v>0.88161209068010071</v>
      </c>
      <c r="J18" s="196">
        <v>0.97128378378378377</v>
      </c>
      <c r="K18" s="197">
        <v>0.94884488448844884</v>
      </c>
      <c r="L18" s="197">
        <v>1.0103926096997691</v>
      </c>
      <c r="M18" s="197">
        <v>1.2130726416440702</v>
      </c>
      <c r="N18" s="197">
        <v>1.0002985965959987</v>
      </c>
    </row>
    <row r="19" spans="1:15" s="10" customFormat="1" ht="12.75" customHeight="1">
      <c r="A19" s="43" t="s">
        <v>249</v>
      </c>
      <c r="B19" s="196">
        <v>0.13571590137977835</v>
      </c>
      <c r="C19" s="196">
        <v>8.3046624747894177E-2</v>
      </c>
      <c r="D19" s="196">
        <v>0.14177084675860291</v>
      </c>
      <c r="E19" s="196">
        <v>0.19357336430507163</v>
      </c>
      <c r="F19" s="196">
        <v>0.10369410239792613</v>
      </c>
      <c r="G19" s="196">
        <v>0.18212566671002994</v>
      </c>
      <c r="H19" s="196">
        <v>0.19217570350034316</v>
      </c>
      <c r="I19" s="196">
        <v>0.11195074167366359</v>
      </c>
      <c r="J19" s="196">
        <v>0.3519144144144144</v>
      </c>
      <c r="K19" s="197">
        <v>0.44004400440044006</v>
      </c>
      <c r="L19" s="197">
        <v>0.28868360277136257</v>
      </c>
      <c r="M19" s="197">
        <v>0.48522905665762811</v>
      </c>
      <c r="N19" s="197">
        <v>0.56733353239773066</v>
      </c>
    </row>
    <row r="20" spans="1:15" s="10" customFormat="1" ht="12.75" customHeight="1">
      <c r="A20" s="43" t="s">
        <v>250</v>
      </c>
      <c r="B20" s="196">
        <v>4.5238633793259445E-2</v>
      </c>
      <c r="C20" s="196">
        <v>9.4910428283307632E-2</v>
      </c>
      <c r="D20" s="196">
        <v>5.155303518494652E-2</v>
      </c>
      <c r="E20" s="196">
        <v>5.1619563814685764E-2</v>
      </c>
      <c r="F20" s="196">
        <v>6.4808813998703821E-2</v>
      </c>
      <c r="G20" s="196">
        <v>5.2035904774294262E-2</v>
      </c>
      <c r="H20" s="196">
        <v>8.2361015785861358E-2</v>
      </c>
      <c r="I20" s="196">
        <v>9.7956898964455641E-2</v>
      </c>
      <c r="J20" s="196">
        <v>0.11261261261261261</v>
      </c>
      <c r="K20" s="197">
        <v>8.2508250825082508E-2</v>
      </c>
      <c r="L20" s="197">
        <v>0.12990762124711316</v>
      </c>
      <c r="M20" s="197">
        <v>0.15698587127158556</v>
      </c>
      <c r="N20" s="197">
        <v>0.13436846819946252</v>
      </c>
    </row>
    <row r="21" spans="1:15" s="10" customFormat="1" ht="24" customHeight="1">
      <c r="A21" s="22" t="s">
        <v>16</v>
      </c>
      <c r="B21" s="23">
        <v>100</v>
      </c>
      <c r="C21" s="23">
        <v>100</v>
      </c>
      <c r="D21" s="23">
        <v>100</v>
      </c>
      <c r="E21" s="23">
        <v>100</v>
      </c>
      <c r="F21" s="23">
        <v>100</v>
      </c>
      <c r="G21" s="23">
        <v>100</v>
      </c>
      <c r="H21" s="23">
        <v>100</v>
      </c>
      <c r="I21" s="23">
        <v>100</v>
      </c>
      <c r="J21" s="23">
        <v>100</v>
      </c>
      <c r="K21" s="131">
        <v>100</v>
      </c>
      <c r="L21" s="131">
        <v>100</v>
      </c>
      <c r="M21" s="131">
        <v>100</v>
      </c>
      <c r="N21" s="131">
        <v>100</v>
      </c>
      <c r="O21" s="198"/>
    </row>
    <row r="22" spans="1:15" s="10" customFormat="1" ht="36" customHeight="1">
      <c r="A22" s="22"/>
      <c r="B22" s="469" t="s">
        <v>17</v>
      </c>
      <c r="C22" s="470"/>
      <c r="D22" s="470"/>
      <c r="E22" s="470"/>
      <c r="F22" s="470"/>
      <c r="G22" s="470"/>
      <c r="H22" s="470"/>
      <c r="I22" s="470"/>
      <c r="J22" s="470"/>
      <c r="K22" s="470"/>
      <c r="L22" s="470"/>
      <c r="M22" s="470"/>
      <c r="N22" s="470"/>
      <c r="O22" s="198"/>
    </row>
    <row r="23" spans="1:15" s="10" customFormat="1" ht="24" customHeight="1">
      <c r="A23" s="43" t="s">
        <v>15</v>
      </c>
      <c r="B23" s="196">
        <v>2.2619316896629722E-2</v>
      </c>
      <c r="C23" s="196">
        <v>4.7455214141653816E-2</v>
      </c>
      <c r="D23" s="196">
        <v>0</v>
      </c>
      <c r="E23" s="196">
        <v>0</v>
      </c>
      <c r="F23" s="196">
        <v>0</v>
      </c>
      <c r="G23" s="196">
        <v>1.3008976193573565E-2</v>
      </c>
      <c r="H23" s="196">
        <v>0</v>
      </c>
      <c r="I23" s="196">
        <v>1.3993842709207949E-2</v>
      </c>
      <c r="J23" s="196">
        <v>1.4076576576576577E-2</v>
      </c>
      <c r="K23" s="197">
        <v>0</v>
      </c>
      <c r="L23" s="197">
        <v>0</v>
      </c>
      <c r="M23" s="197">
        <v>0</v>
      </c>
      <c r="N23" s="196">
        <v>1.4076576576576577E-2</v>
      </c>
      <c r="O23" s="198"/>
    </row>
    <row r="24" spans="1:15" s="10" customFormat="1" ht="12.75" customHeight="1">
      <c r="A24" s="43" t="s">
        <v>238</v>
      </c>
      <c r="B24" s="196">
        <v>2.1488351051798236</v>
      </c>
      <c r="C24" s="196">
        <v>1.9456637798078065</v>
      </c>
      <c r="D24" s="196">
        <v>1.8687975254543112</v>
      </c>
      <c r="E24" s="196">
        <v>2.0002580978190734</v>
      </c>
      <c r="F24" s="196">
        <v>1.7498379779650033</v>
      </c>
      <c r="G24" s="196">
        <v>1.7041758813581369</v>
      </c>
      <c r="H24" s="196">
        <v>1.757035003431709</v>
      </c>
      <c r="I24" s="196">
        <v>1.5113350125944585</v>
      </c>
      <c r="J24" s="196">
        <v>1.2105855855855856</v>
      </c>
      <c r="K24" s="197">
        <v>1.1551155115511551</v>
      </c>
      <c r="L24" s="197">
        <v>0.95265588914549648</v>
      </c>
      <c r="M24" s="197">
        <v>1.0418153275296131</v>
      </c>
      <c r="N24" s="197">
        <v>0.6270528515974918</v>
      </c>
    </row>
    <row r="25" spans="1:15" s="10" customFormat="1" ht="12.75" customHeight="1">
      <c r="A25" s="43" t="s">
        <v>239</v>
      </c>
      <c r="B25" s="196">
        <v>8.4935534946844609</v>
      </c>
      <c r="C25" s="196">
        <v>8.0317949934749091</v>
      </c>
      <c r="D25" s="196">
        <v>8.7253512050521973</v>
      </c>
      <c r="E25" s="196">
        <v>7.7945541360175508</v>
      </c>
      <c r="F25" s="196">
        <v>7.8289047310434219</v>
      </c>
      <c r="G25" s="196">
        <v>7.2590087160140495</v>
      </c>
      <c r="H25" s="196">
        <v>7.9478380233356214</v>
      </c>
      <c r="I25" s="196">
        <v>7.9904841869577385</v>
      </c>
      <c r="J25" s="196">
        <v>7.1509009009009006</v>
      </c>
      <c r="K25" s="197">
        <v>7.3432343234323429</v>
      </c>
      <c r="L25" s="197">
        <v>7.0005773672055431</v>
      </c>
      <c r="M25" s="197">
        <v>6.9501926644783785</v>
      </c>
      <c r="N25" s="197">
        <v>6.7482830695730067</v>
      </c>
    </row>
    <row r="26" spans="1:15" s="10" customFormat="1" ht="12.75" customHeight="1">
      <c r="A26" s="43" t="s">
        <v>240</v>
      </c>
      <c r="B26" s="196">
        <v>15.019226419362136</v>
      </c>
      <c r="C26" s="196">
        <v>14.153517617748252</v>
      </c>
      <c r="D26" s="196">
        <v>13.429565665678567</v>
      </c>
      <c r="E26" s="196">
        <v>11.640211640211639</v>
      </c>
      <c r="F26" s="196">
        <v>11.963707064160726</v>
      </c>
      <c r="G26" s="196">
        <v>11.682060621829061</v>
      </c>
      <c r="H26" s="196">
        <v>12.079615648593</v>
      </c>
      <c r="I26" s="196">
        <v>12.95829834872656</v>
      </c>
      <c r="J26" s="196">
        <v>13.006756756756756</v>
      </c>
      <c r="K26" s="197">
        <v>13.187568756875688</v>
      </c>
      <c r="L26" s="197">
        <v>13.741339491916859</v>
      </c>
      <c r="M26" s="197">
        <v>14.142999857285572</v>
      </c>
      <c r="N26" s="197">
        <v>14.093759331143625</v>
      </c>
    </row>
    <row r="27" spans="1:15" s="10" customFormat="1" ht="12.75" customHeight="1">
      <c r="A27" s="43" t="s">
        <v>241</v>
      </c>
      <c r="B27" s="196">
        <v>24.598507125084822</v>
      </c>
      <c r="C27" s="196">
        <v>21.734488076877447</v>
      </c>
      <c r="D27" s="196">
        <v>21.252738754994198</v>
      </c>
      <c r="E27" s="196">
        <v>19.576719576719576</v>
      </c>
      <c r="F27" s="196">
        <v>17.770576798444587</v>
      </c>
      <c r="G27" s="196">
        <v>16.586444646806299</v>
      </c>
      <c r="H27" s="196">
        <v>15.195607412491421</v>
      </c>
      <c r="I27" s="196">
        <v>14.413657990484188</v>
      </c>
      <c r="J27" s="196">
        <v>14.484797297297296</v>
      </c>
      <c r="K27" s="197">
        <v>14.122662266226623</v>
      </c>
      <c r="L27" s="197">
        <v>16.411662817551964</v>
      </c>
      <c r="M27" s="197">
        <v>16.783216783216783</v>
      </c>
      <c r="N27" s="197">
        <v>17.423111376530308</v>
      </c>
    </row>
    <row r="28" spans="1:15" s="10" customFormat="1" ht="12.75" customHeight="1">
      <c r="A28" s="43" t="s">
        <v>242</v>
      </c>
      <c r="B28" s="196">
        <v>23.874688984392673</v>
      </c>
      <c r="C28" s="196">
        <v>24.997034049116145</v>
      </c>
      <c r="D28" s="196">
        <v>24.268591313313571</v>
      </c>
      <c r="E28" s="196">
        <v>25.293586269196027</v>
      </c>
      <c r="F28" s="196">
        <v>23.434867141931303</v>
      </c>
      <c r="G28" s="196">
        <v>21.503837647977104</v>
      </c>
      <c r="H28" s="196">
        <v>20.700068634179821</v>
      </c>
      <c r="I28" s="196">
        <v>20.319059613769941</v>
      </c>
      <c r="J28" s="196">
        <v>19.467905405405407</v>
      </c>
      <c r="K28" s="197">
        <v>18.138063806380639</v>
      </c>
      <c r="L28" s="197">
        <v>17.4364896073903</v>
      </c>
      <c r="M28" s="197">
        <v>15.313258170401028</v>
      </c>
      <c r="N28" s="197">
        <v>15.079128097939684</v>
      </c>
    </row>
    <row r="29" spans="1:15" s="10" customFormat="1" ht="12.75" customHeight="1">
      <c r="A29" s="43" t="s">
        <v>243</v>
      </c>
      <c r="B29" s="196">
        <v>13.548970821081202</v>
      </c>
      <c r="C29" s="196">
        <v>15.45853600664373</v>
      </c>
      <c r="D29" s="196">
        <v>16.123211754092022</v>
      </c>
      <c r="E29" s="196">
        <v>17.73132017034456</v>
      </c>
      <c r="F29" s="196">
        <v>19.274141283214515</v>
      </c>
      <c r="G29" s="196">
        <v>20.241966957200468</v>
      </c>
      <c r="H29" s="196">
        <v>21.276595744680851</v>
      </c>
      <c r="I29" s="196">
        <v>20.65491183879093</v>
      </c>
      <c r="J29" s="196">
        <v>19.918355855855857</v>
      </c>
      <c r="K29" s="197">
        <v>19.43069306930693</v>
      </c>
      <c r="L29" s="197">
        <v>18.908775981524251</v>
      </c>
      <c r="M29" s="197">
        <v>18.410161267304126</v>
      </c>
      <c r="N29" s="197">
        <v>17.512690355329948</v>
      </c>
    </row>
    <row r="30" spans="1:15" s="10" customFormat="1" ht="12.75" customHeight="1">
      <c r="A30" s="43" t="s">
        <v>244</v>
      </c>
      <c r="B30" s="196">
        <v>7.8036643293372538</v>
      </c>
      <c r="C30" s="196">
        <v>8.5300747419622738</v>
      </c>
      <c r="D30" s="196">
        <v>8.8284572754220907</v>
      </c>
      <c r="E30" s="196">
        <v>9.4979997419021807</v>
      </c>
      <c r="F30" s="196">
        <v>10.395333765392094</v>
      </c>
      <c r="G30" s="196">
        <v>11.929231169506959</v>
      </c>
      <c r="H30" s="196">
        <v>11.859986273164036</v>
      </c>
      <c r="I30" s="196">
        <v>12.328575426812202</v>
      </c>
      <c r="J30" s="196">
        <v>13.217905405405405</v>
      </c>
      <c r="K30" s="197">
        <v>14.631463146314632</v>
      </c>
      <c r="L30" s="197">
        <v>13.914549653579677</v>
      </c>
      <c r="M30" s="197">
        <v>14.357071499928642</v>
      </c>
      <c r="N30" s="197">
        <v>14.556584054941773</v>
      </c>
    </row>
    <row r="31" spans="1:15" s="10" customFormat="1" ht="12.75" customHeight="1">
      <c r="A31" s="43" t="s">
        <v>245</v>
      </c>
      <c r="B31" s="196">
        <v>2.2619316896629722</v>
      </c>
      <c r="C31" s="196">
        <v>3.0371337050658442</v>
      </c>
      <c r="D31" s="196">
        <v>3.3896120634102336</v>
      </c>
      <c r="E31" s="196">
        <v>3.9747064137308037</v>
      </c>
      <c r="F31" s="196">
        <v>4.7828904731043416</v>
      </c>
      <c r="G31" s="196">
        <v>5.7759854299466635</v>
      </c>
      <c r="H31" s="196">
        <v>6.0398078242965001</v>
      </c>
      <c r="I31" s="196">
        <v>5.9473831514133781</v>
      </c>
      <c r="J31" s="196">
        <v>6.6159909909909906</v>
      </c>
      <c r="K31" s="197">
        <v>7.0957095709570961</v>
      </c>
      <c r="L31" s="197">
        <v>6.7696304849884523</v>
      </c>
      <c r="M31" s="197">
        <v>7.4496931639788784</v>
      </c>
      <c r="N31" s="197">
        <v>7.6739325171693045</v>
      </c>
    </row>
    <row r="32" spans="1:15" s="10" customFormat="1" ht="12.75" customHeight="1">
      <c r="A32" s="43" t="s">
        <v>246</v>
      </c>
      <c r="B32" s="196">
        <v>1.5041845736258765</v>
      </c>
      <c r="C32" s="196">
        <v>1.1745165500059318</v>
      </c>
      <c r="D32" s="196">
        <v>1.2114963268462431</v>
      </c>
      <c r="E32" s="196">
        <v>1.4195380049038586</v>
      </c>
      <c r="F32" s="196">
        <v>1.5942968243681139</v>
      </c>
      <c r="G32" s="196">
        <v>1.977364381423182</v>
      </c>
      <c r="H32" s="196">
        <v>1.7844886753603295</v>
      </c>
      <c r="I32" s="196">
        <v>2.4349286314021832</v>
      </c>
      <c r="J32" s="196">
        <v>3.0546171171171173</v>
      </c>
      <c r="K32" s="197">
        <v>3.1078107810781077</v>
      </c>
      <c r="L32" s="197">
        <v>3.2621247113163974</v>
      </c>
      <c r="M32" s="197">
        <v>3.3680605109176538</v>
      </c>
      <c r="N32" s="197">
        <v>3.8220364287847119</v>
      </c>
    </row>
    <row r="33" spans="1:15" s="10" customFormat="1" ht="12.75" customHeight="1">
      <c r="A33" s="43" t="s">
        <v>247</v>
      </c>
      <c r="B33" s="196">
        <v>0.49762497172585385</v>
      </c>
      <c r="C33" s="196">
        <v>0.61691778384149965</v>
      </c>
      <c r="D33" s="196">
        <v>0.56708338703441163</v>
      </c>
      <c r="E33" s="196">
        <v>0.67105432959091493</v>
      </c>
      <c r="F33" s="196">
        <v>0.84251458198314966</v>
      </c>
      <c r="G33" s="196">
        <v>0.89761935735657616</v>
      </c>
      <c r="H33" s="196">
        <v>0.83733699382292381</v>
      </c>
      <c r="I33" s="196">
        <v>0.86761824797089282</v>
      </c>
      <c r="J33" s="196">
        <v>0.9572072072072072</v>
      </c>
      <c r="K33" s="197">
        <v>1.0176017601760177</v>
      </c>
      <c r="L33" s="197">
        <v>0.90935334872979212</v>
      </c>
      <c r="M33" s="197">
        <v>1.2987012987012987</v>
      </c>
      <c r="N33" s="197">
        <v>1.6572111077933711</v>
      </c>
    </row>
    <row r="34" spans="1:15" s="10" customFormat="1" ht="12.75" customHeight="1">
      <c r="A34" s="43" t="s">
        <v>248</v>
      </c>
      <c r="B34" s="196">
        <v>0.13571590137977835</v>
      </c>
      <c r="C34" s="196">
        <v>0.21354846363744215</v>
      </c>
      <c r="D34" s="196">
        <v>0.24487691712849594</v>
      </c>
      <c r="E34" s="196">
        <v>0.27100271002710025</v>
      </c>
      <c r="F34" s="196">
        <v>0.28515878159429681</v>
      </c>
      <c r="G34" s="196">
        <v>0.31221542864576557</v>
      </c>
      <c r="H34" s="196">
        <v>0.41180507892930679</v>
      </c>
      <c r="I34" s="196">
        <v>0.39182759585782256</v>
      </c>
      <c r="J34" s="196">
        <v>0.68975225225225223</v>
      </c>
      <c r="K34" s="197">
        <v>0.50880088008800883</v>
      </c>
      <c r="L34" s="197">
        <v>0.51963048498845266</v>
      </c>
      <c r="M34" s="197">
        <v>0.58512915655772801</v>
      </c>
      <c r="N34" s="197">
        <v>0.47775455359808899</v>
      </c>
    </row>
    <row r="35" spans="1:15" s="10" customFormat="1" ht="12.75" customHeight="1">
      <c r="A35" s="43" t="s">
        <v>249</v>
      </c>
      <c r="B35" s="196">
        <v>6.7857950689889174E-2</v>
      </c>
      <c r="C35" s="196">
        <v>4.7455214141653816E-2</v>
      </c>
      <c r="D35" s="196">
        <v>6.4441293981183145E-2</v>
      </c>
      <c r="E35" s="196">
        <v>0.10323912762937153</v>
      </c>
      <c r="F35" s="196">
        <v>6.4808813998703821E-2</v>
      </c>
      <c r="G35" s="196">
        <v>7.8053857161441392E-2</v>
      </c>
      <c r="H35" s="196">
        <v>8.2361015785861358E-2</v>
      </c>
      <c r="I35" s="196">
        <v>0.12594458438287154</v>
      </c>
      <c r="J35" s="196">
        <v>0.16891891891891891</v>
      </c>
      <c r="K35" s="197">
        <v>0.26127612761276126</v>
      </c>
      <c r="L35" s="197">
        <v>0.15877598152424943</v>
      </c>
      <c r="M35" s="197">
        <v>0.24261452832881406</v>
      </c>
      <c r="N35" s="197">
        <v>0.3135264257987459</v>
      </c>
    </row>
    <row r="36" spans="1:15" s="10" customFormat="1" ht="12.75" customHeight="1">
      <c r="A36" s="43" t="s">
        <v>250</v>
      </c>
      <c r="B36" s="196">
        <v>2.2619316896629722E-2</v>
      </c>
      <c r="C36" s="196">
        <v>1.1863803535413454E-2</v>
      </c>
      <c r="D36" s="196">
        <v>2.577651759247326E-2</v>
      </c>
      <c r="E36" s="196">
        <v>2.5809781907342882E-2</v>
      </c>
      <c r="F36" s="196">
        <v>1.2961762799740767E-2</v>
      </c>
      <c r="G36" s="196">
        <v>3.9026928580720696E-2</v>
      </c>
      <c r="H36" s="196">
        <v>2.7453671928620454E-2</v>
      </c>
      <c r="I36" s="196">
        <v>4.1981528127623846E-2</v>
      </c>
      <c r="J36" s="196">
        <v>4.2229729729729729E-2</v>
      </c>
      <c r="K36" s="197">
        <v>0</v>
      </c>
      <c r="L36" s="197">
        <v>1.4434180138568129E-2</v>
      </c>
      <c r="M36" s="197">
        <v>5.7085771371485655E-2</v>
      </c>
      <c r="N36" s="197">
        <v>1.4929829799940281E-2</v>
      </c>
    </row>
    <row r="37" spans="1:15" s="10" customFormat="1" ht="24" customHeight="1">
      <c r="A37" s="22" t="s">
        <v>16</v>
      </c>
      <c r="B37" s="23">
        <v>100</v>
      </c>
      <c r="C37" s="23">
        <v>100</v>
      </c>
      <c r="D37" s="23">
        <v>100</v>
      </c>
      <c r="E37" s="23">
        <v>100</v>
      </c>
      <c r="F37" s="23">
        <v>100</v>
      </c>
      <c r="G37" s="23">
        <v>100</v>
      </c>
      <c r="H37" s="23">
        <v>100</v>
      </c>
      <c r="I37" s="23">
        <v>100</v>
      </c>
      <c r="J37" s="23">
        <v>100</v>
      </c>
      <c r="K37" s="131">
        <v>100</v>
      </c>
      <c r="L37" s="131">
        <v>100</v>
      </c>
      <c r="M37" s="131">
        <v>100</v>
      </c>
      <c r="N37" s="131">
        <v>100</v>
      </c>
      <c r="O37" s="198"/>
    </row>
    <row r="38" spans="1:15">
      <c r="L38" s="77"/>
    </row>
  </sheetData>
  <mergeCells count="16">
    <mergeCell ref="A4:A5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B6:N6"/>
    <mergeCell ref="B22:N22"/>
    <mergeCell ref="K4:K5"/>
    <mergeCell ref="L4:L5"/>
    <mergeCell ref="N4:N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92D050"/>
  </sheetPr>
  <dimension ref="A1:H42"/>
  <sheetViews>
    <sheetView showGridLines="0" zoomScaleNormal="100" workbookViewId="0">
      <selection activeCell="H39" sqref="H39"/>
    </sheetView>
  </sheetViews>
  <sheetFormatPr baseColWidth="10" defaultRowHeight="12"/>
  <cols>
    <col min="1" max="1" width="11.85546875" style="148" customWidth="1"/>
    <col min="2" max="7" width="13.85546875" style="148" customWidth="1"/>
    <col min="8" max="8" width="9.5703125" style="148" customWidth="1"/>
    <col min="9" max="16384" width="11.42578125" style="148"/>
  </cols>
  <sheetData>
    <row r="1" spans="1:7" s="3" customFormat="1" ht="12.75">
      <c r="A1" s="143" t="s">
        <v>275</v>
      </c>
      <c r="D1" s="199"/>
    </row>
    <row r="2" spans="1:7" ht="12.75" customHeight="1">
      <c r="A2" s="19"/>
      <c r="D2" s="151"/>
    </row>
    <row r="3" spans="1:7" s="20" customFormat="1" ht="16.5" customHeight="1">
      <c r="A3" s="285" t="s">
        <v>2</v>
      </c>
      <c r="B3" s="325" t="s">
        <v>12</v>
      </c>
      <c r="C3" s="342"/>
      <c r="D3" s="342"/>
      <c r="E3" s="342"/>
      <c r="F3" s="471"/>
      <c r="G3" s="319" t="s">
        <v>123</v>
      </c>
    </row>
    <row r="4" spans="1:7" s="20" customFormat="1" ht="12.75" customHeight="1">
      <c r="A4" s="286"/>
      <c r="B4" s="328" t="s">
        <v>22</v>
      </c>
      <c r="C4" s="328" t="s">
        <v>125</v>
      </c>
      <c r="D4" s="328" t="s">
        <v>121</v>
      </c>
      <c r="E4" s="328" t="s">
        <v>124</v>
      </c>
      <c r="F4" s="290" t="s">
        <v>122</v>
      </c>
      <c r="G4" s="293"/>
    </row>
    <row r="5" spans="1:7" s="20" customFormat="1" ht="0.75" customHeight="1">
      <c r="A5" s="286"/>
      <c r="B5" s="329"/>
      <c r="C5" s="329"/>
      <c r="D5" s="337"/>
      <c r="E5" s="329"/>
      <c r="F5" s="293"/>
      <c r="G5" s="293"/>
    </row>
    <row r="6" spans="1:7" s="20" customFormat="1" ht="63" customHeight="1">
      <c r="A6" s="287"/>
      <c r="B6" s="330"/>
      <c r="C6" s="330"/>
      <c r="D6" s="338"/>
      <c r="E6" s="330"/>
      <c r="F6" s="295"/>
      <c r="G6" s="295"/>
    </row>
    <row r="7" spans="1:7" s="10" customFormat="1" ht="36" customHeight="1">
      <c r="A7" s="21"/>
      <c r="B7" s="463" t="s">
        <v>10</v>
      </c>
      <c r="C7" s="474"/>
      <c r="D7" s="474"/>
      <c r="E7" s="474"/>
      <c r="F7" s="474"/>
      <c r="G7" s="474"/>
    </row>
    <row r="8" spans="1:7" s="10" customFormat="1" ht="12.75" customHeight="1">
      <c r="A8" s="44" t="s">
        <v>130</v>
      </c>
      <c r="B8" s="94">
        <v>8842</v>
      </c>
      <c r="C8" s="89">
        <v>52</v>
      </c>
      <c r="D8" s="126">
        <v>7647</v>
      </c>
      <c r="E8" s="89">
        <v>1141</v>
      </c>
      <c r="F8" s="122">
        <v>2</v>
      </c>
      <c r="G8" s="125">
        <v>7</v>
      </c>
    </row>
    <row r="9" spans="1:7" s="10" customFormat="1" ht="12.75" customHeight="1">
      <c r="A9" s="44" t="s">
        <v>161</v>
      </c>
      <c r="B9" s="94">
        <v>8429</v>
      </c>
      <c r="C9" s="89">
        <v>71</v>
      </c>
      <c r="D9" s="126">
        <v>6901</v>
      </c>
      <c r="E9" s="89">
        <v>1448</v>
      </c>
      <c r="F9" s="122">
        <v>9</v>
      </c>
      <c r="G9" s="125">
        <v>6</v>
      </c>
    </row>
    <row r="10" spans="1:7" s="10" customFormat="1" ht="12.75" customHeight="1">
      <c r="A10" s="44" t="s">
        <v>164</v>
      </c>
      <c r="B10" s="94">
        <v>7759</v>
      </c>
      <c r="C10" s="89">
        <v>80</v>
      </c>
      <c r="D10" s="126">
        <v>6344</v>
      </c>
      <c r="E10" s="89">
        <v>1322</v>
      </c>
      <c r="F10" s="122">
        <v>13</v>
      </c>
      <c r="G10" s="125">
        <v>5</v>
      </c>
    </row>
    <row r="11" spans="1:7" s="10" customFormat="1" ht="12.75" customHeight="1">
      <c r="A11" s="44" t="s">
        <v>171</v>
      </c>
      <c r="B11" s="94">
        <v>7749</v>
      </c>
      <c r="C11" s="89">
        <v>84</v>
      </c>
      <c r="D11" s="126">
        <v>6172</v>
      </c>
      <c r="E11" s="89">
        <v>1491</v>
      </c>
      <c r="F11" s="122">
        <v>2</v>
      </c>
      <c r="G11" s="125">
        <v>1</v>
      </c>
    </row>
    <row r="12" spans="1:7" s="10" customFormat="1" ht="12.75" customHeight="1">
      <c r="A12" s="44" t="s">
        <v>177</v>
      </c>
      <c r="B12" s="94">
        <v>7715</v>
      </c>
      <c r="C12" s="89">
        <v>75</v>
      </c>
      <c r="D12" s="126">
        <v>6144</v>
      </c>
      <c r="E12" s="89">
        <v>1473</v>
      </c>
      <c r="F12" s="122">
        <v>23</v>
      </c>
      <c r="G12" s="125">
        <v>6</v>
      </c>
    </row>
    <row r="13" spans="1:7" s="10" customFormat="1" ht="12.75" customHeight="1">
      <c r="A13" s="44" t="s">
        <v>179</v>
      </c>
      <c r="B13" s="94">
        <v>7687</v>
      </c>
      <c r="C13" s="89">
        <v>72</v>
      </c>
      <c r="D13" s="126">
        <v>6113</v>
      </c>
      <c r="E13" s="89">
        <v>1494</v>
      </c>
      <c r="F13" s="122">
        <v>8</v>
      </c>
      <c r="G13" s="125">
        <v>6</v>
      </c>
    </row>
    <row r="14" spans="1:7" s="10" customFormat="1" ht="12.75" customHeight="1">
      <c r="A14" s="44">
        <v>2010</v>
      </c>
      <c r="B14" s="94">
        <v>7285</v>
      </c>
      <c r="C14" s="89">
        <v>60</v>
      </c>
      <c r="D14" s="126">
        <v>5851</v>
      </c>
      <c r="E14" s="89">
        <v>1359</v>
      </c>
      <c r="F14" s="122">
        <v>15</v>
      </c>
      <c r="G14" s="125">
        <v>3</v>
      </c>
    </row>
    <row r="15" spans="1:7" s="10" customFormat="1" ht="12.75" customHeight="1">
      <c r="A15" s="44">
        <v>2011</v>
      </c>
      <c r="B15" s="94">
        <v>7146</v>
      </c>
      <c r="C15" s="89">
        <v>106</v>
      </c>
      <c r="D15" s="126">
        <v>5828</v>
      </c>
      <c r="E15" s="89">
        <v>1206</v>
      </c>
      <c r="F15" s="122">
        <v>6</v>
      </c>
      <c r="G15" s="125">
        <v>4</v>
      </c>
    </row>
    <row r="16" spans="1:7" s="10" customFormat="1" ht="12.75" customHeight="1">
      <c r="A16" s="44">
        <v>2012</v>
      </c>
      <c r="B16" s="94">
        <v>7104</v>
      </c>
      <c r="C16" s="89">
        <v>79</v>
      </c>
      <c r="D16" s="126">
        <v>5630</v>
      </c>
      <c r="E16" s="89">
        <v>1386</v>
      </c>
      <c r="F16" s="122">
        <v>9</v>
      </c>
      <c r="G16" s="125">
        <v>8</v>
      </c>
    </row>
    <row r="17" spans="1:8" s="10" customFormat="1" ht="12.75" customHeight="1">
      <c r="A17" s="44">
        <v>2013</v>
      </c>
      <c r="B17" s="94">
        <v>7272</v>
      </c>
      <c r="C17" s="89">
        <v>41</v>
      </c>
      <c r="D17" s="126">
        <v>5692</v>
      </c>
      <c r="E17" s="89">
        <v>1527</v>
      </c>
      <c r="F17" s="122">
        <v>12</v>
      </c>
      <c r="G17" s="125">
        <v>3</v>
      </c>
    </row>
    <row r="18" spans="1:8" s="10" customFormat="1" ht="12.75" customHeight="1">
      <c r="A18" s="44">
        <v>2014</v>
      </c>
      <c r="B18" s="94">
        <v>6928</v>
      </c>
      <c r="C18" s="89">
        <v>26</v>
      </c>
      <c r="D18" s="126">
        <v>5312</v>
      </c>
      <c r="E18" s="89">
        <v>1582</v>
      </c>
      <c r="F18" s="122">
        <v>8</v>
      </c>
      <c r="G18" s="138">
        <v>9</v>
      </c>
    </row>
    <row r="19" spans="1:8" s="10" customFormat="1" ht="12.75" customHeight="1">
      <c r="A19" s="44">
        <v>2015</v>
      </c>
      <c r="B19" s="94">
        <v>7007</v>
      </c>
      <c r="C19" s="89">
        <v>21</v>
      </c>
      <c r="D19" s="126">
        <v>5364</v>
      </c>
      <c r="E19" s="89">
        <v>1615</v>
      </c>
      <c r="F19" s="122">
        <v>7</v>
      </c>
      <c r="G19" s="138">
        <v>4</v>
      </c>
    </row>
    <row r="20" spans="1:8" s="10" customFormat="1" ht="12.75" customHeight="1">
      <c r="A20" s="44">
        <v>2016</v>
      </c>
      <c r="B20" s="94">
        <v>6698</v>
      </c>
      <c r="C20" s="89">
        <v>39</v>
      </c>
      <c r="D20" s="126">
        <v>5118</v>
      </c>
      <c r="E20" s="89">
        <v>1534</v>
      </c>
      <c r="F20" s="122">
        <v>7</v>
      </c>
      <c r="G20" s="138">
        <v>5</v>
      </c>
    </row>
    <row r="21" spans="1:8" s="10" customFormat="1" ht="36" customHeight="1">
      <c r="A21" s="21"/>
      <c r="B21" s="472" t="s">
        <v>11</v>
      </c>
      <c r="C21" s="473"/>
      <c r="D21" s="473"/>
      <c r="E21" s="473"/>
      <c r="F21" s="473"/>
      <c r="G21" s="473"/>
    </row>
    <row r="22" spans="1:8" s="10" customFormat="1" ht="12.75" customHeight="1">
      <c r="A22" s="44" t="s">
        <v>130</v>
      </c>
      <c r="B22" s="95">
        <v>100</v>
      </c>
      <c r="C22" s="96">
        <v>0.58810223931237282</v>
      </c>
      <c r="D22" s="96">
        <v>86.484958154263737</v>
      </c>
      <c r="E22" s="96">
        <v>12.904320289527256</v>
      </c>
      <c r="F22" s="96">
        <v>2.2619316896629722E-2</v>
      </c>
      <c r="G22" s="200">
        <v>7</v>
      </c>
      <c r="H22" s="201"/>
    </row>
    <row r="23" spans="1:8" s="10" customFormat="1" ht="12.75" customHeight="1">
      <c r="A23" s="44" t="s">
        <v>161</v>
      </c>
      <c r="B23" s="95">
        <v>100</v>
      </c>
      <c r="C23" s="96">
        <v>0.84233005101435521</v>
      </c>
      <c r="D23" s="96">
        <v>81.872108197888238</v>
      </c>
      <c r="E23" s="96">
        <v>17.178787519278682</v>
      </c>
      <c r="F23" s="96">
        <v>0.10677423181872109</v>
      </c>
      <c r="G23" s="200">
        <v>8</v>
      </c>
      <c r="H23" s="201"/>
    </row>
    <row r="24" spans="1:8" s="10" customFormat="1" ht="12.75" customHeight="1">
      <c r="A24" s="44" t="s">
        <v>164</v>
      </c>
      <c r="B24" s="95">
        <v>100</v>
      </c>
      <c r="C24" s="96">
        <v>1.0310607036989303</v>
      </c>
      <c r="D24" s="96">
        <v>81.763113803325169</v>
      </c>
      <c r="E24" s="96">
        <v>17.038278128624821</v>
      </c>
      <c r="F24" s="96">
        <v>0.16754736435107617</v>
      </c>
      <c r="G24" s="200">
        <v>9</v>
      </c>
      <c r="H24" s="201"/>
    </row>
    <row r="25" spans="1:8" s="10" customFormat="1" ht="12.75" customHeight="1">
      <c r="A25" s="44" t="s">
        <v>171</v>
      </c>
      <c r="B25" s="95">
        <v>100</v>
      </c>
      <c r="C25" s="96">
        <v>1.084010840108401</v>
      </c>
      <c r="D25" s="96">
        <v>79.648986966060136</v>
      </c>
      <c r="E25" s="96">
        <v>19.241192411924118</v>
      </c>
      <c r="F25" s="96">
        <v>2.5809781907342882E-2</v>
      </c>
      <c r="G25" s="200">
        <v>10</v>
      </c>
      <c r="H25" s="201"/>
    </row>
    <row r="26" spans="1:8" s="10" customFormat="1" ht="12.75" customHeight="1">
      <c r="A26" s="44" t="s">
        <v>177</v>
      </c>
      <c r="B26" s="95">
        <v>100</v>
      </c>
      <c r="C26" s="96">
        <v>0.97213220998055738</v>
      </c>
      <c r="D26" s="96">
        <v>79.637070641607252</v>
      </c>
      <c r="E26" s="96">
        <v>19.092676604018145</v>
      </c>
      <c r="F26" s="96">
        <v>0.29812054439403757</v>
      </c>
      <c r="G26" s="200">
        <v>11</v>
      </c>
      <c r="H26" s="201"/>
    </row>
    <row r="27" spans="1:8" s="10" customFormat="1" ht="12.75" customHeight="1">
      <c r="A27" s="44" t="s">
        <v>179</v>
      </c>
      <c r="B27" s="95">
        <v>100</v>
      </c>
      <c r="C27" s="96">
        <v>0.93664628593729671</v>
      </c>
      <c r="D27" s="96">
        <v>79.523871471315204</v>
      </c>
      <c r="E27" s="96">
        <v>19.435410433198907</v>
      </c>
      <c r="F27" s="96">
        <v>0.10407180954858852</v>
      </c>
      <c r="G27" s="200">
        <v>12</v>
      </c>
      <c r="H27" s="201"/>
    </row>
    <row r="28" spans="1:8" s="10" customFormat="1" ht="12.75" customHeight="1">
      <c r="A28" s="44">
        <v>2010</v>
      </c>
      <c r="B28" s="95">
        <v>100</v>
      </c>
      <c r="C28" s="96">
        <v>0.82361015785861358</v>
      </c>
      <c r="D28" s="96">
        <v>80.315717227179135</v>
      </c>
      <c r="E28" s="96">
        <v>18.654770075497598</v>
      </c>
      <c r="F28" s="96">
        <v>0.20590253946465339</v>
      </c>
      <c r="G28" s="200">
        <v>0</v>
      </c>
      <c r="H28" s="201"/>
    </row>
    <row r="29" spans="1:8" s="10" customFormat="1" ht="12.75" customHeight="1">
      <c r="A29" s="44">
        <v>2011</v>
      </c>
      <c r="B29" s="95">
        <v>100</v>
      </c>
      <c r="C29" s="96">
        <v>1.4833473271760425</v>
      </c>
      <c r="D29" s="96">
        <v>81.55611530926393</v>
      </c>
      <c r="E29" s="96">
        <v>16.876574307304786</v>
      </c>
      <c r="F29" s="96">
        <v>8.3963056255247692E-2</v>
      </c>
      <c r="G29" s="200">
        <v>0</v>
      </c>
      <c r="H29" s="201"/>
    </row>
    <row r="30" spans="1:8" s="10" customFormat="1" ht="12.75" customHeight="1">
      <c r="A30" s="44">
        <v>2012</v>
      </c>
      <c r="B30" s="95">
        <v>100</v>
      </c>
      <c r="C30" s="96">
        <v>1.1120495495495495</v>
      </c>
      <c r="D30" s="96">
        <v>79.251126126126124</v>
      </c>
      <c r="E30" s="96">
        <v>19.510135135135137</v>
      </c>
      <c r="F30" s="96">
        <v>0.1266891891891892</v>
      </c>
      <c r="G30" s="200">
        <v>0</v>
      </c>
      <c r="H30" s="201"/>
    </row>
    <row r="31" spans="1:8" s="10" customFormat="1" ht="12.75" customHeight="1">
      <c r="A31" s="44">
        <v>2013</v>
      </c>
      <c r="B31" s="95">
        <v>100</v>
      </c>
      <c r="C31" s="96">
        <v>0.56380638063806376</v>
      </c>
      <c r="D31" s="96">
        <v>78.272827282728272</v>
      </c>
      <c r="E31" s="96">
        <v>20.998349834983497</v>
      </c>
      <c r="F31" s="96">
        <v>0.16501650165016502</v>
      </c>
      <c r="G31" s="200">
        <v>0</v>
      </c>
      <c r="H31" s="201"/>
    </row>
    <row r="32" spans="1:8" s="10" customFormat="1" ht="12.75" customHeight="1">
      <c r="A32" s="44">
        <v>2014</v>
      </c>
      <c r="B32" s="95">
        <v>100</v>
      </c>
      <c r="C32" s="96">
        <v>0.37528868360277134</v>
      </c>
      <c r="D32" s="96">
        <v>76.674364896073897</v>
      </c>
      <c r="E32" s="96">
        <v>22.834872979214779</v>
      </c>
      <c r="F32" s="96">
        <v>0.11547344110854503</v>
      </c>
      <c r="G32" s="200">
        <v>0</v>
      </c>
      <c r="H32" s="201"/>
    </row>
    <row r="33" spans="1:8" s="10" customFormat="1" ht="12.75" customHeight="1">
      <c r="A33" s="44">
        <v>2015</v>
      </c>
      <c r="B33" s="95">
        <v>100</v>
      </c>
      <c r="C33" s="96">
        <v>0.29970029970029971</v>
      </c>
      <c r="D33" s="96">
        <v>76.55201940916227</v>
      </c>
      <c r="E33" s="96">
        <v>23.048380191237335</v>
      </c>
      <c r="F33" s="96">
        <v>9.9900099900099903E-2</v>
      </c>
      <c r="G33" s="200">
        <v>0</v>
      </c>
      <c r="H33" s="201"/>
    </row>
    <row r="34" spans="1:8" s="10" customFormat="1" ht="12.75" customHeight="1">
      <c r="A34" s="44">
        <v>2016</v>
      </c>
      <c r="B34" s="95">
        <v>100</v>
      </c>
      <c r="C34" s="96">
        <v>0.58226336219767094</v>
      </c>
      <c r="D34" s="96">
        <v>76.410868916094358</v>
      </c>
      <c r="E34" s="96">
        <v>22.90235891310839</v>
      </c>
      <c r="F34" s="96">
        <v>0.10450880859958196</v>
      </c>
      <c r="G34" s="200">
        <v>0</v>
      </c>
    </row>
    <row r="35" spans="1:8" s="10" customFormat="1" ht="12.75" customHeight="1">
      <c r="A35" s="201"/>
    </row>
    <row r="36" spans="1:8" s="10" customFormat="1" ht="12.75" customHeight="1"/>
    <row r="37" spans="1:8" s="10" customFormat="1" ht="12.75" customHeight="1">
      <c r="A37" s="148"/>
    </row>
    <row r="38" spans="1:8" s="10" customFormat="1" ht="12.75" customHeight="1">
      <c r="A38" s="148"/>
    </row>
    <row r="39" spans="1:8" s="10" customFormat="1" ht="12.75" customHeight="1">
      <c r="A39" s="148"/>
    </row>
    <row r="40" spans="1:8" s="10" customFormat="1" ht="12.75" customHeight="1">
      <c r="A40" s="148"/>
    </row>
    <row r="41" spans="1:8" s="10" customFormat="1" ht="12.75" customHeight="1">
      <c r="A41" s="148"/>
    </row>
    <row r="42" spans="1:8" s="10" customFormat="1" ht="12.75" customHeight="1">
      <c r="A42" s="148"/>
    </row>
  </sheetData>
  <mergeCells count="10">
    <mergeCell ref="A3:A6"/>
    <mergeCell ref="B3:F3"/>
    <mergeCell ref="B21:G21"/>
    <mergeCell ref="B7:G7"/>
    <mergeCell ref="G3:G6"/>
    <mergeCell ref="B4:B6"/>
    <mergeCell ref="C4:C6"/>
    <mergeCell ref="E4:E6"/>
    <mergeCell ref="F4:F6"/>
    <mergeCell ref="D4:D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92D050"/>
  </sheetPr>
  <dimension ref="A1:J51"/>
  <sheetViews>
    <sheetView showGridLines="0" zoomScaleNormal="100" workbookViewId="0">
      <selection activeCell="H39" sqref="H39"/>
    </sheetView>
  </sheetViews>
  <sheetFormatPr baseColWidth="10" defaultColWidth="9.28515625" defaultRowHeight="12.75"/>
  <cols>
    <col min="1" max="1" width="10.140625" style="3" customWidth="1"/>
    <col min="2" max="9" width="10.5703125" style="18" customWidth="1"/>
    <col min="10" max="16384" width="9.28515625" style="3"/>
  </cols>
  <sheetData>
    <row r="1" spans="1:9" ht="12.75" customHeight="1">
      <c r="A1" s="1" t="s">
        <v>276</v>
      </c>
      <c r="B1" s="2"/>
      <c r="C1" s="2"/>
      <c r="D1" s="2"/>
      <c r="E1" s="2"/>
      <c r="F1" s="2"/>
      <c r="G1" s="2"/>
      <c r="H1" s="2"/>
      <c r="I1" s="2"/>
    </row>
    <row r="2" spans="1:9" ht="12.75" customHeight="1">
      <c r="A2" s="4"/>
      <c r="B2" s="2"/>
      <c r="C2" s="2"/>
      <c r="D2" s="2" t="s">
        <v>0</v>
      </c>
      <c r="E2" s="2"/>
      <c r="F2" s="2"/>
      <c r="G2" s="2" t="s">
        <v>1</v>
      </c>
      <c r="H2" s="2"/>
      <c r="I2" s="2"/>
    </row>
    <row r="3" spans="1:9" s="7" customFormat="1" ht="12.75" customHeight="1">
      <c r="A3" s="318" t="s">
        <v>2</v>
      </c>
      <c r="B3" s="341" t="s">
        <v>58</v>
      </c>
      <c r="C3" s="5" t="s">
        <v>3</v>
      </c>
      <c r="D3" s="6"/>
      <c r="E3" s="6"/>
      <c r="F3" s="6"/>
      <c r="G3" s="6"/>
      <c r="H3" s="6"/>
      <c r="I3" s="6"/>
    </row>
    <row r="4" spans="1:9" s="7" customFormat="1" ht="12.75" customHeight="1">
      <c r="A4" s="475"/>
      <c r="B4" s="329"/>
      <c r="C4" s="321" t="s">
        <v>48</v>
      </c>
      <c r="D4" s="300"/>
      <c r="E4" s="322"/>
      <c r="F4" s="321" t="s">
        <v>4</v>
      </c>
      <c r="G4" s="300"/>
      <c r="H4" s="322"/>
      <c r="I4" s="290" t="s">
        <v>5</v>
      </c>
    </row>
    <row r="5" spans="1:9" s="7" customFormat="1" ht="12.75" customHeight="1">
      <c r="A5" s="475"/>
      <c r="B5" s="329"/>
      <c r="C5" s="328" t="s">
        <v>57</v>
      </c>
      <c r="D5" s="8" t="s">
        <v>7</v>
      </c>
      <c r="E5" s="8" t="s">
        <v>8</v>
      </c>
      <c r="F5" s="328" t="s">
        <v>6</v>
      </c>
      <c r="G5" s="237" t="s">
        <v>7</v>
      </c>
      <c r="H5" s="236" t="s">
        <v>8</v>
      </c>
      <c r="I5" s="293"/>
    </row>
    <row r="6" spans="1:9" s="7" customFormat="1" ht="12.75" customHeight="1">
      <c r="A6" s="476"/>
      <c r="B6" s="330"/>
      <c r="C6" s="330"/>
      <c r="D6" s="347" t="s">
        <v>9</v>
      </c>
      <c r="E6" s="478"/>
      <c r="F6" s="330"/>
      <c r="G6" s="347" t="s">
        <v>49</v>
      </c>
      <c r="H6" s="478"/>
      <c r="I6" s="295"/>
    </row>
    <row r="7" spans="1:9" s="9" customFormat="1" ht="36" customHeight="1">
      <c r="A7" s="202"/>
      <c r="B7" s="463" t="s">
        <v>10</v>
      </c>
      <c r="C7" s="463"/>
      <c r="D7" s="463"/>
      <c r="E7" s="463"/>
      <c r="F7" s="463"/>
      <c r="G7" s="463"/>
      <c r="H7" s="463"/>
      <c r="I7" s="463"/>
    </row>
    <row r="8" spans="1:9" s="228" customFormat="1" ht="12.75" customHeight="1">
      <c r="A8" s="135" t="s">
        <v>130</v>
      </c>
      <c r="B8" s="63">
        <v>8842</v>
      </c>
      <c r="C8" s="63">
        <v>5231</v>
      </c>
      <c r="D8" s="63">
        <v>76</v>
      </c>
      <c r="E8" s="63">
        <v>5155</v>
      </c>
      <c r="F8" s="63">
        <v>2853</v>
      </c>
      <c r="G8" s="63">
        <v>32</v>
      </c>
      <c r="H8" s="63">
        <v>2821</v>
      </c>
      <c r="I8" s="63">
        <v>758</v>
      </c>
    </row>
    <row r="9" spans="1:9" s="228" customFormat="1" ht="12.75" customHeight="1">
      <c r="A9" s="135" t="s">
        <v>161</v>
      </c>
      <c r="B9" s="63">
        <v>8429</v>
      </c>
      <c r="C9" s="63">
        <v>4918</v>
      </c>
      <c r="D9" s="63">
        <v>102</v>
      </c>
      <c r="E9" s="63">
        <v>4816</v>
      </c>
      <c r="F9" s="63">
        <v>2696</v>
      </c>
      <c r="G9" s="63">
        <v>33</v>
      </c>
      <c r="H9" s="63">
        <v>2663</v>
      </c>
      <c r="I9" s="63">
        <v>815</v>
      </c>
    </row>
    <row r="10" spans="1:9" s="228" customFormat="1" ht="12.75" customHeight="1">
      <c r="A10" s="135" t="s">
        <v>164</v>
      </c>
      <c r="B10" s="63">
        <v>7759</v>
      </c>
      <c r="C10" s="63">
        <v>4489</v>
      </c>
      <c r="D10" s="63">
        <v>128</v>
      </c>
      <c r="E10" s="63">
        <v>4361</v>
      </c>
      <c r="F10" s="63">
        <v>2508</v>
      </c>
      <c r="G10" s="63">
        <v>48</v>
      </c>
      <c r="H10" s="63">
        <v>2460</v>
      </c>
      <c r="I10" s="63">
        <v>762</v>
      </c>
    </row>
    <row r="11" spans="1:9" s="228" customFormat="1" ht="12.75" customHeight="1">
      <c r="A11" s="135" t="s">
        <v>171</v>
      </c>
      <c r="B11" s="63">
        <v>7749</v>
      </c>
      <c r="C11" s="63">
        <v>4399</v>
      </c>
      <c r="D11" s="63">
        <v>112</v>
      </c>
      <c r="E11" s="63">
        <v>4287</v>
      </c>
      <c r="F11" s="63">
        <v>2571</v>
      </c>
      <c r="G11" s="63">
        <v>55</v>
      </c>
      <c r="H11" s="63">
        <v>2516</v>
      </c>
      <c r="I11" s="63">
        <v>779</v>
      </c>
    </row>
    <row r="12" spans="1:9" s="228" customFormat="1" ht="12.75" customHeight="1">
      <c r="A12" s="135" t="s">
        <v>177</v>
      </c>
      <c r="B12" s="63">
        <v>7715</v>
      </c>
      <c r="C12" s="63">
        <v>4220</v>
      </c>
      <c r="D12" s="63">
        <v>87</v>
      </c>
      <c r="E12" s="63">
        <v>4133</v>
      </c>
      <c r="F12" s="63">
        <v>2729</v>
      </c>
      <c r="G12" s="63">
        <v>50</v>
      </c>
      <c r="H12" s="63">
        <v>2679</v>
      </c>
      <c r="I12" s="63">
        <v>766</v>
      </c>
    </row>
    <row r="13" spans="1:9" s="228" customFormat="1" ht="12.75" customHeight="1">
      <c r="A13" s="135" t="s">
        <v>179</v>
      </c>
      <c r="B13" s="63">
        <v>7687</v>
      </c>
      <c r="C13" s="63">
        <v>4229</v>
      </c>
      <c r="D13" s="63">
        <v>123</v>
      </c>
      <c r="E13" s="63">
        <v>4106</v>
      </c>
      <c r="F13" s="63">
        <v>2599</v>
      </c>
      <c r="G13" s="63">
        <v>64</v>
      </c>
      <c r="H13" s="63">
        <v>2535</v>
      </c>
      <c r="I13" s="63">
        <v>859</v>
      </c>
    </row>
    <row r="14" spans="1:9" s="228" customFormat="1" ht="12.75" customHeight="1">
      <c r="A14" s="135" t="s">
        <v>206</v>
      </c>
      <c r="B14" s="63">
        <v>7285</v>
      </c>
      <c r="C14" s="63">
        <v>3938</v>
      </c>
      <c r="D14" s="63">
        <v>146</v>
      </c>
      <c r="E14" s="63">
        <v>3792</v>
      </c>
      <c r="F14" s="63">
        <v>2644</v>
      </c>
      <c r="G14" s="63">
        <v>74</v>
      </c>
      <c r="H14" s="63">
        <v>2570</v>
      </c>
      <c r="I14" s="63">
        <v>703</v>
      </c>
    </row>
    <row r="15" spans="1:9" s="228" customFormat="1" ht="12.75" customHeight="1">
      <c r="A15" s="135">
        <v>2011</v>
      </c>
      <c r="B15" s="171">
        <v>7146</v>
      </c>
      <c r="C15" s="173">
        <v>3828</v>
      </c>
      <c r="D15" s="173">
        <v>103</v>
      </c>
      <c r="E15" s="173">
        <v>3725</v>
      </c>
      <c r="F15" s="173">
        <v>2699</v>
      </c>
      <c r="G15" s="173">
        <v>76</v>
      </c>
      <c r="H15" s="173">
        <v>2623</v>
      </c>
      <c r="I15" s="173">
        <v>619</v>
      </c>
    </row>
    <row r="16" spans="1:9" s="228" customFormat="1" ht="12.75" customHeight="1">
      <c r="A16" s="135" t="s">
        <v>228</v>
      </c>
      <c r="B16" s="171">
        <v>7104</v>
      </c>
      <c r="C16" s="173">
        <v>3804</v>
      </c>
      <c r="D16" s="173">
        <v>124</v>
      </c>
      <c r="E16" s="173">
        <v>3680</v>
      </c>
      <c r="F16" s="173">
        <v>2600</v>
      </c>
      <c r="G16" s="173">
        <v>98</v>
      </c>
      <c r="H16" s="173">
        <v>2502</v>
      </c>
      <c r="I16" s="173">
        <v>700</v>
      </c>
    </row>
    <row r="17" spans="1:10" s="228" customFormat="1" ht="12.75" customHeight="1">
      <c r="A17" s="135" t="s">
        <v>234</v>
      </c>
      <c r="B17" s="171">
        <v>7272</v>
      </c>
      <c r="C17" s="173">
        <v>3692</v>
      </c>
      <c r="D17" s="173">
        <v>116</v>
      </c>
      <c r="E17" s="173">
        <v>3576</v>
      </c>
      <c r="F17" s="173">
        <v>2763</v>
      </c>
      <c r="G17" s="173">
        <v>68</v>
      </c>
      <c r="H17" s="173">
        <v>2695</v>
      </c>
      <c r="I17" s="173">
        <v>817</v>
      </c>
    </row>
    <row r="18" spans="1:10" s="228" customFormat="1" ht="12.75" customHeight="1">
      <c r="A18" s="135" t="s">
        <v>251</v>
      </c>
      <c r="B18" s="171">
        <v>6928</v>
      </c>
      <c r="C18" s="173">
        <v>3632</v>
      </c>
      <c r="D18" s="173">
        <v>107</v>
      </c>
      <c r="E18" s="173">
        <v>3525</v>
      </c>
      <c r="F18" s="173">
        <v>2520</v>
      </c>
      <c r="G18" s="173">
        <v>57</v>
      </c>
      <c r="H18" s="173">
        <v>2463</v>
      </c>
      <c r="I18" s="173">
        <v>776</v>
      </c>
    </row>
    <row r="19" spans="1:10" s="228" customFormat="1" ht="12.75" customHeight="1">
      <c r="A19" s="135" t="s">
        <v>252</v>
      </c>
      <c r="B19" s="171">
        <v>7007</v>
      </c>
      <c r="C19" s="173">
        <v>3587</v>
      </c>
      <c r="D19" s="173">
        <v>102</v>
      </c>
      <c r="E19" s="173">
        <v>3485</v>
      </c>
      <c r="F19" s="173">
        <v>2690</v>
      </c>
      <c r="G19" s="173">
        <v>66</v>
      </c>
      <c r="H19" s="173">
        <v>2624</v>
      </c>
      <c r="I19" s="173">
        <v>730</v>
      </c>
    </row>
    <row r="20" spans="1:10" s="228" customFormat="1" ht="12.75" customHeight="1">
      <c r="A20" s="135" t="s">
        <v>277</v>
      </c>
      <c r="B20" s="171">
        <v>6698</v>
      </c>
      <c r="C20" s="173">
        <v>3450</v>
      </c>
      <c r="D20" s="173">
        <v>80</v>
      </c>
      <c r="E20" s="173">
        <v>3370</v>
      </c>
      <c r="F20" s="173">
        <v>2512</v>
      </c>
      <c r="G20" s="173">
        <v>56</v>
      </c>
      <c r="H20" s="173">
        <v>2456</v>
      </c>
      <c r="I20" s="173">
        <v>736</v>
      </c>
    </row>
    <row r="21" spans="1:10" s="228" customFormat="1" ht="35.25" customHeight="1">
      <c r="A21" s="203"/>
      <c r="B21" s="477" t="s">
        <v>11</v>
      </c>
      <c r="C21" s="473"/>
      <c r="D21" s="473"/>
      <c r="E21" s="473"/>
      <c r="F21" s="473"/>
      <c r="G21" s="473"/>
      <c r="H21" s="473"/>
      <c r="I21" s="473"/>
    </row>
    <row r="22" spans="1:10" s="228" customFormat="1" ht="12.75" customHeight="1">
      <c r="A22" s="135" t="s">
        <v>130</v>
      </c>
      <c r="B22" s="53">
        <v>100</v>
      </c>
      <c r="C22" s="11">
        <v>59.160823343135036</v>
      </c>
      <c r="D22" s="11">
        <v>0.85953404207192941</v>
      </c>
      <c r="E22" s="11">
        <v>58.301289301063107</v>
      </c>
      <c r="F22" s="11">
        <v>32.266455553042299</v>
      </c>
      <c r="G22" s="11">
        <v>0.36190907034607556</v>
      </c>
      <c r="H22" s="11">
        <v>31.904546482696222</v>
      </c>
      <c r="I22" s="11">
        <v>8.5727211038226638</v>
      </c>
      <c r="J22" s="9"/>
    </row>
    <row r="23" spans="1:10" s="228" customFormat="1" ht="12.75" customHeight="1">
      <c r="A23" s="135" t="s">
        <v>161</v>
      </c>
      <c r="B23" s="53">
        <v>100</v>
      </c>
      <c r="C23" s="11">
        <v>58.346185787163364</v>
      </c>
      <c r="D23" s="11">
        <v>1.2101079606121723</v>
      </c>
      <c r="E23" s="11">
        <v>57.136077826551194</v>
      </c>
      <c r="F23" s="11">
        <v>31.98481433147467</v>
      </c>
      <c r="G23" s="11">
        <v>0.39150551666864397</v>
      </c>
      <c r="H23" s="11">
        <v>31.593308814806026</v>
      </c>
      <c r="I23" s="11">
        <v>9.6689998813619642</v>
      </c>
      <c r="J23" s="9"/>
    </row>
    <row r="24" spans="1:10" s="228" customFormat="1" ht="12.75" customHeight="1">
      <c r="A24" s="135" t="s">
        <v>164</v>
      </c>
      <c r="B24" s="53">
        <v>100</v>
      </c>
      <c r="C24" s="11">
        <v>57.855393736306226</v>
      </c>
      <c r="D24" s="11">
        <v>1.6496971259182884</v>
      </c>
      <c r="E24" s="11">
        <v>56.205696610387939</v>
      </c>
      <c r="F24" s="11">
        <v>32.323753060961465</v>
      </c>
      <c r="G24" s="11">
        <v>0.61863642221935822</v>
      </c>
      <c r="H24" s="11">
        <v>31.705116638742105</v>
      </c>
      <c r="I24" s="11">
        <v>9.8208532027323105</v>
      </c>
    </row>
    <row r="25" spans="1:10" s="228" customFormat="1" ht="12.75" customHeight="1">
      <c r="A25" s="135" t="s">
        <v>171</v>
      </c>
      <c r="B25" s="53">
        <v>100</v>
      </c>
      <c r="C25" s="11">
        <v>56.768615305200669</v>
      </c>
      <c r="D25" s="11">
        <v>1.4453477868112015</v>
      </c>
      <c r="E25" s="11">
        <v>55.323267518389471</v>
      </c>
      <c r="F25" s="11">
        <v>33.178474641889274</v>
      </c>
      <c r="G25" s="11">
        <v>0.70976900245192931</v>
      </c>
      <c r="H25" s="11">
        <v>32.468705639437346</v>
      </c>
      <c r="I25" s="11">
        <v>10.052910052910052</v>
      </c>
    </row>
    <row r="26" spans="1:10" s="228" customFormat="1" ht="12.75" customHeight="1">
      <c r="A26" s="135" t="s">
        <v>177</v>
      </c>
      <c r="B26" s="53">
        <v>100</v>
      </c>
      <c r="C26" s="11">
        <v>54.698639014906028</v>
      </c>
      <c r="D26" s="11">
        <v>1.1276733635774465</v>
      </c>
      <c r="E26" s="11">
        <v>53.570965651328578</v>
      </c>
      <c r="F26" s="11">
        <v>35.372650680492548</v>
      </c>
      <c r="G26" s="11">
        <v>0.64808813998703829</v>
      </c>
      <c r="H26" s="11">
        <v>34.724562540505509</v>
      </c>
      <c r="I26" s="11">
        <v>9.9287103046014256</v>
      </c>
    </row>
    <row r="27" spans="1:10" s="228" customFormat="1" ht="12.75" customHeight="1">
      <c r="A27" s="135" t="s">
        <v>179</v>
      </c>
      <c r="B27" s="53">
        <v>100</v>
      </c>
      <c r="C27" s="11">
        <v>55.014960322622606</v>
      </c>
      <c r="D27" s="11">
        <v>1.6001040718095485</v>
      </c>
      <c r="E27" s="11">
        <v>53.41485625081306</v>
      </c>
      <c r="F27" s="11">
        <v>33.810329127097695</v>
      </c>
      <c r="G27" s="11">
        <v>0.83257447638870818</v>
      </c>
      <c r="H27" s="11">
        <v>32.977754650708988</v>
      </c>
      <c r="I27" s="11">
        <v>11.174710550279693</v>
      </c>
    </row>
    <row r="28" spans="1:10" s="228" customFormat="1" ht="12.75" customHeight="1">
      <c r="A28" s="135" t="s">
        <v>206</v>
      </c>
      <c r="B28" s="53">
        <v>100</v>
      </c>
      <c r="C28" s="11">
        <v>54.056280027453674</v>
      </c>
      <c r="D28" s="11">
        <v>2.0041180507892933</v>
      </c>
      <c r="E28" s="11">
        <v>52.052161976664379</v>
      </c>
      <c r="F28" s="11">
        <v>36.29375428963624</v>
      </c>
      <c r="G28" s="11">
        <v>1.0157858613589568</v>
      </c>
      <c r="H28" s="11">
        <v>35.277968428277283</v>
      </c>
      <c r="I28" s="11">
        <v>9.6499656829100893</v>
      </c>
    </row>
    <row r="29" spans="1:10" s="228" customFormat="1" ht="12.75" customHeight="1">
      <c r="A29" s="135">
        <v>2011</v>
      </c>
      <c r="B29" s="53">
        <v>100</v>
      </c>
      <c r="C29" s="11">
        <v>53.56842989084803</v>
      </c>
      <c r="D29" s="11">
        <v>1.4413657990484188</v>
      </c>
      <c r="E29" s="11">
        <v>52.12706409179961</v>
      </c>
      <c r="F29" s="11">
        <v>37.769381472152254</v>
      </c>
      <c r="G29" s="11">
        <v>1.0635320458998041</v>
      </c>
      <c r="H29" s="11">
        <v>36.705849426252449</v>
      </c>
      <c r="I29" s="11">
        <v>8.662188636999721</v>
      </c>
    </row>
    <row r="30" spans="1:10" s="228" customFormat="1" ht="12.75" customHeight="1">
      <c r="A30" s="135" t="s">
        <v>228</v>
      </c>
      <c r="B30" s="53">
        <v>100</v>
      </c>
      <c r="C30" s="11">
        <v>53.547297297297298</v>
      </c>
      <c r="D30" s="11">
        <v>1.7454954954954955</v>
      </c>
      <c r="E30" s="11">
        <v>51.801801801801801</v>
      </c>
      <c r="F30" s="11">
        <v>36.599099099099099</v>
      </c>
      <c r="G30" s="11">
        <v>1.3795045045045045</v>
      </c>
      <c r="H30" s="11">
        <v>35.219594594594597</v>
      </c>
      <c r="I30" s="11">
        <v>9.8536036036036041</v>
      </c>
    </row>
    <row r="31" spans="1:10" s="228" customFormat="1" ht="12.75" customHeight="1">
      <c r="A31" s="135" t="s">
        <v>234</v>
      </c>
      <c r="B31" s="53">
        <v>100</v>
      </c>
      <c r="C31" s="11">
        <v>50.77007700770077</v>
      </c>
      <c r="D31" s="11">
        <v>1.5951595159515952</v>
      </c>
      <c r="E31" s="11">
        <v>49.174917491749177</v>
      </c>
      <c r="F31" s="11">
        <v>37.995049504950494</v>
      </c>
      <c r="G31" s="11">
        <v>0.93509350935093505</v>
      </c>
      <c r="H31" s="11">
        <v>37.059955995599559</v>
      </c>
      <c r="I31" s="11">
        <v>11.234873487348734</v>
      </c>
    </row>
    <row r="32" spans="1:10" s="228" customFormat="1" ht="12.75" customHeight="1">
      <c r="A32" s="135" t="s">
        <v>251</v>
      </c>
      <c r="B32" s="53">
        <v>100</v>
      </c>
      <c r="C32" s="11">
        <v>52.424942263279448</v>
      </c>
      <c r="D32" s="11">
        <v>1.5444572748267897</v>
      </c>
      <c r="E32" s="11">
        <v>50.880484988452658</v>
      </c>
      <c r="F32" s="11">
        <v>36.374133949191688</v>
      </c>
      <c r="G32" s="11">
        <v>0.8227482678983834</v>
      </c>
      <c r="H32" s="11">
        <v>35.551385681293304</v>
      </c>
      <c r="I32" s="11">
        <v>11.200923787528868</v>
      </c>
    </row>
    <row r="33" spans="1:9" s="228" customFormat="1" ht="12.75" customHeight="1">
      <c r="A33" s="135" t="s">
        <v>252</v>
      </c>
      <c r="B33" s="53">
        <v>100</v>
      </c>
      <c r="C33" s="11">
        <v>51.191665477379765</v>
      </c>
      <c r="D33" s="11">
        <v>1.4556871699728842</v>
      </c>
      <c r="E33" s="11">
        <v>49.735978307406882</v>
      </c>
      <c r="F33" s="11">
        <v>38.390181247324108</v>
      </c>
      <c r="G33" s="11">
        <v>0.9419152276295133</v>
      </c>
      <c r="H33" s="11">
        <v>37.448266019694593</v>
      </c>
      <c r="I33" s="11">
        <v>10.418153275296133</v>
      </c>
    </row>
    <row r="34" spans="1:9" s="228" customFormat="1" ht="12.75" customHeight="1">
      <c r="A34" s="135" t="s">
        <v>277</v>
      </c>
      <c r="B34" s="53">
        <v>100</v>
      </c>
      <c r="C34" s="11">
        <v>51.507912809793972</v>
      </c>
      <c r="D34" s="11">
        <v>1.1943863839952225</v>
      </c>
      <c r="E34" s="11">
        <v>50.313526425798749</v>
      </c>
      <c r="F34" s="11">
        <v>37.503732457449985</v>
      </c>
      <c r="G34" s="11">
        <v>0.8360704687966557</v>
      </c>
      <c r="H34" s="11">
        <v>36.667661988653329</v>
      </c>
      <c r="I34" s="11">
        <v>10.988354732756047</v>
      </c>
    </row>
    <row r="35" spans="1:9" s="228" customFormat="1" ht="36" customHeight="1">
      <c r="A35" s="203"/>
      <c r="B35" s="477" t="s">
        <v>11</v>
      </c>
      <c r="C35" s="473"/>
      <c r="D35" s="473"/>
      <c r="E35" s="473"/>
      <c r="F35" s="473"/>
      <c r="G35" s="473"/>
      <c r="H35" s="473"/>
      <c r="I35" s="473"/>
    </row>
    <row r="36" spans="1:9" s="228" customFormat="1" ht="12.75" customHeight="1">
      <c r="A36" s="135" t="s">
        <v>130</v>
      </c>
      <c r="B36" s="16">
        <v>102</v>
      </c>
      <c r="C36" s="14">
        <v>100</v>
      </c>
      <c r="D36" s="13">
        <v>1.452877078952399</v>
      </c>
      <c r="E36" s="13">
        <v>98.547122921047603</v>
      </c>
      <c r="F36" s="14">
        <v>100</v>
      </c>
      <c r="G36" s="12">
        <v>1.1216263582194181</v>
      </c>
      <c r="H36" s="12">
        <v>98.878373641780584</v>
      </c>
      <c r="I36" s="15">
        <v>4.4000000000000004</v>
      </c>
    </row>
    <row r="37" spans="1:9" s="228" customFormat="1" ht="12.75" customHeight="1">
      <c r="A37" s="135" t="s">
        <v>161</v>
      </c>
      <c r="B37" s="16">
        <v>103</v>
      </c>
      <c r="C37" s="14">
        <v>100</v>
      </c>
      <c r="D37" s="13">
        <v>2.0740138267588448</v>
      </c>
      <c r="E37" s="13">
        <v>97.925986173241157</v>
      </c>
      <c r="F37" s="14">
        <v>100</v>
      </c>
      <c r="G37" s="12">
        <v>1.2240356083086052</v>
      </c>
      <c r="H37" s="12">
        <v>98.775964391691389</v>
      </c>
      <c r="I37" s="15">
        <v>5.4</v>
      </c>
    </row>
    <row r="38" spans="1:9" s="228" customFormat="1" ht="12.75" customHeight="1">
      <c r="A38" s="135" t="s">
        <v>164</v>
      </c>
      <c r="B38" s="16">
        <v>104</v>
      </c>
      <c r="C38" s="14">
        <v>100</v>
      </c>
      <c r="D38" s="13">
        <v>2.8514145689463133</v>
      </c>
      <c r="E38" s="13">
        <v>97.148585431053689</v>
      </c>
      <c r="F38" s="14">
        <v>100</v>
      </c>
      <c r="G38" s="12">
        <v>1.9138755980861244</v>
      </c>
      <c r="H38" s="12">
        <v>98.086124401913878</v>
      </c>
      <c r="I38" s="15">
        <v>6.4</v>
      </c>
    </row>
    <row r="39" spans="1:9" s="228" customFormat="1" ht="12.75" customHeight="1">
      <c r="A39" s="135" t="s">
        <v>171</v>
      </c>
      <c r="B39" s="16">
        <v>105</v>
      </c>
      <c r="C39" s="14">
        <v>100</v>
      </c>
      <c r="D39" s="13">
        <v>2.5460331893612183</v>
      </c>
      <c r="E39" s="13">
        <v>97.453966810638775</v>
      </c>
      <c r="F39" s="14">
        <v>100</v>
      </c>
      <c r="G39" s="12">
        <v>2.1392454297938546</v>
      </c>
      <c r="H39" s="12">
        <v>97.86075457020614</v>
      </c>
      <c r="I39" s="15">
        <v>7.4</v>
      </c>
    </row>
    <row r="40" spans="1:9" s="228" customFormat="1" ht="12.75" customHeight="1">
      <c r="A40" s="135" t="s">
        <v>177</v>
      </c>
      <c r="B40" s="16">
        <v>106</v>
      </c>
      <c r="C40" s="14">
        <v>100</v>
      </c>
      <c r="D40" s="13">
        <v>2.0616113744075832</v>
      </c>
      <c r="E40" s="13">
        <v>97.938388625592424</v>
      </c>
      <c r="F40" s="14">
        <v>100</v>
      </c>
      <c r="G40" s="12">
        <v>1.8321729571271528</v>
      </c>
      <c r="H40" s="12">
        <v>98.167827042872844</v>
      </c>
      <c r="I40" s="15">
        <v>8.4</v>
      </c>
    </row>
    <row r="41" spans="1:9" s="228" customFormat="1" ht="12.75" customHeight="1">
      <c r="A41" s="135" t="s">
        <v>179</v>
      </c>
      <c r="B41" s="16">
        <v>107</v>
      </c>
      <c r="C41" s="14">
        <v>100</v>
      </c>
      <c r="D41" s="13">
        <v>2.9084890044927878</v>
      </c>
      <c r="E41" s="13">
        <v>97.091510995507207</v>
      </c>
      <c r="F41" s="14">
        <v>100</v>
      </c>
      <c r="G41" s="12">
        <v>2.4624855713736054</v>
      </c>
      <c r="H41" s="12">
        <v>97.537514428626395</v>
      </c>
      <c r="I41" s="15">
        <v>9.4</v>
      </c>
    </row>
    <row r="42" spans="1:9" s="228" customFormat="1" ht="12.75" customHeight="1">
      <c r="A42" s="135" t="s">
        <v>206</v>
      </c>
      <c r="B42" s="16">
        <v>107</v>
      </c>
      <c r="C42" s="14">
        <v>100</v>
      </c>
      <c r="D42" s="13">
        <v>3.7074657186389031</v>
      </c>
      <c r="E42" s="13">
        <v>96.2925342813611</v>
      </c>
      <c r="F42" s="14">
        <v>100</v>
      </c>
      <c r="G42" s="12">
        <v>2.798789712556732</v>
      </c>
      <c r="H42" s="12">
        <v>97.201210287443274</v>
      </c>
      <c r="I42" s="15">
        <v>9.4</v>
      </c>
    </row>
    <row r="43" spans="1:9" s="228" customFormat="1" ht="12.75" customHeight="1">
      <c r="A43" s="135">
        <v>2011</v>
      </c>
      <c r="B43" s="16">
        <v>0</v>
      </c>
      <c r="C43" s="14">
        <v>100</v>
      </c>
      <c r="D43" s="13">
        <v>2.690700104493208</v>
      </c>
      <c r="E43" s="13">
        <v>97.309299895506797</v>
      </c>
      <c r="F43" s="14">
        <v>100</v>
      </c>
      <c r="G43" s="12">
        <v>2.8158577250833643</v>
      </c>
      <c r="H43" s="12">
        <v>97.184142274916638</v>
      </c>
      <c r="I43" s="15">
        <v>8.662188636999721</v>
      </c>
    </row>
    <row r="44" spans="1:9" s="228" customFormat="1" ht="12.75" customHeight="1">
      <c r="A44" s="135" t="s">
        <v>228</v>
      </c>
      <c r="B44" s="16">
        <v>0</v>
      </c>
      <c r="C44" s="14">
        <v>100</v>
      </c>
      <c r="D44" s="13">
        <v>3.2597266035751842</v>
      </c>
      <c r="E44" s="13">
        <v>96.740273396424811</v>
      </c>
      <c r="F44" s="14">
        <v>100</v>
      </c>
      <c r="G44" s="12">
        <v>3.7692307692307692</v>
      </c>
      <c r="H44" s="12">
        <v>96.230769230769226</v>
      </c>
      <c r="I44" s="15">
        <v>0</v>
      </c>
    </row>
    <row r="45" spans="1:9" ht="12.75" customHeight="1">
      <c r="A45" s="135">
        <v>2013</v>
      </c>
      <c r="B45" s="16">
        <v>0</v>
      </c>
      <c r="C45" s="14">
        <v>100</v>
      </c>
      <c r="D45" s="13">
        <v>3.1419284940411703</v>
      </c>
      <c r="E45" s="13">
        <v>96.858071505958833</v>
      </c>
      <c r="F45" s="14">
        <v>100</v>
      </c>
      <c r="G45" s="12">
        <v>2.4610930148389434</v>
      </c>
      <c r="H45" s="12">
        <v>97.538906985161063</v>
      </c>
      <c r="I45" s="15">
        <v>0</v>
      </c>
    </row>
    <row r="46" spans="1:9" ht="12.75" customHeight="1">
      <c r="A46" s="135" t="s">
        <v>251</v>
      </c>
      <c r="B46" s="16">
        <v>0</v>
      </c>
      <c r="C46" s="14">
        <v>100</v>
      </c>
      <c r="D46" s="13">
        <v>2.946035242290749</v>
      </c>
      <c r="E46" s="13">
        <v>97.053964757709252</v>
      </c>
      <c r="F46" s="14">
        <v>100</v>
      </c>
      <c r="G46" s="12">
        <v>2.2619047619047619</v>
      </c>
      <c r="H46" s="12">
        <v>97.738095238095241</v>
      </c>
      <c r="I46" s="15">
        <v>0</v>
      </c>
    </row>
    <row r="47" spans="1:9" ht="12.75" customHeight="1">
      <c r="A47" s="135" t="s">
        <v>252</v>
      </c>
      <c r="B47" s="16">
        <v>0</v>
      </c>
      <c r="C47" s="14">
        <v>100</v>
      </c>
      <c r="D47" s="13">
        <v>2.8436018957345972</v>
      </c>
      <c r="E47" s="13">
        <v>97.156398104265406</v>
      </c>
      <c r="F47" s="14">
        <v>100</v>
      </c>
      <c r="G47" s="12">
        <v>2.4535315985130111</v>
      </c>
      <c r="H47" s="12">
        <v>97.54646840148699</v>
      </c>
      <c r="I47" s="15">
        <v>0</v>
      </c>
    </row>
    <row r="48" spans="1:9" ht="12.75" customHeight="1">
      <c r="A48" s="135" t="s">
        <v>277</v>
      </c>
      <c r="B48" s="16">
        <v>0</v>
      </c>
      <c r="C48" s="14">
        <v>100</v>
      </c>
      <c r="D48" s="12">
        <v>2.318840579710145</v>
      </c>
      <c r="E48" s="12">
        <v>97.681159420289859</v>
      </c>
      <c r="F48" s="14">
        <v>100</v>
      </c>
      <c r="G48" s="13">
        <v>2.2292993630573248</v>
      </c>
      <c r="H48" s="13">
        <v>97.770700636942678</v>
      </c>
      <c r="I48" s="15">
        <v>0</v>
      </c>
    </row>
    <row r="49" spans="1:9" ht="12.75" customHeight="1">
      <c r="B49" s="3"/>
      <c r="C49" s="3"/>
      <c r="D49" s="3"/>
      <c r="E49" s="3"/>
      <c r="F49" s="3"/>
      <c r="G49" s="3"/>
      <c r="H49" s="3"/>
      <c r="I49" s="3"/>
    </row>
    <row r="50" spans="1:9" ht="12.75" customHeight="1">
      <c r="A50" s="7"/>
      <c r="B50" s="3"/>
      <c r="C50" s="3"/>
      <c r="D50" s="3"/>
      <c r="E50" s="3"/>
      <c r="F50" s="3"/>
      <c r="G50" s="3"/>
      <c r="H50" s="3"/>
      <c r="I50" s="3"/>
    </row>
    <row r="51" spans="1:9" ht="12.75" customHeight="1">
      <c r="B51" s="3"/>
      <c r="C51" s="3"/>
      <c r="D51" s="3"/>
      <c r="E51" s="3"/>
      <c r="F51" s="3"/>
      <c r="G51" s="3"/>
      <c r="H51" s="3"/>
      <c r="I51" s="3"/>
    </row>
  </sheetData>
  <mergeCells count="12">
    <mergeCell ref="A3:A6"/>
    <mergeCell ref="B7:I7"/>
    <mergeCell ref="B21:I21"/>
    <mergeCell ref="B35:I35"/>
    <mergeCell ref="B3:B6"/>
    <mergeCell ref="I4:I6"/>
    <mergeCell ref="C4:E4"/>
    <mergeCell ref="F4:H4"/>
    <mergeCell ref="C5:C6"/>
    <mergeCell ref="F5:F6"/>
    <mergeCell ref="G6:H6"/>
    <mergeCell ref="D6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AP21"/>
  <sheetViews>
    <sheetView showGridLines="0" zoomScaleNormal="100" workbookViewId="0">
      <selection sqref="A1:AO1"/>
    </sheetView>
  </sheetViews>
  <sheetFormatPr baseColWidth="10" defaultRowHeight="12"/>
  <cols>
    <col min="1" max="1" width="26.7109375" style="212" customWidth="1"/>
    <col min="2" max="41" width="1.7109375" style="212" customWidth="1"/>
    <col min="42" max="16384" width="11.42578125" style="212"/>
  </cols>
  <sheetData>
    <row r="1" spans="1:42" ht="12.75" customHeight="1">
      <c r="A1" s="284" t="s">
        <v>253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</row>
    <row r="2" spans="1:42" ht="11.25" customHeight="1"/>
    <row r="3" spans="1:42" ht="12" customHeight="1">
      <c r="A3" s="303" t="s">
        <v>236</v>
      </c>
      <c r="B3" s="316" t="s">
        <v>12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8"/>
      <c r="AL3" s="319" t="s">
        <v>21</v>
      </c>
      <c r="AM3" s="320"/>
      <c r="AN3" s="320"/>
      <c r="AO3" s="320"/>
    </row>
    <row r="4" spans="1:42" ht="12" customHeight="1">
      <c r="A4" s="299"/>
      <c r="B4" s="290" t="s">
        <v>22</v>
      </c>
      <c r="C4" s="291"/>
      <c r="D4" s="291"/>
      <c r="E4" s="291"/>
      <c r="F4" s="291"/>
      <c r="G4" s="292"/>
      <c r="H4" s="321" t="s">
        <v>23</v>
      </c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22"/>
      <c r="AL4" s="293"/>
      <c r="AM4" s="294"/>
      <c r="AN4" s="294"/>
      <c r="AO4" s="294"/>
    </row>
    <row r="5" spans="1:42" ht="12" customHeight="1">
      <c r="A5" s="299"/>
      <c r="B5" s="293"/>
      <c r="C5" s="294"/>
      <c r="D5" s="294"/>
      <c r="E5" s="294"/>
      <c r="F5" s="294"/>
      <c r="G5" s="286"/>
      <c r="H5" s="310" t="s">
        <v>24</v>
      </c>
      <c r="I5" s="311"/>
      <c r="J5" s="311"/>
      <c r="K5" s="311"/>
      <c r="L5" s="311"/>
      <c r="M5" s="312"/>
      <c r="N5" s="310">
        <v>1</v>
      </c>
      <c r="O5" s="311"/>
      <c r="P5" s="311"/>
      <c r="Q5" s="311"/>
      <c r="R5" s="311"/>
      <c r="S5" s="312"/>
      <c r="T5" s="310">
        <v>2</v>
      </c>
      <c r="U5" s="311"/>
      <c r="V5" s="311"/>
      <c r="W5" s="311"/>
      <c r="X5" s="311"/>
      <c r="Y5" s="312"/>
      <c r="Z5" s="310">
        <v>3</v>
      </c>
      <c r="AA5" s="311"/>
      <c r="AB5" s="311"/>
      <c r="AC5" s="311"/>
      <c r="AD5" s="311"/>
      <c r="AE5" s="312"/>
      <c r="AF5" s="310" t="s">
        <v>220</v>
      </c>
      <c r="AG5" s="311"/>
      <c r="AH5" s="311"/>
      <c r="AI5" s="311"/>
      <c r="AJ5" s="311"/>
      <c r="AK5" s="312"/>
      <c r="AL5" s="293"/>
      <c r="AM5" s="294"/>
      <c r="AN5" s="294"/>
      <c r="AO5" s="294"/>
    </row>
    <row r="6" spans="1:42" ht="12" customHeight="1">
      <c r="A6" s="304"/>
      <c r="B6" s="295"/>
      <c r="C6" s="296"/>
      <c r="D6" s="296"/>
      <c r="E6" s="296"/>
      <c r="F6" s="296"/>
      <c r="G6" s="287"/>
      <c r="H6" s="313"/>
      <c r="I6" s="314"/>
      <c r="J6" s="314"/>
      <c r="K6" s="314"/>
      <c r="L6" s="314"/>
      <c r="M6" s="315"/>
      <c r="N6" s="313"/>
      <c r="O6" s="314"/>
      <c r="P6" s="314"/>
      <c r="Q6" s="314"/>
      <c r="R6" s="314"/>
      <c r="S6" s="315"/>
      <c r="T6" s="313"/>
      <c r="U6" s="314"/>
      <c r="V6" s="314"/>
      <c r="W6" s="314"/>
      <c r="X6" s="314"/>
      <c r="Y6" s="315"/>
      <c r="Z6" s="313"/>
      <c r="AA6" s="314"/>
      <c r="AB6" s="314"/>
      <c r="AC6" s="314"/>
      <c r="AD6" s="314"/>
      <c r="AE6" s="315"/>
      <c r="AF6" s="313"/>
      <c r="AG6" s="314"/>
      <c r="AH6" s="314"/>
      <c r="AI6" s="314"/>
      <c r="AJ6" s="314"/>
      <c r="AK6" s="315"/>
      <c r="AL6" s="295"/>
      <c r="AM6" s="296"/>
      <c r="AN6" s="296"/>
      <c r="AO6" s="296"/>
    </row>
    <row r="7" spans="1:42" ht="10.5" customHeight="1">
      <c r="A7" s="42"/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</row>
    <row r="8" spans="1:42" ht="12" customHeight="1">
      <c r="A8" s="43" t="s">
        <v>30</v>
      </c>
      <c r="B8" s="308">
        <v>400</v>
      </c>
      <c r="C8" s="309"/>
      <c r="D8" s="309"/>
      <c r="E8" s="309"/>
      <c r="F8" s="309"/>
      <c r="G8" s="309"/>
      <c r="H8" s="309">
        <v>202</v>
      </c>
      <c r="I8" s="306"/>
      <c r="J8" s="306"/>
      <c r="K8" s="306"/>
      <c r="L8" s="306"/>
      <c r="M8" s="306"/>
      <c r="N8" s="309">
        <v>111</v>
      </c>
      <c r="O8" s="306"/>
      <c r="P8" s="306"/>
      <c r="Q8" s="306"/>
      <c r="R8" s="306"/>
      <c r="S8" s="306"/>
      <c r="T8" s="309">
        <v>70</v>
      </c>
      <c r="U8" s="306"/>
      <c r="V8" s="306"/>
      <c r="W8" s="306"/>
      <c r="X8" s="306"/>
      <c r="Y8" s="306"/>
      <c r="Z8" s="309">
        <v>12</v>
      </c>
      <c r="AA8" s="309"/>
      <c r="AB8" s="309"/>
      <c r="AC8" s="309"/>
      <c r="AD8" s="309"/>
      <c r="AE8" s="309"/>
      <c r="AF8" s="324">
        <v>5</v>
      </c>
      <c r="AG8" s="306"/>
      <c r="AH8" s="306"/>
      <c r="AI8" s="306"/>
      <c r="AJ8" s="306"/>
      <c r="AK8" s="306"/>
      <c r="AL8" s="301">
        <v>307</v>
      </c>
      <c r="AM8" s="301"/>
      <c r="AN8" s="301"/>
      <c r="AO8" s="301"/>
      <c r="AP8" s="145"/>
    </row>
    <row r="9" spans="1:42" ht="22.5" customHeight="1">
      <c r="A9" s="43" t="s">
        <v>172</v>
      </c>
      <c r="B9" s="308">
        <v>522</v>
      </c>
      <c r="C9" s="309"/>
      <c r="D9" s="309"/>
      <c r="E9" s="309"/>
      <c r="F9" s="309"/>
      <c r="G9" s="309"/>
      <c r="H9" s="309">
        <v>254</v>
      </c>
      <c r="I9" s="306"/>
      <c r="J9" s="306"/>
      <c r="K9" s="306"/>
      <c r="L9" s="306"/>
      <c r="M9" s="306"/>
      <c r="N9" s="305">
        <v>132</v>
      </c>
      <c r="O9" s="306"/>
      <c r="P9" s="306"/>
      <c r="Q9" s="306"/>
      <c r="R9" s="306"/>
      <c r="S9" s="306"/>
      <c r="T9" s="309">
        <v>121</v>
      </c>
      <c r="U9" s="306"/>
      <c r="V9" s="306"/>
      <c r="W9" s="306"/>
      <c r="X9" s="306"/>
      <c r="Y9" s="306"/>
      <c r="Z9" s="309">
        <v>10</v>
      </c>
      <c r="AA9" s="309"/>
      <c r="AB9" s="309"/>
      <c r="AC9" s="309"/>
      <c r="AD9" s="309"/>
      <c r="AE9" s="309"/>
      <c r="AF9" s="324">
        <v>5</v>
      </c>
      <c r="AG9" s="306"/>
      <c r="AH9" s="306"/>
      <c r="AI9" s="306"/>
      <c r="AJ9" s="306"/>
      <c r="AK9" s="306"/>
      <c r="AL9" s="301">
        <v>425</v>
      </c>
      <c r="AM9" s="301"/>
      <c r="AN9" s="301"/>
      <c r="AO9" s="301"/>
      <c r="AP9" s="145"/>
    </row>
    <row r="10" spans="1:42" ht="12" customHeight="1">
      <c r="A10" s="43" t="s">
        <v>173</v>
      </c>
      <c r="B10" s="308">
        <v>482</v>
      </c>
      <c r="C10" s="309"/>
      <c r="D10" s="309"/>
      <c r="E10" s="309"/>
      <c r="F10" s="309"/>
      <c r="G10" s="309"/>
      <c r="H10" s="309">
        <v>235</v>
      </c>
      <c r="I10" s="306"/>
      <c r="J10" s="306"/>
      <c r="K10" s="306"/>
      <c r="L10" s="306"/>
      <c r="M10" s="306"/>
      <c r="N10" s="305">
        <v>130</v>
      </c>
      <c r="O10" s="306"/>
      <c r="P10" s="306"/>
      <c r="Q10" s="306"/>
      <c r="R10" s="306"/>
      <c r="S10" s="306"/>
      <c r="T10" s="309">
        <v>93</v>
      </c>
      <c r="U10" s="306"/>
      <c r="V10" s="306"/>
      <c r="W10" s="306"/>
      <c r="X10" s="306"/>
      <c r="Y10" s="306"/>
      <c r="Z10" s="309">
        <v>19</v>
      </c>
      <c r="AA10" s="309"/>
      <c r="AB10" s="309"/>
      <c r="AC10" s="309"/>
      <c r="AD10" s="309"/>
      <c r="AE10" s="309"/>
      <c r="AF10" s="324">
        <v>5</v>
      </c>
      <c r="AG10" s="306"/>
      <c r="AH10" s="306"/>
      <c r="AI10" s="306"/>
      <c r="AJ10" s="306"/>
      <c r="AK10" s="306"/>
      <c r="AL10" s="301">
        <v>395</v>
      </c>
      <c r="AM10" s="301"/>
      <c r="AN10" s="301"/>
      <c r="AO10" s="301"/>
      <c r="AP10" s="145"/>
    </row>
    <row r="11" spans="1:42" ht="12" customHeight="1">
      <c r="A11" s="43" t="s">
        <v>31</v>
      </c>
      <c r="B11" s="308">
        <v>374</v>
      </c>
      <c r="C11" s="309"/>
      <c r="D11" s="309"/>
      <c r="E11" s="309"/>
      <c r="F11" s="309"/>
      <c r="G11" s="309"/>
      <c r="H11" s="309">
        <v>185</v>
      </c>
      <c r="I11" s="306"/>
      <c r="J11" s="306"/>
      <c r="K11" s="306"/>
      <c r="L11" s="306"/>
      <c r="M11" s="306"/>
      <c r="N11" s="305">
        <v>108</v>
      </c>
      <c r="O11" s="306"/>
      <c r="P11" s="306"/>
      <c r="Q11" s="306"/>
      <c r="R11" s="306"/>
      <c r="S11" s="306"/>
      <c r="T11" s="309">
        <v>68</v>
      </c>
      <c r="U11" s="306"/>
      <c r="V11" s="306"/>
      <c r="W11" s="306"/>
      <c r="X11" s="306"/>
      <c r="Y11" s="306"/>
      <c r="Z11" s="309">
        <v>9</v>
      </c>
      <c r="AA11" s="309"/>
      <c r="AB11" s="309"/>
      <c r="AC11" s="309"/>
      <c r="AD11" s="309"/>
      <c r="AE11" s="309"/>
      <c r="AF11" s="324">
        <v>4</v>
      </c>
      <c r="AG11" s="306"/>
      <c r="AH11" s="306"/>
      <c r="AI11" s="306"/>
      <c r="AJ11" s="306"/>
      <c r="AK11" s="306"/>
      <c r="AL11" s="301">
        <v>290</v>
      </c>
      <c r="AM11" s="301"/>
      <c r="AN11" s="301"/>
      <c r="AO11" s="301"/>
      <c r="AP11" s="145"/>
    </row>
    <row r="12" spans="1:42" ht="12" customHeight="1">
      <c r="A12" s="43" t="s">
        <v>174</v>
      </c>
      <c r="B12" s="308">
        <v>573</v>
      </c>
      <c r="C12" s="309"/>
      <c r="D12" s="309"/>
      <c r="E12" s="309"/>
      <c r="F12" s="309"/>
      <c r="G12" s="309"/>
      <c r="H12" s="309">
        <v>320</v>
      </c>
      <c r="I12" s="306"/>
      <c r="J12" s="306"/>
      <c r="K12" s="306"/>
      <c r="L12" s="306"/>
      <c r="M12" s="306"/>
      <c r="N12" s="305">
        <v>144</v>
      </c>
      <c r="O12" s="306"/>
      <c r="P12" s="306"/>
      <c r="Q12" s="306"/>
      <c r="R12" s="306"/>
      <c r="S12" s="306"/>
      <c r="T12" s="309">
        <v>88</v>
      </c>
      <c r="U12" s="306"/>
      <c r="V12" s="306"/>
      <c r="W12" s="306"/>
      <c r="X12" s="306"/>
      <c r="Y12" s="306"/>
      <c r="Z12" s="309">
        <v>17</v>
      </c>
      <c r="AA12" s="309"/>
      <c r="AB12" s="309"/>
      <c r="AC12" s="309"/>
      <c r="AD12" s="309"/>
      <c r="AE12" s="309"/>
      <c r="AF12" s="324">
        <v>4</v>
      </c>
      <c r="AG12" s="306"/>
      <c r="AH12" s="306"/>
      <c r="AI12" s="306"/>
      <c r="AJ12" s="306"/>
      <c r="AK12" s="306"/>
      <c r="AL12" s="301">
        <v>388</v>
      </c>
      <c r="AM12" s="301"/>
      <c r="AN12" s="301"/>
      <c r="AO12" s="301"/>
      <c r="AP12" s="145"/>
    </row>
    <row r="13" spans="1:42" ht="22.5" customHeight="1">
      <c r="A13" s="43" t="s">
        <v>32</v>
      </c>
      <c r="B13" s="308">
        <v>825</v>
      </c>
      <c r="C13" s="309"/>
      <c r="D13" s="309"/>
      <c r="E13" s="309"/>
      <c r="F13" s="309"/>
      <c r="G13" s="309"/>
      <c r="H13" s="309">
        <v>380</v>
      </c>
      <c r="I13" s="306"/>
      <c r="J13" s="306"/>
      <c r="K13" s="306"/>
      <c r="L13" s="306"/>
      <c r="M13" s="306"/>
      <c r="N13" s="305">
        <v>247</v>
      </c>
      <c r="O13" s="306"/>
      <c r="P13" s="306"/>
      <c r="Q13" s="306"/>
      <c r="R13" s="306"/>
      <c r="S13" s="306"/>
      <c r="T13" s="309">
        <v>167</v>
      </c>
      <c r="U13" s="306"/>
      <c r="V13" s="306"/>
      <c r="W13" s="306"/>
      <c r="X13" s="306"/>
      <c r="Y13" s="306"/>
      <c r="Z13" s="309">
        <v>25</v>
      </c>
      <c r="AA13" s="309"/>
      <c r="AB13" s="309"/>
      <c r="AC13" s="309"/>
      <c r="AD13" s="309"/>
      <c r="AE13" s="309"/>
      <c r="AF13" s="324">
        <v>6</v>
      </c>
      <c r="AG13" s="306"/>
      <c r="AH13" s="306"/>
      <c r="AI13" s="306"/>
      <c r="AJ13" s="306"/>
      <c r="AK13" s="306"/>
      <c r="AL13" s="301">
        <v>680</v>
      </c>
      <c r="AM13" s="301"/>
      <c r="AN13" s="301"/>
      <c r="AO13" s="301"/>
      <c r="AP13" s="145"/>
    </row>
    <row r="14" spans="1:42" ht="22.5" customHeight="1">
      <c r="A14" s="43" t="s">
        <v>33</v>
      </c>
      <c r="B14" s="308">
        <v>486</v>
      </c>
      <c r="C14" s="309"/>
      <c r="D14" s="309"/>
      <c r="E14" s="309"/>
      <c r="F14" s="309"/>
      <c r="G14" s="309"/>
      <c r="H14" s="309">
        <v>212</v>
      </c>
      <c r="I14" s="306"/>
      <c r="J14" s="306"/>
      <c r="K14" s="306"/>
      <c r="L14" s="306"/>
      <c r="M14" s="306"/>
      <c r="N14" s="305">
        <v>134</v>
      </c>
      <c r="O14" s="306"/>
      <c r="P14" s="306"/>
      <c r="Q14" s="306"/>
      <c r="R14" s="306"/>
      <c r="S14" s="306"/>
      <c r="T14" s="309">
        <v>111</v>
      </c>
      <c r="U14" s="306"/>
      <c r="V14" s="306"/>
      <c r="W14" s="306"/>
      <c r="X14" s="306"/>
      <c r="Y14" s="306"/>
      <c r="Z14" s="309">
        <v>26</v>
      </c>
      <c r="AA14" s="309"/>
      <c r="AB14" s="309"/>
      <c r="AC14" s="309"/>
      <c r="AD14" s="309"/>
      <c r="AE14" s="309"/>
      <c r="AF14" s="324">
        <v>3</v>
      </c>
      <c r="AG14" s="306"/>
      <c r="AH14" s="306"/>
      <c r="AI14" s="306"/>
      <c r="AJ14" s="306"/>
      <c r="AK14" s="306"/>
      <c r="AL14" s="301">
        <v>446</v>
      </c>
      <c r="AM14" s="301"/>
      <c r="AN14" s="301"/>
      <c r="AO14" s="301"/>
      <c r="AP14" s="145"/>
    </row>
    <row r="15" spans="1:42" ht="12" customHeight="1">
      <c r="A15" s="43" t="s">
        <v>175</v>
      </c>
      <c r="B15" s="308">
        <v>411</v>
      </c>
      <c r="C15" s="309"/>
      <c r="D15" s="309"/>
      <c r="E15" s="309"/>
      <c r="F15" s="309"/>
      <c r="G15" s="309"/>
      <c r="H15" s="309">
        <v>200</v>
      </c>
      <c r="I15" s="306"/>
      <c r="J15" s="306"/>
      <c r="K15" s="306"/>
      <c r="L15" s="306"/>
      <c r="M15" s="306"/>
      <c r="N15" s="305">
        <v>111</v>
      </c>
      <c r="O15" s="306"/>
      <c r="P15" s="306"/>
      <c r="Q15" s="306"/>
      <c r="R15" s="306"/>
      <c r="S15" s="306"/>
      <c r="T15" s="309">
        <v>85</v>
      </c>
      <c r="U15" s="306"/>
      <c r="V15" s="306"/>
      <c r="W15" s="306"/>
      <c r="X15" s="306"/>
      <c r="Y15" s="306"/>
      <c r="Z15" s="309">
        <v>11</v>
      </c>
      <c r="AA15" s="309"/>
      <c r="AB15" s="309"/>
      <c r="AC15" s="309"/>
      <c r="AD15" s="309"/>
      <c r="AE15" s="309"/>
      <c r="AF15" s="324">
        <v>4</v>
      </c>
      <c r="AG15" s="306"/>
      <c r="AH15" s="306"/>
      <c r="AI15" s="306"/>
      <c r="AJ15" s="306"/>
      <c r="AK15" s="306"/>
      <c r="AL15" s="301">
        <v>330</v>
      </c>
      <c r="AM15" s="301"/>
      <c r="AN15" s="301"/>
      <c r="AO15" s="301"/>
      <c r="AP15" s="145"/>
    </row>
    <row r="16" spans="1:42" ht="12" customHeight="1">
      <c r="A16" s="43" t="s">
        <v>34</v>
      </c>
      <c r="B16" s="308">
        <v>429</v>
      </c>
      <c r="C16" s="309"/>
      <c r="D16" s="309"/>
      <c r="E16" s="309"/>
      <c r="F16" s="309"/>
      <c r="G16" s="309"/>
      <c r="H16" s="309">
        <v>197</v>
      </c>
      <c r="I16" s="306"/>
      <c r="J16" s="306"/>
      <c r="K16" s="306"/>
      <c r="L16" s="306"/>
      <c r="M16" s="306"/>
      <c r="N16" s="305">
        <v>111</v>
      </c>
      <c r="O16" s="306"/>
      <c r="P16" s="306"/>
      <c r="Q16" s="306"/>
      <c r="R16" s="306"/>
      <c r="S16" s="306"/>
      <c r="T16" s="309">
        <v>100</v>
      </c>
      <c r="U16" s="306"/>
      <c r="V16" s="306"/>
      <c r="W16" s="306"/>
      <c r="X16" s="306"/>
      <c r="Y16" s="306"/>
      <c r="Z16" s="309">
        <v>15</v>
      </c>
      <c r="AA16" s="309"/>
      <c r="AB16" s="309"/>
      <c r="AC16" s="309"/>
      <c r="AD16" s="309"/>
      <c r="AE16" s="309"/>
      <c r="AF16" s="324">
        <v>6</v>
      </c>
      <c r="AG16" s="306"/>
      <c r="AH16" s="306"/>
      <c r="AI16" s="306"/>
      <c r="AJ16" s="306"/>
      <c r="AK16" s="306"/>
      <c r="AL16" s="301">
        <v>380</v>
      </c>
      <c r="AM16" s="301"/>
      <c r="AN16" s="301"/>
      <c r="AO16" s="301"/>
      <c r="AP16" s="145"/>
    </row>
    <row r="17" spans="1:42" ht="24" customHeight="1">
      <c r="A17" s="154" t="s">
        <v>229</v>
      </c>
      <c r="B17" s="308">
        <v>440</v>
      </c>
      <c r="C17" s="309"/>
      <c r="D17" s="309"/>
      <c r="E17" s="309"/>
      <c r="F17" s="309"/>
      <c r="G17" s="309"/>
      <c r="H17" s="309">
        <v>204</v>
      </c>
      <c r="I17" s="306"/>
      <c r="J17" s="306"/>
      <c r="K17" s="306"/>
      <c r="L17" s="306"/>
      <c r="M17" s="306"/>
      <c r="N17" s="305">
        <v>120</v>
      </c>
      <c r="O17" s="306"/>
      <c r="P17" s="306"/>
      <c r="Q17" s="306"/>
      <c r="R17" s="306"/>
      <c r="S17" s="306"/>
      <c r="T17" s="309">
        <v>91</v>
      </c>
      <c r="U17" s="306"/>
      <c r="V17" s="306"/>
      <c r="W17" s="306"/>
      <c r="X17" s="306"/>
      <c r="Y17" s="306"/>
      <c r="Z17" s="309">
        <v>21</v>
      </c>
      <c r="AA17" s="309"/>
      <c r="AB17" s="309"/>
      <c r="AC17" s="309"/>
      <c r="AD17" s="309"/>
      <c r="AE17" s="309"/>
      <c r="AF17" s="324">
        <v>4</v>
      </c>
      <c r="AG17" s="306"/>
      <c r="AH17" s="306"/>
      <c r="AI17" s="306"/>
      <c r="AJ17" s="306"/>
      <c r="AK17" s="306"/>
      <c r="AL17" s="301">
        <v>382</v>
      </c>
      <c r="AM17" s="301"/>
      <c r="AN17" s="301"/>
      <c r="AO17" s="301"/>
      <c r="AP17" s="145"/>
    </row>
    <row r="18" spans="1:42" ht="24" customHeight="1">
      <c r="A18" s="155" t="s">
        <v>35</v>
      </c>
      <c r="B18" s="308">
        <v>915</v>
      </c>
      <c r="C18" s="309"/>
      <c r="D18" s="309"/>
      <c r="E18" s="309"/>
      <c r="F18" s="309"/>
      <c r="G18" s="309"/>
      <c r="H18" s="309">
        <v>504</v>
      </c>
      <c r="I18" s="306"/>
      <c r="J18" s="306"/>
      <c r="K18" s="306"/>
      <c r="L18" s="306"/>
      <c r="M18" s="306"/>
      <c r="N18" s="305">
        <v>250</v>
      </c>
      <c r="O18" s="306"/>
      <c r="P18" s="306"/>
      <c r="Q18" s="306"/>
      <c r="R18" s="306"/>
      <c r="S18" s="306"/>
      <c r="T18" s="309">
        <v>130</v>
      </c>
      <c r="U18" s="306"/>
      <c r="V18" s="306"/>
      <c r="W18" s="306"/>
      <c r="X18" s="306"/>
      <c r="Y18" s="306"/>
      <c r="Z18" s="309">
        <v>27</v>
      </c>
      <c r="AA18" s="309"/>
      <c r="AB18" s="309"/>
      <c r="AC18" s="309"/>
      <c r="AD18" s="309"/>
      <c r="AE18" s="309"/>
      <c r="AF18" s="324">
        <v>4</v>
      </c>
      <c r="AG18" s="306"/>
      <c r="AH18" s="306"/>
      <c r="AI18" s="306"/>
      <c r="AJ18" s="306"/>
      <c r="AK18" s="306"/>
      <c r="AL18" s="301">
        <v>607</v>
      </c>
      <c r="AM18" s="301"/>
      <c r="AN18" s="301"/>
      <c r="AO18" s="301"/>
      <c r="AP18" s="145"/>
    </row>
    <row r="19" spans="1:42" ht="24" customHeight="1">
      <c r="A19" s="43" t="s">
        <v>106</v>
      </c>
      <c r="B19" s="308">
        <v>471</v>
      </c>
      <c r="C19" s="309"/>
      <c r="D19" s="309"/>
      <c r="E19" s="309"/>
      <c r="F19" s="309"/>
      <c r="G19" s="309"/>
      <c r="H19" s="309">
        <v>230</v>
      </c>
      <c r="I19" s="306"/>
      <c r="J19" s="306"/>
      <c r="K19" s="306"/>
      <c r="L19" s="306"/>
      <c r="M19" s="306"/>
      <c r="N19" s="305">
        <v>141</v>
      </c>
      <c r="O19" s="306"/>
      <c r="P19" s="306"/>
      <c r="Q19" s="306"/>
      <c r="R19" s="306"/>
      <c r="S19" s="306"/>
      <c r="T19" s="309">
        <v>81</v>
      </c>
      <c r="U19" s="306"/>
      <c r="V19" s="306"/>
      <c r="W19" s="306"/>
      <c r="X19" s="306"/>
      <c r="Y19" s="306"/>
      <c r="Z19" s="309">
        <v>12</v>
      </c>
      <c r="AA19" s="309"/>
      <c r="AB19" s="309"/>
      <c r="AC19" s="309"/>
      <c r="AD19" s="309"/>
      <c r="AE19" s="309"/>
      <c r="AF19" s="324">
        <v>7</v>
      </c>
      <c r="AG19" s="306"/>
      <c r="AH19" s="306"/>
      <c r="AI19" s="306"/>
      <c r="AJ19" s="306"/>
      <c r="AK19" s="306"/>
      <c r="AL19" s="301">
        <v>368</v>
      </c>
      <c r="AM19" s="301"/>
      <c r="AN19" s="301"/>
      <c r="AO19" s="301"/>
      <c r="AP19" s="145"/>
    </row>
    <row r="20" spans="1:42" ht="12" customHeight="1">
      <c r="A20" s="43" t="s">
        <v>176</v>
      </c>
      <c r="B20" s="308">
        <v>370</v>
      </c>
      <c r="C20" s="309"/>
      <c r="D20" s="309"/>
      <c r="E20" s="309"/>
      <c r="F20" s="309"/>
      <c r="G20" s="309"/>
      <c r="H20" s="309">
        <v>174</v>
      </c>
      <c r="I20" s="306"/>
      <c r="J20" s="306"/>
      <c r="K20" s="306"/>
      <c r="L20" s="306"/>
      <c r="M20" s="306"/>
      <c r="N20" s="305">
        <v>104</v>
      </c>
      <c r="O20" s="306"/>
      <c r="P20" s="306"/>
      <c r="Q20" s="306"/>
      <c r="R20" s="306"/>
      <c r="S20" s="306"/>
      <c r="T20" s="309">
        <v>71</v>
      </c>
      <c r="U20" s="306"/>
      <c r="V20" s="306"/>
      <c r="W20" s="306"/>
      <c r="X20" s="306"/>
      <c r="Y20" s="306"/>
      <c r="Z20" s="309">
        <v>18</v>
      </c>
      <c r="AA20" s="309"/>
      <c r="AB20" s="309"/>
      <c r="AC20" s="309"/>
      <c r="AD20" s="309"/>
      <c r="AE20" s="309"/>
      <c r="AF20" s="324">
        <v>3</v>
      </c>
      <c r="AG20" s="306"/>
      <c r="AH20" s="306"/>
      <c r="AI20" s="306"/>
      <c r="AJ20" s="306"/>
      <c r="AK20" s="306"/>
      <c r="AL20" s="301">
        <v>313</v>
      </c>
      <c r="AM20" s="301"/>
      <c r="AN20" s="301"/>
      <c r="AO20" s="301"/>
      <c r="AP20" s="145"/>
    </row>
    <row r="21" spans="1:42" ht="22.5" customHeight="1">
      <c r="A21" s="37" t="s">
        <v>29</v>
      </c>
      <c r="B21" s="323">
        <v>6698</v>
      </c>
      <c r="C21" s="323"/>
      <c r="D21" s="323"/>
      <c r="E21" s="323"/>
      <c r="F21" s="323"/>
      <c r="G21" s="323"/>
      <c r="H21" s="323">
        <f>SUM(H8:M20)</f>
        <v>3297</v>
      </c>
      <c r="I21" s="323"/>
      <c r="J21" s="323"/>
      <c r="K21" s="323"/>
      <c r="L21" s="323"/>
      <c r="M21" s="323"/>
      <c r="N21" s="323">
        <f t="shared" ref="N21" si="0">SUM(N8:S20)</f>
        <v>1843</v>
      </c>
      <c r="O21" s="323"/>
      <c r="P21" s="323"/>
      <c r="Q21" s="323"/>
      <c r="R21" s="323"/>
      <c r="S21" s="323"/>
      <c r="T21" s="323">
        <f t="shared" ref="T21" si="1">SUM(T8:Y20)</f>
        <v>1276</v>
      </c>
      <c r="U21" s="323"/>
      <c r="V21" s="323"/>
      <c r="W21" s="323"/>
      <c r="X21" s="323"/>
      <c r="Y21" s="323"/>
      <c r="Z21" s="323">
        <f t="shared" ref="Z21" si="2">SUM(Z8:AE20)</f>
        <v>222</v>
      </c>
      <c r="AA21" s="323"/>
      <c r="AB21" s="323"/>
      <c r="AC21" s="323"/>
      <c r="AD21" s="323"/>
      <c r="AE21" s="323"/>
      <c r="AF21" s="323">
        <f t="shared" ref="AF21" si="3">SUM(AF8:AK20)</f>
        <v>60</v>
      </c>
      <c r="AG21" s="323"/>
      <c r="AH21" s="323"/>
      <c r="AI21" s="323"/>
      <c r="AJ21" s="323"/>
      <c r="AK21" s="323"/>
      <c r="AL21" s="302">
        <f>SUM(AL8:AO20)</f>
        <v>5311</v>
      </c>
      <c r="AM21" s="302"/>
      <c r="AN21" s="302"/>
      <c r="AO21" s="302"/>
      <c r="AP21" s="145"/>
    </row>
  </sheetData>
  <mergeCells count="116">
    <mergeCell ref="Z19:AE19"/>
    <mergeCell ref="Z20:AE20"/>
    <mergeCell ref="Z21:AE21"/>
    <mergeCell ref="Z8:AE8"/>
    <mergeCell ref="Z9:AE9"/>
    <mergeCell ref="Z10:AE10"/>
    <mergeCell ref="Z11:AE11"/>
    <mergeCell ref="Z14:AE14"/>
    <mergeCell ref="Z15:AE15"/>
    <mergeCell ref="Z16:AE16"/>
    <mergeCell ref="Z17:AE17"/>
    <mergeCell ref="Z18:AE18"/>
    <mergeCell ref="B21:G21"/>
    <mergeCell ref="B16:G16"/>
    <mergeCell ref="B17:G17"/>
    <mergeCell ref="H19:M19"/>
    <mergeCell ref="H20:M20"/>
    <mergeCell ref="H21:M21"/>
    <mergeCell ref="B18:G18"/>
    <mergeCell ref="N13:S13"/>
    <mergeCell ref="N14:S14"/>
    <mergeCell ref="H18:M18"/>
    <mergeCell ref="N20:S20"/>
    <mergeCell ref="N21:S21"/>
    <mergeCell ref="N18:S18"/>
    <mergeCell ref="N19:S19"/>
    <mergeCell ref="N17:S17"/>
    <mergeCell ref="B15:G15"/>
    <mergeCell ref="H16:M16"/>
    <mergeCell ref="H17:M17"/>
    <mergeCell ref="B19:G19"/>
    <mergeCell ref="B20:G20"/>
    <mergeCell ref="H13:M13"/>
    <mergeCell ref="AF20:AK20"/>
    <mergeCell ref="AF21:AK21"/>
    <mergeCell ref="AF16:AK16"/>
    <mergeCell ref="AF17:AK17"/>
    <mergeCell ref="AF18:AK18"/>
    <mergeCell ref="AF7:AK7"/>
    <mergeCell ref="AF8:AK8"/>
    <mergeCell ref="AF19:AK19"/>
    <mergeCell ref="AF15:AK15"/>
    <mergeCell ref="AF9:AK9"/>
    <mergeCell ref="AF10:AK10"/>
    <mergeCell ref="AF11:AK11"/>
    <mergeCell ref="AF12:AK12"/>
    <mergeCell ref="AF13:AK13"/>
    <mergeCell ref="AF14:AK14"/>
    <mergeCell ref="T8:Y8"/>
    <mergeCell ref="T18:Y18"/>
    <mergeCell ref="T19:Y19"/>
    <mergeCell ref="T20:Y20"/>
    <mergeCell ref="T21:Y21"/>
    <mergeCell ref="H15:M15"/>
    <mergeCell ref="T16:Y16"/>
    <mergeCell ref="N15:S15"/>
    <mergeCell ref="N16:S16"/>
    <mergeCell ref="T15:Y15"/>
    <mergeCell ref="T17:Y17"/>
    <mergeCell ref="A1:AO1"/>
    <mergeCell ref="AL3:AO6"/>
    <mergeCell ref="AL7:AO7"/>
    <mergeCell ref="T14:Y14"/>
    <mergeCell ref="B14:G14"/>
    <mergeCell ref="B13:G13"/>
    <mergeCell ref="H14:M14"/>
    <mergeCell ref="H4:AK4"/>
    <mergeCell ref="B4:G6"/>
    <mergeCell ref="AF5:AK6"/>
    <mergeCell ref="N5:S6"/>
    <mergeCell ref="T13:Y13"/>
    <mergeCell ref="Z5:AE6"/>
    <mergeCell ref="Z12:AE12"/>
    <mergeCell ref="Z13:AE13"/>
    <mergeCell ref="T9:Y9"/>
    <mergeCell ref="T10:Y10"/>
    <mergeCell ref="N12:S12"/>
    <mergeCell ref="B11:G11"/>
    <mergeCell ref="B12:G12"/>
    <mergeCell ref="T11:Y11"/>
    <mergeCell ref="T12:Y12"/>
    <mergeCell ref="Z7:AE7"/>
    <mergeCell ref="T5:Y6"/>
    <mergeCell ref="AL8:AO8"/>
    <mergeCell ref="AL9:AO9"/>
    <mergeCell ref="AL10:AO10"/>
    <mergeCell ref="AL11:AO11"/>
    <mergeCell ref="AL12:AO12"/>
    <mergeCell ref="A3:A6"/>
    <mergeCell ref="N9:S9"/>
    <mergeCell ref="B7:G7"/>
    <mergeCell ref="B8:G8"/>
    <mergeCell ref="B9:G9"/>
    <mergeCell ref="B10:G10"/>
    <mergeCell ref="H12:M12"/>
    <mergeCell ref="H5:M6"/>
    <mergeCell ref="H7:M7"/>
    <mergeCell ref="H8:M8"/>
    <mergeCell ref="H9:M9"/>
    <mergeCell ref="H10:M10"/>
    <mergeCell ref="H11:M11"/>
    <mergeCell ref="N10:S10"/>
    <mergeCell ref="N11:S11"/>
    <mergeCell ref="B3:AK3"/>
    <mergeCell ref="N7:S7"/>
    <mergeCell ref="N8:S8"/>
    <mergeCell ref="T7:Y7"/>
    <mergeCell ref="AL13:AO13"/>
    <mergeCell ref="AL14:AO14"/>
    <mergeCell ref="AL15:AO15"/>
    <mergeCell ref="AL16:AO16"/>
    <mergeCell ref="AL17:AO17"/>
    <mergeCell ref="AL18:AO18"/>
    <mergeCell ref="AL19:AO19"/>
    <mergeCell ref="AL20:AO20"/>
    <mergeCell ref="AL21:AO21"/>
  </mergeCells>
  <phoneticPr fontId="9" type="noConversion"/>
  <pageMargins left="0.79166666666666663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H51"/>
  <sheetViews>
    <sheetView showGridLines="0" zoomScaleNormal="100" workbookViewId="0">
      <selection activeCell="H39" sqref="H39"/>
    </sheetView>
  </sheetViews>
  <sheetFormatPr baseColWidth="10" defaultRowHeight="12"/>
  <cols>
    <col min="1" max="1" width="15.5703125" style="208" customWidth="1"/>
    <col min="2" max="2" width="11.85546875" style="208" customWidth="1"/>
    <col min="3" max="8" width="11.28515625" style="208" customWidth="1"/>
    <col min="9" max="16384" width="11.42578125" style="208"/>
  </cols>
  <sheetData>
    <row r="1" spans="1:8" s="3" customFormat="1" ht="13.5" customHeight="1">
      <c r="A1" s="207" t="s">
        <v>256</v>
      </c>
      <c r="H1" s="1"/>
    </row>
    <row r="2" spans="1:8" ht="12.75">
      <c r="A2" s="18"/>
      <c r="B2" s="3"/>
      <c r="C2" s="3"/>
      <c r="D2" s="3"/>
      <c r="E2" s="3"/>
      <c r="F2" s="3"/>
      <c r="G2" s="3"/>
      <c r="H2" s="3"/>
    </row>
    <row r="3" spans="1:8" s="20" customFormat="1" ht="12.75" customHeight="1">
      <c r="A3" s="285" t="s">
        <v>53</v>
      </c>
      <c r="B3" s="325" t="s">
        <v>12</v>
      </c>
      <c r="C3" s="326"/>
      <c r="D3" s="326"/>
      <c r="E3" s="326"/>
      <c r="F3" s="326"/>
      <c r="G3" s="327"/>
      <c r="H3" s="319" t="s">
        <v>21</v>
      </c>
    </row>
    <row r="4" spans="1:8" s="20" customFormat="1" ht="12.75" customHeight="1">
      <c r="A4" s="286"/>
      <c r="B4" s="328" t="s">
        <v>22</v>
      </c>
      <c r="C4" s="321" t="s">
        <v>23</v>
      </c>
      <c r="D4" s="300"/>
      <c r="E4" s="300"/>
      <c r="F4" s="300"/>
      <c r="G4" s="322"/>
      <c r="H4" s="293"/>
    </row>
    <row r="5" spans="1:8" s="20" customFormat="1" ht="12.75" customHeight="1">
      <c r="A5" s="286"/>
      <c r="B5" s="329"/>
      <c r="C5" s="331" t="s">
        <v>24</v>
      </c>
      <c r="D5" s="331">
        <v>1</v>
      </c>
      <c r="E5" s="331">
        <v>2</v>
      </c>
      <c r="F5" s="331">
        <v>3</v>
      </c>
      <c r="G5" s="328" t="s">
        <v>25</v>
      </c>
      <c r="H5" s="293"/>
    </row>
    <row r="6" spans="1:8" s="20" customFormat="1" ht="12.75" customHeight="1">
      <c r="A6" s="287"/>
      <c r="B6" s="330"/>
      <c r="C6" s="332"/>
      <c r="D6" s="332"/>
      <c r="E6" s="332"/>
      <c r="F6" s="332"/>
      <c r="G6" s="330"/>
      <c r="H6" s="295"/>
    </row>
    <row r="7" spans="1:8" s="20" customFormat="1" ht="24" customHeight="1">
      <c r="A7" s="157">
        <v>2016</v>
      </c>
      <c r="B7" s="158">
        <v>0</v>
      </c>
      <c r="C7" s="158">
        <v>0</v>
      </c>
      <c r="D7" s="158">
        <v>0</v>
      </c>
      <c r="E7" s="158">
        <v>0</v>
      </c>
      <c r="F7" s="158">
        <v>0</v>
      </c>
      <c r="G7" s="158">
        <v>0</v>
      </c>
      <c r="H7" s="158">
        <v>0</v>
      </c>
    </row>
    <row r="8" spans="1:8" ht="12" customHeight="1">
      <c r="A8" s="157">
        <v>2015</v>
      </c>
      <c r="B8" s="158">
        <v>28</v>
      </c>
      <c r="C8" s="158">
        <v>22</v>
      </c>
      <c r="D8" s="158">
        <v>5</v>
      </c>
      <c r="E8" s="158">
        <v>1</v>
      </c>
      <c r="F8" s="158">
        <v>0</v>
      </c>
      <c r="G8" s="158">
        <v>0</v>
      </c>
      <c r="H8" s="158">
        <v>7</v>
      </c>
    </row>
    <row r="9" spans="1:8">
      <c r="A9" s="157">
        <v>2014</v>
      </c>
      <c r="B9" s="158">
        <v>203</v>
      </c>
      <c r="C9" s="158">
        <v>128</v>
      </c>
      <c r="D9" s="158">
        <v>59</v>
      </c>
      <c r="E9" s="158">
        <v>13</v>
      </c>
      <c r="F9" s="158">
        <v>2</v>
      </c>
      <c r="G9" s="158">
        <v>1</v>
      </c>
      <c r="H9" s="158">
        <v>95</v>
      </c>
    </row>
    <row r="10" spans="1:8">
      <c r="A10" s="157">
        <v>2013</v>
      </c>
      <c r="B10" s="158">
        <v>282</v>
      </c>
      <c r="C10" s="158">
        <v>151</v>
      </c>
      <c r="D10" s="158">
        <v>105</v>
      </c>
      <c r="E10" s="158">
        <v>22</v>
      </c>
      <c r="F10" s="158">
        <v>4</v>
      </c>
      <c r="G10" s="158">
        <v>0</v>
      </c>
      <c r="H10" s="158">
        <v>161</v>
      </c>
    </row>
    <row r="11" spans="1:8" s="9" customFormat="1" ht="12.75" customHeight="1">
      <c r="A11" s="159">
        <v>2012</v>
      </c>
      <c r="B11" s="158">
        <v>245</v>
      </c>
      <c r="C11" s="158">
        <v>127</v>
      </c>
      <c r="D11" s="158">
        <v>91</v>
      </c>
      <c r="E11" s="158">
        <v>26</v>
      </c>
      <c r="F11" s="158">
        <v>1</v>
      </c>
      <c r="G11" s="158">
        <v>0</v>
      </c>
      <c r="H11" s="158">
        <v>146</v>
      </c>
    </row>
    <row r="12" spans="1:8" s="9" customFormat="1" ht="12.75" customHeight="1">
      <c r="A12" s="159">
        <v>2011</v>
      </c>
      <c r="B12" s="158">
        <v>335</v>
      </c>
      <c r="C12" s="158">
        <v>142</v>
      </c>
      <c r="D12" s="158">
        <v>121</v>
      </c>
      <c r="E12" s="158">
        <v>65</v>
      </c>
      <c r="F12" s="158">
        <v>6</v>
      </c>
      <c r="G12" s="158">
        <v>1</v>
      </c>
      <c r="H12" s="158">
        <v>273</v>
      </c>
    </row>
    <row r="13" spans="1:8" s="9" customFormat="1" ht="12.75" customHeight="1">
      <c r="A13" s="159">
        <v>2010</v>
      </c>
      <c r="B13" s="158">
        <v>399</v>
      </c>
      <c r="C13" s="158">
        <v>161</v>
      </c>
      <c r="D13" s="158">
        <v>144</v>
      </c>
      <c r="E13" s="158">
        <v>79</v>
      </c>
      <c r="F13" s="158">
        <v>13</v>
      </c>
      <c r="G13" s="158">
        <v>2</v>
      </c>
      <c r="H13" s="158">
        <v>349</v>
      </c>
    </row>
    <row r="14" spans="1:8" s="40" customFormat="1" ht="12.75" customHeight="1">
      <c r="A14" s="159">
        <v>2009</v>
      </c>
      <c r="B14" s="158">
        <v>378</v>
      </c>
      <c r="C14" s="158">
        <v>123</v>
      </c>
      <c r="D14" s="158">
        <v>124</v>
      </c>
      <c r="E14" s="158">
        <v>116</v>
      </c>
      <c r="F14" s="158">
        <v>13</v>
      </c>
      <c r="G14" s="158">
        <v>2</v>
      </c>
      <c r="H14" s="158">
        <v>403</v>
      </c>
    </row>
    <row r="15" spans="1:8" s="3" customFormat="1" ht="12.75" customHeight="1">
      <c r="A15" s="159">
        <v>2008</v>
      </c>
      <c r="B15" s="158">
        <v>375</v>
      </c>
      <c r="C15" s="158">
        <v>143</v>
      </c>
      <c r="D15" s="158">
        <v>114</v>
      </c>
      <c r="E15" s="158">
        <v>99</v>
      </c>
      <c r="F15" s="158">
        <v>17</v>
      </c>
      <c r="G15" s="158">
        <v>2</v>
      </c>
      <c r="H15" s="158">
        <v>372</v>
      </c>
    </row>
    <row r="16" spans="1:8" s="3" customFormat="1" ht="12.75" customHeight="1">
      <c r="A16" s="159">
        <v>2007</v>
      </c>
      <c r="B16" s="158">
        <v>300</v>
      </c>
      <c r="C16" s="158">
        <v>83</v>
      </c>
      <c r="D16" s="158">
        <v>99</v>
      </c>
      <c r="E16" s="158">
        <v>102</v>
      </c>
      <c r="F16" s="158">
        <v>13</v>
      </c>
      <c r="G16" s="158">
        <v>3</v>
      </c>
      <c r="H16" s="158">
        <v>354</v>
      </c>
    </row>
    <row r="17" spans="1:8" s="3" customFormat="1" ht="12.75" customHeight="1">
      <c r="A17" s="159">
        <v>2006</v>
      </c>
      <c r="B17" s="158">
        <v>280</v>
      </c>
      <c r="C17" s="158">
        <v>85</v>
      </c>
      <c r="D17" s="158">
        <v>92</v>
      </c>
      <c r="E17" s="158">
        <v>87</v>
      </c>
      <c r="F17" s="158">
        <v>9</v>
      </c>
      <c r="G17" s="158">
        <v>7</v>
      </c>
      <c r="H17" s="158">
        <v>321</v>
      </c>
    </row>
    <row r="18" spans="1:8" s="3" customFormat="1" ht="12.75" customHeight="1">
      <c r="A18" s="159">
        <v>2005</v>
      </c>
      <c r="B18" s="158">
        <v>275</v>
      </c>
      <c r="C18" s="158">
        <v>68</v>
      </c>
      <c r="D18" s="158">
        <v>99</v>
      </c>
      <c r="E18" s="158">
        <v>90</v>
      </c>
      <c r="F18" s="158">
        <v>18</v>
      </c>
      <c r="G18" s="158">
        <v>0</v>
      </c>
      <c r="H18" s="158">
        <v>333</v>
      </c>
    </row>
    <row r="19" spans="1:8" s="3" customFormat="1" ht="12.75" customHeight="1">
      <c r="A19" s="159">
        <v>2004</v>
      </c>
      <c r="B19" s="158">
        <v>275</v>
      </c>
      <c r="C19" s="158">
        <v>69</v>
      </c>
      <c r="D19" s="158">
        <v>84</v>
      </c>
      <c r="E19" s="158">
        <v>91</v>
      </c>
      <c r="F19" s="158">
        <v>25</v>
      </c>
      <c r="G19" s="158">
        <v>6</v>
      </c>
      <c r="H19" s="158">
        <v>365</v>
      </c>
    </row>
    <row r="20" spans="1:8" s="3" customFormat="1" ht="12.75" customHeight="1">
      <c r="A20" s="159">
        <v>2003</v>
      </c>
      <c r="B20" s="158">
        <v>218</v>
      </c>
      <c r="C20" s="158">
        <v>54</v>
      </c>
      <c r="D20" s="158">
        <v>66</v>
      </c>
      <c r="E20" s="158">
        <v>80</v>
      </c>
      <c r="F20" s="158">
        <v>14</v>
      </c>
      <c r="G20" s="158">
        <v>4</v>
      </c>
      <c r="H20" s="158">
        <v>284</v>
      </c>
    </row>
    <row r="21" spans="1:8" s="3" customFormat="1" ht="12.75" customHeight="1">
      <c r="A21" s="159">
        <v>2002</v>
      </c>
      <c r="B21" s="158">
        <v>191</v>
      </c>
      <c r="C21" s="158">
        <v>45</v>
      </c>
      <c r="D21" s="158">
        <v>56</v>
      </c>
      <c r="E21" s="158">
        <v>72</v>
      </c>
      <c r="F21" s="158">
        <v>12</v>
      </c>
      <c r="G21" s="158">
        <v>6</v>
      </c>
      <c r="H21" s="158">
        <v>261</v>
      </c>
    </row>
    <row r="22" spans="1:8" s="3" customFormat="1" ht="12.75" customHeight="1">
      <c r="A22" s="159">
        <v>2001</v>
      </c>
      <c r="B22" s="158">
        <v>187</v>
      </c>
      <c r="C22" s="158">
        <v>69</v>
      </c>
      <c r="D22" s="158">
        <v>50</v>
      </c>
      <c r="E22" s="158">
        <v>52</v>
      </c>
      <c r="F22" s="158">
        <v>11</v>
      </c>
      <c r="G22" s="158">
        <v>5</v>
      </c>
      <c r="H22" s="158">
        <v>209</v>
      </c>
    </row>
    <row r="23" spans="1:8" s="3" customFormat="1" ht="12.75" customHeight="1">
      <c r="A23" s="159">
        <v>2000</v>
      </c>
      <c r="B23" s="158">
        <v>169</v>
      </c>
      <c r="C23" s="158">
        <v>36</v>
      </c>
      <c r="D23" s="158">
        <v>53</v>
      </c>
      <c r="E23" s="158">
        <v>67</v>
      </c>
      <c r="F23" s="158">
        <v>10</v>
      </c>
      <c r="G23" s="158">
        <v>3</v>
      </c>
      <c r="H23" s="158">
        <v>229</v>
      </c>
    </row>
    <row r="24" spans="1:8" s="3" customFormat="1" ht="12.75" customHeight="1">
      <c r="A24" s="159">
        <v>1999</v>
      </c>
      <c r="B24" s="158">
        <v>182</v>
      </c>
      <c r="C24" s="158">
        <v>57</v>
      </c>
      <c r="D24" s="158">
        <v>54</v>
      </c>
      <c r="E24" s="158">
        <v>56</v>
      </c>
      <c r="F24" s="158">
        <v>12</v>
      </c>
      <c r="G24" s="158">
        <v>3</v>
      </c>
      <c r="H24" s="158">
        <v>215</v>
      </c>
    </row>
    <row r="25" spans="1:8" s="3" customFormat="1" ht="12.75" customHeight="1">
      <c r="A25" s="159">
        <v>1998</v>
      </c>
      <c r="B25" s="158">
        <v>150</v>
      </c>
      <c r="C25" s="158">
        <v>44</v>
      </c>
      <c r="D25" s="158">
        <v>57</v>
      </c>
      <c r="E25" s="158">
        <v>37</v>
      </c>
      <c r="F25" s="158">
        <v>9</v>
      </c>
      <c r="G25" s="158">
        <v>3</v>
      </c>
      <c r="H25" s="158">
        <v>171</v>
      </c>
    </row>
    <row r="26" spans="1:8" s="18" customFormat="1" ht="12.75" customHeight="1">
      <c r="A26" s="159">
        <v>1997</v>
      </c>
      <c r="B26" s="158">
        <v>134</v>
      </c>
      <c r="C26" s="158">
        <v>36</v>
      </c>
      <c r="D26" s="158">
        <v>55</v>
      </c>
      <c r="E26" s="158">
        <v>29</v>
      </c>
      <c r="F26" s="158">
        <v>10</v>
      </c>
      <c r="G26" s="158">
        <v>4</v>
      </c>
      <c r="H26" s="158">
        <v>160</v>
      </c>
    </row>
    <row r="27" spans="1:8" s="3" customFormat="1" ht="12.75" customHeight="1">
      <c r="A27" s="159">
        <v>1996</v>
      </c>
      <c r="B27" s="158">
        <v>128</v>
      </c>
      <c r="C27" s="158">
        <v>53</v>
      </c>
      <c r="D27" s="158">
        <v>48</v>
      </c>
      <c r="E27" s="158">
        <v>18</v>
      </c>
      <c r="F27" s="158">
        <v>9</v>
      </c>
      <c r="G27" s="158">
        <v>0</v>
      </c>
      <c r="H27" s="158">
        <v>111</v>
      </c>
    </row>
    <row r="28" spans="1:8" s="3" customFormat="1" ht="12.75" customHeight="1">
      <c r="A28" s="159">
        <v>1995</v>
      </c>
      <c r="B28" s="158">
        <v>139</v>
      </c>
      <c r="C28" s="158">
        <v>69</v>
      </c>
      <c r="D28" s="158">
        <v>46</v>
      </c>
      <c r="E28" s="158">
        <v>18</v>
      </c>
      <c r="F28" s="158">
        <v>4</v>
      </c>
      <c r="G28" s="158">
        <v>2</v>
      </c>
      <c r="H28" s="158">
        <v>102</v>
      </c>
    </row>
    <row r="29" spans="1:8" s="3" customFormat="1" ht="12.75" customHeight="1">
      <c r="A29" s="159">
        <v>1994</v>
      </c>
      <c r="B29" s="158">
        <v>116</v>
      </c>
      <c r="C29" s="158">
        <v>65</v>
      </c>
      <c r="D29" s="158">
        <v>34</v>
      </c>
      <c r="E29" s="158">
        <v>13</v>
      </c>
      <c r="F29" s="158">
        <v>3</v>
      </c>
      <c r="G29" s="158">
        <v>1</v>
      </c>
      <c r="H29" s="158">
        <v>73</v>
      </c>
    </row>
    <row r="30" spans="1:8" s="3" customFormat="1" ht="12.75" customHeight="1">
      <c r="A30" s="159">
        <v>1993</v>
      </c>
      <c r="B30" s="158">
        <v>107</v>
      </c>
      <c r="C30" s="158">
        <v>60</v>
      </c>
      <c r="D30" s="158">
        <v>27</v>
      </c>
      <c r="E30" s="158">
        <v>14</v>
      </c>
      <c r="F30" s="158">
        <v>3</v>
      </c>
      <c r="G30" s="158">
        <v>3</v>
      </c>
      <c r="H30" s="158">
        <v>79</v>
      </c>
    </row>
    <row r="31" spans="1:8" s="3" customFormat="1" ht="12.75" customHeight="1">
      <c r="A31" s="159">
        <v>1992</v>
      </c>
      <c r="B31" s="158">
        <v>86</v>
      </c>
      <c r="C31" s="158">
        <v>58</v>
      </c>
      <c r="D31" s="158">
        <v>25</v>
      </c>
      <c r="E31" s="158">
        <v>2</v>
      </c>
      <c r="F31" s="158">
        <v>0</v>
      </c>
      <c r="G31" s="158">
        <v>1</v>
      </c>
      <c r="H31" s="158">
        <v>33</v>
      </c>
    </row>
    <row r="32" spans="1:8" s="3" customFormat="1" ht="12.75" customHeight="1">
      <c r="A32" s="159">
        <v>1991</v>
      </c>
      <c r="B32" s="158">
        <v>69</v>
      </c>
      <c r="C32" s="158">
        <v>46</v>
      </c>
      <c r="D32" s="158">
        <v>16</v>
      </c>
      <c r="E32" s="158">
        <v>6</v>
      </c>
      <c r="F32" s="158">
        <v>1</v>
      </c>
      <c r="G32" s="158">
        <v>0</v>
      </c>
      <c r="H32" s="158">
        <v>31</v>
      </c>
    </row>
    <row r="33" spans="1:8" s="3" customFormat="1" ht="12.75" customHeight="1">
      <c r="A33" s="159">
        <v>1990</v>
      </c>
      <c r="B33" s="158">
        <v>151</v>
      </c>
      <c r="C33" s="158">
        <v>118</v>
      </c>
      <c r="D33" s="158">
        <v>24</v>
      </c>
      <c r="E33" s="158">
        <v>8</v>
      </c>
      <c r="F33" s="158">
        <v>1</v>
      </c>
      <c r="G33" s="158">
        <v>0</v>
      </c>
      <c r="H33" s="158">
        <v>43</v>
      </c>
    </row>
    <row r="34" spans="1:8" s="3" customFormat="1" ht="12.75" customHeight="1">
      <c r="A34" s="159">
        <v>1989</v>
      </c>
      <c r="B34" s="158">
        <v>159</v>
      </c>
      <c r="C34" s="158">
        <v>126</v>
      </c>
      <c r="D34" s="158">
        <v>29</v>
      </c>
      <c r="E34" s="158">
        <v>3</v>
      </c>
      <c r="F34" s="158">
        <v>1</v>
      </c>
      <c r="G34" s="158">
        <v>0</v>
      </c>
      <c r="H34" s="158">
        <v>38</v>
      </c>
    </row>
    <row r="35" spans="1:8" s="3" customFormat="1" ht="12.75" customHeight="1">
      <c r="A35" s="159">
        <v>1988</v>
      </c>
      <c r="B35" s="158">
        <v>141</v>
      </c>
      <c r="C35" s="158">
        <v>118</v>
      </c>
      <c r="D35" s="158">
        <v>21</v>
      </c>
      <c r="E35" s="158">
        <v>2</v>
      </c>
      <c r="F35" s="158">
        <v>0</v>
      </c>
      <c r="G35" s="158">
        <v>0</v>
      </c>
      <c r="H35" s="158">
        <v>25</v>
      </c>
    </row>
    <row r="36" spans="1:8" s="3" customFormat="1" ht="12.75" customHeight="1">
      <c r="A36" s="159">
        <v>1987</v>
      </c>
      <c r="B36" s="158">
        <v>137</v>
      </c>
      <c r="C36" s="158">
        <v>122</v>
      </c>
      <c r="D36" s="158">
        <v>12</v>
      </c>
      <c r="E36" s="158">
        <v>1</v>
      </c>
      <c r="F36" s="158">
        <v>1</v>
      </c>
      <c r="G36" s="158">
        <v>1</v>
      </c>
      <c r="H36" s="158">
        <v>21</v>
      </c>
    </row>
    <row r="37" spans="1:8" s="3" customFormat="1" ht="12.75" customHeight="1">
      <c r="A37" s="159">
        <v>1986</v>
      </c>
      <c r="B37" s="158">
        <v>131</v>
      </c>
      <c r="C37" s="158">
        <v>116</v>
      </c>
      <c r="D37" s="158">
        <v>14</v>
      </c>
      <c r="E37" s="158">
        <v>1</v>
      </c>
      <c r="F37" s="158">
        <v>0</v>
      </c>
      <c r="G37" s="158">
        <v>0</v>
      </c>
      <c r="H37" s="158">
        <v>16</v>
      </c>
    </row>
    <row r="38" spans="1:8" s="3" customFormat="1" ht="12.75" customHeight="1">
      <c r="A38" s="159">
        <v>1985</v>
      </c>
      <c r="B38" s="158">
        <v>114</v>
      </c>
      <c r="C38" s="158">
        <v>104</v>
      </c>
      <c r="D38" s="158">
        <v>6</v>
      </c>
      <c r="E38" s="158">
        <v>4</v>
      </c>
      <c r="F38" s="158">
        <v>0</v>
      </c>
      <c r="G38" s="158">
        <v>0</v>
      </c>
      <c r="H38" s="158">
        <v>14</v>
      </c>
    </row>
    <row r="39" spans="1:8" s="3" customFormat="1" ht="12.75" customHeight="1">
      <c r="A39" s="159">
        <v>1984</v>
      </c>
      <c r="B39" s="158">
        <v>98</v>
      </c>
      <c r="C39" s="158">
        <v>90</v>
      </c>
      <c r="D39" s="158">
        <v>6</v>
      </c>
      <c r="E39" s="158">
        <v>2</v>
      </c>
      <c r="F39" s="158">
        <v>0</v>
      </c>
      <c r="G39" s="158">
        <v>0</v>
      </c>
      <c r="H39" s="158">
        <v>10</v>
      </c>
    </row>
    <row r="40" spans="1:8" s="3" customFormat="1" ht="12.75" customHeight="1">
      <c r="A40" s="159">
        <v>1983</v>
      </c>
      <c r="B40" s="158">
        <v>63</v>
      </c>
      <c r="C40" s="158">
        <v>59</v>
      </c>
      <c r="D40" s="158">
        <v>4</v>
      </c>
      <c r="E40" s="158">
        <v>0</v>
      </c>
      <c r="F40" s="158">
        <v>0</v>
      </c>
      <c r="G40" s="158">
        <v>0</v>
      </c>
      <c r="H40" s="158">
        <v>4</v>
      </c>
    </row>
    <row r="41" spans="1:8" s="3" customFormat="1" ht="12.75" customHeight="1">
      <c r="A41" s="159">
        <v>1982</v>
      </c>
      <c r="B41" s="158">
        <v>61</v>
      </c>
      <c r="C41" s="158">
        <v>61</v>
      </c>
      <c r="D41" s="158">
        <v>0</v>
      </c>
      <c r="E41" s="158">
        <v>0</v>
      </c>
      <c r="F41" s="158">
        <v>0</v>
      </c>
      <c r="G41" s="158">
        <v>0</v>
      </c>
      <c r="H41" s="158">
        <v>0</v>
      </c>
    </row>
    <row r="42" spans="1:8" s="3" customFormat="1" ht="12.75" customHeight="1">
      <c r="A42" s="159">
        <v>1981</v>
      </c>
      <c r="B42" s="158">
        <v>54</v>
      </c>
      <c r="C42" s="158">
        <v>53</v>
      </c>
      <c r="D42" s="158">
        <v>1</v>
      </c>
      <c r="E42" s="158">
        <v>0</v>
      </c>
      <c r="F42" s="158">
        <v>0</v>
      </c>
      <c r="G42" s="158">
        <v>0</v>
      </c>
      <c r="H42" s="158">
        <v>1</v>
      </c>
    </row>
    <row r="43" spans="1:8" s="3" customFormat="1" ht="12.75" customHeight="1">
      <c r="A43" s="159">
        <v>1980</v>
      </c>
      <c r="B43" s="158">
        <v>47</v>
      </c>
      <c r="C43" s="158">
        <v>46</v>
      </c>
      <c r="D43" s="158">
        <v>1</v>
      </c>
      <c r="E43" s="158">
        <v>0</v>
      </c>
      <c r="F43" s="158">
        <v>0</v>
      </c>
      <c r="G43" s="158">
        <v>0</v>
      </c>
      <c r="H43" s="158">
        <v>1</v>
      </c>
    </row>
    <row r="44" spans="1:8" s="3" customFormat="1" ht="12.75" customHeight="1">
      <c r="A44" s="159">
        <v>1979</v>
      </c>
      <c r="B44" s="158">
        <v>44</v>
      </c>
      <c r="C44" s="158">
        <v>44</v>
      </c>
      <c r="D44" s="158">
        <v>0</v>
      </c>
      <c r="E44" s="158">
        <v>0</v>
      </c>
      <c r="F44" s="158">
        <v>0</v>
      </c>
      <c r="G44" s="158">
        <v>0</v>
      </c>
      <c r="H44" s="158">
        <v>0</v>
      </c>
    </row>
    <row r="45" spans="1:8" s="3" customFormat="1" ht="12.75" customHeight="1">
      <c r="A45" s="159">
        <v>1978</v>
      </c>
      <c r="B45" s="158">
        <v>42</v>
      </c>
      <c r="C45" s="158">
        <v>41</v>
      </c>
      <c r="D45" s="158">
        <v>1</v>
      </c>
      <c r="E45" s="158">
        <v>0</v>
      </c>
      <c r="F45" s="158">
        <v>0</v>
      </c>
      <c r="G45" s="158">
        <v>0</v>
      </c>
      <c r="H45" s="158">
        <v>1</v>
      </c>
    </row>
    <row r="46" spans="1:8" s="3" customFormat="1" ht="12.75" customHeight="1">
      <c r="A46" s="159">
        <v>1977</v>
      </c>
      <c r="B46" s="158">
        <v>33</v>
      </c>
      <c r="C46" s="158">
        <v>33</v>
      </c>
      <c r="D46" s="158">
        <v>0</v>
      </c>
      <c r="E46" s="158">
        <v>0</v>
      </c>
      <c r="F46" s="158">
        <v>0</v>
      </c>
      <c r="G46" s="158">
        <v>0</v>
      </c>
      <c r="H46" s="158">
        <v>0</v>
      </c>
    </row>
    <row r="47" spans="1:8" s="3" customFormat="1" ht="12.75" customHeight="1">
      <c r="A47" s="159" t="s">
        <v>257</v>
      </c>
      <c r="B47" s="158">
        <v>172</v>
      </c>
      <c r="C47" s="158">
        <v>172</v>
      </c>
      <c r="D47" s="158">
        <v>0</v>
      </c>
      <c r="E47" s="158">
        <v>0</v>
      </c>
      <c r="F47" s="158">
        <v>0</v>
      </c>
      <c r="G47" s="158">
        <v>0</v>
      </c>
      <c r="H47" s="158">
        <v>0</v>
      </c>
    </row>
    <row r="48" spans="1:8" ht="24" customHeight="1">
      <c r="A48" s="56" t="s">
        <v>16</v>
      </c>
      <c r="B48" s="114">
        <f>SUM(B7:B47)</f>
        <v>6698</v>
      </c>
      <c r="C48" s="114">
        <f>SUM(C7:C47)</f>
        <v>3297</v>
      </c>
      <c r="D48" s="114">
        <v>1843</v>
      </c>
      <c r="E48" s="114">
        <v>1276</v>
      </c>
      <c r="F48" s="114">
        <v>222</v>
      </c>
      <c r="G48" s="114">
        <f t="shared" ref="G48:H48" si="0">SUM(G7:G47)</f>
        <v>60</v>
      </c>
      <c r="H48" s="114">
        <f t="shared" si="0"/>
        <v>5311</v>
      </c>
    </row>
    <row r="51" spans="2:3">
      <c r="B51" s="57"/>
      <c r="C51" s="57"/>
    </row>
  </sheetData>
  <mergeCells count="10">
    <mergeCell ref="A3:A6"/>
    <mergeCell ref="B3:G3"/>
    <mergeCell ref="H3:H6"/>
    <mergeCell ref="B4:B6"/>
    <mergeCell ref="C4:G4"/>
    <mergeCell ref="C5:C6"/>
    <mergeCell ref="D5:D6"/>
    <mergeCell ref="E5:E6"/>
    <mergeCell ref="F5:F6"/>
    <mergeCell ref="G5:G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F65"/>
  <sheetViews>
    <sheetView showGridLines="0" zoomScaleNormal="100" workbookViewId="0">
      <selection activeCell="H39" sqref="H39"/>
    </sheetView>
  </sheetViews>
  <sheetFormatPr baseColWidth="10" defaultRowHeight="12"/>
  <cols>
    <col min="1" max="1" width="16" style="148" customWidth="1"/>
    <col min="2" max="2" width="16.140625" style="148" customWidth="1"/>
    <col min="3" max="3" width="16" style="148" customWidth="1"/>
    <col min="4" max="6" width="15.7109375" style="148" customWidth="1"/>
    <col min="7" max="16384" width="11.42578125" style="148"/>
  </cols>
  <sheetData>
    <row r="1" spans="1:6" s="3" customFormat="1" ht="12.75">
      <c r="A1" s="143" t="s">
        <v>278</v>
      </c>
    </row>
    <row r="2" spans="1:6" ht="12.75" customHeight="1"/>
    <row r="3" spans="1:6" ht="16.5" customHeight="1">
      <c r="A3" s="285" t="s">
        <v>52</v>
      </c>
      <c r="B3" s="325" t="s">
        <v>12</v>
      </c>
      <c r="C3" s="333"/>
      <c r="D3" s="333"/>
      <c r="E3" s="333"/>
      <c r="F3" s="333"/>
    </row>
    <row r="4" spans="1:6" ht="12.75" customHeight="1">
      <c r="A4" s="312"/>
      <c r="B4" s="334" t="s">
        <v>113</v>
      </c>
      <c r="C4" s="328" t="s">
        <v>126</v>
      </c>
      <c r="D4" s="328" t="s">
        <v>128</v>
      </c>
      <c r="E4" s="328" t="s">
        <v>127</v>
      </c>
      <c r="F4" s="290" t="s">
        <v>129</v>
      </c>
    </row>
    <row r="5" spans="1:6" ht="0.75" customHeight="1">
      <c r="A5" s="312"/>
      <c r="B5" s="335"/>
      <c r="C5" s="329"/>
      <c r="D5" s="337"/>
      <c r="E5" s="329"/>
      <c r="F5" s="293"/>
    </row>
    <row r="6" spans="1:6" ht="63" customHeight="1">
      <c r="A6" s="315"/>
      <c r="B6" s="336"/>
      <c r="C6" s="330"/>
      <c r="D6" s="338"/>
      <c r="E6" s="330"/>
      <c r="F6" s="295"/>
    </row>
    <row r="7" spans="1:6" s="145" customFormat="1" ht="24" customHeight="1">
      <c r="A7" s="159">
        <v>2016</v>
      </c>
      <c r="B7" s="160">
        <v>0</v>
      </c>
      <c r="C7" s="160">
        <v>0</v>
      </c>
      <c r="D7" s="160">
        <v>0</v>
      </c>
      <c r="E7" s="160">
        <v>0</v>
      </c>
      <c r="F7" s="160">
        <v>0</v>
      </c>
    </row>
    <row r="8" spans="1:6" ht="12" customHeight="1">
      <c r="A8" s="159">
        <v>2015</v>
      </c>
      <c r="B8" s="160">
        <v>28</v>
      </c>
      <c r="C8" s="160">
        <v>1</v>
      </c>
      <c r="D8" s="160">
        <v>26</v>
      </c>
      <c r="E8" s="160">
        <v>0</v>
      </c>
      <c r="F8" s="160">
        <v>1</v>
      </c>
    </row>
    <row r="9" spans="1:6" ht="12.75" customHeight="1">
      <c r="A9" s="159">
        <v>2014</v>
      </c>
      <c r="B9" s="160">
        <v>203</v>
      </c>
      <c r="C9" s="160">
        <v>5</v>
      </c>
      <c r="D9" s="160">
        <v>198</v>
      </c>
      <c r="E9" s="160">
        <v>0</v>
      </c>
      <c r="F9" s="160">
        <v>0</v>
      </c>
    </row>
    <row r="10" spans="1:6" ht="12.75" customHeight="1">
      <c r="A10" s="159">
        <v>2013</v>
      </c>
      <c r="B10" s="160">
        <v>282</v>
      </c>
      <c r="C10" s="160">
        <v>3</v>
      </c>
      <c r="D10" s="160">
        <v>278</v>
      </c>
      <c r="E10" s="160">
        <v>1</v>
      </c>
      <c r="F10" s="160">
        <v>0</v>
      </c>
    </row>
    <row r="11" spans="1:6" ht="12.75" customHeight="1">
      <c r="A11" s="159">
        <v>2012</v>
      </c>
      <c r="B11" s="160">
        <v>245</v>
      </c>
      <c r="C11" s="160">
        <v>1</v>
      </c>
      <c r="D11" s="160">
        <v>235</v>
      </c>
      <c r="E11" s="160">
        <v>9</v>
      </c>
      <c r="F11" s="160">
        <v>0</v>
      </c>
    </row>
    <row r="12" spans="1:6" ht="12.75" customHeight="1">
      <c r="A12" s="159">
        <v>2011</v>
      </c>
      <c r="B12" s="160">
        <v>335</v>
      </c>
      <c r="C12" s="160">
        <v>5</v>
      </c>
      <c r="D12" s="160">
        <v>305</v>
      </c>
      <c r="E12" s="160">
        <v>25</v>
      </c>
      <c r="F12" s="160">
        <v>0</v>
      </c>
    </row>
    <row r="13" spans="1:6" ht="12.75" customHeight="1">
      <c r="A13" s="159">
        <v>2010</v>
      </c>
      <c r="B13" s="160">
        <v>399</v>
      </c>
      <c r="C13" s="160">
        <v>8</v>
      </c>
      <c r="D13" s="160">
        <v>342</v>
      </c>
      <c r="E13" s="160">
        <v>49</v>
      </c>
      <c r="F13" s="160">
        <v>0</v>
      </c>
    </row>
    <row r="14" spans="1:6" ht="12.75" customHeight="1">
      <c r="A14" s="159">
        <v>2009</v>
      </c>
      <c r="B14" s="160">
        <v>378</v>
      </c>
      <c r="C14" s="160">
        <v>1</v>
      </c>
      <c r="D14" s="160">
        <v>321</v>
      </c>
      <c r="E14" s="160">
        <v>55</v>
      </c>
      <c r="F14" s="160">
        <v>1</v>
      </c>
    </row>
    <row r="15" spans="1:6" ht="12.75" customHeight="1">
      <c r="A15" s="159">
        <v>2008</v>
      </c>
      <c r="B15" s="160">
        <v>375</v>
      </c>
      <c r="C15" s="160">
        <v>0</v>
      </c>
      <c r="D15" s="160">
        <v>304</v>
      </c>
      <c r="E15" s="160">
        <v>70</v>
      </c>
      <c r="F15" s="160">
        <v>1</v>
      </c>
    </row>
    <row r="16" spans="1:6" ht="12.75" customHeight="1">
      <c r="A16" s="159">
        <v>2007</v>
      </c>
      <c r="B16" s="160">
        <v>300</v>
      </c>
      <c r="C16" s="160">
        <v>1</v>
      </c>
      <c r="D16" s="160">
        <v>240</v>
      </c>
      <c r="E16" s="160">
        <v>59</v>
      </c>
      <c r="F16" s="160">
        <v>0</v>
      </c>
    </row>
    <row r="17" spans="1:6" ht="12.75" customHeight="1">
      <c r="A17" s="159">
        <v>2006</v>
      </c>
      <c r="B17" s="160">
        <v>280</v>
      </c>
      <c r="C17" s="160">
        <v>1</v>
      </c>
      <c r="D17" s="160">
        <v>223</v>
      </c>
      <c r="E17" s="160">
        <v>56</v>
      </c>
      <c r="F17" s="160">
        <v>0</v>
      </c>
    </row>
    <row r="18" spans="1:6" ht="12.75" customHeight="1">
      <c r="A18" s="159">
        <v>2005</v>
      </c>
      <c r="B18" s="160">
        <v>275</v>
      </c>
      <c r="C18" s="160">
        <v>0</v>
      </c>
      <c r="D18" s="160">
        <v>211</v>
      </c>
      <c r="E18" s="160">
        <v>64</v>
      </c>
      <c r="F18" s="160">
        <v>0</v>
      </c>
    </row>
    <row r="19" spans="1:6" ht="12.75" customHeight="1">
      <c r="A19" s="159">
        <v>2004</v>
      </c>
      <c r="B19" s="160">
        <v>275</v>
      </c>
      <c r="C19" s="160">
        <v>1</v>
      </c>
      <c r="D19" s="160">
        <v>215</v>
      </c>
      <c r="E19" s="160">
        <v>58</v>
      </c>
      <c r="F19" s="160">
        <v>1</v>
      </c>
    </row>
    <row r="20" spans="1:6" ht="12.75" customHeight="1">
      <c r="A20" s="159">
        <v>2003</v>
      </c>
      <c r="B20" s="160">
        <v>218</v>
      </c>
      <c r="C20" s="160">
        <v>1</v>
      </c>
      <c r="D20" s="160">
        <v>160</v>
      </c>
      <c r="E20" s="160">
        <v>55</v>
      </c>
      <c r="F20" s="160">
        <v>2</v>
      </c>
    </row>
    <row r="21" spans="1:6" ht="12.75" customHeight="1">
      <c r="A21" s="159">
        <v>2002</v>
      </c>
      <c r="B21" s="160">
        <v>191</v>
      </c>
      <c r="C21" s="160">
        <v>1</v>
      </c>
      <c r="D21" s="160">
        <v>150</v>
      </c>
      <c r="E21" s="160">
        <v>40</v>
      </c>
      <c r="F21" s="160">
        <v>0</v>
      </c>
    </row>
    <row r="22" spans="1:6" ht="12.75" customHeight="1">
      <c r="A22" s="159">
        <v>2001</v>
      </c>
      <c r="B22" s="160">
        <v>187</v>
      </c>
      <c r="C22" s="160">
        <v>0</v>
      </c>
      <c r="D22" s="160">
        <v>135</v>
      </c>
      <c r="E22" s="160">
        <v>52</v>
      </c>
      <c r="F22" s="160">
        <v>0</v>
      </c>
    </row>
    <row r="23" spans="1:6" ht="12.75" customHeight="1">
      <c r="A23" s="159">
        <v>2000</v>
      </c>
      <c r="B23" s="160">
        <v>169</v>
      </c>
      <c r="C23" s="160">
        <v>1</v>
      </c>
      <c r="D23" s="160">
        <v>125</v>
      </c>
      <c r="E23" s="160">
        <v>43</v>
      </c>
      <c r="F23" s="160">
        <v>0</v>
      </c>
    </row>
    <row r="24" spans="1:6" ht="12.75" customHeight="1">
      <c r="A24" s="159">
        <v>1999</v>
      </c>
      <c r="B24" s="160">
        <v>182</v>
      </c>
      <c r="C24" s="160">
        <v>0</v>
      </c>
      <c r="D24" s="160">
        <v>143</v>
      </c>
      <c r="E24" s="160">
        <v>39</v>
      </c>
      <c r="F24" s="160">
        <v>0</v>
      </c>
    </row>
    <row r="25" spans="1:6" ht="12.75" customHeight="1">
      <c r="A25" s="159">
        <v>1998</v>
      </c>
      <c r="B25" s="160">
        <v>150</v>
      </c>
      <c r="C25" s="160">
        <v>0</v>
      </c>
      <c r="D25" s="160">
        <v>113</v>
      </c>
      <c r="E25" s="160">
        <v>37</v>
      </c>
      <c r="F25" s="160">
        <v>0</v>
      </c>
    </row>
    <row r="26" spans="1:6" ht="12.75" customHeight="1">
      <c r="A26" s="159">
        <v>1997</v>
      </c>
      <c r="B26" s="160">
        <v>134</v>
      </c>
      <c r="C26" s="160">
        <v>1</v>
      </c>
      <c r="D26" s="160">
        <v>92</v>
      </c>
      <c r="E26" s="160">
        <v>40</v>
      </c>
      <c r="F26" s="160">
        <v>1</v>
      </c>
    </row>
    <row r="27" spans="1:6" ht="12.75" customHeight="1">
      <c r="A27" s="159">
        <v>1996</v>
      </c>
      <c r="B27" s="160">
        <v>128</v>
      </c>
      <c r="C27" s="160">
        <v>0</v>
      </c>
      <c r="D27" s="160">
        <v>95</v>
      </c>
      <c r="E27" s="160">
        <v>33</v>
      </c>
      <c r="F27" s="160">
        <v>0</v>
      </c>
    </row>
    <row r="28" spans="1:6" ht="12.75" customHeight="1">
      <c r="A28" s="159">
        <v>1995</v>
      </c>
      <c r="B28" s="160">
        <v>139</v>
      </c>
      <c r="C28" s="160">
        <v>0</v>
      </c>
      <c r="D28" s="160">
        <v>98</v>
      </c>
      <c r="E28" s="160">
        <v>41</v>
      </c>
      <c r="F28" s="160">
        <v>0</v>
      </c>
    </row>
    <row r="29" spans="1:6" ht="12.75" customHeight="1">
      <c r="A29" s="159">
        <v>1994</v>
      </c>
      <c r="B29" s="160">
        <v>116</v>
      </c>
      <c r="C29" s="160">
        <v>1</v>
      </c>
      <c r="D29" s="160">
        <v>76</v>
      </c>
      <c r="E29" s="160">
        <v>39</v>
      </c>
      <c r="F29" s="160">
        <v>0</v>
      </c>
    </row>
    <row r="30" spans="1:6" ht="12.75" customHeight="1">
      <c r="A30" s="159">
        <v>1993</v>
      </c>
      <c r="B30" s="160">
        <v>107</v>
      </c>
      <c r="C30" s="160">
        <v>0</v>
      </c>
      <c r="D30" s="160">
        <v>72</v>
      </c>
      <c r="E30" s="160">
        <v>35</v>
      </c>
      <c r="F30" s="160">
        <v>0</v>
      </c>
    </row>
    <row r="31" spans="1:6" ht="12.75" customHeight="1">
      <c r="A31" s="159">
        <v>1992</v>
      </c>
      <c r="B31" s="160">
        <v>86</v>
      </c>
      <c r="C31" s="160">
        <v>0</v>
      </c>
      <c r="D31" s="160">
        <v>62</v>
      </c>
      <c r="E31" s="160">
        <v>24</v>
      </c>
      <c r="F31" s="160">
        <v>0</v>
      </c>
    </row>
    <row r="32" spans="1:6" ht="12.75" customHeight="1">
      <c r="A32" s="159">
        <v>1991</v>
      </c>
      <c r="B32" s="160">
        <v>69</v>
      </c>
      <c r="C32" s="160">
        <v>0</v>
      </c>
      <c r="D32" s="160">
        <v>52</v>
      </c>
      <c r="E32" s="160">
        <v>17</v>
      </c>
      <c r="F32" s="160">
        <v>0</v>
      </c>
    </row>
    <row r="33" spans="1:6" ht="12.75" customHeight="1">
      <c r="A33" s="159">
        <v>1990</v>
      </c>
      <c r="B33" s="160">
        <v>151</v>
      </c>
      <c r="C33" s="160">
        <v>1</v>
      </c>
      <c r="D33" s="160">
        <v>95</v>
      </c>
      <c r="E33" s="160">
        <v>55</v>
      </c>
      <c r="F33" s="160">
        <v>0</v>
      </c>
    </row>
    <row r="34" spans="1:6" ht="12.75" customHeight="1">
      <c r="A34" s="159">
        <v>1989</v>
      </c>
      <c r="B34" s="160">
        <v>159</v>
      </c>
      <c r="C34" s="160">
        <v>1</v>
      </c>
      <c r="D34" s="160">
        <v>107</v>
      </c>
      <c r="E34" s="160">
        <v>51</v>
      </c>
      <c r="F34" s="160">
        <v>0</v>
      </c>
    </row>
    <row r="35" spans="1:6" ht="12.75" customHeight="1">
      <c r="A35" s="159">
        <v>1988</v>
      </c>
      <c r="B35" s="160">
        <v>141</v>
      </c>
      <c r="C35" s="160">
        <v>0</v>
      </c>
      <c r="D35" s="160">
        <v>99</v>
      </c>
      <c r="E35" s="160">
        <v>42</v>
      </c>
      <c r="F35" s="160">
        <v>0</v>
      </c>
    </row>
    <row r="36" spans="1:6" ht="12.75" customHeight="1">
      <c r="A36" s="159">
        <v>1987</v>
      </c>
      <c r="B36" s="160">
        <v>137</v>
      </c>
      <c r="C36" s="160">
        <v>0</v>
      </c>
      <c r="D36" s="160">
        <v>86</v>
      </c>
      <c r="E36" s="160">
        <v>51</v>
      </c>
      <c r="F36" s="160">
        <v>0</v>
      </c>
    </row>
    <row r="37" spans="1:6" ht="12.75" customHeight="1">
      <c r="A37" s="159">
        <v>1986</v>
      </c>
      <c r="B37" s="160">
        <v>131</v>
      </c>
      <c r="C37" s="160">
        <v>1</v>
      </c>
      <c r="D37" s="160">
        <v>79</v>
      </c>
      <c r="E37" s="160">
        <v>51</v>
      </c>
      <c r="F37" s="160">
        <v>0</v>
      </c>
    </row>
    <row r="38" spans="1:6" ht="12.75" customHeight="1">
      <c r="A38" s="159">
        <v>1985</v>
      </c>
      <c r="B38" s="160">
        <v>114</v>
      </c>
      <c r="C38" s="160">
        <v>2</v>
      </c>
      <c r="D38" s="160">
        <v>56</v>
      </c>
      <c r="E38" s="160">
        <v>56</v>
      </c>
      <c r="F38" s="160">
        <v>0</v>
      </c>
    </row>
    <row r="39" spans="1:6" ht="12.75" customHeight="1">
      <c r="A39" s="159">
        <v>1984</v>
      </c>
      <c r="B39" s="160">
        <v>98</v>
      </c>
      <c r="C39" s="160">
        <v>1</v>
      </c>
      <c r="D39" s="160">
        <v>61</v>
      </c>
      <c r="E39" s="160">
        <v>36</v>
      </c>
      <c r="F39" s="160">
        <v>0</v>
      </c>
    </row>
    <row r="40" spans="1:6" ht="12.75" customHeight="1">
      <c r="A40" s="159">
        <v>1983</v>
      </c>
      <c r="B40" s="160">
        <v>63</v>
      </c>
      <c r="C40" s="160">
        <v>0</v>
      </c>
      <c r="D40" s="160">
        <v>40</v>
      </c>
      <c r="E40" s="160">
        <v>23</v>
      </c>
      <c r="F40" s="160">
        <v>0</v>
      </c>
    </row>
    <row r="41" spans="1:6" ht="12.75" customHeight="1">
      <c r="A41" s="159">
        <v>1982</v>
      </c>
      <c r="B41" s="160">
        <v>61</v>
      </c>
      <c r="C41" s="160">
        <v>0</v>
      </c>
      <c r="D41" s="160">
        <v>31</v>
      </c>
      <c r="E41" s="160">
        <v>30</v>
      </c>
      <c r="F41" s="160">
        <v>0</v>
      </c>
    </row>
    <row r="42" spans="1:6" ht="12.75" customHeight="1">
      <c r="A42" s="159">
        <v>1981</v>
      </c>
      <c r="B42" s="160">
        <v>54</v>
      </c>
      <c r="C42" s="160">
        <v>0</v>
      </c>
      <c r="D42" s="160">
        <v>26</v>
      </c>
      <c r="E42" s="160">
        <v>28</v>
      </c>
      <c r="F42" s="160">
        <v>0</v>
      </c>
    </row>
    <row r="43" spans="1:6" ht="12.75" customHeight="1">
      <c r="A43" s="159">
        <v>1980</v>
      </c>
      <c r="B43" s="160">
        <v>47</v>
      </c>
      <c r="C43" s="160">
        <v>0</v>
      </c>
      <c r="D43" s="160">
        <v>29</v>
      </c>
      <c r="E43" s="160">
        <v>18</v>
      </c>
      <c r="F43" s="160">
        <v>0</v>
      </c>
    </row>
    <row r="44" spans="1:6" ht="12.75" customHeight="1">
      <c r="A44" s="159">
        <v>1979</v>
      </c>
      <c r="B44" s="160">
        <v>44</v>
      </c>
      <c r="C44" s="160">
        <v>0</v>
      </c>
      <c r="D44" s="160">
        <v>24</v>
      </c>
      <c r="E44" s="160">
        <v>20</v>
      </c>
      <c r="F44" s="160">
        <v>0</v>
      </c>
    </row>
    <row r="45" spans="1:6" ht="12.75" customHeight="1">
      <c r="A45" s="159">
        <v>1978</v>
      </c>
      <c r="B45" s="160">
        <v>42</v>
      </c>
      <c r="C45" s="160">
        <v>0</v>
      </c>
      <c r="D45" s="160">
        <v>24</v>
      </c>
      <c r="E45" s="160">
        <v>18</v>
      </c>
      <c r="F45" s="160">
        <v>0</v>
      </c>
    </row>
    <row r="46" spans="1:6" ht="12.75" customHeight="1">
      <c r="A46" s="159">
        <v>1977</v>
      </c>
      <c r="B46" s="160">
        <v>33</v>
      </c>
      <c r="C46" s="160">
        <v>0</v>
      </c>
      <c r="D46" s="160">
        <v>19</v>
      </c>
      <c r="E46" s="160">
        <v>14</v>
      </c>
      <c r="F46" s="160">
        <v>0</v>
      </c>
    </row>
    <row r="47" spans="1:6" ht="12.75" customHeight="1">
      <c r="A47" s="159" t="s">
        <v>257</v>
      </c>
      <c r="B47" s="160">
        <v>172</v>
      </c>
      <c r="C47" s="160">
        <v>1</v>
      </c>
      <c r="D47" s="160">
        <v>71</v>
      </c>
      <c r="E47" s="160">
        <v>100</v>
      </c>
      <c r="F47" s="160">
        <v>0</v>
      </c>
    </row>
    <row r="48" spans="1:6" s="56" customFormat="1" ht="24" customHeight="1">
      <c r="A48" s="56" t="s">
        <v>16</v>
      </c>
      <c r="B48" s="245">
        <f>SUM(B7:B47)</f>
        <v>6698</v>
      </c>
      <c r="C48" s="233">
        <f>SUM(C7:C47)</f>
        <v>39</v>
      </c>
      <c r="D48" s="245">
        <f>SUM(D7:D47)</f>
        <v>5118</v>
      </c>
      <c r="E48" s="245">
        <f>SUM(E7:E47)</f>
        <v>1534</v>
      </c>
      <c r="F48" s="233">
        <f>SUM(F7:F47)</f>
        <v>7</v>
      </c>
    </row>
    <row r="49" spans="2:2">
      <c r="B49" s="232"/>
    </row>
    <row r="50" spans="2:2">
      <c r="B50" s="232"/>
    </row>
    <row r="51" spans="2:2">
      <c r="B51" s="232"/>
    </row>
    <row r="52" spans="2:2">
      <c r="B52" s="232"/>
    </row>
    <row r="53" spans="2:2">
      <c r="B53" s="232"/>
    </row>
    <row r="54" spans="2:2">
      <c r="B54" s="232"/>
    </row>
    <row r="55" spans="2:2">
      <c r="B55" s="232"/>
    </row>
    <row r="56" spans="2:2">
      <c r="B56" s="232"/>
    </row>
    <row r="57" spans="2:2">
      <c r="B57" s="232"/>
    </row>
    <row r="58" spans="2:2">
      <c r="B58" s="232"/>
    </row>
    <row r="59" spans="2:2">
      <c r="B59" s="232"/>
    </row>
    <row r="60" spans="2:2">
      <c r="B60" s="232"/>
    </row>
    <row r="61" spans="2:2">
      <c r="B61" s="232"/>
    </row>
    <row r="62" spans="2:2">
      <c r="B62" s="232"/>
    </row>
    <row r="63" spans="2:2">
      <c r="B63" s="232"/>
    </row>
    <row r="64" spans="2:2">
      <c r="B64" s="232"/>
    </row>
    <row r="65" spans="2:2">
      <c r="B65" s="232"/>
    </row>
  </sheetData>
  <mergeCells count="7">
    <mergeCell ref="A3:A6"/>
    <mergeCell ref="B3:F3"/>
    <mergeCell ref="B4:B6"/>
    <mergeCell ref="C4:C6"/>
    <mergeCell ref="E4:E6"/>
    <mergeCell ref="F4:F6"/>
    <mergeCell ref="D4:D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XEW53"/>
  <sheetViews>
    <sheetView showGridLines="0" zoomScaleNormal="100" workbookViewId="0">
      <selection activeCell="H39" sqref="H39"/>
    </sheetView>
  </sheetViews>
  <sheetFormatPr baseColWidth="10" defaultRowHeight="12"/>
  <cols>
    <col min="1" max="1" width="17.85546875" style="148" customWidth="1"/>
    <col min="2" max="4" width="19.140625" style="148" customWidth="1"/>
    <col min="5" max="5" width="20" style="148" customWidth="1"/>
    <col min="6" max="6" width="13.5703125" style="148" bestFit="1" customWidth="1"/>
    <col min="7" max="16384" width="11.42578125" style="148"/>
  </cols>
  <sheetData>
    <row r="1" spans="1:6" ht="12.75">
      <c r="A1" s="1" t="s">
        <v>261</v>
      </c>
    </row>
    <row r="2" spans="1:6" ht="12.75" customHeight="1">
      <c r="E2" s="65"/>
    </row>
    <row r="3" spans="1:6" s="7" customFormat="1" ht="54.95" customHeight="1">
      <c r="A3" s="161" t="s">
        <v>160</v>
      </c>
      <c r="B3" s="162" t="s">
        <v>279</v>
      </c>
      <c r="C3" s="162" t="s">
        <v>109</v>
      </c>
      <c r="D3" s="162" t="s">
        <v>12</v>
      </c>
      <c r="E3" s="163" t="s">
        <v>139</v>
      </c>
    </row>
    <row r="4" spans="1:6" s="20" customFormat="1" ht="24" customHeight="1">
      <c r="A4" s="110">
        <v>2015</v>
      </c>
      <c r="B4" s="128">
        <v>0</v>
      </c>
      <c r="C4" s="139">
        <v>18541</v>
      </c>
      <c r="D4" s="164">
        <v>0</v>
      </c>
      <c r="E4" s="165">
        <v>0</v>
      </c>
      <c r="F4" s="204"/>
    </row>
    <row r="5" spans="1:6" s="20" customFormat="1" ht="12.75" customHeight="1">
      <c r="A5" s="110">
        <v>2014</v>
      </c>
      <c r="B5" s="128" t="s">
        <v>180</v>
      </c>
      <c r="C5" s="139">
        <v>17883</v>
      </c>
      <c r="D5" s="164">
        <v>20</v>
      </c>
      <c r="E5" s="165">
        <v>11.18380584913046</v>
      </c>
      <c r="F5" s="204"/>
    </row>
    <row r="6" spans="1:6" ht="12.75" customHeight="1">
      <c r="A6" s="110">
        <v>2013</v>
      </c>
      <c r="B6" s="128" t="s">
        <v>181</v>
      </c>
      <c r="C6" s="139">
        <v>17323</v>
      </c>
      <c r="D6" s="164">
        <v>211</v>
      </c>
      <c r="E6" s="165">
        <v>121.80338278589159</v>
      </c>
      <c r="F6" s="204"/>
    </row>
    <row r="7" spans="1:6" ht="12.75" customHeight="1">
      <c r="A7" s="110">
        <v>2012</v>
      </c>
      <c r="B7" s="128" t="s">
        <v>182</v>
      </c>
      <c r="C7" s="139">
        <v>18348</v>
      </c>
      <c r="D7" s="164">
        <v>333</v>
      </c>
      <c r="E7" s="165">
        <v>181.4911706998038</v>
      </c>
      <c r="F7" s="204"/>
    </row>
    <row r="8" spans="1:6" ht="12.75" customHeight="1">
      <c r="A8" s="110">
        <v>2011</v>
      </c>
      <c r="B8" s="128" t="s">
        <v>183</v>
      </c>
      <c r="C8" s="139">
        <v>17580</v>
      </c>
      <c r="D8" s="164">
        <v>277</v>
      </c>
      <c r="E8" s="165">
        <v>157.56541524459612</v>
      </c>
      <c r="F8" s="204"/>
    </row>
    <row r="9" spans="1:6" ht="12.75" customHeight="1">
      <c r="A9" s="110">
        <v>2010</v>
      </c>
      <c r="B9" s="128" t="s">
        <v>184</v>
      </c>
      <c r="C9" s="139">
        <v>18391</v>
      </c>
      <c r="D9" s="164">
        <v>391</v>
      </c>
      <c r="E9" s="165">
        <v>212.60399108259475</v>
      </c>
      <c r="F9" s="204"/>
    </row>
    <row r="10" spans="1:6" ht="12.75" customHeight="1">
      <c r="A10" s="110">
        <v>2009</v>
      </c>
      <c r="B10" s="128" t="s">
        <v>185</v>
      </c>
      <c r="C10" s="139">
        <v>17585</v>
      </c>
      <c r="D10" s="164">
        <v>346</v>
      </c>
      <c r="E10" s="165">
        <v>196.75860108046632</v>
      </c>
      <c r="F10" s="204"/>
    </row>
    <row r="11" spans="1:6" ht="12.75" customHeight="1">
      <c r="A11" s="110">
        <v>2008</v>
      </c>
      <c r="B11" s="128" t="s">
        <v>186</v>
      </c>
      <c r="C11" s="139">
        <v>17397</v>
      </c>
      <c r="D11" s="164">
        <v>359</v>
      </c>
      <c r="E11" s="165">
        <v>206.35741794562281</v>
      </c>
      <c r="F11" s="204"/>
    </row>
    <row r="12" spans="1:6" ht="12.75" customHeight="1">
      <c r="A12" s="110">
        <v>2007</v>
      </c>
      <c r="B12" s="128" t="s">
        <v>187</v>
      </c>
      <c r="C12" s="139">
        <v>16965</v>
      </c>
      <c r="D12" s="164">
        <v>378</v>
      </c>
      <c r="E12" s="165">
        <v>222.81167108753317</v>
      </c>
      <c r="F12" s="204"/>
    </row>
    <row r="13" spans="1:6" ht="12.75" customHeight="1">
      <c r="A13" s="110">
        <v>2006</v>
      </c>
      <c r="B13" s="128" t="s">
        <v>188</v>
      </c>
      <c r="C13" s="139">
        <v>16754</v>
      </c>
      <c r="D13" s="164">
        <v>331</v>
      </c>
      <c r="E13" s="165">
        <v>197.56476065417215</v>
      </c>
      <c r="F13" s="205"/>
    </row>
    <row r="14" spans="1:6" ht="12.75" customHeight="1">
      <c r="A14" s="110">
        <v>2005</v>
      </c>
      <c r="B14" s="128" t="s">
        <v>189</v>
      </c>
      <c r="C14" s="139">
        <v>17156</v>
      </c>
      <c r="D14" s="164">
        <v>316</v>
      </c>
      <c r="E14" s="165">
        <v>184.19211937514572</v>
      </c>
      <c r="F14" s="205"/>
    </row>
    <row r="15" spans="1:6" ht="12.75" customHeight="1">
      <c r="A15" s="110">
        <v>2004</v>
      </c>
      <c r="B15" s="128" t="s">
        <v>190</v>
      </c>
      <c r="C15" s="139">
        <v>16851</v>
      </c>
      <c r="D15" s="164">
        <v>290</v>
      </c>
      <c r="E15" s="165">
        <v>172.09661147706368</v>
      </c>
      <c r="F15" s="205"/>
    </row>
    <row r="16" spans="1:6" ht="12.75" customHeight="1">
      <c r="A16" s="110">
        <v>2003</v>
      </c>
      <c r="B16" s="128" t="s">
        <v>191</v>
      </c>
      <c r="C16" s="139">
        <v>14778</v>
      </c>
      <c r="D16" s="164">
        <v>254</v>
      </c>
      <c r="E16" s="165">
        <v>171.87711462985519</v>
      </c>
      <c r="F16" s="205"/>
    </row>
    <row r="17" spans="1:6 16377:16377" ht="12.75" customHeight="1">
      <c r="A17" s="110">
        <v>2002</v>
      </c>
      <c r="B17" s="128" t="s">
        <v>192</v>
      </c>
      <c r="C17" s="139">
        <v>15188</v>
      </c>
      <c r="D17" s="164">
        <v>208</v>
      </c>
      <c r="E17" s="165">
        <v>136.95022386094286</v>
      </c>
      <c r="F17" s="205"/>
    </row>
    <row r="18" spans="1:6 16377:16377" ht="12.75" customHeight="1">
      <c r="A18" s="110">
        <v>2001</v>
      </c>
      <c r="B18" s="128" t="s">
        <v>193</v>
      </c>
      <c r="C18" s="139">
        <v>15421</v>
      </c>
      <c r="D18" s="164">
        <v>215</v>
      </c>
      <c r="E18" s="165">
        <v>139.42027105894559</v>
      </c>
      <c r="F18" s="205"/>
    </row>
    <row r="19" spans="1:6 16377:16377" ht="12.75" customHeight="1">
      <c r="A19" s="110">
        <v>2000</v>
      </c>
      <c r="B19" s="128" t="s">
        <v>194</v>
      </c>
      <c r="C19" s="139">
        <v>16482</v>
      </c>
      <c r="D19" s="164">
        <v>175</v>
      </c>
      <c r="E19" s="165">
        <v>106.17643489867734</v>
      </c>
      <c r="F19" s="205"/>
    </row>
    <row r="20" spans="1:6 16377:16377" ht="12.75" customHeight="1">
      <c r="A20" s="110">
        <v>1999</v>
      </c>
      <c r="B20" s="128" t="s">
        <v>195</v>
      </c>
      <c r="C20" s="139">
        <v>17145</v>
      </c>
      <c r="D20" s="164">
        <v>208</v>
      </c>
      <c r="E20" s="165">
        <v>121.31816856226305</v>
      </c>
      <c r="F20" s="205"/>
    </row>
    <row r="21" spans="1:6 16377:16377" ht="12.75" customHeight="1">
      <c r="A21" s="110">
        <v>1998</v>
      </c>
      <c r="B21" s="128" t="s">
        <v>196</v>
      </c>
      <c r="C21" s="139">
        <v>15648</v>
      </c>
      <c r="D21" s="164">
        <v>171</v>
      </c>
      <c r="E21" s="165">
        <v>109.27914110429448</v>
      </c>
      <c r="F21" s="205"/>
    </row>
    <row r="22" spans="1:6 16377:16377" ht="12.75" customHeight="1">
      <c r="A22" s="110">
        <v>1997</v>
      </c>
      <c r="B22" s="128" t="s">
        <v>197</v>
      </c>
      <c r="C22" s="139">
        <v>15287</v>
      </c>
      <c r="D22" s="164">
        <v>158</v>
      </c>
      <c r="E22" s="165">
        <v>103.35579250343429</v>
      </c>
      <c r="F22" s="205"/>
    </row>
    <row r="23" spans="1:6 16377:16377" ht="12.75" customHeight="1">
      <c r="A23" s="110">
        <v>1996</v>
      </c>
      <c r="B23" s="128" t="s">
        <v>198</v>
      </c>
      <c r="C23" s="139">
        <v>15402</v>
      </c>
      <c r="D23" s="164">
        <v>138</v>
      </c>
      <c r="E23" s="165">
        <v>89.598753408648221</v>
      </c>
      <c r="F23" s="205"/>
      <c r="XEW23" s="230">
        <f>SUM(G23:XEV23)</f>
        <v>0</v>
      </c>
    </row>
    <row r="24" spans="1:6 16377:16377" ht="12.75" customHeight="1">
      <c r="A24" s="110">
        <v>1995</v>
      </c>
      <c r="B24" s="128" t="s">
        <v>199</v>
      </c>
      <c r="C24" s="139">
        <v>15474</v>
      </c>
      <c r="D24" s="164">
        <v>132</v>
      </c>
      <c r="E24" s="165">
        <v>85.304381543233816</v>
      </c>
      <c r="F24" s="205"/>
    </row>
    <row r="25" spans="1:6 16377:16377" ht="12.75" customHeight="1">
      <c r="A25" s="110">
        <v>1994</v>
      </c>
      <c r="B25" s="128" t="s">
        <v>200</v>
      </c>
      <c r="C25" s="139">
        <v>14795</v>
      </c>
      <c r="D25" s="164">
        <v>117</v>
      </c>
      <c r="E25" s="165">
        <v>79.080770530584658</v>
      </c>
      <c r="F25" s="205"/>
    </row>
    <row r="26" spans="1:6 16377:16377" ht="12.75" customHeight="1">
      <c r="A26" s="110">
        <v>1993</v>
      </c>
      <c r="B26" s="128" t="s">
        <v>201</v>
      </c>
      <c r="C26" s="139">
        <v>13808</v>
      </c>
      <c r="D26" s="164">
        <v>116</v>
      </c>
      <c r="E26" s="165">
        <v>84.009269988412512</v>
      </c>
      <c r="F26" s="205"/>
    </row>
    <row r="27" spans="1:6 16377:16377" ht="12.75" customHeight="1">
      <c r="A27" s="110">
        <v>1992</v>
      </c>
      <c r="B27" s="128" t="s">
        <v>202</v>
      </c>
      <c r="C27" s="139">
        <v>13405</v>
      </c>
      <c r="D27" s="164">
        <v>87</v>
      </c>
      <c r="E27" s="165">
        <v>64.901156284968295</v>
      </c>
      <c r="F27" s="205"/>
    </row>
    <row r="28" spans="1:6 16377:16377" ht="12.75" customHeight="1">
      <c r="A28" s="110">
        <v>1991</v>
      </c>
      <c r="B28" s="128" t="s">
        <v>203</v>
      </c>
      <c r="C28" s="139">
        <v>14731</v>
      </c>
      <c r="D28" s="164">
        <v>89</v>
      </c>
      <c r="E28" s="165">
        <v>60.416808091779238</v>
      </c>
      <c r="F28" s="205"/>
    </row>
    <row r="29" spans="1:6 16377:16377" ht="12.75" customHeight="1">
      <c r="A29" s="110">
        <v>1990</v>
      </c>
      <c r="B29" s="128">
        <v>25</v>
      </c>
      <c r="C29" s="139">
        <v>29603</v>
      </c>
      <c r="D29" s="164">
        <v>186</v>
      </c>
      <c r="E29" s="165">
        <v>62.831469783467895</v>
      </c>
      <c r="F29" s="205"/>
    </row>
    <row r="30" spans="1:6 16377:16377" s="10" customFormat="1" ht="24" customHeight="1">
      <c r="A30" s="44" t="s">
        <v>258</v>
      </c>
      <c r="B30" s="134" t="s">
        <v>157</v>
      </c>
      <c r="C30" s="140">
        <v>0</v>
      </c>
      <c r="D30" s="164" t="s">
        <v>260</v>
      </c>
      <c r="E30" s="206" t="s">
        <v>280</v>
      </c>
    </row>
    <row r="31" spans="1:6 16377:16377" ht="24" customHeight="1">
      <c r="A31" s="110">
        <v>1989</v>
      </c>
      <c r="B31" s="128" t="s">
        <v>140</v>
      </c>
      <c r="C31" s="139">
        <v>37530</v>
      </c>
      <c r="D31" s="164">
        <v>188</v>
      </c>
      <c r="E31" s="165">
        <v>50.093258726352254</v>
      </c>
    </row>
    <row r="32" spans="1:6 16377:16377" ht="12.75" customHeight="1">
      <c r="A32" s="110">
        <v>1988</v>
      </c>
      <c r="B32" s="128" t="s">
        <v>141</v>
      </c>
      <c r="C32" s="139">
        <v>38793</v>
      </c>
      <c r="D32" s="164">
        <v>174</v>
      </c>
      <c r="E32" s="165">
        <v>44.853452942541182</v>
      </c>
    </row>
    <row r="33" spans="1:6" ht="12.75" customHeight="1">
      <c r="A33" s="110">
        <v>1987</v>
      </c>
      <c r="B33" s="128" t="s">
        <v>142</v>
      </c>
      <c r="C33" s="139">
        <v>40110</v>
      </c>
      <c r="D33" s="164">
        <v>155</v>
      </c>
      <c r="E33" s="165">
        <v>38.64372974320618</v>
      </c>
    </row>
    <row r="34" spans="1:6" ht="12.75" customHeight="1">
      <c r="A34" s="110">
        <v>1986</v>
      </c>
      <c r="B34" s="128" t="s">
        <v>143</v>
      </c>
      <c r="C34" s="139">
        <v>38917</v>
      </c>
      <c r="D34" s="164">
        <v>126</v>
      </c>
      <c r="E34" s="165">
        <v>32.376596346069839</v>
      </c>
    </row>
    <row r="35" spans="1:6" ht="12.75" customHeight="1">
      <c r="A35" s="110">
        <v>1985</v>
      </c>
      <c r="B35" s="128" t="s">
        <v>144</v>
      </c>
      <c r="C35" s="139">
        <v>37264</v>
      </c>
      <c r="D35" s="164">
        <v>121</v>
      </c>
      <c r="E35" s="165">
        <v>32.47101760412194</v>
      </c>
    </row>
    <row r="36" spans="1:6" ht="12.75" customHeight="1">
      <c r="A36" s="110">
        <v>1984</v>
      </c>
      <c r="B36" s="128" t="s">
        <v>145</v>
      </c>
      <c r="C36" s="139">
        <v>37966.5</v>
      </c>
      <c r="D36" s="164">
        <v>90</v>
      </c>
      <c r="E36" s="165">
        <v>23.705108450871162</v>
      </c>
    </row>
    <row r="37" spans="1:6" ht="12.75" customHeight="1">
      <c r="A37" s="110">
        <v>1983</v>
      </c>
      <c r="B37" s="128" t="s">
        <v>146</v>
      </c>
      <c r="C37" s="139">
        <v>35721.5</v>
      </c>
      <c r="D37" s="164">
        <v>99</v>
      </c>
      <c r="E37" s="165">
        <v>27.714401690858448</v>
      </c>
    </row>
    <row r="38" spans="1:6" ht="12.75" customHeight="1">
      <c r="A38" s="110">
        <v>1982</v>
      </c>
      <c r="B38" s="128" t="s">
        <v>147</v>
      </c>
      <c r="C38" s="139">
        <v>35482</v>
      </c>
      <c r="D38" s="164">
        <v>73</v>
      </c>
      <c r="E38" s="165">
        <v>20.573812073727524</v>
      </c>
    </row>
    <row r="39" spans="1:6" ht="12.75" customHeight="1">
      <c r="A39" s="110">
        <v>1981</v>
      </c>
      <c r="B39" s="128" t="s">
        <v>148</v>
      </c>
      <c r="C39" s="139">
        <v>36723.5</v>
      </c>
      <c r="D39" s="164">
        <v>76</v>
      </c>
      <c r="E39" s="165">
        <v>20.695195174751863</v>
      </c>
    </row>
    <row r="40" spans="1:6" ht="12.75" customHeight="1">
      <c r="A40" s="110">
        <v>1980</v>
      </c>
      <c r="B40" s="128" t="s">
        <v>149</v>
      </c>
      <c r="C40" s="139">
        <v>38926</v>
      </c>
      <c r="D40" s="164">
        <v>71</v>
      </c>
      <c r="E40" s="165">
        <v>18.239736936751786</v>
      </c>
    </row>
    <row r="41" spans="1:6" ht="12.75" customHeight="1">
      <c r="A41" s="110">
        <v>1979</v>
      </c>
      <c r="B41" s="128" t="s">
        <v>150</v>
      </c>
      <c r="C41" s="139">
        <v>39704.5</v>
      </c>
      <c r="D41" s="164">
        <v>59</v>
      </c>
      <c r="E41" s="165">
        <v>14.859776599629765</v>
      </c>
    </row>
    <row r="42" spans="1:6" ht="12.75" customHeight="1">
      <c r="A42" s="110">
        <v>1978</v>
      </c>
      <c r="B42" s="128" t="s">
        <v>151</v>
      </c>
      <c r="C42" s="139">
        <v>41504</v>
      </c>
      <c r="D42" s="164">
        <v>48</v>
      </c>
      <c r="E42" s="165">
        <v>11.56515034695451</v>
      </c>
    </row>
    <row r="43" spans="1:6" ht="12.75" customHeight="1">
      <c r="A43" s="110">
        <v>1977</v>
      </c>
      <c r="B43" s="128" t="s">
        <v>152</v>
      </c>
      <c r="C43" s="139">
        <v>44020.5</v>
      </c>
      <c r="D43" s="164">
        <v>43</v>
      </c>
      <c r="E43" s="165">
        <v>9.768176190638453</v>
      </c>
    </row>
    <row r="44" spans="1:6" ht="12.75" customHeight="1">
      <c r="A44" s="110">
        <v>1976</v>
      </c>
      <c r="B44" s="128" t="s">
        <v>153</v>
      </c>
      <c r="C44" s="139">
        <v>43586</v>
      </c>
      <c r="D44" s="164">
        <v>26</v>
      </c>
      <c r="E44" s="165">
        <v>5.9652181893268477</v>
      </c>
    </row>
    <row r="45" spans="1:6" ht="12.75" customHeight="1">
      <c r="A45" s="110">
        <v>1975</v>
      </c>
      <c r="B45" s="128" t="s">
        <v>154</v>
      </c>
      <c r="C45" s="139">
        <v>43621.5</v>
      </c>
      <c r="D45" s="164">
        <v>31</v>
      </c>
      <c r="E45" s="165">
        <v>7.1065873479820727</v>
      </c>
    </row>
    <row r="46" spans="1:6" s="10" customFormat="1" ht="24" customHeight="1">
      <c r="A46" s="110" t="s">
        <v>259</v>
      </c>
      <c r="B46" s="166" t="s">
        <v>158</v>
      </c>
      <c r="C46" s="140">
        <v>0</v>
      </c>
      <c r="D46" s="164" t="s">
        <v>260</v>
      </c>
      <c r="E46" s="206" t="s">
        <v>282</v>
      </c>
    </row>
    <row r="47" spans="1:6" s="3" customFormat="1" ht="12.75" customHeight="1">
      <c r="A47" s="167"/>
      <c r="B47" s="168"/>
      <c r="C47" s="169"/>
      <c r="D47" s="51"/>
      <c r="E47" s="51"/>
      <c r="F47" s="51"/>
    </row>
    <row r="48" spans="1:6" s="3" customFormat="1" ht="10.5" customHeight="1">
      <c r="A48" s="60" t="s">
        <v>20</v>
      </c>
      <c r="B48" s="52"/>
      <c r="C48" s="51"/>
      <c r="D48" s="51"/>
      <c r="E48" s="51"/>
      <c r="F48" s="51"/>
    </row>
    <row r="49" spans="1:6" s="34" customFormat="1" ht="10.5" customHeight="1">
      <c r="A49" s="7" t="s">
        <v>170</v>
      </c>
      <c r="B49" s="41"/>
      <c r="C49" s="41"/>
      <c r="D49" s="229"/>
      <c r="E49" s="41"/>
      <c r="F49" s="41"/>
    </row>
    <row r="50" spans="1:6" s="34" customFormat="1" ht="10.5" customHeight="1">
      <c r="A50" s="7" t="s">
        <v>281</v>
      </c>
      <c r="B50" s="41"/>
      <c r="C50" s="41"/>
      <c r="D50" s="41"/>
      <c r="E50" s="41"/>
      <c r="F50" s="41"/>
    </row>
    <row r="51" spans="1:6" ht="11.25" customHeight="1">
      <c r="B51" s="150"/>
    </row>
    <row r="52" spans="1:6" ht="11.25" customHeight="1">
      <c r="B52" s="150"/>
    </row>
    <row r="53" spans="1:6" ht="11.25" customHeight="1">
      <c r="B53" s="150"/>
    </row>
  </sheetData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I45"/>
  <sheetViews>
    <sheetView showGridLines="0" zoomScaleNormal="100" workbookViewId="0">
      <selection activeCell="H39" sqref="H39"/>
    </sheetView>
  </sheetViews>
  <sheetFormatPr baseColWidth="10" defaultRowHeight="12.75"/>
  <cols>
    <col min="1" max="1" width="12.7109375" style="3" customWidth="1"/>
    <col min="2" max="2" width="11.28515625" style="18" customWidth="1"/>
    <col min="3" max="9" width="10.140625" style="18" customWidth="1"/>
    <col min="10" max="16384" width="11.42578125" style="3"/>
  </cols>
  <sheetData>
    <row r="1" spans="1:9">
      <c r="A1" s="1" t="s">
        <v>262</v>
      </c>
    </row>
    <row r="2" spans="1:9" ht="12.75" customHeight="1">
      <c r="D2" s="18" t="s">
        <v>0</v>
      </c>
      <c r="G2" s="18" t="s">
        <v>1</v>
      </c>
    </row>
    <row r="3" spans="1:9" s="7" customFormat="1" ht="12.75" customHeight="1">
      <c r="A3" s="285" t="s">
        <v>94</v>
      </c>
      <c r="B3" s="341" t="s">
        <v>56</v>
      </c>
      <c r="C3" s="325" t="s">
        <v>3</v>
      </c>
      <c r="D3" s="342"/>
      <c r="E3" s="342"/>
      <c r="F3" s="342"/>
      <c r="G3" s="342"/>
      <c r="H3" s="342"/>
      <c r="I3" s="342"/>
    </row>
    <row r="4" spans="1:9" s="7" customFormat="1" ht="12.75" customHeight="1">
      <c r="A4" s="339"/>
      <c r="B4" s="337"/>
      <c r="C4" s="321" t="s">
        <v>48</v>
      </c>
      <c r="D4" s="343"/>
      <c r="E4" s="344"/>
      <c r="F4" s="321" t="s">
        <v>4</v>
      </c>
      <c r="G4" s="343"/>
      <c r="H4" s="344"/>
      <c r="I4" s="47"/>
    </row>
    <row r="5" spans="1:9" s="7" customFormat="1" ht="12.75" customHeight="1">
      <c r="A5" s="339"/>
      <c r="B5" s="337"/>
      <c r="C5" s="328" t="s">
        <v>55</v>
      </c>
      <c r="D5" s="8" t="s">
        <v>7</v>
      </c>
      <c r="E5" s="8" t="s">
        <v>8</v>
      </c>
      <c r="F5" s="328" t="s">
        <v>55</v>
      </c>
      <c r="G5" s="8" t="s">
        <v>7</v>
      </c>
      <c r="H5" s="8" t="s">
        <v>8</v>
      </c>
      <c r="I5" s="147" t="s">
        <v>5</v>
      </c>
    </row>
    <row r="6" spans="1:9" s="7" customFormat="1" ht="12.75" customHeight="1">
      <c r="A6" s="340"/>
      <c r="B6" s="338"/>
      <c r="C6" s="338"/>
      <c r="D6" s="347" t="s">
        <v>9</v>
      </c>
      <c r="E6" s="346"/>
      <c r="F6" s="338"/>
      <c r="G6" s="345" t="s">
        <v>51</v>
      </c>
      <c r="H6" s="346"/>
      <c r="I6" s="48"/>
    </row>
    <row r="7" spans="1:9" s="40" customFormat="1" ht="24" customHeight="1">
      <c r="A7" s="170" t="s">
        <v>237</v>
      </c>
      <c r="B7" s="171">
        <v>29</v>
      </c>
      <c r="C7" s="172">
        <v>19</v>
      </c>
      <c r="D7" s="235">
        <v>0</v>
      </c>
      <c r="E7" s="172">
        <v>19</v>
      </c>
      <c r="F7" s="172">
        <v>10</v>
      </c>
      <c r="G7" s="235">
        <v>0</v>
      </c>
      <c r="H7" s="172">
        <v>10</v>
      </c>
      <c r="I7" s="172">
        <v>0</v>
      </c>
    </row>
    <row r="8" spans="1:9" ht="12.75" customHeight="1">
      <c r="A8" s="170" t="s">
        <v>65</v>
      </c>
      <c r="B8" s="171">
        <v>215</v>
      </c>
      <c r="C8" s="172">
        <v>114</v>
      </c>
      <c r="D8" s="172">
        <v>3</v>
      </c>
      <c r="E8" s="172">
        <v>111</v>
      </c>
      <c r="F8" s="172">
        <v>79</v>
      </c>
      <c r="G8" s="172">
        <v>2</v>
      </c>
      <c r="H8" s="172">
        <v>77</v>
      </c>
      <c r="I8" s="172">
        <v>22</v>
      </c>
    </row>
    <row r="9" spans="1:9" ht="12.75" customHeight="1">
      <c r="A9" s="170" t="s">
        <v>66</v>
      </c>
      <c r="B9" s="171">
        <v>279</v>
      </c>
      <c r="C9" s="172">
        <v>147</v>
      </c>
      <c r="D9" s="172">
        <v>5</v>
      </c>
      <c r="E9" s="172">
        <v>142</v>
      </c>
      <c r="F9" s="172">
        <v>109</v>
      </c>
      <c r="G9" s="172">
        <v>1</v>
      </c>
      <c r="H9" s="172">
        <v>108</v>
      </c>
      <c r="I9" s="172">
        <v>23</v>
      </c>
    </row>
    <row r="10" spans="1:9" ht="12.75" customHeight="1">
      <c r="A10" s="170" t="s">
        <v>67</v>
      </c>
      <c r="B10" s="171">
        <v>247</v>
      </c>
      <c r="C10" s="172">
        <v>124</v>
      </c>
      <c r="D10" s="172">
        <v>5</v>
      </c>
      <c r="E10" s="172">
        <v>119</v>
      </c>
      <c r="F10" s="172">
        <v>98</v>
      </c>
      <c r="G10" s="172">
        <v>4</v>
      </c>
      <c r="H10" s="172">
        <v>94</v>
      </c>
      <c r="I10" s="172">
        <v>25</v>
      </c>
    </row>
    <row r="11" spans="1:9" ht="12.75" customHeight="1">
      <c r="A11" s="170" t="s">
        <v>69</v>
      </c>
      <c r="B11" s="171">
        <v>335</v>
      </c>
      <c r="C11" s="172">
        <v>192</v>
      </c>
      <c r="D11" s="172">
        <v>5</v>
      </c>
      <c r="E11" s="172">
        <v>187</v>
      </c>
      <c r="F11" s="172">
        <v>115</v>
      </c>
      <c r="G11" s="172">
        <v>1</v>
      </c>
      <c r="H11" s="172">
        <v>114</v>
      </c>
      <c r="I11" s="172">
        <v>28</v>
      </c>
    </row>
    <row r="12" spans="1:9" ht="12.75" customHeight="1">
      <c r="A12" s="170" t="s">
        <v>70</v>
      </c>
      <c r="B12" s="171">
        <v>406</v>
      </c>
      <c r="C12" s="172">
        <v>212</v>
      </c>
      <c r="D12" s="172">
        <v>5</v>
      </c>
      <c r="E12" s="172">
        <v>207</v>
      </c>
      <c r="F12" s="172">
        <v>156</v>
      </c>
      <c r="G12" s="172">
        <v>3</v>
      </c>
      <c r="H12" s="172">
        <v>153</v>
      </c>
      <c r="I12" s="172">
        <v>38</v>
      </c>
    </row>
    <row r="13" spans="1:9" ht="12.75" customHeight="1">
      <c r="A13" s="170" t="s">
        <v>71</v>
      </c>
      <c r="B13" s="171">
        <v>366</v>
      </c>
      <c r="C13" s="172">
        <v>213</v>
      </c>
      <c r="D13" s="172">
        <v>4</v>
      </c>
      <c r="E13" s="172">
        <v>209</v>
      </c>
      <c r="F13" s="172">
        <v>118</v>
      </c>
      <c r="G13" s="172">
        <v>4</v>
      </c>
      <c r="H13" s="172">
        <v>114</v>
      </c>
      <c r="I13" s="172">
        <v>35</v>
      </c>
    </row>
    <row r="14" spans="1:9" ht="12.75" customHeight="1">
      <c r="A14" s="170" t="s">
        <v>72</v>
      </c>
      <c r="B14" s="171">
        <v>383</v>
      </c>
      <c r="C14" s="172">
        <v>206</v>
      </c>
      <c r="D14" s="172">
        <v>2</v>
      </c>
      <c r="E14" s="172">
        <v>204</v>
      </c>
      <c r="F14" s="172">
        <v>133</v>
      </c>
      <c r="G14" s="172">
        <v>2</v>
      </c>
      <c r="H14" s="172">
        <v>131</v>
      </c>
      <c r="I14" s="172">
        <v>44</v>
      </c>
    </row>
    <row r="15" spans="1:9" ht="12.75" customHeight="1">
      <c r="A15" s="170" t="s">
        <v>73</v>
      </c>
      <c r="B15" s="171">
        <v>299</v>
      </c>
      <c r="C15" s="172">
        <v>155</v>
      </c>
      <c r="D15" s="172">
        <v>5</v>
      </c>
      <c r="E15" s="172">
        <v>150</v>
      </c>
      <c r="F15" s="172">
        <v>106</v>
      </c>
      <c r="G15" s="172">
        <v>2</v>
      </c>
      <c r="H15" s="172">
        <v>104</v>
      </c>
      <c r="I15" s="172">
        <v>38</v>
      </c>
    </row>
    <row r="16" spans="1:9" ht="12.75" customHeight="1">
      <c r="A16" s="174" t="s">
        <v>74</v>
      </c>
      <c r="B16" s="171">
        <v>277</v>
      </c>
      <c r="C16" s="172">
        <v>144</v>
      </c>
      <c r="D16" s="172">
        <v>3</v>
      </c>
      <c r="E16" s="172">
        <v>141</v>
      </c>
      <c r="F16" s="172">
        <v>96</v>
      </c>
      <c r="G16" s="172">
        <v>1</v>
      </c>
      <c r="H16" s="172">
        <v>95</v>
      </c>
      <c r="I16" s="172">
        <v>37</v>
      </c>
    </row>
    <row r="17" spans="1:9" ht="12.75" customHeight="1">
      <c r="A17" s="170" t="s">
        <v>75</v>
      </c>
      <c r="B17" s="171">
        <v>275</v>
      </c>
      <c r="C17" s="172">
        <v>134</v>
      </c>
      <c r="D17" s="172">
        <v>4</v>
      </c>
      <c r="E17" s="172">
        <v>130</v>
      </c>
      <c r="F17" s="172">
        <v>101</v>
      </c>
      <c r="G17" s="172">
        <v>4</v>
      </c>
      <c r="H17" s="172">
        <v>97</v>
      </c>
      <c r="I17" s="172">
        <v>40</v>
      </c>
    </row>
    <row r="18" spans="1:9" ht="12.75" customHeight="1">
      <c r="A18" s="170" t="s">
        <v>76</v>
      </c>
      <c r="B18" s="171">
        <v>279</v>
      </c>
      <c r="C18" s="172">
        <v>143</v>
      </c>
      <c r="D18" s="172">
        <v>2</v>
      </c>
      <c r="E18" s="172">
        <v>141</v>
      </c>
      <c r="F18" s="172">
        <v>109</v>
      </c>
      <c r="G18" s="172">
        <v>2</v>
      </c>
      <c r="H18" s="172">
        <v>107</v>
      </c>
      <c r="I18" s="172">
        <v>27</v>
      </c>
    </row>
    <row r="19" spans="1:9" ht="12.75" customHeight="1">
      <c r="A19" s="170" t="s">
        <v>77</v>
      </c>
      <c r="B19" s="171">
        <v>209</v>
      </c>
      <c r="C19" s="172">
        <v>108</v>
      </c>
      <c r="D19" s="172">
        <v>2</v>
      </c>
      <c r="E19" s="172">
        <v>106</v>
      </c>
      <c r="F19" s="172">
        <v>73</v>
      </c>
      <c r="G19" s="172">
        <v>1</v>
      </c>
      <c r="H19" s="172">
        <v>72</v>
      </c>
      <c r="I19" s="172">
        <v>28</v>
      </c>
    </row>
    <row r="20" spans="1:9" ht="12.75" customHeight="1">
      <c r="A20" s="170" t="s">
        <v>78</v>
      </c>
      <c r="B20" s="171">
        <v>198</v>
      </c>
      <c r="C20" s="172">
        <v>113</v>
      </c>
      <c r="D20" s="172">
        <v>4</v>
      </c>
      <c r="E20" s="172">
        <v>109</v>
      </c>
      <c r="F20" s="172">
        <v>61</v>
      </c>
      <c r="G20" s="172">
        <v>1</v>
      </c>
      <c r="H20" s="172">
        <v>60</v>
      </c>
      <c r="I20" s="172">
        <v>24</v>
      </c>
    </row>
    <row r="21" spans="1:9" ht="12.75" customHeight="1">
      <c r="A21" s="170" t="s">
        <v>79</v>
      </c>
      <c r="B21" s="171">
        <v>186</v>
      </c>
      <c r="C21" s="172">
        <v>94</v>
      </c>
      <c r="D21" s="172">
        <v>0</v>
      </c>
      <c r="E21" s="172">
        <v>94</v>
      </c>
      <c r="F21" s="172">
        <v>72</v>
      </c>
      <c r="G21" s="172">
        <v>1</v>
      </c>
      <c r="H21" s="172">
        <v>71</v>
      </c>
      <c r="I21" s="172">
        <v>20</v>
      </c>
    </row>
    <row r="22" spans="1:9" ht="12.75" customHeight="1">
      <c r="A22" s="170" t="s">
        <v>80</v>
      </c>
      <c r="B22" s="171">
        <v>163</v>
      </c>
      <c r="C22" s="172">
        <v>81</v>
      </c>
      <c r="D22" s="172">
        <v>3</v>
      </c>
      <c r="E22" s="172">
        <v>78</v>
      </c>
      <c r="F22" s="172">
        <v>60</v>
      </c>
      <c r="G22" s="172">
        <v>1</v>
      </c>
      <c r="H22" s="172">
        <v>59</v>
      </c>
      <c r="I22" s="172">
        <v>22</v>
      </c>
    </row>
    <row r="23" spans="1:9" ht="12.75" customHeight="1">
      <c r="A23" s="170" t="s">
        <v>81</v>
      </c>
      <c r="B23" s="171">
        <v>181</v>
      </c>
      <c r="C23" s="172">
        <v>96</v>
      </c>
      <c r="D23" s="172">
        <v>3</v>
      </c>
      <c r="E23" s="172">
        <v>93</v>
      </c>
      <c r="F23" s="172">
        <v>64</v>
      </c>
      <c r="G23" s="172">
        <v>0</v>
      </c>
      <c r="H23" s="172">
        <v>64</v>
      </c>
      <c r="I23" s="172">
        <v>21</v>
      </c>
    </row>
    <row r="24" spans="1:9" ht="12.75" customHeight="1">
      <c r="A24" s="170" t="s">
        <v>82</v>
      </c>
      <c r="B24" s="171">
        <v>151</v>
      </c>
      <c r="C24" s="172">
        <v>74</v>
      </c>
      <c r="D24" s="172">
        <v>2</v>
      </c>
      <c r="E24" s="172">
        <v>72</v>
      </c>
      <c r="F24" s="172">
        <v>53</v>
      </c>
      <c r="G24" s="172">
        <v>2</v>
      </c>
      <c r="H24" s="172">
        <v>51</v>
      </c>
      <c r="I24" s="172">
        <v>24</v>
      </c>
    </row>
    <row r="25" spans="1:9" ht="12.75" customHeight="1">
      <c r="A25" s="170" t="s">
        <v>83</v>
      </c>
      <c r="B25" s="171">
        <v>133</v>
      </c>
      <c r="C25" s="172">
        <v>64</v>
      </c>
      <c r="D25" s="172">
        <v>1</v>
      </c>
      <c r="E25" s="172">
        <v>63</v>
      </c>
      <c r="F25" s="172">
        <v>63</v>
      </c>
      <c r="G25" s="172">
        <v>1</v>
      </c>
      <c r="H25" s="172">
        <v>62</v>
      </c>
      <c r="I25" s="172">
        <v>6</v>
      </c>
    </row>
    <row r="26" spans="1:9" ht="12.75" customHeight="1">
      <c r="A26" s="170" t="s">
        <v>84</v>
      </c>
      <c r="B26" s="171">
        <v>130</v>
      </c>
      <c r="C26" s="172">
        <v>69</v>
      </c>
      <c r="D26" s="172">
        <v>3</v>
      </c>
      <c r="E26" s="172">
        <v>66</v>
      </c>
      <c r="F26" s="172">
        <v>46</v>
      </c>
      <c r="G26" s="172">
        <v>0</v>
      </c>
      <c r="H26" s="172">
        <v>46</v>
      </c>
      <c r="I26" s="172">
        <v>15</v>
      </c>
    </row>
    <row r="27" spans="1:9" ht="12.75" customHeight="1">
      <c r="A27" s="170" t="s">
        <v>85</v>
      </c>
      <c r="B27" s="171">
        <v>136</v>
      </c>
      <c r="C27" s="172">
        <v>55</v>
      </c>
      <c r="D27" s="172">
        <v>0</v>
      </c>
      <c r="E27" s="172">
        <v>55</v>
      </c>
      <c r="F27" s="172">
        <v>64</v>
      </c>
      <c r="G27" s="172">
        <v>1</v>
      </c>
      <c r="H27" s="172">
        <v>63</v>
      </c>
      <c r="I27" s="172">
        <v>17</v>
      </c>
    </row>
    <row r="28" spans="1:9" ht="12.75" customHeight="1">
      <c r="A28" s="170" t="s">
        <v>86</v>
      </c>
      <c r="B28" s="171">
        <v>121</v>
      </c>
      <c r="C28" s="172">
        <v>65</v>
      </c>
      <c r="D28" s="172">
        <v>3</v>
      </c>
      <c r="E28" s="172">
        <v>62</v>
      </c>
      <c r="F28" s="172">
        <v>41</v>
      </c>
      <c r="G28" s="172">
        <v>2</v>
      </c>
      <c r="H28" s="172">
        <v>39</v>
      </c>
      <c r="I28" s="172">
        <v>15</v>
      </c>
    </row>
    <row r="29" spans="1:9" ht="12.75" customHeight="1">
      <c r="A29" s="170" t="s">
        <v>87</v>
      </c>
      <c r="B29" s="171">
        <v>99</v>
      </c>
      <c r="C29" s="172">
        <v>45</v>
      </c>
      <c r="D29" s="172">
        <v>1</v>
      </c>
      <c r="E29" s="172">
        <v>44</v>
      </c>
      <c r="F29" s="172">
        <v>44</v>
      </c>
      <c r="G29" s="172">
        <v>0</v>
      </c>
      <c r="H29" s="172">
        <v>44</v>
      </c>
      <c r="I29" s="172">
        <v>10</v>
      </c>
    </row>
    <row r="30" spans="1:9" ht="12.75" customHeight="1">
      <c r="A30" s="170" t="s">
        <v>88</v>
      </c>
      <c r="B30" s="171">
        <v>90</v>
      </c>
      <c r="C30" s="172">
        <v>52</v>
      </c>
      <c r="D30" s="172">
        <v>0</v>
      </c>
      <c r="E30" s="172">
        <v>52</v>
      </c>
      <c r="F30" s="172">
        <v>21</v>
      </c>
      <c r="G30" s="172">
        <v>1</v>
      </c>
      <c r="H30" s="172">
        <v>20</v>
      </c>
      <c r="I30" s="172">
        <v>17</v>
      </c>
    </row>
    <row r="31" spans="1:9" ht="12.75" customHeight="1">
      <c r="A31" s="170" t="s">
        <v>89</v>
      </c>
      <c r="B31" s="171">
        <v>72</v>
      </c>
      <c r="C31" s="172">
        <v>35</v>
      </c>
      <c r="D31" s="172">
        <v>3</v>
      </c>
      <c r="E31" s="172">
        <v>32</v>
      </c>
      <c r="F31" s="172">
        <v>24</v>
      </c>
      <c r="G31" s="172">
        <v>1</v>
      </c>
      <c r="H31" s="172">
        <v>23</v>
      </c>
      <c r="I31" s="172">
        <v>13</v>
      </c>
    </row>
    <row r="32" spans="1:9" ht="12.75" customHeight="1">
      <c r="A32" s="170" t="s">
        <v>90</v>
      </c>
      <c r="B32" s="171">
        <v>151</v>
      </c>
      <c r="C32" s="172">
        <v>71</v>
      </c>
      <c r="D32" s="172">
        <v>1</v>
      </c>
      <c r="E32" s="172">
        <v>70</v>
      </c>
      <c r="F32" s="172">
        <v>70</v>
      </c>
      <c r="G32" s="172">
        <v>1</v>
      </c>
      <c r="H32" s="172">
        <v>69</v>
      </c>
      <c r="I32" s="172">
        <v>10</v>
      </c>
    </row>
    <row r="33" spans="1:9" ht="12.75" customHeight="1">
      <c r="A33" s="170" t="s">
        <v>91</v>
      </c>
      <c r="B33" s="171">
        <v>156</v>
      </c>
      <c r="C33" s="172">
        <v>61</v>
      </c>
      <c r="D33" s="172">
        <v>1</v>
      </c>
      <c r="E33" s="172">
        <v>60</v>
      </c>
      <c r="F33" s="172">
        <v>71</v>
      </c>
      <c r="G33" s="172">
        <v>2</v>
      </c>
      <c r="H33" s="172">
        <v>69</v>
      </c>
      <c r="I33" s="172">
        <v>24</v>
      </c>
    </row>
    <row r="34" spans="1:9" ht="12.75" customHeight="1">
      <c r="A34" s="170" t="s">
        <v>92</v>
      </c>
      <c r="B34" s="171">
        <v>140</v>
      </c>
      <c r="C34" s="172">
        <v>70</v>
      </c>
      <c r="D34" s="172">
        <v>0</v>
      </c>
      <c r="E34" s="172">
        <v>70</v>
      </c>
      <c r="F34" s="172">
        <v>55</v>
      </c>
      <c r="G34" s="172">
        <v>2</v>
      </c>
      <c r="H34" s="172">
        <v>53</v>
      </c>
      <c r="I34" s="172">
        <v>15</v>
      </c>
    </row>
    <row r="35" spans="1:9" ht="12.75" customHeight="1">
      <c r="A35" s="170" t="s">
        <v>93</v>
      </c>
      <c r="B35" s="171">
        <v>139</v>
      </c>
      <c r="C35" s="172">
        <v>68</v>
      </c>
      <c r="D35" s="172">
        <v>1</v>
      </c>
      <c r="E35" s="172">
        <v>67</v>
      </c>
      <c r="F35" s="172">
        <v>58</v>
      </c>
      <c r="G35" s="172">
        <v>0</v>
      </c>
      <c r="H35" s="172">
        <v>58</v>
      </c>
      <c r="I35" s="172">
        <v>13</v>
      </c>
    </row>
    <row r="36" spans="1:9" ht="12.75" customHeight="1">
      <c r="A36" s="170" t="s">
        <v>100</v>
      </c>
      <c r="B36" s="171">
        <v>130</v>
      </c>
      <c r="C36" s="172">
        <v>73</v>
      </c>
      <c r="D36" s="172">
        <v>4</v>
      </c>
      <c r="E36" s="172">
        <v>69</v>
      </c>
      <c r="F36" s="172">
        <v>47</v>
      </c>
      <c r="G36" s="172">
        <v>3</v>
      </c>
      <c r="H36" s="172">
        <v>44</v>
      </c>
      <c r="I36" s="172">
        <v>10</v>
      </c>
    </row>
    <row r="37" spans="1:9" ht="12.75" customHeight="1">
      <c r="A37" s="170" t="s">
        <v>101</v>
      </c>
      <c r="B37" s="171">
        <v>388</v>
      </c>
      <c r="C37" s="172">
        <v>196</v>
      </c>
      <c r="D37" s="173">
        <v>2</v>
      </c>
      <c r="E37" s="172">
        <v>194</v>
      </c>
      <c r="F37" s="172">
        <v>153</v>
      </c>
      <c r="G37" s="172">
        <v>5</v>
      </c>
      <c r="H37" s="172">
        <v>148</v>
      </c>
      <c r="I37" s="172">
        <v>39</v>
      </c>
    </row>
    <row r="38" spans="1:9" ht="12.75" customHeight="1">
      <c r="A38" s="170" t="s">
        <v>102</v>
      </c>
      <c r="B38" s="171">
        <v>193</v>
      </c>
      <c r="C38" s="172">
        <v>87</v>
      </c>
      <c r="D38" s="172">
        <v>1</v>
      </c>
      <c r="E38" s="172">
        <v>86</v>
      </c>
      <c r="F38" s="172">
        <v>88</v>
      </c>
      <c r="G38" s="172">
        <v>3</v>
      </c>
      <c r="H38" s="172">
        <v>85</v>
      </c>
      <c r="I38" s="172">
        <v>18</v>
      </c>
    </row>
    <row r="39" spans="1:9" ht="12.75" customHeight="1">
      <c r="A39" s="170" t="s">
        <v>103</v>
      </c>
      <c r="B39" s="171">
        <v>95</v>
      </c>
      <c r="C39" s="172">
        <v>47</v>
      </c>
      <c r="D39" s="172">
        <v>1</v>
      </c>
      <c r="E39" s="172">
        <v>46</v>
      </c>
      <c r="F39" s="172">
        <v>36</v>
      </c>
      <c r="G39" s="172">
        <v>1</v>
      </c>
      <c r="H39" s="172">
        <v>35</v>
      </c>
      <c r="I39" s="172">
        <v>12</v>
      </c>
    </row>
    <row r="40" spans="1:9" ht="12.75" customHeight="1">
      <c r="A40" s="170" t="s">
        <v>104</v>
      </c>
      <c r="B40" s="171">
        <v>24</v>
      </c>
      <c r="C40" s="172">
        <v>14</v>
      </c>
      <c r="D40" s="172">
        <v>0</v>
      </c>
      <c r="E40" s="172">
        <v>14</v>
      </c>
      <c r="F40" s="172">
        <v>8</v>
      </c>
      <c r="G40" s="172">
        <v>0</v>
      </c>
      <c r="H40" s="172">
        <v>8</v>
      </c>
      <c r="I40" s="172">
        <v>2</v>
      </c>
    </row>
    <row r="41" spans="1:9" ht="12.75" customHeight="1">
      <c r="A41" s="175" t="s">
        <v>105</v>
      </c>
      <c r="B41" s="171">
        <v>23</v>
      </c>
      <c r="C41" s="172">
        <v>9</v>
      </c>
      <c r="D41" s="173">
        <v>1</v>
      </c>
      <c r="E41" s="172">
        <v>8</v>
      </c>
      <c r="F41" s="172">
        <v>10</v>
      </c>
      <c r="G41" s="172">
        <v>1</v>
      </c>
      <c r="H41" s="172">
        <v>9</v>
      </c>
      <c r="I41" s="172">
        <v>4</v>
      </c>
    </row>
    <row r="42" spans="1:9" ht="24" customHeight="1">
      <c r="A42" s="49" t="s">
        <v>16</v>
      </c>
      <c r="B42" s="50">
        <f t="shared" ref="B42:I42" si="0">SUM(B7:B41)</f>
        <v>6698</v>
      </c>
      <c r="C42" s="52">
        <f t="shared" si="0"/>
        <v>3450</v>
      </c>
      <c r="D42" s="52">
        <f t="shared" si="0"/>
        <v>80</v>
      </c>
      <c r="E42" s="52">
        <f t="shared" si="0"/>
        <v>3370</v>
      </c>
      <c r="F42" s="52">
        <f t="shared" si="0"/>
        <v>2512</v>
      </c>
      <c r="G42" s="52">
        <f t="shared" si="0"/>
        <v>56</v>
      </c>
      <c r="H42" s="52">
        <f t="shared" si="0"/>
        <v>2456</v>
      </c>
      <c r="I42" s="52">
        <f t="shared" si="0"/>
        <v>736</v>
      </c>
    </row>
    <row r="43" spans="1:9" ht="12.75" customHeight="1">
      <c r="A43" s="49"/>
      <c r="B43" s="52"/>
      <c r="C43" s="51"/>
      <c r="D43" s="51"/>
      <c r="E43" s="51"/>
      <c r="F43" s="51"/>
      <c r="G43" s="51"/>
      <c r="H43" s="51"/>
      <c r="I43" s="51"/>
    </row>
    <row r="44" spans="1:9" ht="10.5" customHeight="1">
      <c r="A44" s="7" t="s">
        <v>20</v>
      </c>
      <c r="B44" s="52"/>
      <c r="C44" s="51"/>
      <c r="D44" s="51"/>
      <c r="E44" s="51"/>
      <c r="F44" s="51"/>
      <c r="G44" s="51"/>
      <c r="H44" s="51"/>
      <c r="I44" s="51"/>
    </row>
    <row r="45" spans="1:9" s="34" customFormat="1" ht="10.5" customHeight="1">
      <c r="A45" s="7" t="s">
        <v>165</v>
      </c>
      <c r="B45" s="41"/>
      <c r="C45" s="41"/>
      <c r="D45" s="41"/>
      <c r="E45" s="41"/>
      <c r="F45" s="41"/>
      <c r="G45" s="41"/>
      <c r="H45" s="41"/>
      <c r="I45" s="41"/>
    </row>
  </sheetData>
  <mergeCells count="9">
    <mergeCell ref="A3:A6"/>
    <mergeCell ref="B3:B6"/>
    <mergeCell ref="C3:I3"/>
    <mergeCell ref="C4:E4"/>
    <mergeCell ref="F4:H4"/>
    <mergeCell ref="C5:C6"/>
    <mergeCell ref="F5:F6"/>
    <mergeCell ref="G6:H6"/>
    <mergeCell ref="D6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J38"/>
  <sheetViews>
    <sheetView showGridLines="0" zoomScaleNormal="100" workbookViewId="0">
      <selection activeCell="H39" sqref="H39"/>
    </sheetView>
  </sheetViews>
  <sheetFormatPr baseColWidth="10" defaultRowHeight="12"/>
  <cols>
    <col min="1" max="1" width="12.7109375" style="148" customWidth="1"/>
    <col min="2" max="9" width="10" style="148" customWidth="1"/>
    <col min="10" max="16384" width="11.42578125" style="148"/>
  </cols>
  <sheetData>
    <row r="1" spans="1:9" s="3" customFormat="1" ht="12.75">
      <c r="A1" s="1" t="s">
        <v>263</v>
      </c>
      <c r="B1" s="1"/>
      <c r="C1" s="1"/>
      <c r="D1" s="1"/>
      <c r="E1" s="1"/>
    </row>
    <row r="2" spans="1:9" ht="12.75" customHeight="1">
      <c r="A2" s="149"/>
      <c r="B2" s="149"/>
      <c r="C2" s="149"/>
      <c r="D2" s="149"/>
      <c r="E2" s="149"/>
      <c r="F2" s="149"/>
      <c r="G2" s="149"/>
      <c r="H2" s="149"/>
      <c r="I2" s="149"/>
    </row>
    <row r="3" spans="1:9" s="20" customFormat="1" ht="12.75" customHeight="1">
      <c r="A3" s="348" t="s">
        <v>44</v>
      </c>
      <c r="B3" s="361" t="s">
        <v>56</v>
      </c>
      <c r="C3" s="97" t="s">
        <v>47</v>
      </c>
      <c r="D3" s="97"/>
      <c r="E3" s="97"/>
      <c r="F3" s="97"/>
      <c r="G3" s="97"/>
      <c r="H3" s="97"/>
      <c r="I3" s="97"/>
    </row>
    <row r="4" spans="1:9" s="20" customFormat="1" ht="12.75" customHeight="1">
      <c r="A4" s="349"/>
      <c r="B4" s="362"/>
      <c r="C4" s="351" t="s">
        <v>48</v>
      </c>
      <c r="D4" s="352"/>
      <c r="E4" s="353"/>
      <c r="F4" s="98"/>
      <c r="G4" s="231" t="s">
        <v>4</v>
      </c>
      <c r="H4" s="99"/>
      <c r="I4" s="358" t="s">
        <v>5</v>
      </c>
    </row>
    <row r="5" spans="1:9" s="20" customFormat="1" ht="12.75" customHeight="1">
      <c r="A5" s="349"/>
      <c r="B5" s="362"/>
      <c r="C5" s="354" t="s">
        <v>55</v>
      </c>
      <c r="D5" s="100" t="s">
        <v>7</v>
      </c>
      <c r="E5" s="146" t="s">
        <v>8</v>
      </c>
      <c r="F5" s="354" t="s">
        <v>55</v>
      </c>
      <c r="G5" s="101" t="s">
        <v>7</v>
      </c>
      <c r="H5" s="101" t="s">
        <v>8</v>
      </c>
      <c r="I5" s="359"/>
    </row>
    <row r="6" spans="1:9" s="20" customFormat="1" ht="12.75" customHeight="1">
      <c r="A6" s="350"/>
      <c r="B6" s="355"/>
      <c r="C6" s="355"/>
      <c r="D6" s="102" t="s">
        <v>50</v>
      </c>
      <c r="E6" s="103"/>
      <c r="F6" s="355"/>
      <c r="G6" s="104" t="s">
        <v>49</v>
      </c>
      <c r="H6" s="103"/>
      <c r="I6" s="360"/>
    </row>
    <row r="7" spans="1:9" ht="36" customHeight="1">
      <c r="A7" s="152"/>
      <c r="B7" s="356" t="s">
        <v>14</v>
      </c>
      <c r="C7" s="356"/>
      <c r="D7" s="356"/>
      <c r="E7" s="356"/>
      <c r="F7" s="356"/>
      <c r="G7" s="356"/>
      <c r="H7" s="356"/>
      <c r="I7" s="356"/>
    </row>
    <row r="8" spans="1:9" s="10" customFormat="1" ht="12.75" customHeight="1">
      <c r="A8" s="107" t="s">
        <v>15</v>
      </c>
      <c r="B8" s="108">
        <v>0</v>
      </c>
      <c r="C8" s="108">
        <f t="shared" ref="C8:C21" si="0">D8+E8</f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</row>
    <row r="9" spans="1:9" s="10" customFormat="1" ht="12.75" customHeight="1">
      <c r="A9" s="107" t="s">
        <v>238</v>
      </c>
      <c r="B9" s="108">
        <f>C9+F9+I9</f>
        <v>18</v>
      </c>
      <c r="C9" s="108">
        <f t="shared" si="0"/>
        <v>11</v>
      </c>
      <c r="D9" s="108">
        <v>0</v>
      </c>
      <c r="E9" s="108">
        <v>11</v>
      </c>
      <c r="F9" s="108">
        <f>G9+H9</f>
        <v>3</v>
      </c>
      <c r="G9" s="108">
        <v>0</v>
      </c>
      <c r="H9" s="108">
        <v>3</v>
      </c>
      <c r="I9" s="108">
        <v>4</v>
      </c>
    </row>
    <row r="10" spans="1:9" s="10" customFormat="1" ht="12.75" customHeight="1">
      <c r="A10" s="107" t="s">
        <v>239</v>
      </c>
      <c r="B10" s="108">
        <f t="shared" ref="B10:B22" si="1">C10+F10+I10</f>
        <v>225</v>
      </c>
      <c r="C10" s="108">
        <f>D10+E10</f>
        <v>131</v>
      </c>
      <c r="D10" s="108">
        <v>4</v>
      </c>
      <c r="E10" s="108">
        <v>127</v>
      </c>
      <c r="F10" s="108">
        <f t="shared" ref="F10:F22" si="2">G10+H10</f>
        <v>79</v>
      </c>
      <c r="G10" s="108">
        <v>2</v>
      </c>
      <c r="H10" s="108">
        <v>77</v>
      </c>
      <c r="I10" s="108">
        <v>15</v>
      </c>
    </row>
    <row r="11" spans="1:9" s="10" customFormat="1" ht="12.75" customHeight="1">
      <c r="A11" s="107" t="s">
        <v>240</v>
      </c>
      <c r="B11" s="108">
        <f t="shared" si="1"/>
        <v>595</v>
      </c>
      <c r="C11" s="108">
        <f t="shared" si="0"/>
        <v>330</v>
      </c>
      <c r="D11" s="108">
        <v>10</v>
      </c>
      <c r="E11" s="108">
        <v>320</v>
      </c>
      <c r="F11" s="108">
        <f t="shared" si="2"/>
        <v>196</v>
      </c>
      <c r="G11" s="108">
        <v>3</v>
      </c>
      <c r="H11" s="108">
        <v>193</v>
      </c>
      <c r="I11" s="108">
        <v>69</v>
      </c>
    </row>
    <row r="12" spans="1:9" s="10" customFormat="1" ht="12.75" customHeight="1">
      <c r="A12" s="107" t="s">
        <v>241</v>
      </c>
      <c r="B12" s="108">
        <f t="shared" si="1"/>
        <v>1021</v>
      </c>
      <c r="C12" s="108">
        <f t="shared" si="0"/>
        <v>548</v>
      </c>
      <c r="D12" s="108">
        <v>12</v>
      </c>
      <c r="E12" s="108">
        <v>536</v>
      </c>
      <c r="F12" s="108">
        <f t="shared" si="2"/>
        <v>352</v>
      </c>
      <c r="G12" s="108">
        <v>6</v>
      </c>
      <c r="H12" s="108">
        <v>346</v>
      </c>
      <c r="I12" s="108">
        <v>121</v>
      </c>
    </row>
    <row r="13" spans="1:9" s="10" customFormat="1" ht="12.75" customHeight="1">
      <c r="A13" s="107" t="s">
        <v>242</v>
      </c>
      <c r="B13" s="108">
        <f t="shared" si="1"/>
        <v>1032</v>
      </c>
      <c r="C13" s="108">
        <f t="shared" si="0"/>
        <v>513</v>
      </c>
      <c r="D13" s="108">
        <v>10</v>
      </c>
      <c r="E13" s="108">
        <v>503</v>
      </c>
      <c r="F13" s="108">
        <f t="shared" si="2"/>
        <v>396</v>
      </c>
      <c r="G13" s="108">
        <v>6</v>
      </c>
      <c r="H13" s="108">
        <v>390</v>
      </c>
      <c r="I13" s="108">
        <v>123</v>
      </c>
    </row>
    <row r="14" spans="1:9" s="10" customFormat="1" ht="12.75" customHeight="1">
      <c r="A14" s="107" t="s">
        <v>243</v>
      </c>
      <c r="B14" s="108">
        <f t="shared" si="1"/>
        <v>1304</v>
      </c>
      <c r="C14" s="108">
        <f t="shared" si="0"/>
        <v>650</v>
      </c>
      <c r="D14" s="108">
        <v>14</v>
      </c>
      <c r="E14" s="108">
        <v>636</v>
      </c>
      <c r="F14" s="108">
        <f t="shared" si="2"/>
        <v>503</v>
      </c>
      <c r="G14" s="108">
        <v>11</v>
      </c>
      <c r="H14" s="108">
        <v>492</v>
      </c>
      <c r="I14" s="108">
        <v>151</v>
      </c>
    </row>
    <row r="15" spans="1:9" s="10" customFormat="1" ht="12.75" customHeight="1">
      <c r="A15" s="107" t="s">
        <v>244</v>
      </c>
      <c r="B15" s="108">
        <f t="shared" si="1"/>
        <v>1150</v>
      </c>
      <c r="C15" s="108">
        <f t="shared" si="0"/>
        <v>600</v>
      </c>
      <c r="D15" s="108">
        <v>10</v>
      </c>
      <c r="E15" s="108">
        <v>590</v>
      </c>
      <c r="F15" s="108">
        <f t="shared" si="2"/>
        <v>440</v>
      </c>
      <c r="G15" s="108">
        <v>11</v>
      </c>
      <c r="H15" s="108">
        <v>429</v>
      </c>
      <c r="I15" s="108">
        <v>110</v>
      </c>
    </row>
    <row r="16" spans="1:9" s="10" customFormat="1" ht="12.75" customHeight="1">
      <c r="A16" s="107" t="s">
        <v>245</v>
      </c>
      <c r="B16" s="108">
        <f t="shared" si="1"/>
        <v>686</v>
      </c>
      <c r="C16" s="108">
        <f t="shared" si="0"/>
        <v>353</v>
      </c>
      <c r="D16" s="108">
        <v>11</v>
      </c>
      <c r="E16" s="108">
        <v>342</v>
      </c>
      <c r="F16" s="108">
        <f t="shared" si="2"/>
        <v>273</v>
      </c>
      <c r="G16" s="108">
        <v>8</v>
      </c>
      <c r="H16" s="108">
        <v>265</v>
      </c>
      <c r="I16" s="108">
        <v>60</v>
      </c>
    </row>
    <row r="17" spans="1:10" s="10" customFormat="1" ht="12.75" customHeight="1">
      <c r="A17" s="107" t="s">
        <v>246</v>
      </c>
      <c r="B17" s="108">
        <f t="shared" si="1"/>
        <v>379</v>
      </c>
      <c r="C17" s="108">
        <f t="shared" si="0"/>
        <v>174</v>
      </c>
      <c r="D17" s="108">
        <v>4</v>
      </c>
      <c r="E17" s="108">
        <v>170</v>
      </c>
      <c r="F17" s="108">
        <f t="shared" si="2"/>
        <v>161</v>
      </c>
      <c r="G17" s="108">
        <v>5</v>
      </c>
      <c r="H17" s="108">
        <v>156</v>
      </c>
      <c r="I17" s="108">
        <v>44</v>
      </c>
    </row>
    <row r="18" spans="1:10" s="10" customFormat="1" ht="12.75" customHeight="1">
      <c r="A18" s="107" t="s">
        <v>247</v>
      </c>
      <c r="B18" s="108">
        <f t="shared" si="1"/>
        <v>174</v>
      </c>
      <c r="C18" s="108">
        <f t="shared" si="0"/>
        <v>91</v>
      </c>
      <c r="D18" s="108">
        <v>4</v>
      </c>
      <c r="E18" s="108">
        <v>87</v>
      </c>
      <c r="F18" s="108">
        <f t="shared" si="2"/>
        <v>58</v>
      </c>
      <c r="G18" s="108">
        <v>2</v>
      </c>
      <c r="H18" s="108">
        <v>56</v>
      </c>
      <c r="I18" s="108">
        <v>25</v>
      </c>
    </row>
    <row r="19" spans="1:10" s="10" customFormat="1" ht="12.75" customHeight="1">
      <c r="A19" s="107" t="s">
        <v>248</v>
      </c>
      <c r="B19" s="108">
        <f t="shared" si="1"/>
        <v>67</v>
      </c>
      <c r="C19" s="108">
        <f t="shared" si="0"/>
        <v>28</v>
      </c>
      <c r="D19" s="108">
        <v>0</v>
      </c>
      <c r="E19" s="108">
        <v>28</v>
      </c>
      <c r="F19" s="108">
        <f t="shared" si="2"/>
        <v>29</v>
      </c>
      <c r="G19" s="108">
        <v>2</v>
      </c>
      <c r="H19" s="108">
        <v>27</v>
      </c>
      <c r="I19" s="108">
        <v>10</v>
      </c>
    </row>
    <row r="20" spans="1:10" s="10" customFormat="1" ht="12.75" customHeight="1">
      <c r="A20" s="107" t="s">
        <v>249</v>
      </c>
      <c r="B20" s="108">
        <f t="shared" si="1"/>
        <v>38</v>
      </c>
      <c r="C20" s="108">
        <f t="shared" si="0"/>
        <v>17</v>
      </c>
      <c r="D20" s="108">
        <v>1</v>
      </c>
      <c r="E20" s="108">
        <v>16</v>
      </c>
      <c r="F20" s="108">
        <f t="shared" si="2"/>
        <v>17</v>
      </c>
      <c r="G20" s="108">
        <v>0</v>
      </c>
      <c r="H20" s="108">
        <v>17</v>
      </c>
      <c r="I20" s="108">
        <v>4</v>
      </c>
    </row>
    <row r="21" spans="1:10" s="10" customFormat="1" ht="12.75" customHeight="1">
      <c r="A21" s="107" t="s">
        <v>250</v>
      </c>
      <c r="B21" s="108">
        <f t="shared" si="1"/>
        <v>9</v>
      </c>
      <c r="C21" s="108">
        <f t="shared" si="0"/>
        <v>4</v>
      </c>
      <c r="D21" s="108">
        <v>0</v>
      </c>
      <c r="E21" s="108">
        <v>4</v>
      </c>
      <c r="F21" s="108">
        <f t="shared" si="2"/>
        <v>5</v>
      </c>
      <c r="G21" s="108">
        <v>0</v>
      </c>
      <c r="H21" s="108">
        <v>5</v>
      </c>
      <c r="I21" s="108">
        <v>0</v>
      </c>
      <c r="J21" s="241"/>
    </row>
    <row r="22" spans="1:10" s="10" customFormat="1" ht="24" customHeight="1">
      <c r="A22" s="105" t="s">
        <v>16</v>
      </c>
      <c r="B22" s="109">
        <f t="shared" si="1"/>
        <v>6698</v>
      </c>
      <c r="C22" s="109">
        <f>SUM(C8:C21)</f>
        <v>3450</v>
      </c>
      <c r="D22" s="109">
        <v>80</v>
      </c>
      <c r="E22" s="109">
        <v>3370</v>
      </c>
      <c r="F22" s="109">
        <f t="shared" si="2"/>
        <v>2512</v>
      </c>
      <c r="G22" s="109">
        <v>56</v>
      </c>
      <c r="H22" s="109">
        <v>2456</v>
      </c>
      <c r="I22" s="109">
        <v>736</v>
      </c>
    </row>
    <row r="23" spans="1:10" s="10" customFormat="1" ht="36" customHeight="1">
      <c r="A23" s="152"/>
      <c r="B23" s="357" t="s">
        <v>17</v>
      </c>
      <c r="C23" s="357"/>
      <c r="D23" s="357"/>
      <c r="E23" s="357"/>
      <c r="F23" s="357"/>
      <c r="G23" s="357"/>
      <c r="H23" s="357"/>
      <c r="I23" s="357"/>
    </row>
    <row r="24" spans="1:10" s="10" customFormat="1" ht="12.75" customHeight="1">
      <c r="A24" s="107" t="s">
        <v>15</v>
      </c>
      <c r="B24" s="108">
        <v>1</v>
      </c>
      <c r="C24" s="108">
        <v>1</v>
      </c>
      <c r="D24" s="108">
        <v>0</v>
      </c>
      <c r="E24" s="108">
        <v>1</v>
      </c>
      <c r="F24" s="108">
        <v>0</v>
      </c>
      <c r="G24" s="108">
        <v>0</v>
      </c>
      <c r="H24" s="108">
        <v>0</v>
      </c>
      <c r="I24" s="108">
        <v>0</v>
      </c>
    </row>
    <row r="25" spans="1:10" s="10" customFormat="1" ht="12.75" customHeight="1">
      <c r="A25" s="107" t="s">
        <v>238</v>
      </c>
      <c r="B25" s="108">
        <f t="shared" ref="B25:B38" si="3">C25+F25+I25</f>
        <v>42</v>
      </c>
      <c r="C25" s="108">
        <f t="shared" ref="C25:C38" si="4">D25+E25</f>
        <v>24</v>
      </c>
      <c r="D25" s="108">
        <v>1</v>
      </c>
      <c r="E25" s="108">
        <v>23</v>
      </c>
      <c r="F25" s="108">
        <f t="shared" ref="F25:F38" si="5">G25+H25</f>
        <v>13</v>
      </c>
      <c r="G25" s="108">
        <v>1</v>
      </c>
      <c r="H25" s="108">
        <v>12</v>
      </c>
      <c r="I25" s="108">
        <v>5</v>
      </c>
      <c r="J25" s="108"/>
    </row>
    <row r="26" spans="1:10" s="10" customFormat="1" ht="12.75" customHeight="1">
      <c r="A26" s="107" t="s">
        <v>239</v>
      </c>
      <c r="B26" s="108">
        <f t="shared" si="3"/>
        <v>452</v>
      </c>
      <c r="C26" s="108">
        <f t="shared" si="4"/>
        <v>255</v>
      </c>
      <c r="D26" s="108">
        <v>3</v>
      </c>
      <c r="E26" s="108">
        <v>252</v>
      </c>
      <c r="F26" s="108">
        <f t="shared" si="5"/>
        <v>157</v>
      </c>
      <c r="G26" s="108">
        <v>3</v>
      </c>
      <c r="H26" s="108">
        <v>154</v>
      </c>
      <c r="I26" s="108">
        <v>40</v>
      </c>
      <c r="J26" s="108"/>
    </row>
    <row r="27" spans="1:10" s="10" customFormat="1" ht="12.75" customHeight="1">
      <c r="A27" s="107" t="s">
        <v>240</v>
      </c>
      <c r="B27" s="108">
        <f t="shared" si="3"/>
        <v>944</v>
      </c>
      <c r="C27" s="108">
        <f t="shared" si="4"/>
        <v>527</v>
      </c>
      <c r="D27" s="108">
        <v>12</v>
      </c>
      <c r="E27" s="108">
        <v>515</v>
      </c>
      <c r="F27" s="108">
        <f t="shared" si="5"/>
        <v>313</v>
      </c>
      <c r="G27" s="108">
        <v>3</v>
      </c>
      <c r="H27" s="108">
        <v>310</v>
      </c>
      <c r="I27" s="108">
        <v>104</v>
      </c>
      <c r="J27" s="108"/>
    </row>
    <row r="28" spans="1:10" s="10" customFormat="1" ht="12.75" customHeight="1">
      <c r="A28" s="107" t="s">
        <v>241</v>
      </c>
      <c r="B28" s="108">
        <f t="shared" si="3"/>
        <v>1167</v>
      </c>
      <c r="C28" s="108">
        <f t="shared" si="4"/>
        <v>625</v>
      </c>
      <c r="D28" s="108">
        <v>16</v>
      </c>
      <c r="E28" s="108">
        <v>609</v>
      </c>
      <c r="F28" s="108">
        <f t="shared" si="5"/>
        <v>406</v>
      </c>
      <c r="G28" s="108">
        <v>8</v>
      </c>
      <c r="H28" s="108">
        <v>398</v>
      </c>
      <c r="I28" s="108">
        <v>136</v>
      </c>
      <c r="J28" s="108"/>
    </row>
    <row r="29" spans="1:10" s="10" customFormat="1" ht="12.75" customHeight="1">
      <c r="A29" s="107" t="s">
        <v>242</v>
      </c>
      <c r="B29" s="108">
        <f t="shared" si="3"/>
        <v>1010</v>
      </c>
      <c r="C29" s="108">
        <f t="shared" si="4"/>
        <v>512</v>
      </c>
      <c r="D29" s="108">
        <v>13</v>
      </c>
      <c r="E29" s="108">
        <v>499</v>
      </c>
      <c r="F29" s="108">
        <f t="shared" si="5"/>
        <v>375</v>
      </c>
      <c r="G29" s="108">
        <v>9</v>
      </c>
      <c r="H29" s="108">
        <v>366</v>
      </c>
      <c r="I29" s="108">
        <v>123</v>
      </c>
      <c r="J29" s="108"/>
    </row>
    <row r="30" spans="1:10" s="10" customFormat="1" ht="12.75" customHeight="1">
      <c r="A30" s="107" t="s">
        <v>243</v>
      </c>
      <c r="B30" s="108">
        <f t="shared" si="3"/>
        <v>1173</v>
      </c>
      <c r="C30" s="108">
        <f t="shared" si="4"/>
        <v>594</v>
      </c>
      <c r="D30" s="108">
        <v>12</v>
      </c>
      <c r="E30" s="108">
        <v>582</v>
      </c>
      <c r="F30" s="108">
        <f t="shared" si="5"/>
        <v>446</v>
      </c>
      <c r="G30" s="108">
        <v>11</v>
      </c>
      <c r="H30" s="108">
        <v>435</v>
      </c>
      <c r="I30" s="108">
        <v>133</v>
      </c>
      <c r="J30" s="108"/>
    </row>
    <row r="31" spans="1:10" s="10" customFormat="1" ht="12.75" customHeight="1">
      <c r="A31" s="107" t="s">
        <v>244</v>
      </c>
      <c r="B31" s="108">
        <f t="shared" si="3"/>
        <v>975</v>
      </c>
      <c r="C31" s="108">
        <f t="shared" si="4"/>
        <v>493</v>
      </c>
      <c r="D31" s="108">
        <v>9</v>
      </c>
      <c r="E31" s="108">
        <v>484</v>
      </c>
      <c r="F31" s="108">
        <f t="shared" si="5"/>
        <v>399</v>
      </c>
      <c r="G31" s="108">
        <v>7</v>
      </c>
      <c r="H31" s="108">
        <v>392</v>
      </c>
      <c r="I31" s="108">
        <v>83</v>
      </c>
      <c r="J31" s="108"/>
    </row>
    <row r="32" spans="1:10" s="10" customFormat="1" ht="12.75" customHeight="1">
      <c r="A32" s="107" t="s">
        <v>245</v>
      </c>
      <c r="B32" s="108">
        <f t="shared" si="3"/>
        <v>514</v>
      </c>
      <c r="C32" s="108">
        <f t="shared" si="4"/>
        <v>231</v>
      </c>
      <c r="D32" s="108">
        <v>7</v>
      </c>
      <c r="E32" s="108">
        <v>224</v>
      </c>
      <c r="F32" s="108">
        <f t="shared" si="5"/>
        <v>228</v>
      </c>
      <c r="G32" s="108">
        <v>7</v>
      </c>
      <c r="H32" s="108">
        <v>221</v>
      </c>
      <c r="I32" s="108">
        <v>55</v>
      </c>
      <c r="J32" s="108"/>
    </row>
    <row r="33" spans="1:10" s="10" customFormat="1" ht="12.75" customHeight="1">
      <c r="A33" s="107" t="s">
        <v>246</v>
      </c>
      <c r="B33" s="108">
        <f t="shared" si="3"/>
        <v>256</v>
      </c>
      <c r="C33" s="108">
        <f t="shared" si="4"/>
        <v>115</v>
      </c>
      <c r="D33" s="108">
        <v>4</v>
      </c>
      <c r="E33" s="108">
        <v>111</v>
      </c>
      <c r="F33" s="108">
        <f t="shared" si="5"/>
        <v>106</v>
      </c>
      <c r="G33" s="108">
        <v>4</v>
      </c>
      <c r="H33" s="108">
        <v>102</v>
      </c>
      <c r="I33" s="108">
        <v>35</v>
      </c>
      <c r="J33" s="108"/>
    </row>
    <row r="34" spans="1:10" s="10" customFormat="1" ht="12.75" customHeight="1">
      <c r="A34" s="107" t="s">
        <v>247</v>
      </c>
      <c r="B34" s="108">
        <f t="shared" si="3"/>
        <v>111</v>
      </c>
      <c r="C34" s="108">
        <f t="shared" si="4"/>
        <v>53</v>
      </c>
      <c r="D34" s="108">
        <v>2</v>
      </c>
      <c r="E34" s="108">
        <v>51</v>
      </c>
      <c r="F34" s="108">
        <f t="shared" si="5"/>
        <v>42</v>
      </c>
      <c r="G34" s="108">
        <v>1</v>
      </c>
      <c r="H34" s="108">
        <v>41</v>
      </c>
      <c r="I34" s="108">
        <v>16</v>
      </c>
      <c r="J34" s="108"/>
    </row>
    <row r="35" spans="1:10" s="10" customFormat="1" ht="12.75" customHeight="1">
      <c r="A35" s="107" t="s">
        <v>248</v>
      </c>
      <c r="B35" s="108">
        <f t="shared" si="3"/>
        <v>32</v>
      </c>
      <c r="C35" s="108">
        <f t="shared" si="4"/>
        <v>11</v>
      </c>
      <c r="D35" s="108">
        <v>0</v>
      </c>
      <c r="E35" s="108">
        <v>11</v>
      </c>
      <c r="F35" s="108">
        <f t="shared" si="5"/>
        <v>18</v>
      </c>
      <c r="G35" s="108">
        <v>2</v>
      </c>
      <c r="H35" s="108">
        <v>16</v>
      </c>
      <c r="I35" s="108">
        <v>3</v>
      </c>
      <c r="J35" s="108"/>
    </row>
    <row r="36" spans="1:10" s="10" customFormat="1" ht="12.75" customHeight="1">
      <c r="A36" s="107" t="s">
        <v>249</v>
      </c>
      <c r="B36" s="108">
        <f t="shared" si="3"/>
        <v>21</v>
      </c>
      <c r="C36" s="108">
        <f t="shared" si="4"/>
        <v>9</v>
      </c>
      <c r="D36" s="108">
        <v>1</v>
      </c>
      <c r="E36" s="108">
        <v>8</v>
      </c>
      <c r="F36" s="108">
        <f t="shared" si="5"/>
        <v>9</v>
      </c>
      <c r="G36" s="108">
        <v>0</v>
      </c>
      <c r="H36" s="108">
        <v>9</v>
      </c>
      <c r="I36" s="108">
        <v>3</v>
      </c>
      <c r="J36" s="108"/>
    </row>
    <row r="37" spans="1:10" s="10" customFormat="1" ht="12.75" customHeight="1">
      <c r="A37" s="107" t="s">
        <v>250</v>
      </c>
      <c r="B37" s="108">
        <f t="shared" si="3"/>
        <v>0</v>
      </c>
      <c r="C37" s="108">
        <f t="shared" si="4"/>
        <v>0</v>
      </c>
      <c r="D37" s="108">
        <v>0</v>
      </c>
      <c r="E37" s="108">
        <v>0</v>
      </c>
      <c r="F37" s="108">
        <f t="shared" si="5"/>
        <v>0</v>
      </c>
      <c r="G37" s="108">
        <v>0</v>
      </c>
      <c r="H37" s="108">
        <v>0</v>
      </c>
      <c r="I37" s="108">
        <v>0</v>
      </c>
      <c r="J37" s="108"/>
    </row>
    <row r="38" spans="1:10" s="56" customFormat="1" ht="24" customHeight="1">
      <c r="A38" s="111" t="s">
        <v>16</v>
      </c>
      <c r="B38" s="109">
        <f t="shared" si="3"/>
        <v>6698</v>
      </c>
      <c r="C38" s="109">
        <f t="shared" si="4"/>
        <v>3450</v>
      </c>
      <c r="D38" s="109">
        <v>80</v>
      </c>
      <c r="E38" s="109">
        <v>3370</v>
      </c>
      <c r="F38" s="109">
        <f t="shared" si="5"/>
        <v>2512</v>
      </c>
      <c r="G38" s="109">
        <v>56</v>
      </c>
      <c r="H38" s="109">
        <v>2456</v>
      </c>
      <c r="I38" s="109">
        <v>736</v>
      </c>
      <c r="J38" s="109"/>
    </row>
  </sheetData>
  <mergeCells count="8">
    <mergeCell ref="A3:A6"/>
    <mergeCell ref="C4:E4"/>
    <mergeCell ref="C5:C6"/>
    <mergeCell ref="B7:I7"/>
    <mergeCell ref="B23:I23"/>
    <mergeCell ref="F5:F6"/>
    <mergeCell ref="I4:I6"/>
    <mergeCell ref="B3:B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J40"/>
  <sheetViews>
    <sheetView showGridLines="0" zoomScaleNormal="100" workbookViewId="0">
      <selection activeCell="H39" sqref="H39"/>
    </sheetView>
  </sheetViews>
  <sheetFormatPr baseColWidth="10" defaultRowHeight="12"/>
  <cols>
    <col min="1" max="1" width="14.5703125" style="148" customWidth="1"/>
    <col min="2" max="2" width="11.7109375" style="148" customWidth="1"/>
    <col min="3" max="3" width="11.5703125" style="148" customWidth="1"/>
    <col min="4" max="4" width="11.42578125" style="148"/>
    <col min="5" max="5" width="11.5703125" style="148" customWidth="1"/>
    <col min="6" max="6" width="11.7109375" style="148" customWidth="1"/>
    <col min="7" max="8" width="11.28515625" style="148" customWidth="1"/>
    <col min="9" max="16384" width="11.42578125" style="148"/>
  </cols>
  <sheetData>
    <row r="1" spans="1:10" s="3" customFormat="1" ht="12.75">
      <c r="A1" s="1" t="s">
        <v>264</v>
      </c>
      <c r="B1" s="1"/>
      <c r="C1" s="1"/>
      <c r="D1" s="1"/>
      <c r="E1" s="1"/>
    </row>
    <row r="2" spans="1:10" ht="12.75" customHeight="1"/>
    <row r="3" spans="1:10" s="20" customFormat="1" ht="12.75" customHeight="1">
      <c r="A3" s="285" t="s">
        <v>44</v>
      </c>
      <c r="B3" s="365" t="s">
        <v>54</v>
      </c>
      <c r="C3" s="325" t="s">
        <v>159</v>
      </c>
      <c r="D3" s="333"/>
      <c r="E3" s="333"/>
      <c r="F3" s="333"/>
      <c r="G3" s="333"/>
      <c r="H3" s="333"/>
    </row>
    <row r="4" spans="1:10" s="20" customFormat="1" ht="12.75" customHeight="1">
      <c r="A4" s="286"/>
      <c r="B4" s="366"/>
      <c r="C4" s="368" t="s">
        <v>45</v>
      </c>
      <c r="D4" s="370" t="s">
        <v>156</v>
      </c>
      <c r="E4" s="372" t="s">
        <v>64</v>
      </c>
      <c r="F4" s="372" t="s">
        <v>18</v>
      </c>
      <c r="G4" s="373" t="s">
        <v>19</v>
      </c>
      <c r="H4" s="290" t="s">
        <v>46</v>
      </c>
    </row>
    <row r="5" spans="1:10" s="20" customFormat="1" ht="12.75" customHeight="1">
      <c r="A5" s="287"/>
      <c r="B5" s="367"/>
      <c r="C5" s="369"/>
      <c r="D5" s="371"/>
      <c r="E5" s="332"/>
      <c r="F5" s="332"/>
      <c r="G5" s="369"/>
      <c r="H5" s="295"/>
    </row>
    <row r="6" spans="1:10" s="10" customFormat="1" ht="36" customHeight="1">
      <c r="A6" s="144"/>
      <c r="B6" s="363" t="s">
        <v>14</v>
      </c>
      <c r="C6" s="363"/>
      <c r="D6" s="363"/>
      <c r="E6" s="363"/>
      <c r="F6" s="363"/>
      <c r="G6" s="363"/>
      <c r="H6" s="363"/>
    </row>
    <row r="7" spans="1:10" s="10" customFormat="1" ht="12.75" customHeight="1">
      <c r="A7" s="43" t="s">
        <v>15</v>
      </c>
      <c r="B7" s="82">
        <v>0</v>
      </c>
      <c r="C7" s="136">
        <v>0</v>
      </c>
      <c r="D7" s="136">
        <v>0</v>
      </c>
      <c r="E7" s="136">
        <v>0</v>
      </c>
      <c r="F7" s="136">
        <v>0</v>
      </c>
      <c r="G7" s="136">
        <v>0</v>
      </c>
      <c r="H7" s="136">
        <v>0</v>
      </c>
    </row>
    <row r="8" spans="1:10" s="10" customFormat="1" ht="12.75" customHeight="1">
      <c r="A8" s="43" t="s">
        <v>238</v>
      </c>
      <c r="B8" s="82">
        <f>SUM(C8:H8)</f>
        <v>18</v>
      </c>
      <c r="C8" s="136">
        <v>15</v>
      </c>
      <c r="D8" s="136">
        <v>3</v>
      </c>
      <c r="E8" s="136">
        <v>0</v>
      </c>
      <c r="F8" s="136">
        <v>0</v>
      </c>
      <c r="G8" s="136">
        <v>0</v>
      </c>
      <c r="H8" s="136">
        <v>0</v>
      </c>
      <c r="J8" s="241"/>
    </row>
    <row r="9" spans="1:10" s="10" customFormat="1" ht="12.75" customHeight="1">
      <c r="A9" s="43" t="s">
        <v>239</v>
      </c>
      <c r="B9" s="82">
        <f t="shared" ref="B9:B21" si="0">SUM(C9:H9)</f>
        <v>225</v>
      </c>
      <c r="C9" s="136">
        <v>144</v>
      </c>
      <c r="D9" s="136">
        <v>81</v>
      </c>
      <c r="E9" s="136">
        <v>0</v>
      </c>
      <c r="F9" s="136">
        <v>0</v>
      </c>
      <c r="G9" s="136">
        <v>0</v>
      </c>
      <c r="H9" s="136">
        <v>0</v>
      </c>
      <c r="J9" s="241"/>
    </row>
    <row r="10" spans="1:10" s="10" customFormat="1" ht="12.75" customHeight="1">
      <c r="A10" s="43" t="s">
        <v>240</v>
      </c>
      <c r="B10" s="82">
        <f t="shared" si="0"/>
        <v>595</v>
      </c>
      <c r="C10" s="136">
        <v>209</v>
      </c>
      <c r="D10" s="136">
        <v>337</v>
      </c>
      <c r="E10" s="136">
        <v>48</v>
      </c>
      <c r="F10" s="136">
        <v>1</v>
      </c>
      <c r="G10" s="136">
        <v>0</v>
      </c>
      <c r="H10" s="136">
        <v>0</v>
      </c>
      <c r="J10" s="241"/>
    </row>
    <row r="11" spans="1:10" s="10" customFormat="1" ht="12.75" customHeight="1">
      <c r="A11" s="43" t="s">
        <v>241</v>
      </c>
      <c r="B11" s="82">
        <f t="shared" si="0"/>
        <v>1021</v>
      </c>
      <c r="C11" s="136">
        <v>164</v>
      </c>
      <c r="D11" s="136">
        <v>542</v>
      </c>
      <c r="E11" s="136">
        <v>273</v>
      </c>
      <c r="F11" s="136">
        <v>40</v>
      </c>
      <c r="G11" s="136">
        <v>2</v>
      </c>
      <c r="H11" s="136">
        <v>0</v>
      </c>
      <c r="J11" s="241"/>
    </row>
    <row r="12" spans="1:10" s="10" customFormat="1" ht="12.75" customHeight="1">
      <c r="A12" s="43" t="s">
        <v>242</v>
      </c>
      <c r="B12" s="82">
        <f t="shared" si="0"/>
        <v>1032</v>
      </c>
      <c r="C12" s="57">
        <v>101</v>
      </c>
      <c r="D12" s="57">
        <v>341</v>
      </c>
      <c r="E12" s="57">
        <v>332</v>
      </c>
      <c r="F12" s="57">
        <v>207</v>
      </c>
      <c r="G12" s="57">
        <v>48</v>
      </c>
      <c r="H12" s="57">
        <v>3</v>
      </c>
      <c r="J12" s="241"/>
    </row>
    <row r="13" spans="1:10" s="10" customFormat="1" ht="12.75" customHeight="1">
      <c r="A13" s="43" t="s">
        <v>243</v>
      </c>
      <c r="B13" s="82">
        <f t="shared" si="0"/>
        <v>1304</v>
      </c>
      <c r="C13" s="57">
        <v>61</v>
      </c>
      <c r="D13" s="57">
        <v>239</v>
      </c>
      <c r="E13" s="57">
        <v>318</v>
      </c>
      <c r="F13" s="57">
        <v>305</v>
      </c>
      <c r="G13" s="57">
        <v>265</v>
      </c>
      <c r="H13" s="57">
        <v>116</v>
      </c>
      <c r="J13" s="241"/>
    </row>
    <row r="14" spans="1:10" s="10" customFormat="1" ht="12.75" customHeight="1">
      <c r="A14" s="43" t="s">
        <v>244</v>
      </c>
      <c r="B14" s="82">
        <f t="shared" si="0"/>
        <v>1150</v>
      </c>
      <c r="C14" s="57">
        <v>37</v>
      </c>
      <c r="D14" s="57">
        <v>132</v>
      </c>
      <c r="E14" s="57">
        <v>154</v>
      </c>
      <c r="F14" s="57">
        <v>150</v>
      </c>
      <c r="G14" s="57">
        <v>167</v>
      </c>
      <c r="H14" s="57">
        <v>510</v>
      </c>
      <c r="J14" s="241"/>
    </row>
    <row r="15" spans="1:10" s="10" customFormat="1" ht="12.75" customHeight="1">
      <c r="A15" s="43" t="s">
        <v>245</v>
      </c>
      <c r="B15" s="82">
        <f t="shared" si="0"/>
        <v>686</v>
      </c>
      <c r="C15" s="57">
        <v>21</v>
      </c>
      <c r="D15" s="57">
        <v>66</v>
      </c>
      <c r="E15" s="57">
        <v>65</v>
      </c>
      <c r="F15" s="57">
        <v>59</v>
      </c>
      <c r="G15" s="57">
        <v>53</v>
      </c>
      <c r="H15" s="57">
        <v>422</v>
      </c>
      <c r="J15" s="241"/>
    </row>
    <row r="16" spans="1:10" s="10" customFormat="1" ht="12.75" customHeight="1">
      <c r="A16" s="43" t="s">
        <v>246</v>
      </c>
      <c r="B16" s="82">
        <f t="shared" si="0"/>
        <v>379</v>
      </c>
      <c r="C16" s="57">
        <v>7</v>
      </c>
      <c r="D16" s="57">
        <v>26</v>
      </c>
      <c r="E16" s="57">
        <v>32</v>
      </c>
      <c r="F16" s="57">
        <v>23</v>
      </c>
      <c r="G16" s="57">
        <v>21</v>
      </c>
      <c r="H16" s="57">
        <v>270</v>
      </c>
      <c r="J16" s="241"/>
    </row>
    <row r="17" spans="1:10" s="10" customFormat="1" ht="12.75" customHeight="1">
      <c r="A17" s="43" t="s">
        <v>247</v>
      </c>
      <c r="B17" s="82">
        <f t="shared" si="0"/>
        <v>174</v>
      </c>
      <c r="C17" s="57">
        <v>8</v>
      </c>
      <c r="D17" s="57">
        <v>15</v>
      </c>
      <c r="E17" s="57">
        <v>11</v>
      </c>
      <c r="F17" s="57">
        <v>18</v>
      </c>
      <c r="G17" s="57">
        <v>10</v>
      </c>
      <c r="H17" s="57">
        <v>112</v>
      </c>
      <c r="J17" s="241"/>
    </row>
    <row r="18" spans="1:10" s="10" customFormat="1" ht="12.75" customHeight="1">
      <c r="A18" s="43" t="s">
        <v>248</v>
      </c>
      <c r="B18" s="82">
        <f t="shared" si="0"/>
        <v>67</v>
      </c>
      <c r="C18" s="57">
        <v>2</v>
      </c>
      <c r="D18" s="57">
        <v>4</v>
      </c>
      <c r="E18" s="57">
        <v>2</v>
      </c>
      <c r="F18" s="57">
        <v>9</v>
      </c>
      <c r="G18" s="57">
        <v>7</v>
      </c>
      <c r="H18" s="57">
        <v>43</v>
      </c>
      <c r="J18" s="241"/>
    </row>
    <row r="19" spans="1:10" s="10" customFormat="1" ht="12.75" customHeight="1">
      <c r="A19" s="43" t="s">
        <v>249</v>
      </c>
      <c r="B19" s="82">
        <f t="shared" si="0"/>
        <v>38</v>
      </c>
      <c r="C19" s="57">
        <v>1</v>
      </c>
      <c r="D19" s="57">
        <v>2</v>
      </c>
      <c r="E19" s="57">
        <v>2</v>
      </c>
      <c r="F19" s="57">
        <v>0</v>
      </c>
      <c r="G19" s="57">
        <v>3</v>
      </c>
      <c r="H19" s="57">
        <v>30</v>
      </c>
      <c r="J19" s="241"/>
    </row>
    <row r="20" spans="1:10" s="10" customFormat="1" ht="12.75" customHeight="1">
      <c r="A20" s="43" t="s">
        <v>250</v>
      </c>
      <c r="B20" s="82">
        <f t="shared" si="0"/>
        <v>9</v>
      </c>
      <c r="C20" s="57">
        <v>0</v>
      </c>
      <c r="D20" s="57">
        <v>1</v>
      </c>
      <c r="E20" s="57">
        <v>1</v>
      </c>
      <c r="F20" s="57">
        <v>2</v>
      </c>
      <c r="G20" s="57">
        <v>0</v>
      </c>
      <c r="H20" s="57">
        <v>5</v>
      </c>
      <c r="J20" s="241"/>
    </row>
    <row r="21" spans="1:10" s="10" customFormat="1" ht="24" customHeight="1">
      <c r="A21" s="37" t="s">
        <v>16</v>
      </c>
      <c r="B21" s="238">
        <f t="shared" si="0"/>
        <v>6698</v>
      </c>
      <c r="C21" s="114">
        <v>770</v>
      </c>
      <c r="D21" s="114">
        <v>1789</v>
      </c>
      <c r="E21" s="114">
        <v>1238</v>
      </c>
      <c r="F21" s="114">
        <v>814</v>
      </c>
      <c r="G21" s="114">
        <v>576</v>
      </c>
      <c r="H21" s="114">
        <v>1511</v>
      </c>
      <c r="J21" s="241"/>
    </row>
    <row r="22" spans="1:10" s="10" customFormat="1" ht="36" customHeight="1">
      <c r="A22" s="144"/>
      <c r="B22" s="364" t="s">
        <v>17</v>
      </c>
      <c r="C22" s="364"/>
      <c r="D22" s="364"/>
      <c r="E22" s="364"/>
      <c r="F22" s="364"/>
      <c r="G22" s="364"/>
      <c r="H22" s="364"/>
    </row>
    <row r="23" spans="1:10" s="10" customFormat="1" ht="12.75" customHeight="1">
      <c r="A23" s="43" t="s">
        <v>15</v>
      </c>
      <c r="B23" s="112">
        <f>SUM(C23:H23)</f>
        <v>1</v>
      </c>
      <c r="C23" s="108">
        <v>1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</row>
    <row r="24" spans="1:10" s="10" customFormat="1" ht="12.75" customHeight="1">
      <c r="A24" s="43" t="s">
        <v>238</v>
      </c>
      <c r="B24" s="112">
        <f t="shared" ref="B24:B37" si="1">SUM(C24:H24)</f>
        <v>42</v>
      </c>
      <c r="C24" s="108">
        <v>38</v>
      </c>
      <c r="D24" s="108">
        <v>4</v>
      </c>
      <c r="E24" s="108">
        <v>0</v>
      </c>
      <c r="F24" s="108">
        <v>0</v>
      </c>
      <c r="G24" s="108">
        <v>0</v>
      </c>
      <c r="H24" s="108">
        <v>0</v>
      </c>
    </row>
    <row r="25" spans="1:10" s="10" customFormat="1" ht="12.75" customHeight="1">
      <c r="A25" s="43" t="s">
        <v>239</v>
      </c>
      <c r="B25" s="112">
        <f t="shared" si="1"/>
        <v>452</v>
      </c>
      <c r="C25" s="108">
        <v>238</v>
      </c>
      <c r="D25" s="108">
        <v>208</v>
      </c>
      <c r="E25" s="108">
        <v>6</v>
      </c>
      <c r="F25" s="244">
        <v>0</v>
      </c>
      <c r="G25" s="108">
        <v>0</v>
      </c>
      <c r="H25" s="108">
        <v>0</v>
      </c>
      <c r="I25" s="228"/>
      <c r="J25" s="228"/>
    </row>
    <row r="26" spans="1:10" s="10" customFormat="1" ht="12.75" customHeight="1">
      <c r="A26" s="43" t="s">
        <v>240</v>
      </c>
      <c r="B26" s="112">
        <f t="shared" si="1"/>
        <v>944</v>
      </c>
      <c r="C26" s="108">
        <v>216</v>
      </c>
      <c r="D26" s="108">
        <v>569</v>
      </c>
      <c r="E26" s="108">
        <v>151</v>
      </c>
      <c r="F26" s="108">
        <v>8</v>
      </c>
      <c r="G26" s="108">
        <v>0</v>
      </c>
      <c r="H26" s="108">
        <v>0</v>
      </c>
      <c r="I26" s="228"/>
      <c r="J26" s="228"/>
    </row>
    <row r="27" spans="1:10" s="10" customFormat="1" ht="12.75" customHeight="1">
      <c r="A27" s="43" t="s">
        <v>241</v>
      </c>
      <c r="B27" s="112">
        <f t="shared" si="1"/>
        <v>1167</v>
      </c>
      <c r="C27" s="108">
        <v>117</v>
      </c>
      <c r="D27" s="108">
        <v>492</v>
      </c>
      <c r="E27" s="108">
        <v>418</v>
      </c>
      <c r="F27" s="108">
        <v>128</v>
      </c>
      <c r="G27" s="108">
        <v>11</v>
      </c>
      <c r="H27" s="108">
        <v>1</v>
      </c>
      <c r="I27" s="228"/>
      <c r="J27" s="228"/>
    </row>
    <row r="28" spans="1:10" s="10" customFormat="1" ht="12.75" customHeight="1">
      <c r="A28" s="43" t="s">
        <v>242</v>
      </c>
      <c r="B28" s="112">
        <f t="shared" si="1"/>
        <v>1010</v>
      </c>
      <c r="C28" s="108">
        <v>68</v>
      </c>
      <c r="D28" s="108">
        <v>216</v>
      </c>
      <c r="E28" s="108">
        <v>312</v>
      </c>
      <c r="F28" s="108">
        <v>279</v>
      </c>
      <c r="G28" s="108">
        <v>132</v>
      </c>
      <c r="H28" s="108">
        <v>3</v>
      </c>
      <c r="I28" s="228"/>
      <c r="J28" s="228"/>
    </row>
    <row r="29" spans="1:10" s="10" customFormat="1" ht="12.75" customHeight="1">
      <c r="A29" s="43" t="s">
        <v>243</v>
      </c>
      <c r="B29" s="112">
        <f t="shared" si="1"/>
        <v>1173</v>
      </c>
      <c r="C29" s="108">
        <v>43</v>
      </c>
      <c r="D29" s="108">
        <v>149</v>
      </c>
      <c r="E29" s="108">
        <v>200</v>
      </c>
      <c r="F29" s="108">
        <v>235</v>
      </c>
      <c r="G29" s="108">
        <v>278</v>
      </c>
      <c r="H29" s="108">
        <v>268</v>
      </c>
      <c r="I29" s="228"/>
      <c r="J29" s="228"/>
    </row>
    <row r="30" spans="1:10" s="10" customFormat="1" ht="12.75" customHeight="1">
      <c r="A30" s="43" t="s">
        <v>244</v>
      </c>
      <c r="B30" s="112">
        <f t="shared" si="1"/>
        <v>975</v>
      </c>
      <c r="C30" s="108">
        <v>31</v>
      </c>
      <c r="D30" s="108">
        <v>84</v>
      </c>
      <c r="E30" s="108">
        <v>90</v>
      </c>
      <c r="F30" s="108">
        <v>94</v>
      </c>
      <c r="G30" s="108">
        <v>103</v>
      </c>
      <c r="H30" s="108">
        <v>573</v>
      </c>
      <c r="I30" s="228"/>
      <c r="J30" s="228"/>
    </row>
    <row r="31" spans="1:10" s="10" customFormat="1" ht="12.75" customHeight="1">
      <c r="A31" s="43" t="s">
        <v>245</v>
      </c>
      <c r="B31" s="112">
        <f t="shared" si="1"/>
        <v>514</v>
      </c>
      <c r="C31" s="108">
        <v>7</v>
      </c>
      <c r="D31" s="108">
        <v>40</v>
      </c>
      <c r="E31" s="108">
        <v>38</v>
      </c>
      <c r="F31" s="108">
        <v>43</v>
      </c>
      <c r="G31" s="108">
        <v>33</v>
      </c>
      <c r="H31" s="108">
        <v>353</v>
      </c>
      <c r="I31" s="228"/>
      <c r="J31" s="228"/>
    </row>
    <row r="32" spans="1:10" s="10" customFormat="1" ht="12.75" customHeight="1">
      <c r="A32" s="43" t="s">
        <v>246</v>
      </c>
      <c r="B32" s="112">
        <f t="shared" si="1"/>
        <v>256</v>
      </c>
      <c r="C32" s="108">
        <v>5</v>
      </c>
      <c r="D32" s="108">
        <v>18</v>
      </c>
      <c r="E32" s="108">
        <v>13</v>
      </c>
      <c r="F32" s="108">
        <v>17</v>
      </c>
      <c r="G32" s="108">
        <v>12</v>
      </c>
      <c r="H32" s="108">
        <v>191</v>
      </c>
      <c r="I32" s="228"/>
      <c r="J32" s="228"/>
    </row>
    <row r="33" spans="1:10" s="10" customFormat="1" ht="12.75" customHeight="1">
      <c r="A33" s="43" t="s">
        <v>247</v>
      </c>
      <c r="B33" s="112">
        <f t="shared" si="1"/>
        <v>111</v>
      </c>
      <c r="C33" s="108">
        <v>4</v>
      </c>
      <c r="D33" s="108">
        <v>4</v>
      </c>
      <c r="E33" s="108">
        <v>7</v>
      </c>
      <c r="F33" s="108">
        <v>10</v>
      </c>
      <c r="G33" s="108">
        <v>6</v>
      </c>
      <c r="H33" s="108">
        <v>80</v>
      </c>
      <c r="I33" s="228"/>
      <c r="J33" s="228"/>
    </row>
    <row r="34" spans="1:10" s="10" customFormat="1" ht="12.75" customHeight="1">
      <c r="A34" s="43" t="s">
        <v>248</v>
      </c>
      <c r="B34" s="112">
        <f t="shared" si="1"/>
        <v>32</v>
      </c>
      <c r="C34" s="108">
        <v>1</v>
      </c>
      <c r="D34" s="108">
        <v>4</v>
      </c>
      <c r="E34" s="108">
        <v>1</v>
      </c>
      <c r="F34" s="108">
        <v>0</v>
      </c>
      <c r="G34" s="108">
        <v>1</v>
      </c>
      <c r="H34" s="108">
        <v>25</v>
      </c>
      <c r="I34" s="228"/>
      <c r="J34" s="228"/>
    </row>
    <row r="35" spans="1:10" s="10" customFormat="1" ht="12.75" customHeight="1">
      <c r="A35" s="43" t="s">
        <v>249</v>
      </c>
      <c r="B35" s="112">
        <f t="shared" si="1"/>
        <v>21</v>
      </c>
      <c r="C35" s="108">
        <v>1</v>
      </c>
      <c r="D35" s="108">
        <v>1</v>
      </c>
      <c r="E35" s="108">
        <v>2</v>
      </c>
      <c r="F35" s="108">
        <v>0</v>
      </c>
      <c r="G35" s="108">
        <v>0</v>
      </c>
      <c r="H35" s="108">
        <v>17</v>
      </c>
      <c r="I35" s="228"/>
      <c r="J35" s="228"/>
    </row>
    <row r="36" spans="1:10" s="10" customFormat="1" ht="12.75" customHeight="1">
      <c r="A36" s="43" t="s">
        <v>250</v>
      </c>
      <c r="B36" s="240">
        <f t="shared" si="1"/>
        <v>0</v>
      </c>
      <c r="C36" s="240">
        <f t="shared" ref="C36" si="2">SUM(D36:I36)</f>
        <v>0</v>
      </c>
      <c r="D36" s="240">
        <f t="shared" ref="D36" si="3">SUM(E36:J36)</f>
        <v>0</v>
      </c>
      <c r="E36" s="240">
        <v>0</v>
      </c>
      <c r="F36" s="240">
        <v>0</v>
      </c>
      <c r="G36" s="240">
        <v>0</v>
      </c>
      <c r="H36" s="240">
        <f t="shared" ref="H36" si="4">SUM(I36:N36)</f>
        <v>0</v>
      </c>
    </row>
    <row r="37" spans="1:10" s="10" customFormat="1" ht="24" customHeight="1">
      <c r="A37" s="22" t="s">
        <v>16</v>
      </c>
      <c r="B37" s="239">
        <f t="shared" si="1"/>
        <v>6698</v>
      </c>
      <c r="C37" s="115">
        <v>770</v>
      </c>
      <c r="D37" s="115">
        <v>1789</v>
      </c>
      <c r="E37" s="115">
        <v>1238</v>
      </c>
      <c r="F37" s="115">
        <v>814</v>
      </c>
      <c r="G37" s="115">
        <v>576</v>
      </c>
      <c r="H37" s="115">
        <f t="shared" ref="H37" si="5">SUM(H25:H36)</f>
        <v>1511</v>
      </c>
      <c r="I37" s="241"/>
    </row>
    <row r="38" spans="1:10" ht="12.75" customHeight="1">
      <c r="A38" s="17"/>
      <c r="B38" s="176"/>
      <c r="C38" s="176"/>
      <c r="D38" s="176"/>
      <c r="E38" s="176"/>
      <c r="F38" s="176"/>
      <c r="G38" s="176"/>
      <c r="H38" s="176"/>
    </row>
    <row r="39" spans="1:10" ht="12.75" customHeight="1">
      <c r="A39" s="20" t="s">
        <v>20</v>
      </c>
      <c r="B39" s="45"/>
      <c r="C39" s="45"/>
      <c r="D39" s="45"/>
      <c r="E39" s="45"/>
      <c r="F39" s="45"/>
      <c r="G39" s="45"/>
      <c r="H39" s="45"/>
    </row>
    <row r="40" spans="1:10" s="34" customFormat="1" ht="10.5" customHeight="1">
      <c r="A40" s="20" t="s">
        <v>165</v>
      </c>
    </row>
  </sheetData>
  <mergeCells count="11">
    <mergeCell ref="B6:H6"/>
    <mergeCell ref="B22:H22"/>
    <mergeCell ref="A3:A5"/>
    <mergeCell ref="B3:B5"/>
    <mergeCell ref="C3:H3"/>
    <mergeCell ref="C4:C5"/>
    <mergeCell ref="H4:H5"/>
    <mergeCell ref="D4:D5"/>
    <mergeCell ref="E4:E5"/>
    <mergeCell ref="F4:F5"/>
    <mergeCell ref="G4:G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&amp;C&amp;7© Statistisches Landesamt des Freistaates Sachsen - A II 2 -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'Tab 15'!Druckbereich</vt:lpstr>
      <vt:lpstr>'Tab 16'!Druckbereich</vt:lpstr>
      <vt:lpstr>'Tab 2'!Druckbereich</vt:lpstr>
      <vt:lpstr>'Tab 4'!Druckbereich</vt:lpstr>
      <vt:lpstr>'Tab 5'!Druckbereich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Kriedel, Franziska - StaLa</cp:lastModifiedBy>
  <cp:lastPrinted>2017-04-10T07:42:00Z</cp:lastPrinted>
  <dcterms:created xsi:type="dcterms:W3CDTF">2001-08-17T05:52:32Z</dcterms:created>
  <dcterms:modified xsi:type="dcterms:W3CDTF">2017-04-10T07:42:14Z</dcterms:modified>
</cp:coreProperties>
</file>