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2510" windowHeight="12525" tabRatio="736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Inhalt!$A$1:$C$49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'T2'!$A$1:$I$92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I77" i="4" l="1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  <c r="N77" i="2"/>
  <c r="M77" i="2"/>
  <c r="L77" i="2"/>
  <c r="O77" i="2" s="1"/>
  <c r="K77" i="2"/>
  <c r="J77" i="2"/>
  <c r="I77" i="2"/>
  <c r="G77" i="2"/>
  <c r="F77" i="2"/>
  <c r="E77" i="2"/>
  <c r="D77" i="2"/>
  <c r="H77" i="2" s="1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<sst xmlns="http://schemas.openxmlformats.org/spreadsheetml/2006/main" count="3098" uniqueCount="432">
  <si>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</si>
  <si>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</si>
  <si>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</si>
  <si>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</si>
  <si>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</si>
  <si>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</si>
  <si>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</si>
  <si>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</si>
  <si>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</si>
  <si>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</si>
  <si>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</si>
  <si>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</si>
  <si>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</si>
  <si>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</si>
  <si>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</si>
  <si>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</si>
  <si>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</si>
  <si>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</si>
  <si>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</si>
  <si>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</si>
  <si>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</si>
  <si>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</si>
  <si>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</si>
  <si>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</si>
  <si>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</si>
  <si>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</si>
  <si>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</si>
  <si>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</si>
  <si>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</si>
  <si>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</si>
  <si>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</si>
  <si>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</si>
  <si>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</si>
  <si>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</si>
  <si>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</si>
  <si>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</si>
  <si>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</si>
  <si>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</si>
  <si>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</si>
  <si>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</si>
  <si>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</si>
  <si>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</si>
  <si>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</si>
  <si>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</si>
  <si>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</si>
  <si>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</si>
  <si>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</si>
  <si>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</si>
  <si>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</si>
  <si>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</si>
  <si>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</si>
  <si>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</si>
  <si>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</si>
  <si>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</si>
  <si>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</si>
  <si>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</si>
  <si>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</si>
  <si>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</si>
  <si>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</si>
  <si>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</si>
  <si>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</si>
  <si>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</si>
  <si>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</si>
  <si>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</si>
  <si>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</si>
  <si>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</si>
  <si>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</si>
  <si>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</si>
  <si>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</si>
  <si>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</si>
  <si>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</si>
  <si>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</si>
  <si>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</si>
  <si>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</si>
  <si>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</si>
  <si>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</si>
  <si>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</si>
  <si>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</si>
  <si>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</si>
  <si>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</si>
  <si>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</si>
  <si>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</si>
  <si>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</si>
  <si>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>Gesamtumsatz in 1 000 €</t>
    </r>
    <r>
      <rPr>
        <vertAlign val="superscript"/>
        <sz val="9"/>
        <rFont val="Arial"/>
        <family val="2"/>
      </rPr>
      <t>2)</t>
    </r>
  </si>
  <si>
    <r>
      <t xml:space="preserve">  Sonstiger Umsatz in 1 000 €</t>
    </r>
    <r>
      <rPr>
        <vertAlign val="superscript"/>
        <sz val="9"/>
        <rFont val="Arial"/>
        <family val="2"/>
      </rPr>
      <t>2)</t>
    </r>
  </si>
  <si>
    <r>
      <t xml:space="preserve">  Baugewerblicher Umsatz in 1 000 €</t>
    </r>
    <r>
      <rPr>
        <vertAlign val="superscript"/>
        <sz val="9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</si>
  <si>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</si>
  <si>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</si>
  <si>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</si>
  <si>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</si>
  <si>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</si>
  <si>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</si>
  <si>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</si>
  <si>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</si>
  <si>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</si>
  <si>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</si>
  <si>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</si>
  <si>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</si>
  <si>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</si>
  <si>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</si>
  <si>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</si>
  <si>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</si>
  <si>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</si>
  <si>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</si>
  <si>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</si>
  <si>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85,2 r   </t>
  </si>
  <si>
    <t xml:space="preserve">94,7 r   </t>
  </si>
  <si>
    <t xml:space="preserve">79,0 r   </t>
  </si>
  <si>
    <t xml:space="preserve">250,3 r   </t>
  </si>
  <si>
    <t xml:space="preserve">75,1 r   </t>
  </si>
  <si>
    <t xml:space="preserve">68,3 r   </t>
  </si>
  <si>
    <t xml:space="preserve">86,0 r   </t>
  </si>
  <si>
    <t xml:space="preserve">95,4 p  </t>
  </si>
  <si>
    <t xml:space="preserve">94,2 p  </t>
  </si>
  <si>
    <t xml:space="preserve">96,2 p  </t>
  </si>
  <si>
    <t xml:space="preserve">241,8 p  </t>
  </si>
  <si>
    <t xml:space="preserve">75,6 p  </t>
  </si>
  <si>
    <t xml:space="preserve">83,3 p  </t>
  </si>
  <si>
    <t xml:space="preserve">104,6 p  </t>
  </si>
  <si>
    <t>115,2 r,p</t>
  </si>
  <si>
    <t>111,5 r,p</t>
  </si>
  <si>
    <t>117,6 r,p</t>
  </si>
  <si>
    <t>283,4 r,p</t>
  </si>
  <si>
    <t>89,8 r,p</t>
  </si>
  <si>
    <t>102,6 r,p</t>
  </si>
  <si>
    <t>127,4 r,p</t>
  </si>
  <si>
    <t xml:space="preserve">124,8 p  </t>
  </si>
  <si>
    <t xml:space="preserve">122,3 p  </t>
  </si>
  <si>
    <t xml:space="preserve">126,5 p  </t>
  </si>
  <si>
    <t xml:space="preserve">296,8 p  </t>
  </si>
  <si>
    <t xml:space="preserve">100,2 p  </t>
  </si>
  <si>
    <t xml:space="preserve">121,4 p  </t>
  </si>
  <si>
    <t xml:space="preserve">129,8 p  </t>
  </si>
  <si>
    <t xml:space="preserve">120,2 p  </t>
  </si>
  <si>
    <t xml:space="preserve">171,1 p  </t>
  </si>
  <si>
    <t xml:space="preserve">122,1 p  </t>
  </si>
  <si>
    <t xml:space="preserve">290,7 p  </t>
  </si>
  <si>
    <t xml:space="preserve">95,2 p  </t>
  </si>
  <si>
    <t xml:space="preserve">112,3 p  </t>
  </si>
  <si>
    <t xml:space="preserve">128,6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</si>
  <si>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</si>
  <si>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</si>
  <si>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</si>
  <si>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</si>
  <si>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</si>
  <si>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</si>
  <si>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</si>
  <si>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</si>
  <si>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</si>
  <si>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</si>
  <si>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</si>
  <si>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</si>
  <si>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</si>
  <si>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</si>
  <si>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</si>
  <si>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</si>
  <si>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</si>
  <si>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</si>
  <si>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</si>
  <si>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</si>
  <si>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</si>
  <si>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</si>
  <si>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</si>
  <si>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</si>
  <si>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</si>
  <si>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</si>
  <si>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</si>
  <si>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September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</si>
  <si>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</si>
  <si>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</si>
  <si>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</si>
  <si>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</si>
  <si>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</si>
  <si>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</si>
  <si>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</si>
  <si>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</si>
  <si>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</si>
  <si>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</si>
  <si>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</si>
  <si>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</si>
  <si>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</si>
  <si>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</si>
  <si>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</si>
  <si>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</si>
  <si>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</si>
  <si>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</si>
  <si>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</si>
  <si>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</si>
  <si>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</si>
  <si>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</si>
  <si>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</si>
  <si>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</si>
  <si>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</si>
  <si>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</si>
  <si>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</si>
  <si>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</si>
  <si>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</si>
  <si>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</si>
  <si>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</si>
  <si>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</si>
  <si>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</si>
  <si>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</si>
  <si>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</si>
  <si>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</si>
  <si>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</si>
  <si>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</si>
  <si>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</si>
  <si>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</si>
  <si>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</si>
  <si>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</si>
  <si>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</si>
  <si>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</si>
  <si>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</si>
  <si>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</si>
  <si>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</si>
  <si>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</si>
  <si>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</si>
  <si>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</si>
  <si>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</si>
  <si>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</si>
  <si>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</si>
  <si>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</si>
  <si>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</si>
  <si>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</si>
  <si>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</si>
  <si>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</si>
  <si>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</si>
  <si>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</si>
  <si>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</si>
  <si>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</si>
  <si>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</si>
  <si>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</si>
  <si>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</si>
  <si>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</si>
  <si>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</si>
  <si>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</si>
  <si>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</si>
  <si>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</si>
  <si>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</si>
  <si>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</si>
  <si>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</si>
  <si>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</si>
  <si>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</si>
  <si>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</si>
  <si>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</si>
  <si>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</si>
  <si>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</si>
  <si>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</si>
  <si>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</si>
  <si>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</si>
  <si>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</si>
  <si>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</si>
  <si>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</si>
  <si>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</si>
  <si>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</si>
  <si>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</si>
  <si>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</si>
  <si>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</si>
  <si>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</si>
  <si>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</si>
  <si>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</si>
  <si>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</si>
  <si>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</si>
  <si>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</si>
  <si>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</si>
  <si>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</si>
  <si>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</si>
  <si>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</si>
  <si>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</si>
  <si>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</si>
  <si>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</si>
  <si>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</si>
  <si>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</si>
  <si>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</si>
  <si>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</si>
  <si>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</si>
  <si>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</si>
  <si>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</si>
  <si>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</si>
  <si>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</si>
  <si>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</si>
  <si>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</si>
  <si>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</si>
  <si>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</si>
  <si>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</si>
  <si>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</si>
  <si>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</si>
  <si>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</si>
  <si>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</si>
  <si>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</si>
  <si>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</si>
  <si>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</si>
  <si>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</si>
  <si>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</si>
  <si>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</si>
  <si>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</si>
  <si>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</si>
  <si>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</si>
  <si>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</si>
  <si>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</si>
  <si>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</si>
  <si>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</si>
  <si>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</si>
  <si>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</si>
  <si>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</si>
  <si>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</si>
  <si>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</si>
  <si>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</si>
  <si>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</si>
  <si>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</si>
  <si>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</si>
  <si>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t xml:space="preserve">0,0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</si>
  <si>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</si>
  <si>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</si>
  <si>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</si>
  <si>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</si>
  <si>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</si>
  <si>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</si>
  <si>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</si>
  <si>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</si>
  <si>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</si>
  <si>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</si>
  <si>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</si>
  <si>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</si>
  <si>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</si>
  <si>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</si>
  <si>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</si>
  <si>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</si>
  <si>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</si>
  <si>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</si>
  <si>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</si>
  <si>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</si>
  <si>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</si>
  <si>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</si>
  <si>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</si>
  <si>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</si>
  <si>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</si>
  <si>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</si>
  <si>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</si>
  <si>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</si>
  <si>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</si>
  <si>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</si>
  <si>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</si>
  <si>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</si>
  <si>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</si>
  <si>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</si>
  <si>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</si>
  <si>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</si>
  <si>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</si>
  <si>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</si>
  <si>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</si>
  <si>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</si>
  <si>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</si>
  <si>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</si>
  <si>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</si>
  <si>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</si>
  <si>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</si>
  <si>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</si>
  <si>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</si>
  <si>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</si>
  <si>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</si>
  <si>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</si>
  <si>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</si>
  <si>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</si>
  <si>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</si>
  <si>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</si>
  <si>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</si>
  <si>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</si>
  <si>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</si>
  <si>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</si>
  <si>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</si>
  <si>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</si>
  <si>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</si>
  <si>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</si>
  <si>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</si>
  <si>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</si>
  <si>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</si>
  <si>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</si>
  <si>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</si>
  <si>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</si>
  <si>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</si>
  <si>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</si>
  <si>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</si>
  <si>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</si>
  <si>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</si>
  <si>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</si>
  <si>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</si>
  <si>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</si>
  <si>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</si>
  <si>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</si>
  <si>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</si>
  <si>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</si>
  <si>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</si>
  <si>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</si>
  <si>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</si>
  <si>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</si>
  <si>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</si>
  <si>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</si>
  <si>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</si>
  <si>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</si>
  <si>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</si>
  <si>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</si>
  <si>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</si>
  <si>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</si>
  <si>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</si>
  <si>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</si>
  <si>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</si>
  <si>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</si>
  <si>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</si>
  <si>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</si>
  <si>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</si>
  <si>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</si>
  <si>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</si>
  <si>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</si>
  <si>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</si>
  <si>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</si>
  <si>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</si>
  <si>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</si>
  <si>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</si>
  <si>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</si>
  <si>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</si>
  <si>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</si>
  <si>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</si>
  <si>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</si>
  <si>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</si>
  <si>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</si>
  <si>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09/16 - Baugewerbe im Freistaat Sachsen im September 2016 – Bauhauptgewerbe</t>
  </si>
  <si>
    <t>August
2016</t>
  </si>
  <si>
    <r>
      <t>Januar - September</t>
    </r>
    <r>
      <rPr>
        <vertAlign val="superscript"/>
        <sz val="9"/>
        <rFont val="Arial"/>
        <family val="2"/>
      </rPr>
      <t>1)</t>
    </r>
  </si>
  <si>
    <t>September
2016</t>
  </si>
  <si>
    <t>September
2015</t>
  </si>
  <si>
    <t>September 2016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</si>
</sst>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207" formatCode="&quot;-&quot;0.0&quot;       &quot;"/>
    <numFmt numFmtId="208" formatCode="&quot;-&quot;0.0&quot;   &quot;"/>
  </numFmts>
  <fonts count="31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9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Arial"/>
      <family val="2"/>
    </font>
    <font>
      <u/>
      <sz val="10"/>
      <color rgb="FF0000FF"/>
      <name val="Helv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06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2" fillId="0" borderId="0"/>
    <xf numFmtId="0" fontId="1" fillId="0" borderId="0"/>
    <xf numFmtId="0" fontId="2" fillId="0" borderId="0"/>
    <xf numFmtId="0" fontId="30" fillId="0" borderId="0"/>
    <xf numFmtId="0" fontId="11" fillId="0" borderId="0"/>
  </cellStyleXfs>
  <cellXfs count="448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8" fontId="4" fillId="0" borderId="21" xfId="0" applyNumberFormat="1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2" fillId="0" borderId="0" xfId="0" applyFont="1" applyAlignment="1">
      <alignment horizontal="left"/>
    </xf>
    <xf numFmtId="0" fontId="0" fillId="0" borderId="0" xfId="0" applyAlignment="1"/>
    <xf numFmtId="168" fontId="8" fillId="0" borderId="0" xfId="0" applyNumberFormat="1" applyFont="1" applyAlignment="1">
      <alignment horizontal="righ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3" xfId="0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0" fontId="3" fillId="0" borderId="0" xfId="0" quotePrefix="1" applyFont="1" applyBorder="1" applyAlignment="1"/>
    <xf numFmtId="0" fontId="4" fillId="0" borderId="5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4" fillId="0" borderId="0" xfId="0" applyNumberFormat="1" applyFont="1" applyFill="1" applyAlignment="1">
      <alignment horizontal="right"/>
    </xf>
    <xf numFmtId="179" fontId="15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6" fillId="0" borderId="0" xfId="0" applyNumberFormat="1" applyFont="1"/>
    <xf numFmtId="181" fontId="14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178" fontId="14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0" fontId="4" fillId="0" borderId="7" xfId="1" applyFont="1" applyBorder="1" applyAlignment="1">
      <alignment horizontal="center"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 wrapText="1"/>
    </xf>
    <xf numFmtId="182" fontId="4" fillId="0" borderId="8" xfId="1" applyNumberFormat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0" fontId="0" fillId="0" borderId="27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wrapText="1"/>
    </xf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4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4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Alignment="1"/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7" fontId="4" fillId="0" borderId="8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0" fillId="0" borderId="27" xfId="0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8" fillId="0" borderId="8" xfId="0" applyFont="1" applyBorder="1"/>
    <xf numFmtId="176" fontId="14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 applyAlignment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  <xf numFmtId="187" fontId="4" fillId="0" borderId="0" xfId="0" applyNumberFormat="1" applyFont="1" applyAlignment="1">
      <alignment horizontal="right" vertical="center"/>
    </xf>
    <xf numFmtId="188" fontId="6" fillId="0" borderId="0" xfId="0" applyNumberFormat="1" applyFont="1"/>
    <xf numFmtId="188" fontId="4" fillId="0" borderId="0" xfId="0" applyNumberFormat="1" applyFont="1"/>
    <xf numFmtId="0" fontId="19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3" xfId="0" applyFont="1" applyBorder="1" applyAlignment="1">
      <alignment horizontal="left"/>
    </xf>
    <xf numFmtId="0" fontId="10" fillId="0" borderId="2" xfId="0" applyFont="1" applyBorder="1"/>
    <xf numFmtId="0" fontId="10" fillId="0" borderId="2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0" xfId="0" applyFont="1" applyBorder="1"/>
    <xf numFmtId="0" fontId="10" fillId="0" borderId="15" xfId="0" applyFont="1" applyBorder="1" applyAlignment="1">
      <alignment horizontal="left"/>
    </xf>
    <xf numFmtId="0" fontId="10" fillId="0" borderId="14" xfId="0" applyFont="1" applyBorder="1"/>
    <xf numFmtId="1" fontId="10" fillId="0" borderId="8" xfId="0" applyNumberFormat="1" applyFont="1" applyBorder="1"/>
    <xf numFmtId="1" fontId="10" fillId="0" borderId="0" xfId="0" applyNumberFormat="1" applyFont="1"/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20" fillId="0" borderId="0" xfId="0" applyFont="1"/>
    <xf numFmtId="0" fontId="10" fillId="0" borderId="8" xfId="0" applyFont="1" applyBorder="1"/>
    <xf numFmtId="0" fontId="21" fillId="0" borderId="0" xfId="203" applyFont="1" applyAlignment="1">
      <alignment vertical="center" wrapText="1"/>
    </xf>
    <xf numFmtId="0" fontId="11" fillId="0" borderId="0" xfId="0" applyFont="1"/>
    <xf numFmtId="0" fontId="22" fillId="0" borderId="0" xfId="203" applyFont="1" applyAlignment="1">
      <alignment vertical="center" wrapText="1"/>
    </xf>
    <xf numFmtId="0" fontId="23" fillId="0" borderId="0" xfId="203" applyFont="1"/>
    <xf numFmtId="0" fontId="24" fillId="0" borderId="0" xfId="203" applyFont="1"/>
    <xf numFmtId="0" fontId="23" fillId="0" borderId="0" xfId="203" applyFont="1" applyAlignment="1">
      <alignment horizontal="left" vertical="center"/>
    </xf>
    <xf numFmtId="0" fontId="23" fillId="0" borderId="0" xfId="203" applyFont="1" applyAlignment="1">
      <alignment horizontal="right" vertical="center"/>
    </xf>
    <xf numFmtId="0" fontId="21" fillId="0" borderId="0" xfId="203" applyFont="1" applyAlignment="1">
      <alignment horizontal="left" vertical="center"/>
    </xf>
    <xf numFmtId="0" fontId="21" fillId="0" borderId="0" xfId="203" applyFont="1" applyAlignment="1">
      <alignment horizontal="right" vertical="center"/>
    </xf>
    <xf numFmtId="0" fontId="25" fillId="0" borderId="0" xfId="146" applyFont="1" applyAlignment="1" applyProtection="1">
      <alignment horizontal="left" vertical="top"/>
    </xf>
    <xf numFmtId="0" fontId="25" fillId="0" borderId="0" xfId="146" applyFont="1" applyAlignment="1" applyProtection="1">
      <alignment horizontal="left" vertical="top" wrapText="1"/>
    </xf>
    <xf numFmtId="0" fontId="26" fillId="0" borderId="0" xfId="0" applyFont="1" applyAlignment="1">
      <alignment horizontal="left" vertical="top"/>
    </xf>
    <xf numFmtId="0" fontId="27" fillId="0" borderId="0" xfId="0" applyFont="1"/>
    <xf numFmtId="0" fontId="28" fillId="0" borderId="0" xfId="146" applyFont="1" applyAlignment="1">
      <alignment vertical="top"/>
    </xf>
    <xf numFmtId="0" fontId="28" fillId="0" borderId="0" xfId="146" applyFont="1" applyAlignment="1">
      <alignment wrapText="1"/>
    </xf>
    <xf numFmtId="0" fontId="26" fillId="0" borderId="0" xfId="0" applyFont="1"/>
    <xf numFmtId="0" fontId="25" fillId="0" borderId="0" xfId="146" applyFont="1" applyAlignment="1" applyProtection="1">
      <alignment vertical="top" wrapText="1"/>
    </xf>
    <xf numFmtId="0" fontId="25" fillId="0" borderId="0" xfId="146" applyFont="1" applyAlignment="1" applyProtection="1">
      <alignment vertical="top"/>
    </xf>
    <xf numFmtId="0" fontId="29" fillId="0" borderId="0" xfId="0" applyFont="1" applyAlignment="1">
      <alignment vertical="top"/>
    </xf>
    <xf numFmtId="0" fontId="4" fillId="0" borderId="2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Continuous" vertical="center"/>
    </xf>
    <xf numFmtId="168" fontId="6" fillId="0" borderId="0" xfId="0" applyNumberFormat="1" applyFont="1" applyAlignment="1">
      <alignment horizontal="right"/>
    </xf>
    <xf numFmtId="177" fontId="6" fillId="0" borderId="0" xfId="0" applyNumberFormat="1" applyFont="1"/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6" fillId="0" borderId="0" xfId="0" applyNumberFormat="1" applyFont="1" applyAlignment="1">
      <alignment horizontal="right"/>
    </xf>
    <xf numFmtId="177" fontId="14" fillId="0" borderId="0" xfId="0" applyNumberFormat="1" applyFont="1" applyAlignment="1">
      <alignment horizontal="right"/>
    </xf>
    <xf numFmtId="0" fontId="0" fillId="0" borderId="0" xfId="0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/>
    <xf numFmtId="168" fontId="4" fillId="0" borderId="0" xfId="0" applyNumberFormat="1" applyFont="1" applyAlignment="1">
      <alignment horizontal="right"/>
    </xf>
    <xf numFmtId="175" fontId="6" fillId="0" borderId="0" xfId="0" applyNumberFormat="1" applyFont="1"/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/>
    <xf numFmtId="0" fontId="4" fillId="0" borderId="0" xfId="0" applyNumberFormat="1" applyFont="1" applyBorder="1" applyAlignment="1">
      <alignment horizontal="centerContinuous" vertical="center"/>
    </xf>
    <xf numFmtId="174" fontId="6" fillId="0" borderId="0" xfId="0" applyNumberFormat="1" applyFont="1" applyBorder="1" applyAlignment="1">
      <alignment horizontal="right"/>
    </xf>
    <xf numFmtId="173" fontId="4" fillId="0" borderId="10" xfId="0" applyNumberFormat="1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right"/>
    </xf>
    <xf numFmtId="174" fontId="6" fillId="0" borderId="2" xfId="0" applyNumberFormat="1" applyFont="1" applyBorder="1" applyAlignment="1">
      <alignment horizontal="right"/>
    </xf>
    <xf numFmtId="173" fontId="4" fillId="0" borderId="16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/>
    </xf>
    <xf numFmtId="208" fontId="14" fillId="0" borderId="0" xfId="0" applyNumberFormat="1" applyFont="1" applyAlignment="1">
      <alignment horizontal="right"/>
    </xf>
    <xf numFmtId="207" fontId="6" fillId="0" borderId="0" xfId="0" applyNumberFormat="1" applyFont="1" applyBorder="1" applyAlignment="1">
      <alignment horizontal="right"/>
    </xf>
    <xf numFmtId="207" fontId="6" fillId="0" borderId="2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/>
    </xf>
  </cellXfs>
  <cellStyles count="206">
    <cellStyle name="20 % - Akzent1 2" xfId="2"/>
    <cellStyle name="20 % - Akzent1 2 2" xfId="3"/>
    <cellStyle name="20 % - Akzent1 2 3" xfId="4"/>
    <cellStyle name="20 % - Akzent1 3" xfId="5"/>
    <cellStyle name="20 % - Akzent1 3 2" xfId="6"/>
    <cellStyle name="20 % - Akzent1 3 3" xfId="7"/>
    <cellStyle name="20 % - Akzent1 4" xfId="8"/>
    <cellStyle name="20 % - Akzent1 4 2" xfId="9"/>
    <cellStyle name="20 % - Akzent1 4 3" xfId="10"/>
    <cellStyle name="20 % - Akzent1 5" xfId="11"/>
    <cellStyle name="20 % - Akzent1 5 2" xfId="12"/>
    <cellStyle name="20 % - Akzent1 6" xfId="13"/>
    <cellStyle name="20 % - Akzent2 2" xfId="14"/>
    <cellStyle name="20 % - Akzent2 2 2" xfId="15"/>
    <cellStyle name="20 % - Akzent2 2 3" xfId="16"/>
    <cellStyle name="20 % - Akzent2 3" xfId="17"/>
    <cellStyle name="20 % - Akzent2 3 2" xfId="18"/>
    <cellStyle name="20 % - Akzent2 3 3" xfId="19"/>
    <cellStyle name="20 % - Akzent2 4" xfId="20"/>
    <cellStyle name="20 % - Akzent2 4 2" xfId="21"/>
    <cellStyle name="20 % - Akzent2 4 3" xfId="22"/>
    <cellStyle name="20 % - Akzent2 5" xfId="23"/>
    <cellStyle name="20 % - Akzent2 5 2" xfId="24"/>
    <cellStyle name="20 % - Akzent2 6" xfId="25"/>
    <cellStyle name="20 % - Akzent3 2" xfId="26"/>
    <cellStyle name="20 % - Akzent3 2 2" xfId="27"/>
    <cellStyle name="20 % - Akzent3 2 3" xfId="28"/>
    <cellStyle name="20 % - Akzent3 3" xfId="29"/>
    <cellStyle name="20 % - Akzent3 3 2" xfId="30"/>
    <cellStyle name="20 % - Akzent3 3 3" xfId="31"/>
    <cellStyle name="20 % - Akzent3 4" xfId="32"/>
    <cellStyle name="20 % - Akzent3 4 2" xfId="33"/>
    <cellStyle name="20 % - Akzent3 4 3" xfId="34"/>
    <cellStyle name="20 % - Akzent3 5" xfId="35"/>
    <cellStyle name="20 % - Akzent3 5 2" xfId="36"/>
    <cellStyle name="20 % - Akzent3 6" xfId="37"/>
    <cellStyle name="20 % - Akzent4 2" xfId="38"/>
    <cellStyle name="20 % - Akzent4 2 2" xfId="39"/>
    <cellStyle name="20 % - Akzent4 2 3" xfId="40"/>
    <cellStyle name="20 % - Akzent4 3" xfId="41"/>
    <cellStyle name="20 % - Akzent4 3 2" xfId="42"/>
    <cellStyle name="20 % - Akzent4 3 3" xfId="43"/>
    <cellStyle name="20 % - Akzent4 4" xfId="44"/>
    <cellStyle name="20 % - Akzent4 4 2" xfId="45"/>
    <cellStyle name="20 % - Akzent4 4 3" xfId="46"/>
    <cellStyle name="20 % - Akzent4 5" xfId="47"/>
    <cellStyle name="20 % - Akzent4 5 2" xfId="48"/>
    <cellStyle name="20 % - Akzent4 6" xfId="49"/>
    <cellStyle name="20 % - Akzent5 2" xfId="50"/>
    <cellStyle name="20 % - Akzent5 2 2" xfId="51"/>
    <cellStyle name="20 % - Akzent5 2 3" xfId="52"/>
    <cellStyle name="20 % - Akzent5 3" xfId="53"/>
    <cellStyle name="20 % - Akzent5 3 2" xfId="54"/>
    <cellStyle name="20 % - Akzent5 3 3" xfId="55"/>
    <cellStyle name="20 % - Akzent5 4" xfId="56"/>
    <cellStyle name="20 % - Akzent5 4 2" xfId="57"/>
    <cellStyle name="20 % - Akzent5 4 3" xfId="58"/>
    <cellStyle name="20 % - Akzent5 5" xfId="59"/>
    <cellStyle name="20 % - Akzent5 5 2" xfId="60"/>
    <cellStyle name="20 % - Akzent5 6" xfId="61"/>
    <cellStyle name="20 % - Akzent6 2" xfId="62"/>
    <cellStyle name="20 % - Akzent6 2 2" xfId="63"/>
    <cellStyle name="20 % - Akzent6 2 3" xfId="64"/>
    <cellStyle name="20 % - Akzent6 3" xfId="65"/>
    <cellStyle name="20 % - Akzent6 3 2" xfId="66"/>
    <cellStyle name="20 % - Akzent6 3 3" xfId="67"/>
    <cellStyle name="20 % - Akzent6 4" xfId="68"/>
    <cellStyle name="20 % - Akzent6 4 2" xfId="69"/>
    <cellStyle name="20 % - Akzent6 4 3" xfId="70"/>
    <cellStyle name="20 % - Akzent6 5" xfId="71"/>
    <cellStyle name="20 % - Akzent6 5 2" xfId="72"/>
    <cellStyle name="20 % - Akzent6 6" xfId="73"/>
    <cellStyle name="40 % - Akzent1 2" xfId="74"/>
    <cellStyle name="40 % - Akzent1 2 2" xfId="75"/>
    <cellStyle name="40 % - Akzent1 2 3" xfId="76"/>
    <cellStyle name="40 % - Akzent1 3" xfId="77"/>
    <cellStyle name="40 % - Akzent1 3 2" xfId="78"/>
    <cellStyle name="40 % - Akzent1 3 3" xfId="79"/>
    <cellStyle name="40 % - Akzent1 4" xfId="80"/>
    <cellStyle name="40 % - Akzent1 4 2" xfId="81"/>
    <cellStyle name="40 % - Akzent1 4 3" xfId="82"/>
    <cellStyle name="40 % - Akzent1 5" xfId="83"/>
    <cellStyle name="40 % - Akzent1 5 2" xfId="84"/>
    <cellStyle name="40 % - Akzent1 6" xfId="85"/>
    <cellStyle name="40 % - Akzent2 2" xfId="86"/>
    <cellStyle name="40 % - Akzent2 2 2" xfId="87"/>
    <cellStyle name="40 % - Akzent2 2 3" xfId="88"/>
    <cellStyle name="40 % - Akzent2 3" xfId="89"/>
    <cellStyle name="40 % - Akzent2 3 2" xfId="90"/>
    <cellStyle name="40 % - Akzent2 3 3" xfId="91"/>
    <cellStyle name="40 % - Akzent2 4" xfId="92"/>
    <cellStyle name="40 % - Akzent2 4 2" xfId="93"/>
    <cellStyle name="40 % - Akzent2 4 3" xfId="94"/>
    <cellStyle name="40 % - Akzent2 5" xfId="95"/>
    <cellStyle name="40 % - Akzent2 5 2" xfId="96"/>
    <cellStyle name="40 % - Akzent2 6" xfId="97"/>
    <cellStyle name="40 % - Akzent3 2" xfId="98"/>
    <cellStyle name="40 % - Akzent3 2 2" xfId="99"/>
    <cellStyle name="40 % - Akzent3 2 3" xfId="100"/>
    <cellStyle name="40 % - Akzent3 3" xfId="101"/>
    <cellStyle name="40 % - Akzent3 3 2" xfId="102"/>
    <cellStyle name="40 % - Akzent3 3 3" xfId="103"/>
    <cellStyle name="40 % - Akzent3 4" xfId="104"/>
    <cellStyle name="40 % - Akzent3 4 2" xfId="105"/>
    <cellStyle name="40 % - Akzent3 4 3" xfId="106"/>
    <cellStyle name="40 % - Akzent3 5" xfId="107"/>
    <cellStyle name="40 % - Akzent3 5 2" xfId="108"/>
    <cellStyle name="40 % - Akzent3 6" xfId="109"/>
    <cellStyle name="40 % - Akzent4 2" xfId="110"/>
    <cellStyle name="40 % - Akzent4 2 2" xfId="111"/>
    <cellStyle name="40 % - Akzent4 2 3" xfId="112"/>
    <cellStyle name="40 % - Akzent4 3" xfId="113"/>
    <cellStyle name="40 % - Akzent4 3 2" xfId="114"/>
    <cellStyle name="40 % - Akzent4 3 3" xfId="115"/>
    <cellStyle name="40 % - Akzent4 4" xfId="116"/>
    <cellStyle name="40 % - Akzent4 4 2" xfId="117"/>
    <cellStyle name="40 % - Akzent4 4 3" xfId="118"/>
    <cellStyle name="40 % - Akzent4 5" xfId="119"/>
    <cellStyle name="40 % - Akzent4 5 2" xfId="120"/>
    <cellStyle name="40 % - Akzent4 6" xfId="121"/>
    <cellStyle name="40 % - Akzent5 2" xfId="122"/>
    <cellStyle name="40 % - Akzent5 2 2" xfId="123"/>
    <cellStyle name="40 % - Akzent5 2 3" xfId="124"/>
    <cellStyle name="40 % - Akzent5 3" xfId="125"/>
    <cellStyle name="40 % - Akzent5 3 2" xfId="126"/>
    <cellStyle name="40 % - Akzent5 3 3" xfId="127"/>
    <cellStyle name="40 % - Akzent5 4" xfId="128"/>
    <cellStyle name="40 % - Akzent5 4 2" xfId="129"/>
    <cellStyle name="40 % - Akzent5 4 3" xfId="130"/>
    <cellStyle name="40 % - Akzent5 5" xfId="131"/>
    <cellStyle name="40 % - Akzent5 5 2" xfId="132"/>
    <cellStyle name="40 % - Akzent5 6" xfId="133"/>
    <cellStyle name="40 % - Akzent6 2" xfId="134"/>
    <cellStyle name="40 % - Akzent6 2 2" xfId="135"/>
    <cellStyle name="40 % - Akzent6 2 3" xfId="136"/>
    <cellStyle name="40 % - Akzent6 3" xfId="137"/>
    <cellStyle name="40 % - Akzent6 3 2" xfId="138"/>
    <cellStyle name="40 % - Akzent6 3 3" xfId="139"/>
    <cellStyle name="40 % - Akzent6 4" xfId="140"/>
    <cellStyle name="40 % - Akzent6 4 2" xfId="141"/>
    <cellStyle name="40 % - Akzent6 4 3" xfId="142"/>
    <cellStyle name="40 % - Akzent6 5" xfId="143"/>
    <cellStyle name="40 % - Akzent6 5 2" xfId="144"/>
    <cellStyle name="40 % - Akzent6 6" xfId="145"/>
    <cellStyle name="Hyperlink 2" xfId="146"/>
    <cellStyle name="Notiz 2" xfId="147"/>
    <cellStyle name="Notiz 2 2" xfId="148"/>
    <cellStyle name="Notiz 2 3" xfId="149"/>
    <cellStyle name="Notiz 3" xfId="150"/>
    <cellStyle name="Notiz 3 2" xfId="151"/>
    <cellStyle name="Notiz 3 3" xfId="152"/>
    <cellStyle name="Notiz 4" xfId="153"/>
    <cellStyle name="Notiz 4 2" xfId="154"/>
    <cellStyle name="Notiz 4 3" xfId="155"/>
    <cellStyle name="Notiz 5" xfId="156"/>
    <cellStyle name="Notiz 5 2" xfId="157"/>
    <cellStyle name="Notiz 5 3" xfId="158"/>
    <cellStyle name="Notiz 6" xfId="159"/>
    <cellStyle name="Standard" xfId="0" builtinId="0"/>
    <cellStyle name="Standard 10" xfId="160"/>
    <cellStyle name="Standard 2" xfId="161"/>
    <cellStyle name="Standard 2 2" xfId="162"/>
    <cellStyle name="Standard 2 3" xfId="163"/>
    <cellStyle name="Standard 2 3 2" xfId="164"/>
    <cellStyle name="Standard 2 4" xfId="165"/>
    <cellStyle name="Standard 2 4 2" xfId="166"/>
    <cellStyle name="Standard 2 5" xfId="167"/>
    <cellStyle name="Standard 2 5 2" xfId="168"/>
    <cellStyle name="Standard 2 6" xfId="169"/>
    <cellStyle name="Standard 3" xfId="170"/>
    <cellStyle name="Standard 3 2" xfId="171"/>
    <cellStyle name="Standard 3 2 2" xfId="172"/>
    <cellStyle name="Standard 3 2 3" xfId="173"/>
    <cellStyle name="Standard 3 2 4" xfId="174"/>
    <cellStyle name="Standard 3 3" xfId="175"/>
    <cellStyle name="Standard 3 3 2" xfId="176"/>
    <cellStyle name="Standard 3 4" xfId="177"/>
    <cellStyle name="Standard 3 5" xfId="178"/>
    <cellStyle name="Standard 3 6" xfId="179"/>
    <cellStyle name="Standard 4" xfId="180"/>
    <cellStyle name="Standard 4 2" xfId="181"/>
    <cellStyle name="Standard 4 3" xfId="182"/>
    <cellStyle name="Standard 4 4" xfId="183"/>
    <cellStyle name="Standard 5" xfId="184"/>
    <cellStyle name="Standard 5 2" xfId="185"/>
    <cellStyle name="Standard 5 2 2" xfId="186"/>
    <cellStyle name="Standard 5 3" xfId="187"/>
    <cellStyle name="Standard 5 3 2" xfId="188"/>
    <cellStyle name="Standard 5 3 3" xfId="189"/>
    <cellStyle name="Standard 5 4" xfId="190"/>
    <cellStyle name="Standard 5 4 2" xfId="191"/>
    <cellStyle name="Standard 5 5" xfId="192"/>
    <cellStyle name="Standard 5 5 2" xfId="193"/>
    <cellStyle name="Standard 5 6" xfId="194"/>
    <cellStyle name="Standard 6" xfId="195"/>
    <cellStyle name="Standard 6 2" xfId="196"/>
    <cellStyle name="Standard 6 3" xfId="197"/>
    <cellStyle name="Standard 6 3 2" xfId="198"/>
    <cellStyle name="Standard 7" xfId="199"/>
    <cellStyle name="Standard 7 2" xfId="204"/>
    <cellStyle name="Standard 7 3" xfId="205"/>
    <cellStyle name="Standard 8" xfId="200"/>
    <cellStyle name="Standard 9" xfId="201"/>
    <cellStyle name="Standard 9 2" xfId="202"/>
    <cellStyle name="Standard_KWZ-0" xfId="1"/>
    <cellStyle name="Standard_T_E2_1m0609" xfId="2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tabSelected="1" workbookViewId="0">
      <selection sqref="A1:B2"/>
    </sheetView>
  </sheetViews>
  <sheetFormatPr baseColWidth="10" defaultRowHeight="9" customHeight="1" x14ac:dyDescent="0.2"/>
  <cols>
    <col min="1" max="1" width="4.42578125" customWidth="1"/>
    <col min="2" max="2" width="78" customWidth="1"/>
  </cols>
  <sheetData>
    <row r="1" spans="1:3" ht="12.75" customHeight="1" x14ac:dyDescent="0.2">
      <c r="A1" s="389" t="s">
        <v>426</v>
      </c>
      <c r="B1" s="389"/>
      <c r="C1" s="390"/>
    </row>
    <row r="2" spans="1:3" ht="12.75" x14ac:dyDescent="0.2">
      <c r="A2" s="389"/>
      <c r="B2" s="389"/>
      <c r="C2" s="390"/>
    </row>
    <row r="3" spans="1:3" ht="12.75" x14ac:dyDescent="0.2">
      <c r="A3" s="391"/>
      <c r="B3" s="391"/>
      <c r="C3" s="390"/>
    </row>
    <row r="4" spans="1:3" ht="12.75" x14ac:dyDescent="0.2">
      <c r="A4" s="392" t="s">
        <v>362</v>
      </c>
      <c r="B4" s="393"/>
      <c r="C4" s="390"/>
    </row>
    <row r="5" spans="1:3" ht="12.75" x14ac:dyDescent="0.2">
      <c r="A5" s="392"/>
      <c r="B5" s="393"/>
      <c r="C5" s="390"/>
    </row>
    <row r="6" spans="1:3" ht="12.75" x14ac:dyDescent="0.2">
      <c r="A6" s="394" t="s">
        <v>363</v>
      </c>
      <c r="B6" s="395"/>
      <c r="C6" s="390"/>
    </row>
    <row r="7" spans="1:3" ht="12.75" x14ac:dyDescent="0.2">
      <c r="A7" s="396"/>
      <c r="B7" s="397"/>
      <c r="C7" s="390"/>
    </row>
    <row r="8" spans="1:3" s="401" customFormat="1" ht="24" x14ac:dyDescent="0.2">
      <c r="A8" s="398" t="s">
        <v>364</v>
      </c>
      <c r="B8" s="399" t="s">
        <v>365</v>
      </c>
      <c r="C8" s="400"/>
    </row>
    <row r="9" spans="1:3" s="401" customFormat="1" ht="24" x14ac:dyDescent="0.2">
      <c r="A9" s="399" t="s">
        <v>366</v>
      </c>
      <c r="B9" s="399" t="s">
        <v>367</v>
      </c>
      <c r="C9" s="400"/>
    </row>
    <row r="10" spans="1:3" s="401" customFormat="1" ht="24" x14ac:dyDescent="0.2">
      <c r="A10" s="399" t="s">
        <v>368</v>
      </c>
      <c r="B10" s="399" t="s">
        <v>369</v>
      </c>
      <c r="C10" s="400"/>
    </row>
    <row r="11" spans="1:3" s="401" customFormat="1" ht="24" x14ac:dyDescent="0.2">
      <c r="A11" s="399" t="s">
        <v>370</v>
      </c>
      <c r="B11" s="399" t="s">
        <v>371</v>
      </c>
      <c r="C11" s="400"/>
    </row>
    <row r="12" spans="1:3" s="401" customFormat="1" ht="24" x14ac:dyDescent="0.2">
      <c r="A12" s="399" t="s">
        <v>372</v>
      </c>
      <c r="B12" s="399" t="s">
        <v>373</v>
      </c>
      <c r="C12" s="400"/>
    </row>
    <row r="13" spans="1:3" s="401" customFormat="1" ht="24" x14ac:dyDescent="0.2">
      <c r="A13" s="399" t="s">
        <v>374</v>
      </c>
      <c r="B13" s="399" t="s">
        <v>375</v>
      </c>
      <c r="C13" s="400"/>
    </row>
    <row r="14" spans="1:3" s="401" customFormat="1" ht="24" x14ac:dyDescent="0.2">
      <c r="A14" s="399" t="s">
        <v>376</v>
      </c>
      <c r="B14" s="399" t="s">
        <v>377</v>
      </c>
      <c r="C14" s="400"/>
    </row>
    <row r="15" spans="1:3" s="404" customFormat="1" ht="24" customHeight="1" x14ac:dyDescent="0.2">
      <c r="A15" s="402" t="s">
        <v>378</v>
      </c>
      <c r="B15" s="403" t="s">
        <v>379</v>
      </c>
      <c r="C15" s="400"/>
    </row>
    <row r="16" spans="1:3" s="401" customFormat="1" ht="24" x14ac:dyDescent="0.2">
      <c r="A16" s="399" t="s">
        <v>380</v>
      </c>
      <c r="B16" s="399" t="s">
        <v>381</v>
      </c>
      <c r="C16" s="400"/>
    </row>
    <row r="17" spans="1:2" s="401" customFormat="1" ht="24" x14ac:dyDescent="0.2">
      <c r="A17" s="399" t="s">
        <v>382</v>
      </c>
      <c r="B17" s="399" t="s">
        <v>383</v>
      </c>
    </row>
    <row r="18" spans="1:2" s="401" customFormat="1" ht="24" x14ac:dyDescent="0.2">
      <c r="A18" s="399" t="s">
        <v>384</v>
      </c>
      <c r="B18" s="399" t="s">
        <v>385</v>
      </c>
    </row>
    <row r="19" spans="1:2" s="401" customFormat="1" ht="27.75" customHeight="1" x14ac:dyDescent="0.2">
      <c r="A19" s="399" t="s">
        <v>386</v>
      </c>
      <c r="B19" s="399" t="s">
        <v>387</v>
      </c>
    </row>
    <row r="20" spans="1:2" s="401" customFormat="1" ht="24" x14ac:dyDescent="0.2">
      <c r="A20" s="398" t="s">
        <v>388</v>
      </c>
      <c r="B20" s="399" t="s">
        <v>389</v>
      </c>
    </row>
    <row r="21" spans="1:2" s="401" customFormat="1" ht="24" x14ac:dyDescent="0.2">
      <c r="A21" s="399" t="s">
        <v>390</v>
      </c>
      <c r="B21" s="399" t="s">
        <v>391</v>
      </c>
    </row>
    <row r="22" spans="1:2" s="401" customFormat="1" ht="24" x14ac:dyDescent="0.2">
      <c r="A22" s="399" t="s">
        <v>392</v>
      </c>
      <c r="B22" s="399" t="s">
        <v>393</v>
      </c>
    </row>
    <row r="23" spans="1:2" s="401" customFormat="1" ht="24" x14ac:dyDescent="0.2">
      <c r="A23" s="399" t="s">
        <v>394</v>
      </c>
      <c r="B23" s="399" t="s">
        <v>395</v>
      </c>
    </row>
    <row r="24" spans="1:2" s="401" customFormat="1" ht="24" x14ac:dyDescent="0.2">
      <c r="A24" s="399" t="s">
        <v>396</v>
      </c>
      <c r="B24" s="399" t="s">
        <v>397</v>
      </c>
    </row>
    <row r="25" spans="1:2" s="401" customFormat="1" ht="24" x14ac:dyDescent="0.2">
      <c r="A25" s="399" t="s">
        <v>398</v>
      </c>
      <c r="B25" s="399" t="s">
        <v>399</v>
      </c>
    </row>
    <row r="26" spans="1:2" s="401" customFormat="1" ht="24" x14ac:dyDescent="0.2">
      <c r="A26" s="399" t="s">
        <v>400</v>
      </c>
      <c r="B26" s="399" t="s">
        <v>401</v>
      </c>
    </row>
    <row r="27" spans="1:2" s="401" customFormat="1" ht="24" x14ac:dyDescent="0.2">
      <c r="A27" s="399" t="s">
        <v>402</v>
      </c>
      <c r="B27" s="399" t="s">
        <v>403</v>
      </c>
    </row>
    <row r="28" spans="1:2" s="401" customFormat="1" ht="24" x14ac:dyDescent="0.2">
      <c r="A28" s="399" t="s">
        <v>404</v>
      </c>
      <c r="B28" s="399" t="s">
        <v>405</v>
      </c>
    </row>
    <row r="29" spans="1:2" s="401" customFormat="1" ht="24" x14ac:dyDescent="0.2">
      <c r="A29" s="399" t="s">
        <v>406</v>
      </c>
      <c r="B29" s="399" t="s">
        <v>407</v>
      </c>
    </row>
    <row r="30" spans="1:2" s="401" customFormat="1" ht="24" x14ac:dyDescent="0.2">
      <c r="A30" s="399" t="s">
        <v>408</v>
      </c>
      <c r="B30" s="399" t="s">
        <v>409</v>
      </c>
    </row>
    <row r="31" spans="1:2" s="401" customFormat="1" ht="24" x14ac:dyDescent="0.2">
      <c r="A31" s="399" t="s">
        <v>410</v>
      </c>
      <c r="B31" s="399" t="s">
        <v>411</v>
      </c>
    </row>
    <row r="32" spans="1:2" s="401" customFormat="1" ht="24" x14ac:dyDescent="0.2">
      <c r="A32" s="399" t="s">
        <v>412</v>
      </c>
      <c r="B32" s="399" t="s">
        <v>413</v>
      </c>
    </row>
    <row r="33" spans="1:3" s="401" customFormat="1" ht="24" x14ac:dyDescent="0.2">
      <c r="A33" s="399" t="s">
        <v>414</v>
      </c>
      <c r="B33" s="399" t="s">
        <v>415</v>
      </c>
      <c r="C33" s="400"/>
    </row>
    <row r="34" spans="1:3" s="401" customFormat="1" ht="24" x14ac:dyDescent="0.2">
      <c r="A34" s="399" t="s">
        <v>416</v>
      </c>
      <c r="B34" s="399" t="s">
        <v>417</v>
      </c>
      <c r="C34" s="400"/>
    </row>
    <row r="35" spans="1:3" s="401" customFormat="1" ht="24" x14ac:dyDescent="0.2">
      <c r="A35" s="399" t="s">
        <v>418</v>
      </c>
      <c r="B35" s="399" t="s">
        <v>419</v>
      </c>
      <c r="C35" s="400"/>
    </row>
    <row r="36" spans="1:3" s="401" customFormat="1" ht="24" x14ac:dyDescent="0.2">
      <c r="A36" s="399" t="s">
        <v>420</v>
      </c>
      <c r="B36" s="399" t="s">
        <v>421</v>
      </c>
      <c r="C36" s="400"/>
    </row>
    <row r="37" spans="1:3" s="401" customFormat="1" ht="24" x14ac:dyDescent="0.2">
      <c r="A37" s="399" t="s">
        <v>422</v>
      </c>
      <c r="B37" s="399" t="s">
        <v>423</v>
      </c>
      <c r="C37" s="400"/>
    </row>
    <row r="38" spans="1:3" s="401" customFormat="1" ht="12.75" x14ac:dyDescent="0.2">
      <c r="A38" s="405" t="s">
        <v>424</v>
      </c>
      <c r="B38" s="406" t="s">
        <v>425</v>
      </c>
      <c r="C38" s="407"/>
    </row>
    <row r="39" spans="1:3" ht="12.75" x14ac:dyDescent="0.2"/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  <hyperlink ref="A15" location="'T8'!A1" display="8.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09/16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sqref="A1:B2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110" t="s">
        <v>140</v>
      </c>
    </row>
    <row r="2" spans="1:12" s="9" customFormat="1" ht="10.5" customHeight="1" x14ac:dyDescent="0.2">
      <c r="A2" s="2" t="s">
        <v>94</v>
      </c>
    </row>
    <row r="3" spans="1:12" ht="10.5" customHeight="1" x14ac:dyDescent="0.2">
      <c r="A3"/>
      <c r="B3"/>
      <c r="C3"/>
      <c r="D3"/>
      <c r="E3"/>
      <c r="F3"/>
      <c r="G3" s="106"/>
      <c r="H3" s="13" t="s">
        <v>167</v>
      </c>
      <c r="I3" s="106"/>
      <c r="J3"/>
      <c r="K3"/>
      <c r="L3"/>
    </row>
    <row r="4" spans="1:12" ht="10.5" customHeight="1" x14ac:dyDescent="0.2">
      <c r="A4" s="16" t="s">
        <v>141</v>
      </c>
      <c r="B4" s="21" t="s">
        <v>142</v>
      </c>
      <c r="C4" s="170" t="s">
        <v>11</v>
      </c>
      <c r="D4" s="171" t="s">
        <v>143</v>
      </c>
      <c r="E4" s="172"/>
      <c r="F4" s="79"/>
      <c r="G4" s="171" t="s">
        <v>4</v>
      </c>
      <c r="H4" s="173"/>
      <c r="I4"/>
      <c r="J4"/>
      <c r="K4"/>
      <c r="L4"/>
    </row>
    <row r="5" spans="1:12" ht="10.5" customHeight="1" x14ac:dyDescent="0.2">
      <c r="A5" s="174"/>
      <c r="B5" s="113"/>
      <c r="C5" s="175"/>
      <c r="D5" s="176"/>
      <c r="E5" s="177"/>
      <c r="F5" s="85"/>
      <c r="G5" s="176"/>
      <c r="H5" s="177"/>
      <c r="I5"/>
      <c r="J5"/>
      <c r="K5"/>
      <c r="L5"/>
    </row>
    <row r="6" spans="1:12" ht="10.5" customHeight="1" x14ac:dyDescent="0.2">
      <c r="A6" s="174"/>
      <c r="B6" s="113"/>
      <c r="C6" s="175"/>
      <c r="D6" s="178" t="s">
        <v>144</v>
      </c>
      <c r="E6" s="178" t="s">
        <v>145</v>
      </c>
      <c r="F6" s="117" t="s">
        <v>146</v>
      </c>
      <c r="G6" s="179" t="s">
        <v>147</v>
      </c>
      <c r="H6" s="87" t="s">
        <v>148</v>
      </c>
      <c r="I6"/>
      <c r="J6"/>
      <c r="K6"/>
      <c r="L6"/>
    </row>
    <row r="7" spans="1:12" ht="10.5" customHeight="1" x14ac:dyDescent="0.2">
      <c r="A7" s="174"/>
      <c r="B7" s="113"/>
      <c r="C7" s="175"/>
      <c r="D7" s="180"/>
      <c r="E7" s="116"/>
      <c r="F7" s="181" t="s">
        <v>149</v>
      </c>
      <c r="G7" s="182"/>
      <c r="H7" s="183"/>
      <c r="I7"/>
      <c r="J7"/>
      <c r="K7"/>
      <c r="L7"/>
    </row>
    <row r="8" spans="1:12" s="9" customFormat="1" ht="10.5" customHeight="1" x14ac:dyDescent="0.2">
      <c r="A8" s="184"/>
      <c r="B8" s="185"/>
      <c r="C8" s="186" t="s">
        <v>150</v>
      </c>
      <c r="D8" s="187"/>
      <c r="E8" s="188"/>
      <c r="F8" s="189" t="s">
        <v>151</v>
      </c>
      <c r="G8" s="190" t="s">
        <v>152</v>
      </c>
      <c r="H8" s="191" t="s">
        <v>19</v>
      </c>
    </row>
    <row r="9" spans="1:12" ht="9.9499999999999993" customHeight="1" x14ac:dyDescent="0.2">
      <c r="A9" s="69"/>
      <c r="B9" s="148"/>
      <c r="C9" s="192"/>
      <c r="D9" s="193"/>
      <c r="E9" s="193"/>
      <c r="F9" s="192"/>
      <c r="G9" s="192"/>
      <c r="H9" s="193"/>
      <c r="I9" s="69"/>
      <c r="J9"/>
      <c r="K9"/>
      <c r="L9"/>
    </row>
    <row r="10" spans="1:12" ht="12.75" customHeight="1" x14ac:dyDescent="0.2">
      <c r="A10" s="69">
        <v>11</v>
      </c>
      <c r="B10" s="148" t="s">
        <v>153</v>
      </c>
      <c r="C10" s="194">
        <v>26</v>
      </c>
      <c r="D10" s="194">
        <v>1726</v>
      </c>
      <c r="E10" s="194">
        <v>1726</v>
      </c>
      <c r="F10" s="195">
        <v>5.5180792224815374</v>
      </c>
      <c r="G10" s="194">
        <v>5375</v>
      </c>
      <c r="H10" s="196">
        <v>3114</v>
      </c>
      <c r="I10" s="194"/>
      <c r="J10" s="196"/>
      <c r="K10" s="69"/>
      <c r="L10" s="195"/>
    </row>
    <row r="11" spans="1:12" ht="12.75" customHeight="1" x14ac:dyDescent="0.2">
      <c r="A11" s="69"/>
      <c r="B11" s="148"/>
      <c r="C11" s="194"/>
      <c r="D11" s="194"/>
      <c r="E11" s="194"/>
      <c r="F11" s="195"/>
      <c r="G11" s="194"/>
      <c r="H11" s="196"/>
      <c r="I11" s="194"/>
      <c r="J11" s="196"/>
      <c r="K11" s="69"/>
      <c r="L11" s="195"/>
    </row>
    <row r="12" spans="1:12" ht="12.75" customHeight="1" x14ac:dyDescent="0.2">
      <c r="A12" s="69">
        <v>21</v>
      </c>
      <c r="B12" s="197" t="s">
        <v>154</v>
      </c>
      <c r="C12" s="194">
        <v>69</v>
      </c>
      <c r="D12" s="194">
        <v>3024</v>
      </c>
      <c r="E12" s="194">
        <v>3024</v>
      </c>
      <c r="F12" s="195">
        <v>9.6678282553790087</v>
      </c>
      <c r="G12" s="194">
        <v>7573</v>
      </c>
      <c r="H12" s="196">
        <v>2504</v>
      </c>
      <c r="I12" s="194"/>
      <c r="J12" s="196"/>
      <c r="K12" s="69"/>
      <c r="L12" s="195"/>
    </row>
    <row r="13" spans="1:12" ht="12.75" customHeight="1" x14ac:dyDescent="0.2">
      <c r="A13" s="69">
        <v>22</v>
      </c>
      <c r="B13" s="197" t="s">
        <v>155</v>
      </c>
      <c r="C13" s="194">
        <v>57</v>
      </c>
      <c r="D13" s="194">
        <v>2222</v>
      </c>
      <c r="E13" s="194">
        <v>2220</v>
      </c>
      <c r="F13" s="195">
        <v>7.097413600179034</v>
      </c>
      <c r="G13" s="194">
        <v>5366</v>
      </c>
      <c r="H13" s="196">
        <v>2417</v>
      </c>
      <c r="I13" s="194"/>
      <c r="J13" s="196"/>
      <c r="K13"/>
      <c r="L13" s="195"/>
    </row>
    <row r="14" spans="1:12" ht="12.75" customHeight="1" x14ac:dyDescent="0.2">
      <c r="A14" s="69">
        <v>23</v>
      </c>
      <c r="B14" s="197" t="s">
        <v>156</v>
      </c>
      <c r="C14" s="194">
        <v>33</v>
      </c>
      <c r="D14" s="194">
        <v>2162</v>
      </c>
      <c r="E14" s="194">
        <v>2162</v>
      </c>
      <c r="F14" s="195">
        <v>6.9119856772914732</v>
      </c>
      <c r="G14" s="194">
        <v>6357</v>
      </c>
      <c r="H14" s="196">
        <v>2940</v>
      </c>
      <c r="I14" s="194"/>
      <c r="J14" s="196"/>
      <c r="K14"/>
      <c r="L14" s="195"/>
    </row>
    <row r="15" spans="1:12" ht="12.75" customHeight="1" x14ac:dyDescent="0.2">
      <c r="A15" s="69">
        <v>24</v>
      </c>
      <c r="B15" s="197" t="s">
        <v>157</v>
      </c>
      <c r="C15" s="194">
        <v>48</v>
      </c>
      <c r="D15" s="194">
        <v>2068</v>
      </c>
      <c r="E15" s="194">
        <v>2058</v>
      </c>
      <c r="F15" s="195">
        <v>6.5794942293551584</v>
      </c>
      <c r="G15" s="194">
        <v>5061</v>
      </c>
      <c r="H15" s="196">
        <v>2459</v>
      </c>
      <c r="I15" s="194"/>
      <c r="J15" s="196"/>
      <c r="K15"/>
      <c r="L15" s="195"/>
    </row>
    <row r="16" spans="1:12" ht="6" customHeight="1" x14ac:dyDescent="0.2">
      <c r="A16" s="69"/>
      <c r="B16" s="148"/>
      <c r="C16" s="194"/>
      <c r="D16" s="194"/>
      <c r="E16" s="194"/>
      <c r="F16" s="195"/>
      <c r="G16" s="194"/>
      <c r="H16" s="196"/>
      <c r="I16" s="194"/>
      <c r="J16" s="196"/>
      <c r="K16"/>
      <c r="L16" s="195"/>
    </row>
    <row r="17" spans="1:12" ht="6" customHeight="1" x14ac:dyDescent="0.2">
      <c r="A17" s="69"/>
      <c r="B17" s="198"/>
      <c r="C17" s="199"/>
      <c r="D17" s="199"/>
      <c r="E17" s="199"/>
      <c r="F17" s="200"/>
      <c r="G17" s="199"/>
      <c r="H17" s="201"/>
      <c r="I17" s="199"/>
      <c r="J17" s="196"/>
      <c r="K17"/>
      <c r="L17" s="195"/>
    </row>
    <row r="18" spans="1:12" ht="6" customHeight="1" x14ac:dyDescent="0.2">
      <c r="A18" s="69"/>
      <c r="B18" s="148"/>
      <c r="C18" s="194"/>
      <c r="D18" s="194"/>
      <c r="E18" s="194"/>
      <c r="F18" s="195"/>
      <c r="G18" s="194"/>
      <c r="H18" s="196"/>
      <c r="I18" s="194"/>
      <c r="J18" s="196"/>
      <c r="K18" s="69"/>
      <c r="L18" s="195"/>
    </row>
    <row r="19" spans="1:12" ht="6" customHeight="1" x14ac:dyDescent="0.2">
      <c r="A19" s="69"/>
      <c r="B19" s="148"/>
      <c r="C19" s="194"/>
      <c r="D19" s="194"/>
      <c r="E19" s="194"/>
      <c r="F19" s="195"/>
      <c r="G19" s="194"/>
      <c r="H19" s="196"/>
      <c r="I19" s="194"/>
      <c r="J19" s="196"/>
      <c r="K19" s="69"/>
      <c r="L19" s="195"/>
    </row>
    <row r="20" spans="1:12" ht="12.75" customHeight="1" x14ac:dyDescent="0.2">
      <c r="A20" s="69">
        <v>12</v>
      </c>
      <c r="B20" s="148" t="s">
        <v>158</v>
      </c>
      <c r="C20" s="194">
        <v>39</v>
      </c>
      <c r="D20" s="194">
        <v>2972</v>
      </c>
      <c r="E20" s="194">
        <v>2969</v>
      </c>
      <c r="F20" s="195">
        <v>9.4919914319511491</v>
      </c>
      <c r="G20" s="194">
        <v>9322</v>
      </c>
      <c r="H20" s="196">
        <v>3140</v>
      </c>
      <c r="I20" s="194"/>
      <c r="J20" s="196"/>
      <c r="K20" s="69"/>
      <c r="L20" s="195"/>
    </row>
    <row r="21" spans="1:12" ht="12.75" customHeight="1" x14ac:dyDescent="0.2">
      <c r="A21" s="69"/>
      <c r="B21" s="148"/>
      <c r="C21" s="194"/>
      <c r="D21" s="194"/>
      <c r="E21" s="194"/>
      <c r="F21" s="195"/>
      <c r="G21" s="194"/>
      <c r="H21" s="196"/>
      <c r="I21" s="194"/>
      <c r="J21" s="196"/>
      <c r="K21" s="69"/>
      <c r="L21" s="196"/>
    </row>
    <row r="22" spans="1:12" ht="12.75" customHeight="1" x14ac:dyDescent="0.2">
      <c r="A22" s="69">
        <v>25</v>
      </c>
      <c r="B22" s="197" t="s">
        <v>159</v>
      </c>
      <c r="C22" s="194">
        <v>43</v>
      </c>
      <c r="D22" s="194">
        <v>2812</v>
      </c>
      <c r="E22" s="194">
        <v>2812</v>
      </c>
      <c r="F22" s="195">
        <v>8.9900572268934429</v>
      </c>
      <c r="G22" s="194">
        <v>7360</v>
      </c>
      <c r="H22" s="196">
        <v>2617</v>
      </c>
      <c r="I22" s="194"/>
      <c r="J22" s="196"/>
      <c r="K22" s="69"/>
      <c r="L22" s="196"/>
    </row>
    <row r="23" spans="1:12" ht="12.75" customHeight="1" x14ac:dyDescent="0.2">
      <c r="A23" s="69">
        <v>26</v>
      </c>
      <c r="B23" s="197" t="s">
        <v>160</v>
      </c>
      <c r="C23" s="194">
        <v>34</v>
      </c>
      <c r="D23" s="194">
        <v>1806</v>
      </c>
      <c r="E23" s="194">
        <v>1806</v>
      </c>
      <c r="F23" s="195">
        <v>5.7738418747402411</v>
      </c>
      <c r="G23" s="194">
        <v>4295</v>
      </c>
      <c r="H23" s="196">
        <v>2378</v>
      </c>
      <c r="I23" s="194"/>
      <c r="J23" s="196"/>
      <c r="K23" s="69"/>
      <c r="L23" s="195"/>
    </row>
    <row r="24" spans="1:12" ht="12.75" customHeight="1" x14ac:dyDescent="0.2">
      <c r="A24" s="69">
        <v>27</v>
      </c>
      <c r="B24" s="197" t="s">
        <v>161</v>
      </c>
      <c r="C24" s="194">
        <v>47</v>
      </c>
      <c r="D24" s="194">
        <v>2511</v>
      </c>
      <c r="E24" s="194">
        <v>2446</v>
      </c>
      <c r="F24" s="195">
        <v>7.8199430928098721</v>
      </c>
      <c r="G24" s="194">
        <v>6369</v>
      </c>
      <c r="H24" s="196">
        <v>2604</v>
      </c>
      <c r="I24" s="194"/>
      <c r="J24" s="196"/>
      <c r="K24" s="69"/>
      <c r="L24" s="195"/>
    </row>
    <row r="25" spans="1:12" ht="25.5" customHeight="1" x14ac:dyDescent="0.2">
      <c r="A25" s="202">
        <v>28</v>
      </c>
      <c r="B25" s="203" t="s">
        <v>162</v>
      </c>
      <c r="C25" s="194">
        <v>40</v>
      </c>
      <c r="D25" s="194">
        <v>2054</v>
      </c>
      <c r="E25" s="194">
        <v>2054</v>
      </c>
      <c r="F25" s="195">
        <v>6.5667060967422231</v>
      </c>
      <c r="G25" s="194">
        <v>5307</v>
      </c>
      <c r="H25" s="196">
        <v>2584</v>
      </c>
      <c r="I25" s="194"/>
      <c r="J25" s="196"/>
      <c r="K25" s="69"/>
      <c r="L25" s="195"/>
    </row>
    <row r="26" spans="1:12" ht="6" customHeight="1" x14ac:dyDescent="0.2">
      <c r="A26" s="69"/>
      <c r="B26" s="148"/>
      <c r="C26" s="194"/>
      <c r="D26" s="194"/>
      <c r="E26" s="194"/>
      <c r="F26" s="195"/>
      <c r="G26" s="194"/>
      <c r="H26" s="196"/>
      <c r="I26" s="194"/>
      <c r="J26" s="196"/>
      <c r="K26" s="69"/>
      <c r="L26" s="195"/>
    </row>
    <row r="27" spans="1:12" s="154" customFormat="1" ht="6" customHeight="1" x14ac:dyDescent="0.2">
      <c r="A27" s="110"/>
      <c r="B27" s="198"/>
      <c r="C27" s="199"/>
      <c r="D27" s="199"/>
      <c r="E27" s="199"/>
      <c r="F27" s="200"/>
      <c r="G27" s="199"/>
      <c r="H27" s="201"/>
      <c r="I27" s="199"/>
      <c r="J27" s="201"/>
      <c r="K27" s="110"/>
      <c r="L27" s="200"/>
    </row>
    <row r="28" spans="1:12" ht="6" customHeight="1" x14ac:dyDescent="0.2">
      <c r="A28" s="69"/>
      <c r="B28" s="148"/>
      <c r="C28" s="194"/>
      <c r="D28" s="194"/>
      <c r="E28" s="194"/>
      <c r="F28"/>
      <c r="G28" s="194"/>
      <c r="H28" s="196"/>
      <c r="I28" s="194"/>
      <c r="J28" s="196"/>
      <c r="K28" s="69"/>
      <c r="L28" s="195"/>
    </row>
    <row r="29" spans="1:12" ht="6" customHeight="1" x14ac:dyDescent="0.2">
      <c r="A29" s="69"/>
      <c r="B29" s="148"/>
      <c r="C29" s="194"/>
      <c r="D29" s="194"/>
      <c r="E29" s="194"/>
      <c r="F29" s="195"/>
      <c r="G29" s="194"/>
      <c r="H29" s="196"/>
      <c r="I29" s="194"/>
      <c r="J29" s="196"/>
      <c r="K29" s="69"/>
      <c r="L29" s="195"/>
    </row>
    <row r="30" spans="1:12" ht="12.75" customHeight="1" x14ac:dyDescent="0.2">
      <c r="A30" s="69">
        <v>13</v>
      </c>
      <c r="B30" s="148" t="s">
        <v>163</v>
      </c>
      <c r="C30" s="194">
        <v>47</v>
      </c>
      <c r="D30" s="194">
        <v>3546</v>
      </c>
      <c r="E30" s="194">
        <v>3474</v>
      </c>
      <c r="F30" s="195">
        <v>11.106493174334219</v>
      </c>
      <c r="G30" s="194">
        <v>10462</v>
      </c>
      <c r="H30" s="196">
        <v>3012</v>
      </c>
      <c r="I30" s="194"/>
      <c r="J30" s="196"/>
      <c r="K30" s="69"/>
      <c r="L30" s="195"/>
    </row>
    <row r="31" spans="1:12" ht="12.75" customHeight="1" x14ac:dyDescent="0.2">
      <c r="A31" s="69"/>
      <c r="B31" s="148"/>
      <c r="C31" s="194"/>
      <c r="D31" s="194"/>
      <c r="E31" s="194"/>
      <c r="F31" s="195"/>
      <c r="G31" s="194"/>
      <c r="H31" s="196"/>
      <c r="I31" s="194"/>
      <c r="J31" s="196"/>
      <c r="K31" s="69"/>
      <c r="L31" s="195"/>
    </row>
    <row r="32" spans="1:12" ht="12.75" customHeight="1" x14ac:dyDescent="0.2">
      <c r="A32" s="69">
        <v>29</v>
      </c>
      <c r="B32" s="197" t="s">
        <v>164</v>
      </c>
      <c r="C32" s="194">
        <v>48</v>
      </c>
      <c r="D32" s="194">
        <v>2243</v>
      </c>
      <c r="E32" s="194">
        <v>2189</v>
      </c>
      <c r="F32" s="195">
        <v>6.9983055724287864</v>
      </c>
      <c r="G32" s="194">
        <v>5856</v>
      </c>
      <c r="H32" s="196">
        <v>2675</v>
      </c>
      <c r="I32" s="194"/>
      <c r="J32" s="196"/>
      <c r="K32" s="69"/>
      <c r="L32" s="195"/>
    </row>
    <row r="33" spans="1:12" ht="12.75" customHeight="1" x14ac:dyDescent="0.2">
      <c r="A33" s="69">
        <v>30</v>
      </c>
      <c r="B33" s="197" t="s">
        <v>165</v>
      </c>
      <c r="C33" s="194">
        <v>44</v>
      </c>
      <c r="D33" s="194">
        <v>2341</v>
      </c>
      <c r="E33" s="194">
        <v>2339</v>
      </c>
      <c r="F33" s="195">
        <v>7.477860545413856</v>
      </c>
      <c r="G33" s="194">
        <v>5827</v>
      </c>
      <c r="H33" s="196">
        <v>2491</v>
      </c>
      <c r="I33" s="194"/>
      <c r="J33" s="196"/>
      <c r="K33" s="69"/>
      <c r="L33" s="195"/>
    </row>
    <row r="34" spans="1:12" ht="6" customHeight="1" x14ac:dyDescent="0.2">
      <c r="A34" s="69"/>
      <c r="B34" s="148"/>
      <c r="C34" s="194"/>
      <c r="D34" s="194"/>
      <c r="E34" s="194"/>
      <c r="F34" s="195"/>
      <c r="G34" s="194"/>
      <c r="H34" s="196"/>
      <c r="I34" s="194"/>
      <c r="J34" s="196"/>
      <c r="K34" s="69"/>
      <c r="L34" s="195"/>
    </row>
    <row r="35" spans="1:12" s="154" customFormat="1" ht="6" customHeight="1" x14ac:dyDescent="0.2">
      <c r="A35" s="110"/>
      <c r="B35" s="198"/>
      <c r="C35" s="199"/>
      <c r="D35" s="199"/>
      <c r="E35" s="199"/>
      <c r="F35" s="200"/>
      <c r="G35" s="199"/>
      <c r="H35" s="201"/>
      <c r="I35" s="199"/>
      <c r="J35" s="201"/>
      <c r="K35" s="110"/>
      <c r="L35" s="200"/>
    </row>
    <row r="36" spans="1:12" ht="6" customHeight="1" x14ac:dyDescent="0.2">
      <c r="A36" s="69"/>
      <c r="B36" s="148"/>
      <c r="C36" s="199"/>
      <c r="D36" s="199"/>
      <c r="E36" s="199"/>
      <c r="F36" s="200"/>
      <c r="G36" s="199"/>
      <c r="H36" s="201"/>
      <c r="I36" s="199"/>
      <c r="J36" s="196"/>
      <c r="K36" s="69"/>
      <c r="L36" s="195"/>
    </row>
    <row r="37" spans="1:12" ht="6" customHeight="1" x14ac:dyDescent="0.2">
      <c r="A37" s="69"/>
      <c r="B37" s="148"/>
      <c r="C37" s="199"/>
      <c r="D37" s="199"/>
      <c r="E37" s="199"/>
      <c r="F37" s="200"/>
      <c r="G37" s="199"/>
      <c r="H37" s="201"/>
      <c r="I37" s="199"/>
      <c r="J37" s="196"/>
      <c r="K37" s="69"/>
      <c r="L37" s="195"/>
    </row>
    <row r="38" spans="1:12" s="154" customFormat="1" ht="12" customHeight="1" x14ac:dyDescent="0.2">
      <c r="A38" s="110"/>
      <c r="B38" s="198" t="s">
        <v>166</v>
      </c>
      <c r="C38" s="199">
        <v>575</v>
      </c>
      <c r="D38" s="199">
        <v>31487</v>
      </c>
      <c r="E38" s="199">
        <v>31279</v>
      </c>
      <c r="F38" s="201">
        <v>100</v>
      </c>
      <c r="G38" s="199">
        <v>84531</v>
      </c>
      <c r="H38" s="201">
        <v>2702</v>
      </c>
      <c r="I38" s="199"/>
      <c r="J38" s="201"/>
      <c r="K38" s="110"/>
      <c r="L38" s="201"/>
    </row>
    <row r="39" spans="1:12" ht="9" customHeight="1" x14ac:dyDescent="0.2">
      <c r="A39"/>
      <c r="B39"/>
      <c r="C39" s="194"/>
      <c r="D39" s="194"/>
      <c r="E39" s="194"/>
      <c r="F39" s="195"/>
      <c r="G39" s="194"/>
      <c r="H39" s="196"/>
      <c r="I39"/>
      <c r="J39"/>
      <c r="K39"/>
      <c r="L39"/>
    </row>
    <row r="40" spans="1:12" ht="9" customHeight="1" x14ac:dyDescent="0.2">
      <c r="A40"/>
      <c r="B40"/>
      <c r="C40" s="194"/>
      <c r="D40" s="194"/>
      <c r="E40" s="194"/>
      <c r="F40" s="195"/>
      <c r="G40" s="194"/>
      <c r="H40" s="196"/>
      <c r="I40"/>
      <c r="J40"/>
      <c r="K40"/>
      <c r="L40"/>
    </row>
    <row r="41" spans="1:12" ht="9" customHeight="1" x14ac:dyDescent="0.2">
      <c r="A41"/>
      <c r="B41"/>
      <c r="C41" s="194"/>
      <c r="D41" s="194"/>
      <c r="E41" s="194"/>
      <c r="F41" s="195"/>
      <c r="G41" s="194"/>
      <c r="H41" s="196"/>
      <c r="I41"/>
      <c r="J41"/>
      <c r="K41"/>
      <c r="L41"/>
    </row>
    <row r="42" spans="1:12" ht="9" customHeight="1" x14ac:dyDescent="0.2">
      <c r="A42"/>
      <c r="B42"/>
      <c r="C42" s="199"/>
      <c r="D42" s="199"/>
      <c r="E42" s="199"/>
      <c r="F42" s="200"/>
      <c r="G42" s="199"/>
      <c r="H42" s="201"/>
      <c r="I42"/>
      <c r="J42"/>
      <c r="K42"/>
      <c r="L42"/>
    </row>
    <row r="43" spans="1:12" ht="9" customHeight="1" x14ac:dyDescent="0.2">
      <c r="A43"/>
      <c r="B43"/>
      <c r="C43" s="194"/>
      <c r="D43" s="194"/>
      <c r="E43" s="194"/>
      <c r="F43" s="195"/>
      <c r="G43" s="194"/>
      <c r="H43" s="196"/>
      <c r="I43"/>
      <c r="J43"/>
      <c r="K43"/>
      <c r="L43"/>
    </row>
    <row r="44" spans="1:12" ht="9" customHeight="1" x14ac:dyDescent="0.2">
      <c r="A44"/>
      <c r="B44"/>
      <c r="C44" s="194"/>
      <c r="D44" s="194"/>
      <c r="E44" s="194"/>
      <c r="F44" s="195"/>
      <c r="G44" s="194"/>
      <c r="H44" s="196"/>
      <c r="I44"/>
      <c r="J44"/>
      <c r="K44"/>
      <c r="L44"/>
    </row>
    <row r="45" spans="1:12" ht="9" customHeight="1" x14ac:dyDescent="0.2">
      <c r="A45"/>
      <c r="B45"/>
      <c r="C45" s="194"/>
      <c r="D45" s="194"/>
      <c r="E45" s="194"/>
      <c r="F45" s="195"/>
      <c r="G45" s="194"/>
      <c r="H45" s="196"/>
      <c r="I45"/>
      <c r="J45"/>
      <c r="K45"/>
      <c r="L45"/>
    </row>
    <row r="46" spans="1:12" ht="9" customHeight="1" x14ac:dyDescent="0.2">
      <c r="A46"/>
      <c r="B46"/>
      <c r="C46" s="194"/>
      <c r="D46" s="194"/>
      <c r="E46" s="194"/>
      <c r="F46" s="195"/>
      <c r="G46" s="194"/>
      <c r="H46" s="196"/>
      <c r="I46"/>
      <c r="J46"/>
      <c r="K46"/>
      <c r="L46"/>
    </row>
    <row r="47" spans="1:12" ht="9" customHeight="1" x14ac:dyDescent="0.2">
      <c r="A47"/>
      <c r="B47"/>
      <c r="C47" s="194"/>
      <c r="D47" s="194"/>
      <c r="E47" s="194"/>
      <c r="F47" s="195"/>
      <c r="G47" s="194"/>
      <c r="H47" s="196"/>
      <c r="I47"/>
      <c r="J47"/>
      <c r="K47"/>
      <c r="L47"/>
    </row>
    <row r="48" spans="1:12" ht="9" customHeight="1" x14ac:dyDescent="0.2">
      <c r="A48"/>
      <c r="B48"/>
      <c r="C48" s="194"/>
      <c r="D48" s="194"/>
      <c r="E48" s="194"/>
      <c r="F48" s="195"/>
      <c r="G48" s="194"/>
      <c r="H48" s="196"/>
      <c r="I48"/>
      <c r="J48"/>
      <c r="K48"/>
      <c r="L48"/>
    </row>
    <row r="49" spans="3:8" ht="9" customHeight="1" x14ac:dyDescent="0.2">
      <c r="C49" s="194"/>
      <c r="D49" s="194"/>
      <c r="E49" s="194"/>
      <c r="F49" s="195"/>
      <c r="G49" s="194"/>
      <c r="H49" s="196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sqref="A1:B2"/>
    </sheetView>
  </sheetViews>
  <sheetFormatPr baseColWidth="10" defaultRowHeight="9" customHeight="1" x14ac:dyDescent="0.2"/>
  <cols>
    <col min="1" max="1" width="5.140625" style="208" customWidth="1"/>
    <col min="2" max="2" width="22.28515625" style="208" customWidth="1"/>
    <col min="3" max="3" width="9.140625" style="14" customWidth="1"/>
    <col min="4" max="4" width="9.5703125" style="14" customWidth="1"/>
    <col min="5" max="5" width="9.28515625" style="208" customWidth="1"/>
    <col min="6" max="6" width="8.85546875" style="208" customWidth="1"/>
    <col min="7" max="7" width="12" style="208" customWidth="1"/>
    <col min="8" max="8" width="11.28515625" style="208" customWidth="1"/>
    <col min="9" max="9" width="8.7109375" style="208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208"/>
  </cols>
  <sheetData>
    <row r="1" spans="1:16" s="205" customFormat="1" ht="10.5" customHeight="1" x14ac:dyDescent="0.2">
      <c r="A1" s="154" t="s">
        <v>168</v>
      </c>
      <c r="B1" s="10"/>
      <c r="C1" s="6"/>
      <c r="D1" s="204"/>
      <c r="J1" s="204"/>
      <c r="K1" s="9"/>
      <c r="L1" s="9"/>
      <c r="M1" s="9"/>
      <c r="N1" s="9"/>
      <c r="O1" s="9"/>
      <c r="P1" s="9"/>
    </row>
    <row r="2" spans="1:16" s="207" customFormat="1" ht="10.5" customHeight="1" x14ac:dyDescent="0.2">
      <c r="A2" s="206" t="s">
        <v>169</v>
      </c>
      <c r="C2" s="9"/>
      <c r="D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205"/>
      <c r="H3" s="205"/>
      <c r="I3" s="192"/>
      <c r="P3" s="13" t="s">
        <v>167</v>
      </c>
    </row>
    <row r="4" spans="1:16" ht="10.5" customHeight="1" x14ac:dyDescent="0.2">
      <c r="A4" s="16" t="s">
        <v>141</v>
      </c>
      <c r="B4" s="21" t="s">
        <v>142</v>
      </c>
      <c r="C4" s="22" t="s">
        <v>170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" t="s">
        <v>171</v>
      </c>
      <c r="O4" s="21" t="s">
        <v>142</v>
      </c>
      <c r="P4" s="24" t="s">
        <v>141</v>
      </c>
    </row>
    <row r="5" spans="1:16" ht="10.5" customHeight="1" x14ac:dyDescent="0.2">
      <c r="A5" s="26"/>
      <c r="B5" s="27"/>
      <c r="C5" s="32" t="s">
        <v>147</v>
      </c>
      <c r="D5" s="114" t="s">
        <v>172</v>
      </c>
      <c r="E5" s="210"/>
      <c r="F5" s="211" t="s">
        <v>173</v>
      </c>
      <c r="G5" s="212"/>
      <c r="H5" s="212"/>
      <c r="I5" s="32" t="s">
        <v>174</v>
      </c>
      <c r="J5" s="211" t="s">
        <v>175</v>
      </c>
      <c r="K5" s="212"/>
      <c r="L5" s="212"/>
      <c r="M5" s="212"/>
      <c r="N5" s="27"/>
      <c r="O5" s="27"/>
      <c r="P5" s="33"/>
    </row>
    <row r="6" spans="1:16" ht="10.5" customHeight="1" x14ac:dyDescent="0.2">
      <c r="A6" s="174"/>
      <c r="B6" s="113"/>
      <c r="C6" s="113"/>
      <c r="D6" s="32" t="s">
        <v>14</v>
      </c>
      <c r="E6" s="32" t="s">
        <v>15</v>
      </c>
      <c r="F6" s="32" t="s">
        <v>56</v>
      </c>
      <c r="G6" s="32" t="s">
        <v>176</v>
      </c>
      <c r="H6" s="32" t="s">
        <v>15</v>
      </c>
      <c r="I6" s="113"/>
      <c r="J6" s="32" t="s">
        <v>56</v>
      </c>
      <c r="K6" s="211" t="s">
        <v>177</v>
      </c>
      <c r="L6" s="212"/>
      <c r="M6" s="212"/>
      <c r="N6" s="27"/>
      <c r="O6" s="113"/>
      <c r="P6" s="213"/>
    </row>
    <row r="7" spans="1:16" ht="10.5" customHeight="1" x14ac:dyDescent="0.2">
      <c r="A7" s="174"/>
      <c r="B7" s="113"/>
      <c r="C7" s="113"/>
      <c r="D7" s="27"/>
      <c r="E7" s="113"/>
      <c r="F7" s="113"/>
      <c r="G7" s="113"/>
      <c r="H7" s="113"/>
      <c r="I7" s="113"/>
      <c r="J7" s="113"/>
      <c r="K7" s="32" t="s">
        <v>178</v>
      </c>
      <c r="L7" s="32" t="s">
        <v>45</v>
      </c>
      <c r="M7" s="87" t="s">
        <v>179</v>
      </c>
      <c r="N7" s="27"/>
      <c r="O7" s="113"/>
      <c r="P7" s="213"/>
    </row>
    <row r="8" spans="1:16" ht="10.5" customHeight="1" x14ac:dyDescent="0.2">
      <c r="A8" s="174"/>
      <c r="B8" s="113"/>
      <c r="C8" s="116"/>
      <c r="D8" s="37"/>
      <c r="E8" s="116"/>
      <c r="F8" s="116"/>
      <c r="G8" s="116"/>
      <c r="H8" s="116"/>
      <c r="I8" s="116"/>
      <c r="J8" s="116"/>
      <c r="K8" s="116"/>
      <c r="L8" s="116"/>
      <c r="M8" s="183"/>
      <c r="N8" s="37"/>
      <c r="O8" s="113"/>
      <c r="P8" s="213"/>
    </row>
    <row r="9" spans="1:16" ht="10.5" customHeight="1" x14ac:dyDescent="0.2">
      <c r="A9" s="184"/>
      <c r="B9" s="185"/>
      <c r="C9" s="214" t="str">
        <f>"1 000 h "</f>
        <v xml:space="preserve">1 000 h 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190" t="s">
        <v>180</v>
      </c>
      <c r="O9" s="185"/>
      <c r="P9" s="216"/>
    </row>
    <row r="10" spans="1:16" ht="9.9499999999999993" customHeight="1" x14ac:dyDescent="0.2">
      <c r="A10" s="217"/>
      <c r="B10" s="218"/>
      <c r="C10" s="219"/>
      <c r="D10" s="219"/>
      <c r="I10" s="220"/>
      <c r="J10" s="220"/>
      <c r="K10" s="220"/>
      <c r="L10" s="220"/>
      <c r="M10" s="220"/>
      <c r="N10" s="221"/>
      <c r="O10" s="52"/>
    </row>
    <row r="11" spans="1:16" ht="12.75" customHeight="1" x14ac:dyDescent="0.2">
      <c r="A11" s="69">
        <v>11</v>
      </c>
      <c r="B11" s="148" t="s">
        <v>153</v>
      </c>
      <c r="C11" s="194">
        <v>160</v>
      </c>
      <c r="D11" s="194">
        <v>48</v>
      </c>
      <c r="E11" s="194">
        <v>112</v>
      </c>
      <c r="F11" s="194">
        <v>90</v>
      </c>
      <c r="G11" s="194">
        <v>18</v>
      </c>
      <c r="H11" s="194">
        <v>72</v>
      </c>
      <c r="I11" s="205">
        <v>23</v>
      </c>
      <c r="J11" s="205">
        <v>47</v>
      </c>
      <c r="K11" s="205">
        <v>7</v>
      </c>
      <c r="L11" s="194">
        <v>10</v>
      </c>
      <c r="M11" s="194">
        <v>30</v>
      </c>
      <c r="N11" s="222">
        <v>93</v>
      </c>
      <c r="O11" s="223" t="s">
        <v>153</v>
      </c>
      <c r="P11" s="224">
        <v>11</v>
      </c>
    </row>
    <row r="12" spans="1:16" ht="12.75" customHeight="1" x14ac:dyDescent="0.2">
      <c r="A12" s="69"/>
      <c r="B12" s="148"/>
      <c r="C12" s="194"/>
      <c r="D12" s="194"/>
      <c r="E12" s="194"/>
      <c r="F12" s="194"/>
      <c r="G12" s="194"/>
      <c r="H12" s="194"/>
      <c r="I12"/>
      <c r="J12"/>
      <c r="K12"/>
      <c r="L12" s="225"/>
      <c r="M12" s="225"/>
      <c r="N12" s="222"/>
      <c r="O12" s="223"/>
      <c r="P12" s="224"/>
    </row>
    <row r="13" spans="1:16" ht="12.75" customHeight="1" x14ac:dyDescent="0.2">
      <c r="A13" s="69">
        <v>21</v>
      </c>
      <c r="B13" s="197" t="s">
        <v>154</v>
      </c>
      <c r="C13" s="194">
        <v>384</v>
      </c>
      <c r="D13" s="194">
        <v>130</v>
      </c>
      <c r="E13" s="194">
        <v>253</v>
      </c>
      <c r="F13" s="194">
        <v>115</v>
      </c>
      <c r="G13" s="194">
        <v>50</v>
      </c>
      <c r="H13" s="194">
        <v>65</v>
      </c>
      <c r="I13" s="205">
        <v>53</v>
      </c>
      <c r="J13" s="205">
        <v>215</v>
      </c>
      <c r="K13" s="205">
        <v>27</v>
      </c>
      <c r="L13" s="225">
        <v>78</v>
      </c>
      <c r="M13" s="225">
        <v>110</v>
      </c>
      <c r="N13" s="222">
        <v>127</v>
      </c>
      <c r="O13" s="226" t="s">
        <v>154</v>
      </c>
      <c r="P13" s="224">
        <v>21</v>
      </c>
    </row>
    <row r="14" spans="1:16" ht="12.75" customHeight="1" x14ac:dyDescent="0.2">
      <c r="A14" s="69">
        <v>22</v>
      </c>
      <c r="B14" s="197" t="s">
        <v>155</v>
      </c>
      <c r="C14" s="194">
        <v>260</v>
      </c>
      <c r="D14" s="194">
        <v>122</v>
      </c>
      <c r="E14" s="194">
        <v>138</v>
      </c>
      <c r="F14" s="194">
        <v>127</v>
      </c>
      <c r="G14" s="194">
        <v>49</v>
      </c>
      <c r="H14" s="194">
        <v>78</v>
      </c>
      <c r="I14" s="205">
        <v>43</v>
      </c>
      <c r="J14" s="205">
        <v>90</v>
      </c>
      <c r="K14" s="205">
        <v>30</v>
      </c>
      <c r="L14" s="225">
        <v>35</v>
      </c>
      <c r="M14" s="225">
        <v>25</v>
      </c>
      <c r="N14" s="222">
        <v>117</v>
      </c>
      <c r="O14" s="226" t="s">
        <v>155</v>
      </c>
      <c r="P14" s="224">
        <v>22</v>
      </c>
    </row>
    <row r="15" spans="1:16" ht="12.75" customHeight="1" x14ac:dyDescent="0.2">
      <c r="A15" s="69">
        <v>23</v>
      </c>
      <c r="B15" s="197" t="s">
        <v>156</v>
      </c>
      <c r="C15" s="194">
        <v>236</v>
      </c>
      <c r="D15" s="194">
        <v>75</v>
      </c>
      <c r="E15" s="194">
        <v>162</v>
      </c>
      <c r="F15" s="194">
        <v>108</v>
      </c>
      <c r="G15" s="194">
        <v>39</v>
      </c>
      <c r="H15" s="194">
        <v>69</v>
      </c>
      <c r="I15" s="205">
        <v>20</v>
      </c>
      <c r="J15" s="205">
        <v>109</v>
      </c>
      <c r="K15" s="205">
        <v>16</v>
      </c>
      <c r="L15" s="194">
        <v>40</v>
      </c>
      <c r="M15" s="194">
        <v>53</v>
      </c>
      <c r="N15" s="222">
        <v>109</v>
      </c>
      <c r="O15" s="226" t="s">
        <v>156</v>
      </c>
      <c r="P15" s="224">
        <v>23</v>
      </c>
    </row>
    <row r="16" spans="1:16" ht="12.75" customHeight="1" x14ac:dyDescent="0.2">
      <c r="A16" s="69">
        <v>24</v>
      </c>
      <c r="B16" s="197" t="s">
        <v>157</v>
      </c>
      <c r="C16" s="194">
        <v>234</v>
      </c>
      <c r="D16" s="194">
        <v>124</v>
      </c>
      <c r="E16" s="194">
        <v>110</v>
      </c>
      <c r="F16" s="194">
        <v>76</v>
      </c>
      <c r="G16" s="194">
        <v>48</v>
      </c>
      <c r="H16" s="194">
        <v>28</v>
      </c>
      <c r="I16" s="205">
        <v>44</v>
      </c>
      <c r="J16" s="205">
        <v>114</v>
      </c>
      <c r="K16" s="205">
        <v>32</v>
      </c>
      <c r="L16" s="225">
        <v>47</v>
      </c>
      <c r="M16" s="225">
        <v>35</v>
      </c>
      <c r="N16" s="222">
        <v>114</v>
      </c>
      <c r="O16" s="226" t="s">
        <v>157</v>
      </c>
      <c r="P16" s="224">
        <v>24</v>
      </c>
    </row>
    <row r="17" spans="1:16" ht="6" customHeight="1" x14ac:dyDescent="0.2">
      <c r="A17" s="69"/>
      <c r="B17" s="148"/>
      <c r="C17" s="194"/>
      <c r="D17" s="194"/>
      <c r="E17" s="194"/>
      <c r="F17" s="194"/>
      <c r="G17" s="194"/>
      <c r="H17" s="194"/>
      <c r="I17"/>
      <c r="J17"/>
      <c r="K17"/>
      <c r="L17" s="225"/>
      <c r="M17" s="225"/>
      <c r="N17" s="222"/>
      <c r="O17" s="223"/>
      <c r="P17" s="224"/>
    </row>
    <row r="18" spans="1:16" ht="6" customHeight="1" x14ac:dyDescent="0.2">
      <c r="A18" s="69"/>
      <c r="B18" s="198"/>
      <c r="C18" s="199"/>
      <c r="D18" s="199"/>
      <c r="E18" s="199"/>
      <c r="F18" s="199"/>
      <c r="G18" s="199"/>
      <c r="H18" s="199"/>
      <c r="I18"/>
      <c r="J18"/>
      <c r="K18"/>
      <c r="L18" s="227"/>
      <c r="M18" s="227"/>
      <c r="N18" s="222"/>
      <c r="O18" s="228"/>
      <c r="P18" s="224"/>
    </row>
    <row r="19" spans="1:16" ht="6" customHeight="1" x14ac:dyDescent="0.2">
      <c r="A19" s="69"/>
      <c r="B19" s="148"/>
      <c r="C19" s="194"/>
      <c r="D19" s="194"/>
      <c r="E19" s="194"/>
      <c r="F19" s="194"/>
      <c r="G19" s="194"/>
      <c r="H19" s="194"/>
      <c r="I19"/>
      <c r="J19"/>
      <c r="K19"/>
      <c r="L19" s="225"/>
      <c r="M19" s="225"/>
      <c r="N19" s="222"/>
      <c r="O19" s="223"/>
      <c r="P19" s="224"/>
    </row>
    <row r="20" spans="1:16" ht="6" customHeight="1" x14ac:dyDescent="0.2">
      <c r="A20" s="69"/>
      <c r="B20" s="148"/>
      <c r="C20" s="194"/>
      <c r="D20" s="194"/>
      <c r="E20" s="194"/>
      <c r="F20" s="194"/>
      <c r="G20" s="194"/>
      <c r="H20" s="194"/>
      <c r="I20"/>
      <c r="J20"/>
      <c r="K20"/>
      <c r="L20" s="225"/>
      <c r="M20" s="225"/>
      <c r="N20" s="222"/>
      <c r="O20" s="223"/>
      <c r="P20" s="224"/>
    </row>
    <row r="21" spans="1:16" ht="12.75" customHeight="1" x14ac:dyDescent="0.2">
      <c r="A21" s="69">
        <v>12</v>
      </c>
      <c r="B21" s="148" t="s">
        <v>158</v>
      </c>
      <c r="C21" s="194">
        <v>350</v>
      </c>
      <c r="D21" s="194">
        <v>155</v>
      </c>
      <c r="E21" s="194">
        <v>195</v>
      </c>
      <c r="F21" s="194">
        <v>179</v>
      </c>
      <c r="G21" s="194">
        <v>74</v>
      </c>
      <c r="H21" s="194">
        <v>105</v>
      </c>
      <c r="I21" s="205">
        <v>50</v>
      </c>
      <c r="J21" s="205">
        <v>121</v>
      </c>
      <c r="K21" s="205">
        <v>31</v>
      </c>
      <c r="L21" s="194">
        <v>79</v>
      </c>
      <c r="M21" s="194">
        <v>11</v>
      </c>
      <c r="N21" s="222">
        <v>118</v>
      </c>
      <c r="O21" s="223" t="s">
        <v>158</v>
      </c>
      <c r="P21" s="224">
        <v>12</v>
      </c>
    </row>
    <row r="22" spans="1:16" ht="12.75" customHeight="1" x14ac:dyDescent="0.2">
      <c r="A22" s="69"/>
      <c r="B22" s="148"/>
      <c r="C22" s="194"/>
      <c r="D22" s="194"/>
      <c r="E22" s="194"/>
      <c r="F22" s="194"/>
      <c r="G22" s="194"/>
      <c r="H22" s="194"/>
      <c r="I22"/>
      <c r="J22"/>
      <c r="K22"/>
      <c r="L22" s="225"/>
      <c r="M22" s="225"/>
      <c r="N22" s="222"/>
      <c r="O22" s="223"/>
      <c r="P22" s="224"/>
    </row>
    <row r="23" spans="1:16" ht="12.75" customHeight="1" x14ac:dyDescent="0.2">
      <c r="A23" s="69">
        <v>25</v>
      </c>
      <c r="B23" s="197" t="s">
        <v>159</v>
      </c>
      <c r="C23" s="194">
        <v>319</v>
      </c>
      <c r="D23" s="194">
        <v>138</v>
      </c>
      <c r="E23" s="194">
        <v>180</v>
      </c>
      <c r="F23" s="194">
        <v>92</v>
      </c>
      <c r="G23" s="194">
        <v>50</v>
      </c>
      <c r="H23" s="194">
        <v>42</v>
      </c>
      <c r="I23" s="205">
        <v>60</v>
      </c>
      <c r="J23" s="205">
        <v>166</v>
      </c>
      <c r="K23" s="205">
        <v>28</v>
      </c>
      <c r="L23" s="225">
        <v>99</v>
      </c>
      <c r="M23" s="225">
        <v>39</v>
      </c>
      <c r="N23" s="222">
        <v>113</v>
      </c>
      <c r="O23" s="226" t="s">
        <v>159</v>
      </c>
      <c r="P23" s="224">
        <v>25</v>
      </c>
    </row>
    <row r="24" spans="1:16" ht="12.75" customHeight="1" x14ac:dyDescent="0.2">
      <c r="A24" s="69">
        <v>26</v>
      </c>
      <c r="B24" s="197" t="s">
        <v>160</v>
      </c>
      <c r="C24" s="194">
        <v>241</v>
      </c>
      <c r="D24" s="194">
        <v>101</v>
      </c>
      <c r="E24" s="194">
        <v>141</v>
      </c>
      <c r="F24" s="194">
        <v>101</v>
      </c>
      <c r="G24" s="194">
        <v>27</v>
      </c>
      <c r="H24" s="194">
        <v>74</v>
      </c>
      <c r="I24" s="205">
        <v>39</v>
      </c>
      <c r="J24" s="205">
        <v>102</v>
      </c>
      <c r="K24" s="205">
        <v>35</v>
      </c>
      <c r="L24" s="194">
        <v>49</v>
      </c>
      <c r="M24" s="194">
        <v>18</v>
      </c>
      <c r="N24" s="222">
        <v>133</v>
      </c>
      <c r="O24" s="226" t="s">
        <v>160</v>
      </c>
      <c r="P24" s="224">
        <v>26</v>
      </c>
    </row>
    <row r="25" spans="1:16" ht="12.75" customHeight="1" x14ac:dyDescent="0.2">
      <c r="A25" s="69">
        <v>27</v>
      </c>
      <c r="B25" s="197" t="s">
        <v>161</v>
      </c>
      <c r="C25" s="194">
        <v>279</v>
      </c>
      <c r="D25" s="194">
        <v>147</v>
      </c>
      <c r="E25" s="194">
        <v>131</v>
      </c>
      <c r="F25" s="194">
        <v>133</v>
      </c>
      <c r="G25" s="194">
        <v>66</v>
      </c>
      <c r="H25" s="194">
        <v>67</v>
      </c>
      <c r="I25" s="205">
        <v>48</v>
      </c>
      <c r="J25" s="205">
        <v>97</v>
      </c>
      <c r="K25" s="205">
        <v>33</v>
      </c>
      <c r="L25" s="205">
        <v>41</v>
      </c>
      <c r="M25" s="229">
        <v>23</v>
      </c>
      <c r="N25" s="222">
        <v>114</v>
      </c>
      <c r="O25" s="226" t="s">
        <v>161</v>
      </c>
      <c r="P25" s="224">
        <v>27</v>
      </c>
    </row>
    <row r="26" spans="1:16" s="232" customFormat="1" ht="25.5" customHeight="1" x14ac:dyDescent="0.2">
      <c r="A26" s="202">
        <v>28</v>
      </c>
      <c r="B26" s="203" t="s">
        <v>162</v>
      </c>
      <c r="C26" s="194">
        <v>233</v>
      </c>
      <c r="D26" s="194">
        <v>84</v>
      </c>
      <c r="E26" s="194">
        <v>149</v>
      </c>
      <c r="F26" s="194">
        <v>74</v>
      </c>
      <c r="G26" s="194">
        <v>30</v>
      </c>
      <c r="H26" s="194">
        <v>44</v>
      </c>
      <c r="I26" s="205">
        <v>41</v>
      </c>
      <c r="J26" s="205">
        <v>118</v>
      </c>
      <c r="K26" s="205">
        <v>13</v>
      </c>
      <c r="L26" s="205">
        <v>34</v>
      </c>
      <c r="M26" s="229">
        <v>71</v>
      </c>
      <c r="N26" s="222">
        <v>113</v>
      </c>
      <c r="O26" s="230" t="s">
        <v>162</v>
      </c>
      <c r="P26" s="231">
        <v>28</v>
      </c>
    </row>
    <row r="27" spans="1:16" ht="6" customHeight="1" x14ac:dyDescent="0.2">
      <c r="A27" s="69"/>
      <c r="B27" s="148"/>
      <c r="C27" s="194"/>
      <c r="D27" s="194"/>
      <c r="E27" s="194"/>
      <c r="F27" s="194"/>
      <c r="G27" s="194"/>
      <c r="H27" s="194"/>
      <c r="I27" s="205"/>
      <c r="J27" s="205"/>
      <c r="K27" s="205"/>
      <c r="L27" s="205"/>
      <c r="M27" s="229"/>
      <c r="N27" s="222"/>
      <c r="O27" s="223"/>
      <c r="P27" s="224"/>
    </row>
    <row r="28" spans="1:16" ht="6" customHeight="1" x14ac:dyDescent="0.2">
      <c r="A28" s="110"/>
      <c r="B28" s="198"/>
      <c r="C28" s="199"/>
      <c r="D28" s="199"/>
      <c r="E28" s="199"/>
      <c r="F28" s="199"/>
      <c r="G28" s="199"/>
      <c r="H28" s="199"/>
      <c r="I28"/>
      <c r="J28"/>
      <c r="K28"/>
      <c r="L28"/>
      <c r="M28" s="229"/>
      <c r="N28" s="222"/>
      <c r="O28" s="228"/>
      <c r="P28" s="233"/>
    </row>
    <row r="29" spans="1:16" ht="6" customHeight="1" x14ac:dyDescent="0.2">
      <c r="A29" s="69"/>
      <c r="B29" s="148"/>
      <c r="C29" s="194"/>
      <c r="D29" s="194"/>
      <c r="E29" s="194"/>
      <c r="F29" s="194"/>
      <c r="G29" s="194"/>
      <c r="H29" s="194"/>
      <c r="I29"/>
      <c r="J29"/>
      <c r="K29"/>
      <c r="L29"/>
      <c r="M29" s="229"/>
      <c r="N29" s="222"/>
      <c r="O29" s="223"/>
      <c r="P29" s="224"/>
    </row>
    <row r="30" spans="1:16" ht="6" customHeight="1" x14ac:dyDescent="0.2">
      <c r="A30" s="69"/>
      <c r="B30" s="148"/>
      <c r="C30" s="194"/>
      <c r="D30" s="194"/>
      <c r="E30" s="194"/>
      <c r="F30" s="194"/>
      <c r="G30" s="194"/>
      <c r="H30" s="194"/>
      <c r="I30"/>
      <c r="J30"/>
      <c r="K30"/>
      <c r="L30"/>
      <c r="M30" s="229"/>
      <c r="N30" s="222"/>
      <c r="O30" s="223"/>
      <c r="P30" s="224"/>
    </row>
    <row r="31" spans="1:16" ht="12.75" customHeight="1" x14ac:dyDescent="0.2">
      <c r="A31" s="69">
        <v>13</v>
      </c>
      <c r="B31" s="148" t="s">
        <v>163</v>
      </c>
      <c r="C31" s="194">
        <v>397</v>
      </c>
      <c r="D31" s="194">
        <v>123</v>
      </c>
      <c r="E31" s="194">
        <v>274</v>
      </c>
      <c r="F31" s="194">
        <v>231</v>
      </c>
      <c r="G31" s="194">
        <v>91</v>
      </c>
      <c r="H31" s="194">
        <v>140</v>
      </c>
      <c r="I31" s="205">
        <v>24</v>
      </c>
      <c r="J31" s="205">
        <v>142</v>
      </c>
      <c r="K31" s="205">
        <v>8</v>
      </c>
      <c r="L31" s="205">
        <v>84</v>
      </c>
      <c r="M31" s="229">
        <v>50</v>
      </c>
      <c r="N31" s="222">
        <v>114</v>
      </c>
      <c r="O31" s="223" t="s">
        <v>163</v>
      </c>
      <c r="P31" s="224">
        <v>13</v>
      </c>
    </row>
    <row r="32" spans="1:16" ht="12.75" customHeight="1" x14ac:dyDescent="0.2">
      <c r="A32" s="69"/>
      <c r="B32" s="148"/>
      <c r="C32" s="194"/>
      <c r="D32" s="194"/>
      <c r="E32" s="194"/>
      <c r="F32" s="194"/>
      <c r="G32" s="194"/>
      <c r="H32" s="194"/>
      <c r="I32"/>
      <c r="J32"/>
      <c r="K32"/>
      <c r="L32"/>
      <c r="M32" s="229"/>
      <c r="N32" s="222"/>
      <c r="O32" s="223"/>
      <c r="P32" s="224"/>
    </row>
    <row r="33" spans="1:16" ht="12.75" customHeight="1" x14ac:dyDescent="0.2">
      <c r="A33" s="69">
        <v>29</v>
      </c>
      <c r="B33" s="197" t="s">
        <v>164</v>
      </c>
      <c r="C33" s="194">
        <v>267</v>
      </c>
      <c r="D33" s="194">
        <v>99</v>
      </c>
      <c r="E33" s="194">
        <v>168</v>
      </c>
      <c r="F33" s="194">
        <v>131</v>
      </c>
      <c r="G33" s="194">
        <v>58</v>
      </c>
      <c r="H33" s="194">
        <v>73</v>
      </c>
      <c r="I33" s="205">
        <v>29</v>
      </c>
      <c r="J33" s="205">
        <v>107</v>
      </c>
      <c r="K33" s="205">
        <v>12</v>
      </c>
      <c r="L33" s="205">
        <v>85</v>
      </c>
      <c r="M33" s="229">
        <v>10</v>
      </c>
      <c r="N33" s="222">
        <v>122</v>
      </c>
      <c r="O33" s="226" t="s">
        <v>164</v>
      </c>
      <c r="P33" s="224">
        <v>29</v>
      </c>
    </row>
    <row r="34" spans="1:16" ht="12.75" customHeight="1" x14ac:dyDescent="0.2">
      <c r="A34" s="69">
        <v>30</v>
      </c>
      <c r="B34" s="197" t="s">
        <v>165</v>
      </c>
      <c r="C34" s="194">
        <v>278</v>
      </c>
      <c r="D34" s="194">
        <v>92</v>
      </c>
      <c r="E34" s="194">
        <v>185</v>
      </c>
      <c r="F34" s="194">
        <v>78</v>
      </c>
      <c r="G34" s="194">
        <v>23</v>
      </c>
      <c r="H34" s="194">
        <v>55</v>
      </c>
      <c r="I34" s="205">
        <v>44</v>
      </c>
      <c r="J34" s="205">
        <v>155</v>
      </c>
      <c r="K34" s="205">
        <v>25</v>
      </c>
      <c r="L34" s="205">
        <v>74</v>
      </c>
      <c r="M34" s="229">
        <v>56</v>
      </c>
      <c r="N34" s="222">
        <v>119</v>
      </c>
      <c r="O34" s="226" t="s">
        <v>165</v>
      </c>
      <c r="P34" s="224">
        <v>30</v>
      </c>
    </row>
    <row r="35" spans="1:16" ht="6" customHeight="1" x14ac:dyDescent="0.2">
      <c r="A35" s="69"/>
      <c r="B35" s="148"/>
      <c r="C35" s="194"/>
      <c r="D35" s="194"/>
      <c r="E35" s="194"/>
      <c r="F35" s="194"/>
      <c r="G35" s="194"/>
      <c r="H35" s="194"/>
      <c r="I35"/>
      <c r="J35"/>
      <c r="K35"/>
      <c r="L35"/>
      <c r="M35" s="229"/>
      <c r="N35" s="222"/>
      <c r="O35" s="223"/>
      <c r="P35" s="224"/>
    </row>
    <row r="36" spans="1:16" ht="6" customHeight="1" x14ac:dyDescent="0.2">
      <c r="A36" s="110"/>
      <c r="B36" s="198"/>
      <c r="C36" s="199"/>
      <c r="D36" s="199"/>
      <c r="E36" s="199"/>
      <c r="F36" s="199"/>
      <c r="G36" s="199"/>
      <c r="H36" s="199"/>
      <c r="I36"/>
      <c r="J36"/>
      <c r="K36"/>
      <c r="L36"/>
      <c r="M36" s="229"/>
      <c r="N36" s="222"/>
      <c r="O36" s="228"/>
      <c r="P36" s="233"/>
    </row>
    <row r="37" spans="1:16" ht="6" customHeight="1" x14ac:dyDescent="0.2">
      <c r="A37" s="69"/>
      <c r="B37" s="148"/>
      <c r="C37" s="199"/>
      <c r="D37" s="199"/>
      <c r="E37" s="199"/>
      <c r="F37" s="199"/>
      <c r="G37" s="199"/>
      <c r="H37" s="199"/>
      <c r="I37"/>
      <c r="J37"/>
      <c r="K37"/>
      <c r="L37"/>
      <c r="M37" s="229"/>
      <c r="N37" s="222"/>
      <c r="O37" s="223"/>
      <c r="P37" s="224"/>
    </row>
    <row r="38" spans="1:16" ht="6" customHeight="1" x14ac:dyDescent="0.2">
      <c r="A38" s="69"/>
      <c r="B38" s="148"/>
      <c r="C38" s="199"/>
      <c r="D38" s="199"/>
      <c r="E38" s="199"/>
      <c r="F38" s="199"/>
      <c r="G38" s="199"/>
      <c r="H38" s="199"/>
      <c r="I38" s="234"/>
      <c r="J38" s="234"/>
      <c r="K38" s="234"/>
      <c r="L38" s="234"/>
      <c r="M38" s="235"/>
      <c r="N38" s="236"/>
      <c r="O38" s="223"/>
      <c r="P38" s="224"/>
    </row>
    <row r="39" spans="1:16" ht="12" customHeight="1" x14ac:dyDescent="0.2">
      <c r="A39" s="110"/>
      <c r="B39" s="198" t="s">
        <v>166</v>
      </c>
      <c r="C39" s="199">
        <v>3638</v>
      </c>
      <c r="D39" s="199">
        <v>1440</v>
      </c>
      <c r="E39" s="199">
        <v>2199</v>
      </c>
      <c r="F39" s="199">
        <v>1538</v>
      </c>
      <c r="G39" s="199">
        <v>624</v>
      </c>
      <c r="H39" s="199">
        <v>914</v>
      </c>
      <c r="I39" s="234">
        <v>517</v>
      </c>
      <c r="J39" s="234">
        <v>1583</v>
      </c>
      <c r="K39" s="234">
        <v>298</v>
      </c>
      <c r="L39" s="234">
        <v>756</v>
      </c>
      <c r="M39" s="235">
        <v>529</v>
      </c>
      <c r="N39" s="236">
        <v>116</v>
      </c>
      <c r="O39" s="228" t="s">
        <v>166</v>
      </c>
      <c r="P39" s="233"/>
    </row>
    <row r="40" spans="1:16" ht="9.6" customHeight="1" x14ac:dyDescent="0.2">
      <c r="A40" s="217"/>
      <c r="B40" s="69"/>
      <c r="C40" s="13"/>
      <c r="D40" s="237"/>
      <c r="E40" s="219"/>
      <c r="F40" s="219"/>
      <c r="G40" s="219"/>
      <c r="H40" s="219"/>
      <c r="I40" s="219"/>
      <c r="J40" s="237"/>
      <c r="K40" s="237"/>
      <c r="L40" s="237"/>
      <c r="M40" s="237"/>
      <c r="N40" s="237"/>
      <c r="O40" s="108"/>
      <c r="P40" s="224"/>
    </row>
    <row r="41" spans="1:16" ht="9.6" customHeight="1" x14ac:dyDescent="0.2">
      <c r="A41" s="217"/>
      <c r="B41" s="69"/>
      <c r="C41" s="13"/>
      <c r="D41" s="237"/>
      <c r="E41" s="219"/>
      <c r="F41" s="219"/>
      <c r="G41" s="219"/>
      <c r="H41" s="219"/>
      <c r="I41" s="219"/>
      <c r="J41" s="237"/>
      <c r="K41" s="237"/>
      <c r="L41" s="237"/>
      <c r="M41" s="237"/>
      <c r="N41" s="237"/>
      <c r="O41" s="108"/>
      <c r="P41" s="224"/>
    </row>
    <row r="42" spans="1:16" ht="9.6" customHeight="1" x14ac:dyDescent="0.2">
      <c r="A42" s="217"/>
      <c r="B42" s="69"/>
      <c r="C42" s="13"/>
      <c r="D42" s="237"/>
      <c r="E42" s="219"/>
      <c r="F42" s="219"/>
      <c r="G42" s="219"/>
      <c r="H42" s="219"/>
      <c r="I42" s="219"/>
      <c r="J42" s="237"/>
      <c r="K42" s="237"/>
      <c r="L42" s="237"/>
      <c r="M42" s="237"/>
      <c r="N42" s="237"/>
      <c r="O42" s="108"/>
      <c r="P42" s="224"/>
    </row>
    <row r="43" spans="1:16" ht="9.6" customHeight="1" x14ac:dyDescent="0.2">
      <c r="A43" s="217"/>
      <c r="B43" s="69"/>
      <c r="C43" s="13"/>
      <c r="D43" s="237"/>
      <c r="E43" s="219"/>
      <c r="F43" s="219"/>
      <c r="G43" s="219"/>
      <c r="H43" s="219"/>
      <c r="I43" s="219"/>
      <c r="J43" s="237"/>
      <c r="K43" s="237"/>
      <c r="L43" s="237"/>
      <c r="M43" s="237"/>
      <c r="N43" s="237"/>
      <c r="O43" s="108"/>
      <c r="P43" s="224"/>
    </row>
    <row r="44" spans="1:16" ht="9.6" customHeight="1" x14ac:dyDescent="0.2">
      <c r="A44" s="217"/>
      <c r="B44" s="69"/>
      <c r="C44" s="13"/>
      <c r="D44" s="237"/>
      <c r="E44" s="219"/>
      <c r="F44" s="219"/>
      <c r="G44" s="219"/>
      <c r="H44" s="219"/>
      <c r="I44" s="219"/>
      <c r="J44" s="237"/>
      <c r="K44" s="237"/>
      <c r="L44" s="237"/>
      <c r="M44" s="237"/>
      <c r="N44" s="237"/>
      <c r="O44" s="108"/>
      <c r="P44" s="224"/>
    </row>
    <row r="45" spans="1:16" ht="9.6" customHeight="1" x14ac:dyDescent="0.2">
      <c r="A45" s="217"/>
      <c r="B45" s="69"/>
      <c r="C45" s="13"/>
      <c r="D45" s="237"/>
      <c r="E45" s="219"/>
      <c r="F45" s="219"/>
      <c r="G45" s="219"/>
      <c r="H45" s="219"/>
      <c r="I45" s="219"/>
      <c r="J45" s="237"/>
      <c r="K45" s="237"/>
      <c r="L45" s="237"/>
      <c r="M45" s="237"/>
      <c r="N45" s="237"/>
      <c r="O45" s="108"/>
      <c r="P45" s="108"/>
    </row>
    <row r="46" spans="1:16" ht="9.6" customHeight="1" x14ac:dyDescent="0.2">
      <c r="A46" s="217"/>
      <c r="B46" s="69"/>
      <c r="C46" s="13"/>
      <c r="D46" s="237"/>
      <c r="E46" s="219"/>
      <c r="F46" s="219"/>
      <c r="G46" s="219"/>
      <c r="H46" s="219"/>
      <c r="I46" s="219"/>
      <c r="J46" s="237"/>
      <c r="K46" s="237"/>
      <c r="L46" s="237"/>
      <c r="M46" s="237"/>
      <c r="N46" s="237"/>
      <c r="O46" s="108"/>
      <c r="P46" s="108"/>
    </row>
    <row r="47" spans="1:16" ht="9.6" customHeight="1" x14ac:dyDescent="0.2">
      <c r="A47" s="217"/>
      <c r="B47" s="69"/>
      <c r="C47" s="13"/>
      <c r="D47" s="237"/>
      <c r="E47" s="219"/>
      <c r="F47" s="219"/>
      <c r="G47" s="219"/>
      <c r="H47" s="219"/>
      <c r="I47" s="219"/>
      <c r="J47" s="237"/>
      <c r="K47" s="237"/>
      <c r="L47" s="237"/>
      <c r="M47" s="237"/>
      <c r="N47" s="237"/>
      <c r="O47" s="108"/>
      <c r="P47" s="108"/>
    </row>
    <row r="48" spans="1:16" ht="9.6" customHeight="1" x14ac:dyDescent="0.2">
      <c r="A48" s="217"/>
      <c r="B48" s="69"/>
      <c r="C48" s="13"/>
      <c r="D48" s="237"/>
      <c r="E48" s="13"/>
      <c r="F48" s="13"/>
      <c r="G48" s="13"/>
      <c r="H48" s="13"/>
      <c r="I48" s="13"/>
      <c r="J48" s="237"/>
      <c r="K48" s="237"/>
      <c r="L48" s="237"/>
      <c r="M48" s="237"/>
      <c r="N48" s="237"/>
      <c r="O48" s="108"/>
      <c r="P48" s="108"/>
    </row>
    <row r="49" spans="2:16" ht="9.6" customHeight="1" x14ac:dyDescent="0.2">
      <c r="B49" s="14"/>
      <c r="D49" s="237"/>
      <c r="E49" s="14"/>
      <c r="F49" s="14"/>
      <c r="G49" s="14"/>
      <c r="H49" s="14"/>
      <c r="I49" s="14"/>
      <c r="J49" s="237"/>
      <c r="K49" s="237"/>
      <c r="L49" s="237"/>
      <c r="M49" s="237"/>
      <c r="N49" s="237"/>
      <c r="O49" s="108"/>
      <c r="P49" s="108"/>
    </row>
    <row r="50" spans="2:16" ht="9.6" customHeight="1" x14ac:dyDescent="0.2">
      <c r="B50" s="14"/>
      <c r="D50" s="237"/>
      <c r="E50" s="14"/>
      <c r="F50" s="14"/>
      <c r="G50" s="14"/>
      <c r="H50" s="14"/>
      <c r="I50" s="14"/>
      <c r="J50" s="237"/>
      <c r="K50" s="237"/>
      <c r="L50" s="237"/>
      <c r="M50" s="237"/>
      <c r="N50" s="237"/>
      <c r="O50" s="108"/>
      <c r="P50" s="108"/>
    </row>
    <row r="51" spans="2:16" ht="9.6" customHeight="1" x14ac:dyDescent="0.2">
      <c r="B51" s="14"/>
      <c r="D51" s="237"/>
      <c r="E51" s="14"/>
      <c r="F51" s="14"/>
      <c r="G51" s="14"/>
      <c r="H51" s="14"/>
      <c r="I51" s="14"/>
      <c r="J51" s="237"/>
      <c r="K51" s="237"/>
      <c r="L51" s="237"/>
      <c r="M51" s="237"/>
      <c r="N51" s="237"/>
      <c r="O51" s="108"/>
      <c r="P51" s="108"/>
    </row>
    <row r="52" spans="2:16" ht="9.6" customHeight="1" x14ac:dyDescent="0.2">
      <c r="B52" s="14"/>
      <c r="D52" s="237"/>
      <c r="E52" s="14"/>
      <c r="F52" s="14"/>
      <c r="G52" s="14"/>
      <c r="H52" s="14"/>
      <c r="I52" s="14"/>
      <c r="J52" s="237"/>
      <c r="K52" s="237"/>
      <c r="L52" s="237"/>
      <c r="M52" s="237"/>
      <c r="N52" s="237"/>
      <c r="O52" s="108"/>
      <c r="P52" s="108"/>
    </row>
    <row r="53" spans="2:16" ht="9.6" customHeight="1" x14ac:dyDescent="0.2">
      <c r="D53" s="237"/>
      <c r="J53" s="237"/>
      <c r="K53" s="237"/>
      <c r="L53" s="237"/>
      <c r="M53" s="237"/>
      <c r="N53" s="237"/>
      <c r="O53" s="108"/>
      <c r="P53" s="108"/>
    </row>
    <row r="54" spans="2:16" ht="9.6" customHeight="1" x14ac:dyDescent="0.2">
      <c r="D54" s="237"/>
      <c r="J54" s="237"/>
      <c r="K54" s="237"/>
      <c r="L54" s="237"/>
      <c r="M54" s="237"/>
      <c r="N54" s="237"/>
      <c r="O54" s="108"/>
      <c r="P54" s="108"/>
    </row>
    <row r="55" spans="2:16" ht="9.6" customHeight="1" x14ac:dyDescent="0.2">
      <c r="D55" s="237"/>
      <c r="J55" s="237"/>
      <c r="K55" s="237"/>
      <c r="L55" s="237"/>
      <c r="M55" s="237"/>
      <c r="N55" s="237"/>
      <c r="O55" s="108"/>
      <c r="P55" s="108"/>
    </row>
    <row r="56" spans="2:16" ht="9.6" customHeight="1" x14ac:dyDescent="0.2">
      <c r="D56" s="237"/>
      <c r="J56" s="237"/>
      <c r="K56" s="237"/>
      <c r="L56" s="237"/>
      <c r="M56" s="237"/>
      <c r="N56" s="237"/>
      <c r="O56" s="108"/>
      <c r="P56" s="108"/>
    </row>
    <row r="57" spans="2:16" ht="9.6" customHeight="1" x14ac:dyDescent="0.2">
      <c r="D57" s="237"/>
      <c r="J57" s="237"/>
      <c r="K57" s="237"/>
      <c r="L57" s="237"/>
      <c r="M57" s="237"/>
      <c r="N57" s="237"/>
      <c r="O57" s="108"/>
      <c r="P57" s="108"/>
    </row>
    <row r="58" spans="2:16" ht="9.6" customHeight="1" x14ac:dyDescent="0.2">
      <c r="D58" s="237"/>
      <c r="J58" s="237"/>
      <c r="K58" s="237"/>
      <c r="L58" s="237"/>
      <c r="M58" s="237"/>
      <c r="N58" s="237"/>
      <c r="O58" s="108"/>
      <c r="P58" s="108"/>
    </row>
    <row r="59" spans="2:16" ht="9.6" customHeight="1" x14ac:dyDescent="0.2">
      <c r="D59" s="237"/>
      <c r="J59" s="237"/>
      <c r="K59" s="237"/>
      <c r="L59" s="237"/>
      <c r="M59" s="237"/>
      <c r="N59" s="237"/>
      <c r="O59" s="108"/>
      <c r="P59" s="108"/>
    </row>
    <row r="60" spans="2:16" ht="9.6" customHeight="1" x14ac:dyDescent="0.2">
      <c r="D60" s="237"/>
      <c r="J60" s="237"/>
      <c r="K60" s="237"/>
      <c r="L60" s="237"/>
      <c r="M60" s="237"/>
      <c r="N60" s="237"/>
      <c r="O60" s="108"/>
      <c r="P60" s="108"/>
    </row>
    <row r="61" spans="2:16" ht="9.6" customHeight="1" x14ac:dyDescent="0.2">
      <c r="D61" s="237"/>
      <c r="J61" s="237"/>
      <c r="K61" s="237"/>
      <c r="L61" s="237"/>
      <c r="M61" s="237"/>
      <c r="N61" s="237"/>
      <c r="O61" s="108"/>
      <c r="P61" s="108"/>
    </row>
    <row r="62" spans="2:16" ht="9.6" customHeight="1" x14ac:dyDescent="0.2">
      <c r="D62" s="237"/>
      <c r="J62" s="237"/>
      <c r="K62" s="237"/>
      <c r="L62" s="237"/>
      <c r="M62" s="237"/>
      <c r="N62" s="237"/>
      <c r="O62" s="108"/>
      <c r="P62" s="108"/>
    </row>
    <row r="63" spans="2:16" ht="9.6" customHeight="1" x14ac:dyDescent="0.2">
      <c r="D63" s="237"/>
      <c r="J63" s="237"/>
      <c r="K63" s="237"/>
      <c r="L63" s="237"/>
      <c r="M63" s="237"/>
      <c r="N63" s="237"/>
      <c r="O63" s="108"/>
      <c r="P63" s="108"/>
    </row>
    <row r="64" spans="2:16" ht="9.6" customHeight="1" x14ac:dyDescent="0.2">
      <c r="D64" s="237"/>
      <c r="J64" s="237"/>
      <c r="K64" s="237"/>
      <c r="L64" s="237"/>
      <c r="M64" s="237"/>
      <c r="N64" s="237"/>
      <c r="O64" s="108"/>
      <c r="P64" s="108"/>
    </row>
    <row r="65" spans="4:16" ht="9.6" customHeight="1" x14ac:dyDescent="0.2">
      <c r="D65" s="237"/>
      <c r="J65" s="237"/>
      <c r="K65" s="237"/>
      <c r="L65" s="237"/>
      <c r="M65" s="237"/>
      <c r="N65" s="237"/>
      <c r="O65" s="108"/>
      <c r="P65" s="108"/>
    </row>
    <row r="66" spans="4:16" ht="9.6" customHeight="1" x14ac:dyDescent="0.2">
      <c r="D66" s="237"/>
      <c r="J66" s="237"/>
      <c r="K66" s="237"/>
      <c r="L66" s="237"/>
      <c r="M66" s="237"/>
      <c r="N66" s="237"/>
      <c r="O66" s="108"/>
      <c r="P66" s="108"/>
    </row>
    <row r="67" spans="4:16" ht="9.6" customHeight="1" x14ac:dyDescent="0.2">
      <c r="D67" s="237"/>
      <c r="J67" s="237"/>
      <c r="K67" s="237"/>
      <c r="L67" s="237"/>
      <c r="M67" s="237"/>
      <c r="N67" s="237"/>
      <c r="O67" s="108"/>
      <c r="P67" s="108"/>
    </row>
    <row r="68" spans="4:16" ht="9.6" customHeight="1" x14ac:dyDescent="0.2">
      <c r="D68" s="237"/>
      <c r="J68" s="237"/>
      <c r="K68" s="237"/>
      <c r="L68" s="237"/>
      <c r="M68" s="237"/>
      <c r="N68" s="237"/>
      <c r="O68" s="108"/>
      <c r="P68" s="108"/>
    </row>
    <row r="69" spans="4:16" ht="9" customHeight="1" x14ac:dyDescent="0.2">
      <c r="D69" s="237"/>
      <c r="J69" s="237"/>
      <c r="K69" s="237"/>
      <c r="L69" s="237"/>
      <c r="M69" s="237"/>
      <c r="N69" s="237"/>
      <c r="O69" s="108"/>
      <c r="P69" s="108"/>
    </row>
    <row r="70" spans="4:16" ht="9" customHeight="1" x14ac:dyDescent="0.2">
      <c r="D70" s="237"/>
      <c r="J70" s="237"/>
      <c r="K70" s="237"/>
      <c r="L70" s="237"/>
      <c r="M70" s="237"/>
      <c r="N70" s="237"/>
      <c r="O70" s="108"/>
      <c r="P70" s="108"/>
    </row>
    <row r="71" spans="4:16" ht="9" customHeight="1" x14ac:dyDescent="0.2">
      <c r="D71" s="237"/>
      <c r="J71" s="237"/>
      <c r="K71" s="237"/>
      <c r="L71" s="237"/>
      <c r="M71" s="237"/>
      <c r="N71" s="237"/>
      <c r="O71" s="108"/>
      <c r="P71" s="108"/>
    </row>
    <row r="72" spans="4:16" ht="9" customHeight="1" x14ac:dyDescent="0.2">
      <c r="D72" s="237"/>
      <c r="J72" s="237"/>
      <c r="K72" s="237"/>
      <c r="L72" s="237"/>
      <c r="M72" s="237"/>
      <c r="N72" s="237"/>
      <c r="O72" s="108"/>
      <c r="P72" s="108"/>
    </row>
    <row r="73" spans="4:16" ht="9" customHeight="1" x14ac:dyDescent="0.2">
      <c r="D73" s="237"/>
      <c r="J73" s="237"/>
      <c r="K73" s="237"/>
      <c r="L73" s="237"/>
      <c r="M73" s="237"/>
      <c r="N73" s="237"/>
      <c r="O73" s="108"/>
      <c r="P73" s="108"/>
    </row>
    <row r="74" spans="4:16" ht="9" customHeight="1" x14ac:dyDescent="0.2">
      <c r="D74" s="237"/>
      <c r="J74" s="237"/>
      <c r="K74" s="237"/>
      <c r="L74" s="237"/>
      <c r="M74" s="237"/>
      <c r="N74" s="237"/>
      <c r="O74" s="108"/>
      <c r="P74" s="108"/>
    </row>
    <row r="75" spans="4:16" ht="9" customHeight="1" x14ac:dyDescent="0.2">
      <c r="D75" s="237"/>
      <c r="J75" s="237"/>
      <c r="K75" s="237"/>
      <c r="L75" s="237"/>
      <c r="M75" s="237"/>
      <c r="N75" s="237"/>
      <c r="O75" s="108"/>
      <c r="P75" s="108"/>
    </row>
    <row r="76" spans="4:16" ht="9" customHeight="1" x14ac:dyDescent="0.2">
      <c r="D76" s="237"/>
      <c r="J76" s="237"/>
      <c r="K76" s="237"/>
      <c r="L76" s="237"/>
      <c r="M76" s="237"/>
      <c r="N76" s="237"/>
      <c r="O76" s="108"/>
      <c r="P76" s="108"/>
    </row>
    <row r="77" spans="4:16" ht="9" customHeight="1" x14ac:dyDescent="0.2">
      <c r="D77" s="237"/>
      <c r="J77" s="237"/>
      <c r="K77" s="237"/>
      <c r="L77" s="237"/>
      <c r="M77" s="237"/>
      <c r="N77" s="237"/>
      <c r="O77" s="108"/>
      <c r="P77" s="108"/>
    </row>
    <row r="78" spans="4:16" ht="9" customHeight="1" x14ac:dyDescent="0.2">
      <c r="D78" s="238"/>
      <c r="J78" s="238"/>
      <c r="K78" s="238"/>
      <c r="L78" s="238"/>
      <c r="M78" s="238"/>
      <c r="N78" s="238"/>
    </row>
    <row r="79" spans="4:16" ht="9" customHeight="1" x14ac:dyDescent="0.2">
      <c r="D79" s="238"/>
      <c r="J79" s="238"/>
      <c r="K79" s="238"/>
      <c r="L79" s="238"/>
      <c r="M79" s="238"/>
      <c r="N79" s="238"/>
    </row>
    <row r="80" spans="4:16" ht="9" customHeight="1" x14ac:dyDescent="0.2">
      <c r="D80" s="238"/>
      <c r="J80" s="238"/>
      <c r="K80" s="238"/>
      <c r="L80" s="238"/>
      <c r="M80" s="238"/>
      <c r="N80" s="238"/>
    </row>
    <row r="81" spans="4:14" ht="9" customHeight="1" x14ac:dyDescent="0.2">
      <c r="D81" s="238"/>
      <c r="J81" s="238"/>
      <c r="K81" s="238"/>
      <c r="L81" s="238"/>
      <c r="M81" s="238"/>
      <c r="N81" s="238"/>
    </row>
    <row r="82" spans="4:14" ht="9" customHeight="1" x14ac:dyDescent="0.2">
      <c r="D82" s="238"/>
      <c r="J82" s="238"/>
      <c r="K82" s="238"/>
      <c r="L82" s="238"/>
      <c r="M82" s="238"/>
      <c r="N82" s="238"/>
    </row>
    <row r="83" spans="4:14" ht="9" customHeight="1" x14ac:dyDescent="0.2">
      <c r="D83" s="238"/>
      <c r="J83" s="238"/>
      <c r="K83" s="238"/>
      <c r="L83" s="238"/>
      <c r="M83" s="238"/>
      <c r="N83" s="238"/>
    </row>
    <row r="84" spans="4:14" ht="9" customHeight="1" x14ac:dyDescent="0.2">
      <c r="D84" s="238"/>
      <c r="J84" s="238"/>
      <c r="K84" s="238"/>
      <c r="L84" s="238"/>
      <c r="M84" s="238"/>
      <c r="N84" s="238"/>
    </row>
    <row r="85" spans="4:14" ht="9" customHeight="1" x14ac:dyDescent="0.2">
      <c r="D85" s="238"/>
      <c r="J85" s="238"/>
      <c r="K85" s="238"/>
      <c r="L85" s="238"/>
      <c r="M85" s="238"/>
      <c r="N85" s="238"/>
    </row>
    <row r="86" spans="4:14" ht="9" customHeight="1" x14ac:dyDescent="0.2">
      <c r="D86" s="238"/>
      <c r="J86" s="238"/>
      <c r="K86" s="238"/>
      <c r="L86" s="238"/>
      <c r="M86" s="238"/>
      <c r="N86" s="238"/>
    </row>
    <row r="87" spans="4:14" ht="9" customHeight="1" x14ac:dyDescent="0.2">
      <c r="D87" s="238"/>
      <c r="J87" s="238"/>
      <c r="K87" s="238"/>
      <c r="L87" s="238"/>
      <c r="M87" s="238"/>
      <c r="N87" s="238"/>
    </row>
    <row r="88" spans="4:14" ht="9" customHeight="1" x14ac:dyDescent="0.2">
      <c r="D88" s="238"/>
      <c r="J88" s="238"/>
      <c r="K88" s="238"/>
      <c r="L88" s="238"/>
      <c r="M88" s="238"/>
      <c r="N88" s="238"/>
    </row>
    <row r="89" spans="4:14" ht="9" customHeight="1" x14ac:dyDescent="0.2">
      <c r="D89" s="238"/>
      <c r="J89" s="238"/>
      <c r="K89" s="238"/>
      <c r="L89" s="238"/>
      <c r="M89" s="238"/>
      <c r="N89" s="238"/>
    </row>
    <row r="90" spans="4:14" ht="9" customHeight="1" x14ac:dyDescent="0.2">
      <c r="D90" s="238"/>
      <c r="J90" s="238"/>
      <c r="K90" s="238"/>
      <c r="L90" s="238"/>
      <c r="M90" s="238"/>
      <c r="N90" s="238"/>
    </row>
    <row r="91" spans="4:14" ht="9" customHeight="1" x14ac:dyDescent="0.2">
      <c r="D91" s="238"/>
      <c r="J91" s="238"/>
      <c r="K91" s="238"/>
      <c r="L91" s="238"/>
      <c r="M91" s="238"/>
      <c r="N91" s="238"/>
    </row>
    <row r="92" spans="4:14" ht="9" customHeight="1" x14ac:dyDescent="0.2">
      <c r="D92" s="238"/>
      <c r="J92" s="238"/>
      <c r="K92" s="238"/>
      <c r="L92" s="238"/>
      <c r="M92" s="238"/>
      <c r="N92" s="238"/>
    </row>
    <row r="93" spans="4:14" ht="9" customHeight="1" x14ac:dyDescent="0.2">
      <c r="D93" s="238"/>
      <c r="J93" s="238"/>
      <c r="K93" s="238"/>
      <c r="L93" s="238"/>
      <c r="M93" s="238"/>
      <c r="N93" s="238"/>
    </row>
    <row r="94" spans="4:14" ht="9" customHeight="1" x14ac:dyDescent="0.2">
      <c r="D94" s="238"/>
      <c r="J94" s="238"/>
      <c r="K94" s="238"/>
      <c r="L94" s="238"/>
      <c r="M94" s="238"/>
      <c r="N94" s="238"/>
    </row>
    <row r="95" spans="4:14" ht="9" customHeight="1" x14ac:dyDescent="0.2">
      <c r="D95" s="238"/>
      <c r="J95" s="238"/>
      <c r="K95" s="238"/>
      <c r="L95" s="238"/>
      <c r="M95" s="238"/>
      <c r="N95" s="238"/>
    </row>
    <row r="96" spans="4:14" ht="9" customHeight="1" x14ac:dyDescent="0.2">
      <c r="D96" s="238"/>
      <c r="J96" s="238"/>
      <c r="K96" s="238"/>
      <c r="L96" s="238"/>
      <c r="M96" s="238"/>
      <c r="N96" s="238"/>
    </row>
    <row r="97" spans="4:14" ht="9" customHeight="1" x14ac:dyDescent="0.2">
      <c r="D97" s="238"/>
      <c r="J97" s="238"/>
      <c r="K97" s="238"/>
      <c r="L97" s="238"/>
      <c r="M97" s="238"/>
      <c r="N97" s="238"/>
    </row>
    <row r="98" spans="4:14" ht="9" customHeight="1" x14ac:dyDescent="0.2">
      <c r="D98" s="238"/>
      <c r="J98" s="238"/>
      <c r="K98" s="238"/>
      <c r="L98" s="238"/>
      <c r="M98" s="238"/>
      <c r="N98" s="238"/>
    </row>
    <row r="99" spans="4:14" ht="9" customHeight="1" x14ac:dyDescent="0.2">
      <c r="D99" s="238"/>
      <c r="J99" s="238"/>
      <c r="K99" s="238"/>
      <c r="L99" s="238"/>
      <c r="M99" s="238"/>
      <c r="N99" s="238"/>
    </row>
    <row r="100" spans="4:14" ht="9" customHeight="1" x14ac:dyDescent="0.2">
      <c r="D100" s="238"/>
      <c r="J100" s="238"/>
      <c r="K100" s="238"/>
      <c r="L100" s="238"/>
      <c r="M100" s="238"/>
      <c r="N100" s="238"/>
    </row>
    <row r="101" spans="4:14" ht="9" customHeight="1" x14ac:dyDescent="0.2">
      <c r="D101" s="238"/>
      <c r="J101" s="238"/>
      <c r="K101" s="238"/>
      <c r="L101" s="238"/>
      <c r="M101" s="238"/>
      <c r="N101" s="238"/>
    </row>
    <row r="102" spans="4:14" ht="9" customHeight="1" x14ac:dyDescent="0.2">
      <c r="D102" s="238"/>
      <c r="J102" s="238"/>
      <c r="K102" s="238"/>
      <c r="L102" s="238"/>
      <c r="M102" s="238"/>
      <c r="N102" s="238"/>
    </row>
    <row r="103" spans="4:14" ht="9" customHeight="1" x14ac:dyDescent="0.2">
      <c r="D103" s="238"/>
      <c r="J103" s="238"/>
      <c r="K103" s="238"/>
      <c r="L103" s="238"/>
      <c r="M103" s="238"/>
      <c r="N103" s="238"/>
    </row>
    <row r="104" spans="4:14" ht="9" customHeight="1" x14ac:dyDescent="0.2">
      <c r="D104" s="238"/>
      <c r="J104" s="238"/>
      <c r="K104" s="238"/>
      <c r="L104" s="238"/>
      <c r="M104" s="238"/>
      <c r="N104" s="238"/>
    </row>
    <row r="105" spans="4:14" ht="9" customHeight="1" x14ac:dyDescent="0.2">
      <c r="D105" s="238"/>
      <c r="J105" s="238"/>
      <c r="K105" s="238"/>
      <c r="L105" s="238"/>
      <c r="M105" s="238"/>
      <c r="N105" s="238"/>
    </row>
    <row r="106" spans="4:14" ht="9" customHeight="1" x14ac:dyDescent="0.2">
      <c r="D106" s="238"/>
      <c r="J106" s="238"/>
      <c r="K106" s="238"/>
      <c r="L106" s="238"/>
      <c r="M106" s="238"/>
      <c r="N106" s="238"/>
    </row>
    <row r="107" spans="4:14" ht="9" customHeight="1" x14ac:dyDescent="0.2">
      <c r="D107" s="238"/>
      <c r="J107" s="238"/>
      <c r="K107" s="238"/>
      <c r="L107" s="238"/>
      <c r="M107" s="238"/>
      <c r="N107" s="238"/>
    </row>
    <row r="108" spans="4:14" ht="9" customHeight="1" x14ac:dyDescent="0.2">
      <c r="D108" s="238"/>
      <c r="J108" s="238"/>
      <c r="K108" s="238"/>
      <c r="L108" s="238"/>
      <c r="M108" s="238"/>
      <c r="N108" s="238"/>
    </row>
    <row r="109" spans="4:14" ht="9" customHeight="1" x14ac:dyDescent="0.2">
      <c r="D109" s="238"/>
      <c r="J109" s="238"/>
      <c r="K109" s="238"/>
      <c r="L109" s="238"/>
      <c r="M109" s="238"/>
      <c r="N109" s="238"/>
    </row>
    <row r="110" spans="4:14" ht="9" customHeight="1" x14ac:dyDescent="0.2">
      <c r="D110" s="238"/>
      <c r="J110" s="238"/>
      <c r="K110" s="238"/>
      <c r="L110" s="238"/>
      <c r="M110" s="238"/>
      <c r="N110" s="238"/>
    </row>
    <row r="111" spans="4:14" ht="9" customHeight="1" x14ac:dyDescent="0.2">
      <c r="D111" s="238"/>
      <c r="J111" s="238"/>
      <c r="K111" s="238"/>
      <c r="L111" s="238"/>
      <c r="M111" s="238"/>
      <c r="N111" s="238"/>
    </row>
    <row r="112" spans="4:14" ht="9" customHeight="1" x14ac:dyDescent="0.2">
      <c r="D112" s="238"/>
      <c r="J112" s="238"/>
      <c r="K112" s="238"/>
      <c r="L112" s="238"/>
      <c r="M112" s="238"/>
      <c r="N112" s="238"/>
    </row>
    <row r="113" spans="4:14" ht="9" customHeight="1" x14ac:dyDescent="0.2">
      <c r="D113" s="238"/>
      <c r="J113" s="238"/>
      <c r="K113" s="238"/>
      <c r="L113" s="238"/>
      <c r="M113" s="238"/>
      <c r="N113" s="238"/>
    </row>
    <row r="114" spans="4:14" ht="9" customHeight="1" x14ac:dyDescent="0.2">
      <c r="D114" s="238"/>
      <c r="J114" s="238"/>
      <c r="K114" s="238"/>
      <c r="L114" s="238"/>
      <c r="M114" s="238"/>
      <c r="N114" s="238"/>
    </row>
    <row r="115" spans="4:14" ht="9" customHeight="1" x14ac:dyDescent="0.2">
      <c r="D115" s="238"/>
      <c r="J115" s="238"/>
      <c r="K115" s="238"/>
      <c r="L115" s="238"/>
      <c r="M115" s="238"/>
      <c r="N115" s="238"/>
    </row>
    <row r="116" spans="4:14" ht="9" customHeight="1" x14ac:dyDescent="0.2">
      <c r="D116" s="238"/>
      <c r="J116" s="238"/>
      <c r="K116" s="238"/>
      <c r="L116" s="238"/>
      <c r="M116" s="238"/>
      <c r="N116" s="238"/>
    </row>
    <row r="117" spans="4:14" ht="9" customHeight="1" x14ac:dyDescent="0.2">
      <c r="D117" s="238"/>
      <c r="J117" s="238"/>
      <c r="K117" s="238"/>
      <c r="L117" s="238"/>
      <c r="M117" s="238"/>
      <c r="N117" s="238"/>
    </row>
    <row r="118" spans="4:14" ht="9" customHeight="1" x14ac:dyDescent="0.2">
      <c r="D118" s="238"/>
      <c r="J118" s="238"/>
      <c r="K118" s="238"/>
      <c r="L118" s="238"/>
      <c r="M118" s="238"/>
      <c r="N118" s="238"/>
    </row>
    <row r="119" spans="4:14" ht="9" customHeight="1" x14ac:dyDescent="0.2">
      <c r="D119" s="238"/>
      <c r="J119" s="238"/>
      <c r="K119" s="238"/>
      <c r="L119" s="238"/>
      <c r="M119" s="238"/>
      <c r="N119" s="238"/>
    </row>
    <row r="120" spans="4:14" ht="9" customHeight="1" x14ac:dyDescent="0.2">
      <c r="D120" s="238"/>
      <c r="J120" s="238"/>
      <c r="K120" s="238"/>
      <c r="L120" s="238"/>
      <c r="M120" s="238"/>
      <c r="N120" s="238"/>
    </row>
    <row r="121" spans="4:14" ht="9" customHeight="1" x14ac:dyDescent="0.2">
      <c r="D121" s="238"/>
      <c r="J121" s="238"/>
      <c r="K121" s="238"/>
      <c r="L121" s="238"/>
      <c r="M121" s="238"/>
      <c r="N121" s="238"/>
    </row>
    <row r="122" spans="4:14" ht="9" customHeight="1" x14ac:dyDescent="0.2">
      <c r="D122" s="238"/>
      <c r="J122" s="238"/>
      <c r="K122" s="238"/>
      <c r="L122" s="238"/>
      <c r="M122" s="238"/>
      <c r="N122" s="238"/>
    </row>
    <row r="123" spans="4:14" ht="9" customHeight="1" x14ac:dyDescent="0.2">
      <c r="D123" s="238"/>
      <c r="J123" s="238"/>
      <c r="K123" s="238"/>
      <c r="L123" s="238"/>
      <c r="M123" s="238"/>
      <c r="N123" s="238"/>
    </row>
    <row r="124" spans="4:14" ht="9" customHeight="1" x14ac:dyDescent="0.2">
      <c r="D124" s="238"/>
      <c r="J124" s="238"/>
      <c r="K124" s="238"/>
      <c r="L124" s="238"/>
      <c r="M124" s="238"/>
      <c r="N124" s="238"/>
    </row>
    <row r="125" spans="4:14" ht="9" customHeight="1" x14ac:dyDescent="0.2">
      <c r="D125" s="238"/>
      <c r="J125" s="238"/>
      <c r="K125" s="238"/>
      <c r="L125" s="238"/>
      <c r="M125" s="238"/>
      <c r="N125" s="238"/>
    </row>
    <row r="126" spans="4:14" ht="9" customHeight="1" x14ac:dyDescent="0.2">
      <c r="D126" s="238"/>
      <c r="J126" s="238"/>
      <c r="K126" s="238"/>
      <c r="L126" s="238"/>
      <c r="M126" s="238"/>
      <c r="N126" s="238"/>
    </row>
    <row r="127" spans="4:14" ht="9" customHeight="1" x14ac:dyDescent="0.2">
      <c r="D127" s="238"/>
      <c r="J127" s="238"/>
      <c r="K127" s="238"/>
      <c r="L127" s="238"/>
      <c r="M127" s="238"/>
      <c r="N127" s="238"/>
    </row>
    <row r="128" spans="4:14" ht="9" customHeight="1" x14ac:dyDescent="0.2">
      <c r="D128" s="238"/>
      <c r="J128" s="238"/>
      <c r="K128" s="238"/>
      <c r="L128" s="238"/>
      <c r="M128" s="238"/>
      <c r="N128" s="238"/>
    </row>
    <row r="129" spans="4:14" ht="9" customHeight="1" x14ac:dyDescent="0.2">
      <c r="D129" s="238"/>
      <c r="J129" s="238"/>
      <c r="K129" s="238"/>
      <c r="L129" s="238"/>
      <c r="M129" s="238"/>
      <c r="N129" s="238"/>
    </row>
    <row r="130" spans="4:14" ht="9" customHeight="1" x14ac:dyDescent="0.2">
      <c r="D130" s="238"/>
      <c r="J130" s="238"/>
      <c r="K130" s="238"/>
      <c r="L130" s="238"/>
      <c r="M130" s="238"/>
      <c r="N130" s="238"/>
    </row>
    <row r="131" spans="4:14" ht="9" customHeight="1" x14ac:dyDescent="0.2">
      <c r="D131" s="238"/>
      <c r="J131" s="238"/>
      <c r="K131" s="238"/>
      <c r="L131" s="238"/>
      <c r="M131" s="238"/>
      <c r="N131" s="238"/>
    </row>
    <row r="132" spans="4:14" ht="9" customHeight="1" x14ac:dyDescent="0.2">
      <c r="D132" s="238"/>
      <c r="J132" s="238"/>
      <c r="K132" s="238"/>
      <c r="L132" s="238"/>
      <c r="M132" s="238"/>
      <c r="N132" s="238"/>
    </row>
    <row r="133" spans="4:14" ht="9" customHeight="1" x14ac:dyDescent="0.2">
      <c r="D133" s="238"/>
      <c r="J133" s="238"/>
      <c r="K133" s="238"/>
      <c r="L133" s="238"/>
      <c r="M133" s="238"/>
      <c r="N133" s="238"/>
    </row>
    <row r="134" spans="4:14" ht="9" customHeight="1" x14ac:dyDescent="0.2">
      <c r="D134" s="238"/>
      <c r="J134" s="238"/>
      <c r="K134" s="238"/>
      <c r="L134" s="238"/>
      <c r="M134" s="238"/>
      <c r="N134" s="238"/>
    </row>
    <row r="135" spans="4:14" ht="9" customHeight="1" x14ac:dyDescent="0.2">
      <c r="D135" s="238"/>
      <c r="J135" s="238"/>
      <c r="K135" s="238"/>
      <c r="L135" s="238"/>
      <c r="M135" s="238"/>
      <c r="N135" s="238"/>
    </row>
    <row r="136" spans="4:14" ht="9" customHeight="1" x14ac:dyDescent="0.2">
      <c r="D136" s="238"/>
      <c r="J136" s="238"/>
      <c r="K136" s="238"/>
      <c r="L136" s="238"/>
      <c r="M136" s="238"/>
      <c r="N136" s="238"/>
    </row>
    <row r="137" spans="4:14" ht="9" customHeight="1" x14ac:dyDescent="0.2">
      <c r="D137" s="238"/>
      <c r="J137" s="238"/>
      <c r="K137" s="238"/>
      <c r="L137" s="238"/>
      <c r="M137" s="238"/>
      <c r="N137" s="238"/>
    </row>
    <row r="138" spans="4:14" ht="9" customHeight="1" x14ac:dyDescent="0.2">
      <c r="D138" s="238"/>
      <c r="J138" s="238"/>
      <c r="K138" s="238"/>
      <c r="L138" s="238"/>
      <c r="M138" s="238"/>
      <c r="N138" s="238"/>
    </row>
    <row r="139" spans="4:14" ht="9" customHeight="1" x14ac:dyDescent="0.2">
      <c r="D139" s="238"/>
      <c r="J139" s="238"/>
      <c r="K139" s="238"/>
      <c r="L139" s="238"/>
      <c r="M139" s="238"/>
      <c r="N139" s="238"/>
    </row>
    <row r="140" spans="4:14" ht="9" customHeight="1" x14ac:dyDescent="0.2">
      <c r="D140" s="238"/>
      <c r="J140" s="238"/>
      <c r="K140" s="238"/>
      <c r="L140" s="238"/>
      <c r="M140" s="238"/>
      <c r="N140" s="238"/>
    </row>
    <row r="141" spans="4:14" ht="9" customHeight="1" x14ac:dyDescent="0.2">
      <c r="D141" s="238"/>
      <c r="J141" s="238"/>
      <c r="K141" s="238"/>
      <c r="L141" s="238"/>
      <c r="M141" s="238"/>
      <c r="N141" s="238"/>
    </row>
    <row r="142" spans="4:14" ht="9" customHeight="1" x14ac:dyDescent="0.2">
      <c r="D142" s="238"/>
      <c r="J142" s="238"/>
      <c r="K142" s="238"/>
      <c r="L142" s="238"/>
      <c r="M142" s="238"/>
      <c r="N142" s="238"/>
    </row>
    <row r="143" spans="4:14" ht="9" customHeight="1" x14ac:dyDescent="0.2">
      <c r="D143" s="238"/>
      <c r="J143" s="238"/>
      <c r="K143" s="238"/>
      <c r="L143" s="238"/>
      <c r="M143" s="238"/>
      <c r="N143" s="238"/>
    </row>
    <row r="144" spans="4:14" ht="9" customHeight="1" x14ac:dyDescent="0.2">
      <c r="D144" s="238"/>
      <c r="J144" s="238"/>
      <c r="K144" s="238"/>
      <c r="L144" s="238"/>
      <c r="M144" s="238"/>
      <c r="N144" s="238"/>
    </row>
    <row r="145" spans="4:14" ht="9" customHeight="1" x14ac:dyDescent="0.2">
      <c r="D145" s="238"/>
      <c r="J145" s="238"/>
      <c r="K145" s="238"/>
      <c r="L145" s="238"/>
      <c r="M145" s="238"/>
      <c r="N145" s="238"/>
    </row>
    <row r="146" spans="4:14" ht="9" customHeight="1" x14ac:dyDescent="0.2">
      <c r="D146" s="238"/>
      <c r="J146" s="238"/>
      <c r="K146" s="238"/>
      <c r="L146" s="238"/>
      <c r="M146" s="238"/>
      <c r="N146" s="238"/>
    </row>
    <row r="147" spans="4:14" ht="9" customHeight="1" x14ac:dyDescent="0.2">
      <c r="D147" s="238"/>
      <c r="J147" s="238"/>
      <c r="K147" s="238"/>
      <c r="L147" s="238"/>
      <c r="M147" s="238"/>
      <c r="N147" s="238"/>
    </row>
    <row r="148" spans="4:14" ht="9" customHeight="1" x14ac:dyDescent="0.2">
      <c r="D148" s="238"/>
      <c r="J148" s="238"/>
      <c r="K148" s="238"/>
      <c r="L148" s="238"/>
      <c r="M148" s="238"/>
      <c r="N148" s="238"/>
    </row>
    <row r="149" spans="4:14" ht="9" customHeight="1" x14ac:dyDescent="0.2">
      <c r="D149" s="238"/>
      <c r="J149" s="238"/>
      <c r="K149" s="238"/>
      <c r="L149" s="238"/>
      <c r="M149" s="238"/>
      <c r="N149" s="238"/>
    </row>
    <row r="150" spans="4:14" ht="9" customHeight="1" x14ac:dyDescent="0.2">
      <c r="D150" s="238"/>
      <c r="J150" s="238"/>
      <c r="K150" s="238"/>
      <c r="L150" s="238"/>
      <c r="M150" s="238"/>
      <c r="N150" s="238"/>
    </row>
    <row r="151" spans="4:14" ht="9" customHeight="1" x14ac:dyDescent="0.2">
      <c r="D151" s="238"/>
      <c r="J151" s="238"/>
      <c r="K151" s="238"/>
      <c r="L151" s="238"/>
      <c r="M151" s="238"/>
      <c r="N151" s="238"/>
    </row>
    <row r="152" spans="4:14" ht="9" customHeight="1" x14ac:dyDescent="0.2">
      <c r="D152" s="238"/>
      <c r="J152" s="238"/>
      <c r="K152" s="238"/>
      <c r="L152" s="238"/>
      <c r="M152" s="238"/>
      <c r="N152" s="238"/>
    </row>
    <row r="153" spans="4:14" ht="9" customHeight="1" x14ac:dyDescent="0.2">
      <c r="D153" s="238"/>
      <c r="J153" s="238"/>
      <c r="K153" s="238"/>
      <c r="L153" s="238"/>
      <c r="M153" s="238"/>
      <c r="N153" s="238"/>
    </row>
    <row r="154" spans="4:14" ht="9" customHeight="1" x14ac:dyDescent="0.2">
      <c r="D154" s="238"/>
      <c r="J154" s="238"/>
      <c r="K154" s="238"/>
      <c r="L154" s="238"/>
      <c r="M154" s="238"/>
      <c r="N154" s="238"/>
    </row>
    <row r="155" spans="4:14" ht="9" customHeight="1" x14ac:dyDescent="0.2">
      <c r="D155" s="238"/>
      <c r="J155" s="238"/>
      <c r="K155" s="238"/>
      <c r="L155" s="238"/>
      <c r="M155" s="238"/>
      <c r="N155" s="238"/>
    </row>
    <row r="156" spans="4:14" ht="9" customHeight="1" x14ac:dyDescent="0.2">
      <c r="D156" s="238"/>
      <c r="J156" s="238"/>
      <c r="K156" s="238"/>
      <c r="L156" s="238"/>
      <c r="M156" s="238"/>
      <c r="N156" s="238"/>
    </row>
    <row r="157" spans="4:14" ht="9" customHeight="1" x14ac:dyDescent="0.2">
      <c r="D157" s="238"/>
      <c r="J157" s="238"/>
      <c r="K157" s="238"/>
      <c r="L157" s="238"/>
      <c r="M157" s="238"/>
      <c r="N157" s="238"/>
    </row>
    <row r="158" spans="4:14" ht="9" customHeight="1" x14ac:dyDescent="0.2">
      <c r="D158" s="238"/>
      <c r="J158" s="238"/>
      <c r="K158" s="238"/>
      <c r="L158" s="238"/>
      <c r="M158" s="238"/>
      <c r="N158" s="238"/>
    </row>
    <row r="159" spans="4:14" ht="9" customHeight="1" x14ac:dyDescent="0.2">
      <c r="D159" s="238"/>
      <c r="J159" s="238"/>
      <c r="K159" s="238"/>
      <c r="L159" s="238"/>
      <c r="M159" s="238"/>
      <c r="N159" s="238"/>
    </row>
    <row r="160" spans="4:14" ht="9" customHeight="1" x14ac:dyDescent="0.2">
      <c r="D160" s="238"/>
      <c r="J160" s="238"/>
      <c r="K160" s="238"/>
      <c r="L160" s="238"/>
      <c r="M160" s="238"/>
      <c r="N160" s="238"/>
    </row>
  </sheetData>
  <mergeCells count="22"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A4:A9"/>
    <mergeCell ref="B4:B9"/>
    <mergeCell ref="C4:M4"/>
    <mergeCell ref="N4:N8"/>
    <mergeCell ref="O4:O9"/>
    <mergeCell ref="P4:P9"/>
    <mergeCell ref="C5:C8"/>
    <mergeCell ref="D5:E5"/>
    <mergeCell ref="F5:H5"/>
    <mergeCell ref="I5:I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sqref="A1:B2"/>
    </sheetView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207" customFormat="1" ht="10.5" customHeight="1" x14ac:dyDescent="0.2">
      <c r="A1" s="206" t="s">
        <v>182</v>
      </c>
      <c r="B1" s="9"/>
      <c r="C1" s="9"/>
      <c r="H1" s="9"/>
    </row>
    <row r="2" spans="1:9" s="9" customFormat="1" ht="10.5" customHeight="1" x14ac:dyDescent="0.2">
      <c r="A2" s="2" t="s">
        <v>183</v>
      </c>
    </row>
    <row r="3" spans="1:9" ht="10.5" customHeight="1" x14ac:dyDescent="0.2">
      <c r="A3" s="239"/>
      <c r="B3"/>
      <c r="C3"/>
      <c r="D3"/>
      <c r="E3"/>
      <c r="F3"/>
      <c r="G3" s="106"/>
      <c r="H3" s="13" t="s">
        <v>167</v>
      </c>
      <c r="I3" s="10"/>
    </row>
    <row r="4" spans="1:9" ht="10.5" customHeight="1" x14ac:dyDescent="0.2">
      <c r="A4" s="16" t="s">
        <v>141</v>
      </c>
      <c r="B4" s="21" t="s">
        <v>142</v>
      </c>
      <c r="C4" s="171" t="s">
        <v>184</v>
      </c>
      <c r="D4" s="79"/>
      <c r="E4" s="22" t="s">
        <v>8</v>
      </c>
      <c r="F4" s="209"/>
      <c r="G4" s="209"/>
      <c r="H4" s="24" t="s">
        <v>185</v>
      </c>
    </row>
    <row r="5" spans="1:9" ht="10.5" customHeight="1" x14ac:dyDescent="0.2">
      <c r="A5" s="174"/>
      <c r="B5" s="113"/>
      <c r="C5" s="176"/>
      <c r="D5" s="85"/>
      <c r="E5" s="211" t="s">
        <v>186</v>
      </c>
      <c r="F5" s="240"/>
      <c r="G5" s="241"/>
      <c r="H5" s="176"/>
    </row>
    <row r="6" spans="1:9" ht="10.5" customHeight="1" x14ac:dyDescent="0.2">
      <c r="A6" s="174"/>
      <c r="B6" s="113"/>
      <c r="C6" s="179" t="s">
        <v>147</v>
      </c>
      <c r="D6" s="32" t="s">
        <v>187</v>
      </c>
      <c r="E6" s="32" t="s">
        <v>56</v>
      </c>
      <c r="F6" s="32" t="s">
        <v>14</v>
      </c>
      <c r="G6" s="32" t="s">
        <v>15</v>
      </c>
      <c r="H6" s="176"/>
    </row>
    <row r="7" spans="1:9" ht="10.5" customHeight="1" x14ac:dyDescent="0.2">
      <c r="A7" s="174"/>
      <c r="B7" s="113"/>
      <c r="C7" s="242"/>
      <c r="D7" s="116"/>
      <c r="E7" s="27"/>
      <c r="F7" s="27"/>
      <c r="G7" s="27"/>
      <c r="H7" s="176"/>
    </row>
    <row r="8" spans="1:9" ht="10.5" customHeight="1" x14ac:dyDescent="0.2">
      <c r="A8" s="184"/>
      <c r="B8" s="185"/>
      <c r="C8" s="243">
        <v>1000</v>
      </c>
      <c r="D8" s="244" t="s">
        <v>151</v>
      </c>
      <c r="E8" s="42">
        <v>1000</v>
      </c>
      <c r="F8" s="215"/>
      <c r="G8" s="215"/>
      <c r="H8" s="245" t="s">
        <v>19</v>
      </c>
    </row>
    <row r="9" spans="1:9" ht="9.9499999999999993" customHeight="1" x14ac:dyDescent="0.2">
      <c r="A9" s="69"/>
      <c r="B9" s="148"/>
      <c r="C9" s="66"/>
      <c r="D9" s="194"/>
      <c r="E9" s="194" t="s">
        <v>188</v>
      </c>
      <c r="F9" s="194"/>
      <c r="G9" s="194"/>
      <c r="H9" s="196"/>
    </row>
    <row r="10" spans="1:9" ht="12.75" customHeight="1" x14ac:dyDescent="0.2">
      <c r="A10" s="69">
        <v>11</v>
      </c>
      <c r="B10" s="148" t="s">
        <v>153</v>
      </c>
      <c r="C10" s="194">
        <v>25402</v>
      </c>
      <c r="D10" s="195">
        <v>5.2146151117417521</v>
      </c>
      <c r="E10" s="194">
        <v>25266</v>
      </c>
      <c r="F10" s="194">
        <v>6982</v>
      </c>
      <c r="G10" s="194">
        <v>18284</v>
      </c>
      <c r="H10" s="196">
        <v>14717</v>
      </c>
      <c r="I10" s="195"/>
    </row>
    <row r="11" spans="1:9" ht="12.75" customHeight="1" x14ac:dyDescent="0.2">
      <c r="A11" s="69"/>
      <c r="B11" s="148"/>
      <c r="C11" s="194"/>
      <c r="D11" s="195"/>
      <c r="E11" s="194"/>
      <c r="F11" s="194"/>
      <c r="G11" s="194"/>
      <c r="H11" s="196"/>
      <c r="I11" s="195"/>
    </row>
    <row r="12" spans="1:9" ht="12.75" customHeight="1" x14ac:dyDescent="0.2">
      <c r="A12" s="69">
        <v>21</v>
      </c>
      <c r="B12" s="197" t="s">
        <v>154</v>
      </c>
      <c r="C12" s="194">
        <v>36762</v>
      </c>
      <c r="D12" s="195">
        <v>7.8347544952548605</v>
      </c>
      <c r="E12" s="194">
        <v>36640</v>
      </c>
      <c r="F12" s="194">
        <v>12042</v>
      </c>
      <c r="G12" s="194">
        <v>24599</v>
      </c>
      <c r="H12" s="196">
        <v>12157</v>
      </c>
      <c r="I12" s="195"/>
    </row>
    <row r="13" spans="1:9" ht="12.75" customHeight="1" x14ac:dyDescent="0.2">
      <c r="A13" s="69">
        <v>22</v>
      </c>
      <c r="B13" s="197" t="s">
        <v>155</v>
      </c>
      <c r="C13" s="194">
        <v>29585</v>
      </c>
      <c r="D13" s="195">
        <v>6.3051850210030755</v>
      </c>
      <c r="E13" s="194">
        <v>29565</v>
      </c>
      <c r="F13" s="194">
        <v>15995</v>
      </c>
      <c r="G13" s="194">
        <v>13570</v>
      </c>
      <c r="H13" s="196">
        <v>13327</v>
      </c>
      <c r="I13" s="195"/>
    </row>
    <row r="14" spans="1:9" ht="12.75" customHeight="1" x14ac:dyDescent="0.2">
      <c r="A14" s="69">
        <v>23</v>
      </c>
      <c r="B14" s="197" t="s">
        <v>156</v>
      </c>
      <c r="C14" s="194">
        <v>50738</v>
      </c>
      <c r="D14" s="195">
        <v>10.81333370274308</v>
      </c>
      <c r="E14" s="194">
        <v>50713</v>
      </c>
      <c r="F14" s="194">
        <v>32478</v>
      </c>
      <c r="G14" s="194">
        <v>18235</v>
      </c>
      <c r="H14" s="196">
        <v>23468</v>
      </c>
      <c r="I14" s="195"/>
    </row>
    <row r="15" spans="1:9" ht="12.75" customHeight="1" x14ac:dyDescent="0.2">
      <c r="A15" s="69">
        <v>24</v>
      </c>
      <c r="B15" s="197" t="s">
        <v>157</v>
      </c>
      <c r="C15" s="194">
        <v>23912</v>
      </c>
      <c r="D15" s="195">
        <v>5.0961495427488774</v>
      </c>
      <c r="E15" s="194">
        <v>23785</v>
      </c>
      <c r="F15" s="194">
        <v>13146</v>
      </c>
      <c r="G15" s="194">
        <v>10640</v>
      </c>
      <c r="H15" s="196">
        <v>11619</v>
      </c>
      <c r="I15" s="195"/>
    </row>
    <row r="16" spans="1:9" ht="6" customHeight="1" x14ac:dyDescent="0.2">
      <c r="A16" s="69"/>
      <c r="B16" s="148"/>
      <c r="C16" s="194"/>
      <c r="D16" s="195"/>
      <c r="E16" s="194"/>
      <c r="F16" s="194"/>
      <c r="G16" s="194"/>
      <c r="H16" s="196"/>
      <c r="I16" s="195"/>
    </row>
    <row r="17" spans="1:9" ht="6" customHeight="1" x14ac:dyDescent="0.2">
      <c r="A17" s="69"/>
      <c r="B17" s="198"/>
      <c r="C17" s="199"/>
      <c r="D17" s="200"/>
      <c r="E17" s="199"/>
      <c r="F17" s="199"/>
      <c r="G17" s="199"/>
      <c r="H17" s="201"/>
      <c r="I17" s="195"/>
    </row>
    <row r="18" spans="1:9" ht="6" customHeight="1" x14ac:dyDescent="0.2">
      <c r="A18" s="69"/>
      <c r="B18" s="148"/>
      <c r="C18" s="194"/>
      <c r="D18" s="195"/>
      <c r="E18" s="194"/>
      <c r="F18" s="194"/>
      <c r="G18" s="194"/>
      <c r="H18" s="196"/>
      <c r="I18" s="195"/>
    </row>
    <row r="19" spans="1:9" ht="6" customHeight="1" x14ac:dyDescent="0.2">
      <c r="A19" s="69"/>
      <c r="B19" s="148"/>
      <c r="C19" s="194"/>
      <c r="D19" s="195"/>
      <c r="E19" s="194"/>
      <c r="F19" s="194"/>
      <c r="G19" s="194"/>
      <c r="H19" s="196"/>
      <c r="I19" s="195"/>
    </row>
    <row r="20" spans="1:9" ht="12.75" customHeight="1" x14ac:dyDescent="0.2">
      <c r="A20" s="69">
        <v>12</v>
      </c>
      <c r="B20" s="148" t="s">
        <v>158</v>
      </c>
      <c r="C20" s="194">
        <v>55134</v>
      </c>
      <c r="D20" s="195">
        <v>11.750213653810498</v>
      </c>
      <c r="E20" s="194">
        <v>54952</v>
      </c>
      <c r="F20" s="194">
        <v>26050</v>
      </c>
      <c r="G20" s="194">
        <v>28902</v>
      </c>
      <c r="H20" s="196">
        <v>18570</v>
      </c>
      <c r="I20" s="195"/>
    </row>
    <row r="21" spans="1:9" ht="12.75" customHeight="1" x14ac:dyDescent="0.2">
      <c r="A21" s="69"/>
      <c r="B21" s="148"/>
      <c r="C21" s="194"/>
      <c r="D21" s="195"/>
      <c r="E21" s="194"/>
      <c r="F21" s="194"/>
      <c r="G21" s="194"/>
      <c r="H21" s="196"/>
      <c r="I21" s="196"/>
    </row>
    <row r="22" spans="1:9" ht="12.75" customHeight="1" x14ac:dyDescent="0.2">
      <c r="A22" s="69">
        <v>25</v>
      </c>
      <c r="B22" s="197" t="s">
        <v>159</v>
      </c>
      <c r="C22" s="194">
        <v>40447</v>
      </c>
      <c r="D22" s="195">
        <v>8.6201054096505452</v>
      </c>
      <c r="E22" s="194">
        <v>40061</v>
      </c>
      <c r="F22" s="194">
        <v>17591</v>
      </c>
      <c r="G22" s="194">
        <v>22469</v>
      </c>
      <c r="H22" s="196">
        <v>14384</v>
      </c>
      <c r="I22" s="196"/>
    </row>
    <row r="23" spans="1:9" ht="12.75" customHeight="1" x14ac:dyDescent="0.2">
      <c r="A23" s="69">
        <v>26</v>
      </c>
      <c r="B23" s="197" t="s">
        <v>160</v>
      </c>
      <c r="C23" s="194">
        <v>20899</v>
      </c>
      <c r="D23" s="195">
        <v>4.4540159457138166</v>
      </c>
      <c r="E23" s="194">
        <v>20814</v>
      </c>
      <c r="F23" s="194">
        <v>8709</v>
      </c>
      <c r="G23" s="194">
        <v>12106</v>
      </c>
      <c r="H23" s="196">
        <v>11572</v>
      </c>
      <c r="I23" s="195"/>
    </row>
    <row r="24" spans="1:9" ht="12.75" customHeight="1" x14ac:dyDescent="0.2">
      <c r="A24" s="69">
        <v>27</v>
      </c>
      <c r="B24" s="197" t="s">
        <v>161</v>
      </c>
      <c r="C24" s="194">
        <v>34971</v>
      </c>
      <c r="D24" s="195">
        <v>7.4530547699678404</v>
      </c>
      <c r="E24" s="194">
        <v>34193</v>
      </c>
      <c r="F24" s="194">
        <v>15390</v>
      </c>
      <c r="G24" s="194">
        <v>18802</v>
      </c>
      <c r="H24" s="196">
        <v>14297</v>
      </c>
      <c r="I24" s="195"/>
    </row>
    <row r="25" spans="1:9" ht="25.5" customHeight="1" x14ac:dyDescent="0.2">
      <c r="A25" s="202">
        <v>28</v>
      </c>
      <c r="B25" s="203" t="s">
        <v>162</v>
      </c>
      <c r="C25" s="194">
        <v>24505</v>
      </c>
      <c r="D25" s="195">
        <v>5.2225303004793089</v>
      </c>
      <c r="E25" s="194">
        <v>24316</v>
      </c>
      <c r="F25" s="194">
        <v>8262</v>
      </c>
      <c r="G25" s="194">
        <v>16054</v>
      </c>
      <c r="H25" s="196">
        <v>11930</v>
      </c>
      <c r="I25" s="195"/>
    </row>
    <row r="26" spans="1:9" ht="6" customHeight="1" x14ac:dyDescent="0.2">
      <c r="A26" s="69"/>
      <c r="B26" s="148"/>
      <c r="C26" s="194"/>
      <c r="D26" s="195"/>
      <c r="E26" s="194"/>
      <c r="F26" s="194"/>
      <c r="G26" s="194"/>
      <c r="H26" s="196"/>
      <c r="I26" s="195"/>
    </row>
    <row r="27" spans="1:9" s="154" customFormat="1" ht="6" customHeight="1" x14ac:dyDescent="0.2">
      <c r="A27" s="110"/>
      <c r="B27" s="198"/>
      <c r="C27" s="199"/>
      <c r="D27" s="200"/>
      <c r="E27" s="199"/>
      <c r="F27" s="199"/>
      <c r="G27" s="199"/>
      <c r="H27" s="201"/>
      <c r="I27" s="200"/>
    </row>
    <row r="28" spans="1:9" ht="6" customHeight="1" x14ac:dyDescent="0.2">
      <c r="A28" s="69"/>
      <c r="B28" s="148"/>
      <c r="C28" s="194"/>
      <c r="D28" s="195"/>
      <c r="E28" s="194"/>
      <c r="F28" s="194"/>
      <c r="G28" s="194"/>
      <c r="H28" s="196"/>
      <c r="I28" s="195"/>
    </row>
    <row r="29" spans="1:9" ht="6" customHeight="1" x14ac:dyDescent="0.2">
      <c r="A29" s="69"/>
      <c r="B29" s="148"/>
      <c r="C29" s="194"/>
      <c r="D29" s="195"/>
      <c r="E29" s="194"/>
      <c r="F29" s="194"/>
      <c r="G29" s="194"/>
      <c r="H29" s="196"/>
      <c r="I29" s="195"/>
    </row>
    <row r="30" spans="1:9" ht="12.75" customHeight="1" x14ac:dyDescent="0.2">
      <c r="A30" s="69">
        <v>13</v>
      </c>
      <c r="B30" s="148" t="s">
        <v>163</v>
      </c>
      <c r="C30" s="194">
        <v>49180</v>
      </c>
      <c r="D30" s="195">
        <v>10.481291172314728</v>
      </c>
      <c r="E30" s="194">
        <v>48476</v>
      </c>
      <c r="F30" s="194">
        <v>15870</v>
      </c>
      <c r="G30" s="194">
        <v>32607</v>
      </c>
      <c r="H30" s="196">
        <v>14157</v>
      </c>
      <c r="I30" s="195"/>
    </row>
    <row r="31" spans="1:9" ht="12.75" customHeight="1" x14ac:dyDescent="0.2">
      <c r="A31" s="69"/>
      <c r="B31" s="148"/>
      <c r="C31" s="194"/>
      <c r="D31" s="195"/>
      <c r="E31" s="194"/>
      <c r="F31" s="194"/>
      <c r="G31" s="194"/>
      <c r="H31" s="196"/>
      <c r="I31" s="195"/>
    </row>
    <row r="32" spans="1:9" ht="12.75" customHeight="1" x14ac:dyDescent="0.2">
      <c r="A32" s="69">
        <v>29</v>
      </c>
      <c r="B32" s="197" t="s">
        <v>164</v>
      </c>
      <c r="C32" s="194">
        <v>39106</v>
      </c>
      <c r="D32" s="195">
        <v>8.3343101379532278</v>
      </c>
      <c r="E32" s="194">
        <v>38063</v>
      </c>
      <c r="F32" s="194">
        <v>10868</v>
      </c>
      <c r="G32" s="194">
        <v>27195</v>
      </c>
      <c r="H32" s="196">
        <v>17865</v>
      </c>
      <c r="I32" s="195"/>
    </row>
    <row r="33" spans="1:9" ht="12.75" customHeight="1" x14ac:dyDescent="0.2">
      <c r="A33" s="69">
        <v>30</v>
      </c>
      <c r="B33" s="197" t="s">
        <v>165</v>
      </c>
      <c r="C33" s="194">
        <v>38576</v>
      </c>
      <c r="D33" s="195">
        <v>8.2213560037253544</v>
      </c>
      <c r="E33" s="194">
        <v>38460</v>
      </c>
      <c r="F33" s="194">
        <v>11343</v>
      </c>
      <c r="G33" s="194">
        <v>27116</v>
      </c>
      <c r="H33" s="196">
        <v>16493</v>
      </c>
      <c r="I33" s="195"/>
    </row>
    <row r="34" spans="1:9" ht="6" customHeight="1" x14ac:dyDescent="0.2">
      <c r="A34" s="69"/>
      <c r="B34" s="148"/>
      <c r="C34" s="194"/>
      <c r="D34" s="195"/>
      <c r="E34" s="194"/>
      <c r="F34" s="194"/>
      <c r="G34" s="194"/>
      <c r="H34" s="196"/>
      <c r="I34" s="195"/>
    </row>
    <row r="35" spans="1:9" s="154" customFormat="1" ht="6" customHeight="1" x14ac:dyDescent="0.2">
      <c r="A35" s="110"/>
      <c r="B35" s="198"/>
      <c r="C35" s="199"/>
      <c r="D35" s="200"/>
      <c r="E35" s="199"/>
      <c r="F35" s="199"/>
      <c r="G35" s="199"/>
      <c r="H35" s="201"/>
      <c r="I35" s="200"/>
    </row>
    <row r="36" spans="1:9" ht="6" customHeight="1" x14ac:dyDescent="0.2">
      <c r="A36" s="69"/>
      <c r="B36" s="148"/>
      <c r="C36" s="199"/>
      <c r="D36" s="200"/>
      <c r="E36" s="199"/>
      <c r="F36" s="199"/>
      <c r="G36" s="199"/>
      <c r="H36" s="196"/>
      <c r="I36" s="195"/>
    </row>
    <row r="37" spans="1:9" ht="6" customHeight="1" x14ac:dyDescent="0.2">
      <c r="A37" s="69"/>
      <c r="B37" s="148"/>
      <c r="C37" s="199"/>
      <c r="D37" s="200"/>
      <c r="E37" s="199"/>
      <c r="F37" s="199"/>
      <c r="G37" s="199"/>
      <c r="H37" s="196"/>
      <c r="I37" s="195"/>
    </row>
    <row r="38" spans="1:9" s="154" customFormat="1" ht="12" customHeight="1" x14ac:dyDescent="0.2">
      <c r="A38" s="110"/>
      <c r="B38" s="198" t="s">
        <v>166</v>
      </c>
      <c r="C38" s="199">
        <v>469217</v>
      </c>
      <c r="D38" s="201">
        <v>100</v>
      </c>
      <c r="E38" s="199">
        <v>465306</v>
      </c>
      <c r="F38" s="199">
        <v>194725</v>
      </c>
      <c r="G38" s="199">
        <v>270581</v>
      </c>
      <c r="H38" s="201">
        <v>15001</v>
      </c>
      <c r="I38" s="201"/>
    </row>
    <row r="39" spans="1:9" s="108" customFormat="1" ht="9.9499999999999993" customHeight="1" x14ac:dyDescent="0.2">
      <c r="A39" s="66"/>
      <c r="B39" s="66"/>
      <c r="C39" s="66"/>
      <c r="D39" s="225"/>
      <c r="E39" s="225"/>
      <c r="F39" s="225"/>
      <c r="G39" s="225"/>
      <c r="H39" s="246"/>
      <c r="I39" s="225"/>
    </row>
    <row r="40" spans="1:9" s="108" customFormat="1" ht="9.6" customHeight="1" x14ac:dyDescent="0.2">
      <c r="A40" s="66"/>
      <c r="B40" s="66"/>
      <c r="C40" s="66"/>
      <c r="D40" s="225"/>
      <c r="E40" s="225"/>
      <c r="F40" s="225"/>
      <c r="G40" s="225"/>
      <c r="H40" s="247"/>
      <c r="I40" s="225"/>
    </row>
    <row r="41" spans="1:9" s="108" customFormat="1" ht="9.6" customHeight="1" x14ac:dyDescent="0.2">
      <c r="A41" s="248"/>
      <c r="B41" s="248"/>
      <c r="C41" s="66"/>
      <c r="D41" s="225"/>
      <c r="E41" s="225"/>
      <c r="F41" s="225"/>
      <c r="G41" s="225"/>
      <c r="H41" s="247"/>
      <c r="I41" s="225"/>
    </row>
    <row r="42" spans="1:9" s="108" customFormat="1" ht="9.6" customHeight="1" x14ac:dyDescent="0.2">
      <c r="A42" s="248"/>
      <c r="B42" s="248"/>
      <c r="C42" s="66"/>
      <c r="D42" s="225"/>
      <c r="E42" s="225"/>
      <c r="F42" s="225"/>
      <c r="G42" s="225"/>
      <c r="H42" s="247"/>
      <c r="I42" s="225"/>
    </row>
    <row r="43" spans="1:9" s="108" customFormat="1" ht="9.6" customHeight="1" x14ac:dyDescent="0.2">
      <c r="A43" s="248"/>
      <c r="B43" s="248"/>
      <c r="C43" s="66"/>
      <c r="D43" s="225"/>
      <c r="E43" s="225"/>
      <c r="F43" s="225"/>
      <c r="G43" s="225"/>
      <c r="H43" s="247"/>
      <c r="I43" s="225"/>
    </row>
    <row r="44" spans="1:9" s="108" customFormat="1" ht="9.6" customHeight="1" x14ac:dyDescent="0.2">
      <c r="A44" s="248"/>
      <c r="B44" s="248"/>
      <c r="C44" s="66"/>
      <c r="D44" s="225"/>
      <c r="E44" s="225"/>
      <c r="F44" s="225"/>
      <c r="G44" s="225"/>
      <c r="H44" s="247"/>
      <c r="I44" s="225"/>
    </row>
    <row r="45" spans="1:9" s="108" customFormat="1" ht="9.6" customHeight="1" x14ac:dyDescent="0.2">
      <c r="A45" s="248"/>
      <c r="B45" s="248"/>
      <c r="C45" s="66"/>
      <c r="D45" s="225"/>
      <c r="E45" s="225"/>
      <c r="F45" s="225"/>
      <c r="G45" s="225"/>
      <c r="H45" s="247"/>
      <c r="I45" s="225"/>
    </row>
    <row r="46" spans="1:9" s="108" customFormat="1" ht="9.6" customHeight="1" x14ac:dyDescent="0.2">
      <c r="A46" s="248"/>
      <c r="B46" s="248"/>
      <c r="C46" s="66"/>
      <c r="D46" s="225"/>
      <c r="E46" s="225"/>
      <c r="F46" s="225"/>
      <c r="G46" s="225"/>
      <c r="H46" s="247"/>
    </row>
    <row r="47" spans="1:9" s="108" customFormat="1" ht="9.6" customHeight="1" x14ac:dyDescent="0.2">
      <c r="A47" s="248"/>
      <c r="B47" s="248"/>
      <c r="C47" s="66"/>
      <c r="D47" s="225"/>
      <c r="E47" s="225"/>
      <c r="F47" s="225"/>
      <c r="G47" s="225"/>
      <c r="H47" s="247"/>
    </row>
    <row r="48" spans="1:9" s="108" customFormat="1" ht="9.6" customHeight="1" x14ac:dyDescent="0.2">
      <c r="A48" s="248"/>
      <c r="B48" s="248"/>
      <c r="C48" s="66"/>
      <c r="D48" s="220"/>
      <c r="E48" s="225"/>
      <c r="F48" s="225"/>
      <c r="G48" s="225"/>
      <c r="H48" s="247"/>
    </row>
    <row r="49" spans="1:8" s="108" customFormat="1" ht="9.6" customHeight="1" x14ac:dyDescent="0.2">
      <c r="A49" s="248"/>
      <c r="B49" s="248"/>
      <c r="C49" s="66"/>
      <c r="D49" s="220"/>
      <c r="E49" s="220"/>
      <c r="F49" s="220"/>
      <c r="G49" s="220"/>
      <c r="H49" s="249"/>
    </row>
    <row r="50" spans="1:8" s="108" customFormat="1" ht="9.6" customHeight="1" x14ac:dyDescent="0.2">
      <c r="A50" s="248"/>
      <c r="B50" s="248"/>
      <c r="C50" s="66"/>
      <c r="D50" s="220"/>
      <c r="E50" s="220"/>
      <c r="F50" s="220"/>
      <c r="G50" s="220"/>
      <c r="H50" s="249"/>
    </row>
    <row r="51" spans="1:8" s="108" customFormat="1" ht="9.6" customHeight="1" x14ac:dyDescent="0.2">
      <c r="A51" s="248"/>
      <c r="B51" s="248"/>
      <c r="C51" s="66"/>
      <c r="D51" s="220"/>
      <c r="E51" s="220"/>
      <c r="F51" s="220"/>
      <c r="G51" s="220"/>
      <c r="H51" s="249"/>
    </row>
    <row r="52" spans="1:8" s="108" customFormat="1" ht="9.6" customHeight="1" x14ac:dyDescent="0.2">
      <c r="A52" s="248"/>
      <c r="B52" s="248"/>
      <c r="C52" s="66"/>
      <c r="D52" s="220"/>
      <c r="E52" s="220"/>
      <c r="F52" s="220"/>
      <c r="G52" s="220"/>
      <c r="H52" s="249"/>
    </row>
    <row r="53" spans="1:8" s="108" customFormat="1" ht="9.6" customHeight="1" x14ac:dyDescent="0.2">
      <c r="A53" s="248"/>
      <c r="B53" s="248"/>
      <c r="C53" s="66"/>
      <c r="D53" s="220"/>
      <c r="E53" s="220"/>
      <c r="F53" s="220"/>
      <c r="G53" s="220"/>
      <c r="H53" s="249"/>
    </row>
    <row r="54" spans="1:8" s="108" customFormat="1" ht="9.6" customHeight="1" x14ac:dyDescent="0.2">
      <c r="A54" s="66"/>
      <c r="B54" s="66"/>
      <c r="C54" s="66"/>
      <c r="D54" s="220"/>
      <c r="E54" s="220"/>
      <c r="F54" s="220"/>
      <c r="G54" s="220"/>
      <c r="H54" s="249"/>
    </row>
    <row r="55" spans="1:8" s="108" customFormat="1" ht="9.6" customHeight="1" x14ac:dyDescent="0.2">
      <c r="A55" s="66"/>
      <c r="B55" s="66"/>
      <c r="C55" s="66"/>
      <c r="D55" s="220"/>
      <c r="E55" s="220"/>
      <c r="F55" s="220"/>
      <c r="G55" s="220"/>
      <c r="H55" s="249"/>
    </row>
    <row r="56" spans="1:8" s="108" customFormat="1" ht="9.6" customHeight="1" x14ac:dyDescent="0.2">
      <c r="A56" s="66"/>
      <c r="B56" s="66"/>
      <c r="C56" s="66"/>
      <c r="D56" s="220"/>
      <c r="E56" s="220"/>
      <c r="F56" s="220"/>
      <c r="G56" s="220"/>
      <c r="H56" s="249"/>
    </row>
    <row r="57" spans="1:8" s="108" customFormat="1" ht="9.6" customHeight="1" x14ac:dyDescent="0.2">
      <c r="A57" s="66"/>
      <c r="B57" s="66"/>
      <c r="D57" s="237"/>
      <c r="E57" s="220"/>
      <c r="F57" s="220"/>
      <c r="G57" s="220"/>
      <c r="H57" s="249"/>
    </row>
    <row r="58" spans="1:8" s="108" customFormat="1" ht="9.6" customHeight="1" x14ac:dyDescent="0.2">
      <c r="D58" s="237"/>
      <c r="E58" s="237"/>
      <c r="F58" s="237"/>
      <c r="G58" s="237"/>
      <c r="H58" s="250"/>
    </row>
    <row r="59" spans="1:8" s="108" customFormat="1" ht="9.6" customHeight="1" x14ac:dyDescent="0.2">
      <c r="D59" s="237"/>
      <c r="E59" s="237"/>
      <c r="F59" s="237"/>
      <c r="G59" s="237"/>
      <c r="H59" s="250"/>
    </row>
    <row r="60" spans="1:8" s="108" customFormat="1" ht="9.6" customHeight="1" x14ac:dyDescent="0.2">
      <c r="D60" s="237"/>
      <c r="E60" s="237"/>
      <c r="F60" s="237"/>
      <c r="G60" s="237"/>
      <c r="H60" s="250"/>
    </row>
    <row r="61" spans="1:8" s="108" customFormat="1" ht="9.6" customHeight="1" x14ac:dyDescent="0.2">
      <c r="D61" s="237"/>
      <c r="E61" s="237"/>
      <c r="F61" s="237"/>
      <c r="G61" s="237"/>
      <c r="H61" s="250"/>
    </row>
    <row r="62" spans="1:8" s="108" customFormat="1" ht="9.6" customHeight="1" x14ac:dyDescent="0.2">
      <c r="D62" s="237"/>
      <c r="E62" s="237"/>
      <c r="F62" s="237"/>
      <c r="G62" s="237"/>
      <c r="H62" s="250"/>
    </row>
    <row r="63" spans="1:8" s="108" customFormat="1" ht="9.6" customHeight="1" x14ac:dyDescent="0.2">
      <c r="D63" s="237"/>
      <c r="E63" s="237"/>
      <c r="F63" s="237"/>
      <c r="G63" s="237"/>
      <c r="H63" s="250"/>
    </row>
    <row r="64" spans="1:8" s="108" customFormat="1" ht="9.6" customHeight="1" x14ac:dyDescent="0.2">
      <c r="D64" s="237"/>
      <c r="E64" s="237"/>
      <c r="F64" s="237"/>
      <c r="G64" s="237"/>
      <c r="H64" s="250"/>
    </row>
    <row r="65" spans="4:8" s="108" customFormat="1" ht="9.6" customHeight="1" x14ac:dyDescent="0.2">
      <c r="D65" s="237"/>
      <c r="E65" s="237"/>
      <c r="F65" s="237"/>
      <c r="G65" s="237"/>
      <c r="H65" s="250"/>
    </row>
    <row r="66" spans="4:8" s="108" customFormat="1" ht="9.6" customHeight="1" x14ac:dyDescent="0.2">
      <c r="D66" s="237"/>
      <c r="E66" s="237"/>
      <c r="F66" s="237"/>
      <c r="G66" s="237"/>
      <c r="H66" s="250"/>
    </row>
    <row r="67" spans="4:8" s="108" customFormat="1" ht="9.6" customHeight="1" x14ac:dyDescent="0.2">
      <c r="D67" s="237"/>
      <c r="E67" s="237"/>
      <c r="F67" s="237"/>
      <c r="G67" s="237"/>
      <c r="H67" s="250"/>
    </row>
    <row r="68" spans="4:8" s="108" customFormat="1" ht="9.6" customHeight="1" x14ac:dyDescent="0.2">
      <c r="D68" s="237"/>
      <c r="E68" s="237"/>
      <c r="F68" s="237"/>
      <c r="G68" s="237"/>
      <c r="H68" s="250"/>
    </row>
    <row r="69" spans="4:8" s="108" customFormat="1" ht="9.6" customHeight="1" x14ac:dyDescent="0.2">
      <c r="D69" s="237"/>
      <c r="E69" s="237"/>
      <c r="F69" s="237"/>
      <c r="G69" s="237"/>
      <c r="H69" s="250"/>
    </row>
    <row r="70" spans="4:8" s="108" customFormat="1" ht="9.6" customHeight="1" x14ac:dyDescent="0.2">
      <c r="D70" s="237"/>
      <c r="E70" s="237"/>
      <c r="F70" s="237"/>
      <c r="G70" s="237"/>
      <c r="H70" s="250"/>
    </row>
    <row r="71" spans="4:8" s="108" customFormat="1" ht="9.6" customHeight="1" x14ac:dyDescent="0.2">
      <c r="D71" s="237"/>
      <c r="E71" s="237"/>
      <c r="F71" s="237"/>
      <c r="G71" s="237"/>
      <c r="H71" s="250"/>
    </row>
    <row r="72" spans="4:8" s="108" customFormat="1" ht="9.6" customHeight="1" x14ac:dyDescent="0.2">
      <c r="D72" s="237"/>
      <c r="E72" s="237"/>
      <c r="F72" s="237"/>
      <c r="G72" s="237"/>
      <c r="H72" s="250"/>
    </row>
    <row r="73" spans="4:8" s="108" customFormat="1" ht="9.6" customHeight="1" x14ac:dyDescent="0.2">
      <c r="D73" s="237"/>
      <c r="E73" s="237"/>
      <c r="F73" s="237"/>
      <c r="G73" s="237"/>
      <c r="H73" s="250"/>
    </row>
    <row r="74" spans="4:8" s="108" customFormat="1" ht="9.6" customHeight="1" x14ac:dyDescent="0.2">
      <c r="D74" s="237"/>
      <c r="E74" s="237"/>
      <c r="F74" s="237"/>
      <c r="G74" s="237"/>
      <c r="H74" s="250"/>
    </row>
    <row r="75" spans="4:8" s="108" customFormat="1" ht="9.6" customHeight="1" x14ac:dyDescent="0.2">
      <c r="D75" s="237"/>
      <c r="E75" s="237"/>
      <c r="F75" s="237"/>
      <c r="G75" s="237"/>
      <c r="H75" s="250"/>
    </row>
    <row r="76" spans="4:8" s="108" customFormat="1" ht="9.6" customHeight="1" x14ac:dyDescent="0.2">
      <c r="D76" s="237"/>
      <c r="E76" s="237"/>
      <c r="F76" s="237"/>
      <c r="G76" s="237"/>
      <c r="H76" s="250"/>
    </row>
    <row r="77" spans="4:8" s="108" customFormat="1" ht="9.6" customHeight="1" x14ac:dyDescent="0.2">
      <c r="D77" s="237"/>
      <c r="E77" s="237"/>
      <c r="F77" s="237"/>
      <c r="G77" s="237"/>
      <c r="H77" s="250"/>
    </row>
    <row r="78" spans="4:8" s="108" customFormat="1" ht="9" customHeight="1" x14ac:dyDescent="0.2">
      <c r="D78" s="237"/>
      <c r="E78" s="237"/>
      <c r="F78" s="237"/>
      <c r="G78" s="237"/>
      <c r="H78" s="250"/>
    </row>
    <row r="79" spans="4:8" s="108" customFormat="1" ht="9" customHeight="1" x14ac:dyDescent="0.2">
      <c r="D79" s="237"/>
      <c r="E79" s="237"/>
      <c r="F79" s="237"/>
      <c r="G79" s="237"/>
      <c r="H79" s="250"/>
    </row>
    <row r="80" spans="4:8" s="108" customFormat="1" ht="9" customHeight="1" x14ac:dyDescent="0.2">
      <c r="D80" s="237"/>
      <c r="E80" s="237"/>
      <c r="F80" s="237"/>
      <c r="G80" s="237"/>
      <c r="H80" s="250"/>
    </row>
    <row r="81" spans="4:8" s="108" customFormat="1" ht="9" customHeight="1" x14ac:dyDescent="0.2">
      <c r="D81" s="237"/>
      <c r="E81" s="237"/>
      <c r="F81" s="237"/>
      <c r="G81" s="237"/>
      <c r="H81" s="250"/>
    </row>
    <row r="82" spans="4:8" s="108" customFormat="1" ht="9" customHeight="1" x14ac:dyDescent="0.2">
      <c r="D82" s="237"/>
      <c r="E82" s="237"/>
      <c r="F82" s="237"/>
      <c r="G82" s="237"/>
      <c r="H82" s="250"/>
    </row>
    <row r="83" spans="4:8" s="108" customFormat="1" ht="9" customHeight="1" x14ac:dyDescent="0.2">
      <c r="D83" s="237"/>
      <c r="E83" s="237"/>
      <c r="F83" s="237"/>
      <c r="G83" s="237"/>
      <c r="H83" s="250"/>
    </row>
    <row r="84" spans="4:8" s="108" customFormat="1" ht="9" customHeight="1" x14ac:dyDescent="0.2">
      <c r="D84" s="237"/>
      <c r="E84" s="237"/>
      <c r="F84" s="237"/>
      <c r="G84" s="237"/>
      <c r="H84" s="250"/>
    </row>
    <row r="85" spans="4:8" s="108" customFormat="1" ht="9" customHeight="1" x14ac:dyDescent="0.2">
      <c r="D85" s="237"/>
      <c r="E85" s="237"/>
      <c r="F85" s="237"/>
      <c r="G85" s="237"/>
      <c r="H85" s="250"/>
    </row>
    <row r="86" spans="4:8" s="108" customFormat="1" ht="9" customHeight="1" x14ac:dyDescent="0.2">
      <c r="D86" s="237"/>
      <c r="E86" s="237"/>
      <c r="F86" s="237"/>
      <c r="G86" s="237"/>
      <c r="H86" s="250"/>
    </row>
    <row r="87" spans="4:8" s="108" customFormat="1" ht="9" customHeight="1" x14ac:dyDescent="0.2">
      <c r="D87" s="237"/>
      <c r="E87" s="237"/>
      <c r="F87" s="237"/>
      <c r="G87" s="237"/>
      <c r="H87" s="250"/>
    </row>
    <row r="88" spans="4:8" s="108" customFormat="1" ht="9" customHeight="1" x14ac:dyDescent="0.2">
      <c r="D88" s="237"/>
      <c r="E88" s="237"/>
      <c r="F88" s="237"/>
      <c r="G88" s="237"/>
      <c r="H88" s="250"/>
    </row>
    <row r="89" spans="4:8" s="108" customFormat="1" ht="9" customHeight="1" x14ac:dyDescent="0.2">
      <c r="D89" s="237"/>
      <c r="E89" s="237"/>
      <c r="F89" s="237"/>
      <c r="G89" s="237"/>
      <c r="H89" s="250"/>
    </row>
    <row r="90" spans="4:8" s="108" customFormat="1" ht="9" customHeight="1" x14ac:dyDescent="0.2">
      <c r="D90" s="237"/>
      <c r="E90" s="237"/>
      <c r="F90" s="237"/>
      <c r="G90" s="237"/>
      <c r="H90" s="250"/>
    </row>
    <row r="91" spans="4:8" s="108" customFormat="1" ht="9" customHeight="1" x14ac:dyDescent="0.2">
      <c r="D91" s="237"/>
      <c r="E91" s="237"/>
      <c r="F91" s="237"/>
      <c r="G91" s="237"/>
      <c r="H91" s="250"/>
    </row>
    <row r="92" spans="4:8" s="108" customFormat="1" ht="9" customHeight="1" x14ac:dyDescent="0.2">
      <c r="D92" s="237"/>
      <c r="E92" s="237"/>
      <c r="F92" s="237"/>
      <c r="G92" s="237"/>
      <c r="H92" s="250"/>
    </row>
    <row r="93" spans="4:8" s="108" customFormat="1" ht="9" customHeight="1" x14ac:dyDescent="0.2">
      <c r="D93" s="237"/>
      <c r="E93" s="237"/>
      <c r="F93" s="237"/>
      <c r="G93" s="237"/>
      <c r="H93" s="250"/>
    </row>
    <row r="94" spans="4:8" s="108" customFormat="1" ht="9" customHeight="1" x14ac:dyDescent="0.2">
      <c r="D94" s="237"/>
      <c r="E94" s="237"/>
      <c r="F94" s="237"/>
      <c r="G94" s="237"/>
      <c r="H94" s="250"/>
    </row>
    <row r="95" spans="4:8" s="108" customFormat="1" ht="9" customHeight="1" x14ac:dyDescent="0.2">
      <c r="D95" s="237"/>
      <c r="E95" s="237"/>
      <c r="F95" s="237"/>
      <c r="G95" s="237"/>
      <c r="H95" s="250"/>
    </row>
    <row r="96" spans="4:8" s="108" customFormat="1" ht="9" customHeight="1" x14ac:dyDescent="0.2">
      <c r="D96" s="237"/>
      <c r="E96" s="237"/>
      <c r="F96" s="237"/>
      <c r="G96" s="237"/>
      <c r="H96" s="250"/>
    </row>
    <row r="97" spans="4:8" s="108" customFormat="1" ht="9" customHeight="1" x14ac:dyDescent="0.2">
      <c r="D97" s="237"/>
      <c r="E97" s="237"/>
      <c r="F97" s="237"/>
      <c r="G97" s="237"/>
      <c r="H97" s="250"/>
    </row>
    <row r="98" spans="4:8" s="108" customFormat="1" ht="9" customHeight="1" x14ac:dyDescent="0.2">
      <c r="D98" s="237"/>
      <c r="E98" s="237"/>
      <c r="F98" s="237"/>
      <c r="G98" s="237"/>
      <c r="H98" s="250"/>
    </row>
    <row r="99" spans="4:8" s="108" customFormat="1" ht="9" customHeight="1" x14ac:dyDescent="0.2">
      <c r="D99" s="237"/>
      <c r="E99" s="237"/>
      <c r="F99" s="237"/>
      <c r="G99" s="237"/>
      <c r="H99" s="250"/>
    </row>
    <row r="100" spans="4:8" s="108" customFormat="1" ht="9" customHeight="1" x14ac:dyDescent="0.2">
      <c r="D100" s="237"/>
      <c r="E100" s="237"/>
      <c r="F100" s="237"/>
      <c r="G100" s="237"/>
      <c r="H100" s="250"/>
    </row>
    <row r="101" spans="4:8" s="108" customFormat="1" ht="9" customHeight="1" x14ac:dyDescent="0.2">
      <c r="D101" s="237"/>
      <c r="E101" s="237"/>
      <c r="F101" s="237"/>
      <c r="G101" s="237"/>
      <c r="H101" s="250"/>
    </row>
    <row r="102" spans="4:8" s="108" customFormat="1" ht="9" customHeight="1" x14ac:dyDescent="0.2">
      <c r="D102" s="237"/>
      <c r="E102" s="237"/>
      <c r="F102" s="237"/>
      <c r="G102" s="237"/>
      <c r="H102" s="250"/>
    </row>
    <row r="103" spans="4:8" s="108" customFormat="1" ht="9" customHeight="1" x14ac:dyDescent="0.2">
      <c r="D103" s="237"/>
      <c r="E103" s="237"/>
      <c r="F103" s="237"/>
      <c r="G103" s="237"/>
      <c r="H103" s="250"/>
    </row>
    <row r="104" spans="4:8" s="108" customFormat="1" ht="9" customHeight="1" x14ac:dyDescent="0.2">
      <c r="D104" s="237"/>
      <c r="E104" s="237"/>
      <c r="F104" s="237"/>
      <c r="G104" s="237"/>
      <c r="H104" s="250"/>
    </row>
    <row r="105" spans="4:8" ht="9" customHeight="1" x14ac:dyDescent="0.2">
      <c r="D105" s="238"/>
      <c r="E105" s="238"/>
      <c r="F105" s="238"/>
      <c r="G105" s="238"/>
      <c r="H105" s="251"/>
    </row>
    <row r="106" spans="4:8" ht="9" customHeight="1" x14ac:dyDescent="0.2">
      <c r="D106" s="238"/>
      <c r="E106" s="238"/>
      <c r="F106" s="238"/>
      <c r="G106" s="238"/>
      <c r="H106" s="251"/>
    </row>
    <row r="107" spans="4:8" ht="9" customHeight="1" x14ac:dyDescent="0.2">
      <c r="D107" s="238"/>
      <c r="E107" s="238"/>
      <c r="F107" s="238"/>
      <c r="G107" s="238"/>
      <c r="H107" s="251"/>
    </row>
    <row r="108" spans="4:8" ht="9" customHeight="1" x14ac:dyDescent="0.2">
      <c r="D108" s="238"/>
      <c r="E108" s="238"/>
      <c r="F108" s="238"/>
      <c r="G108" s="238"/>
      <c r="H108" s="251"/>
    </row>
    <row r="109" spans="4:8" ht="9" customHeight="1" x14ac:dyDescent="0.2">
      <c r="D109" s="238"/>
      <c r="E109" s="238"/>
      <c r="F109" s="238"/>
      <c r="G109" s="238"/>
      <c r="H109" s="251"/>
    </row>
    <row r="110" spans="4:8" ht="9" customHeight="1" x14ac:dyDescent="0.2">
      <c r="D110" s="238"/>
      <c r="E110" s="238"/>
      <c r="F110" s="238"/>
      <c r="G110" s="238"/>
      <c r="H110" s="251"/>
    </row>
    <row r="111" spans="4:8" ht="9" customHeight="1" x14ac:dyDescent="0.2">
      <c r="D111" s="238"/>
      <c r="E111" s="238"/>
      <c r="F111" s="238"/>
      <c r="G111" s="238"/>
      <c r="H111" s="251"/>
    </row>
    <row r="112" spans="4:8" ht="9" customHeight="1" x14ac:dyDescent="0.2">
      <c r="D112" s="238"/>
      <c r="E112" s="238"/>
      <c r="F112" s="238"/>
      <c r="G112" s="238"/>
      <c r="H112" s="251"/>
    </row>
    <row r="113" spans="4:8" ht="9" customHeight="1" x14ac:dyDescent="0.2">
      <c r="D113" s="238"/>
      <c r="E113" s="238"/>
      <c r="F113" s="238"/>
      <c r="G113" s="238"/>
      <c r="H113" s="251"/>
    </row>
    <row r="114" spans="4:8" ht="9" customHeight="1" x14ac:dyDescent="0.2">
      <c r="D114" s="238"/>
      <c r="E114" s="238"/>
      <c r="F114" s="238"/>
      <c r="G114" s="238"/>
      <c r="H114" s="251"/>
    </row>
    <row r="115" spans="4:8" ht="9" customHeight="1" x14ac:dyDescent="0.2">
      <c r="D115" s="238"/>
      <c r="E115" s="238"/>
      <c r="F115" s="238"/>
      <c r="G115" s="238"/>
      <c r="H115" s="251"/>
    </row>
    <row r="116" spans="4:8" ht="9" customHeight="1" x14ac:dyDescent="0.2">
      <c r="D116" s="238"/>
      <c r="E116" s="238"/>
      <c r="F116" s="238"/>
      <c r="G116" s="238"/>
      <c r="H116" s="251"/>
    </row>
    <row r="117" spans="4:8" ht="9" customHeight="1" x14ac:dyDescent="0.2">
      <c r="D117" s="238"/>
      <c r="E117" s="238"/>
      <c r="F117" s="238"/>
      <c r="G117" s="238"/>
      <c r="H117" s="251"/>
    </row>
    <row r="118" spans="4:8" ht="9" customHeight="1" x14ac:dyDescent="0.2">
      <c r="D118" s="238"/>
      <c r="E118" s="238"/>
      <c r="F118" s="238"/>
      <c r="G118" s="238"/>
      <c r="H118" s="251"/>
    </row>
    <row r="119" spans="4:8" ht="9" customHeight="1" x14ac:dyDescent="0.2">
      <c r="D119" s="238"/>
      <c r="E119" s="238"/>
      <c r="F119" s="238"/>
      <c r="G119" s="238"/>
      <c r="H119" s="251"/>
    </row>
    <row r="120" spans="4:8" ht="9" customHeight="1" x14ac:dyDescent="0.2">
      <c r="D120" s="238"/>
      <c r="E120" s="238"/>
      <c r="F120" s="238"/>
      <c r="G120" s="238"/>
      <c r="H120" s="251"/>
    </row>
    <row r="121" spans="4:8" ht="9" customHeight="1" x14ac:dyDescent="0.2">
      <c r="D121" s="238"/>
      <c r="E121" s="238"/>
      <c r="F121" s="238"/>
      <c r="G121" s="238"/>
      <c r="H121" s="251"/>
    </row>
    <row r="122" spans="4:8" ht="9" customHeight="1" x14ac:dyDescent="0.2">
      <c r="D122" s="238"/>
      <c r="E122" s="238"/>
      <c r="F122" s="238"/>
      <c r="G122" s="238"/>
      <c r="H122" s="251"/>
    </row>
    <row r="123" spans="4:8" ht="9" customHeight="1" x14ac:dyDescent="0.2">
      <c r="D123" s="238"/>
      <c r="E123" s="238"/>
      <c r="F123" s="238"/>
      <c r="G123" s="238"/>
      <c r="H123" s="251"/>
    </row>
    <row r="124" spans="4:8" ht="9" customHeight="1" x14ac:dyDescent="0.2">
      <c r="D124" s="238"/>
      <c r="E124" s="238"/>
      <c r="F124" s="238"/>
      <c r="G124" s="238"/>
      <c r="H124" s="251"/>
    </row>
    <row r="125" spans="4:8" ht="9" customHeight="1" x14ac:dyDescent="0.2">
      <c r="D125" s="238"/>
      <c r="E125" s="238"/>
      <c r="F125" s="238"/>
      <c r="G125" s="238"/>
      <c r="H125" s="251"/>
    </row>
    <row r="126" spans="4:8" ht="9" customHeight="1" x14ac:dyDescent="0.2">
      <c r="D126" s="238"/>
      <c r="E126" s="238"/>
      <c r="F126" s="238"/>
      <c r="G126" s="238"/>
      <c r="H126" s="251"/>
    </row>
    <row r="127" spans="4:8" ht="9" customHeight="1" x14ac:dyDescent="0.2">
      <c r="D127" s="238"/>
      <c r="E127" s="238"/>
      <c r="F127" s="238"/>
      <c r="G127" s="238"/>
      <c r="H127" s="251"/>
    </row>
    <row r="128" spans="4:8" ht="9" customHeight="1" x14ac:dyDescent="0.2">
      <c r="D128" s="238"/>
      <c r="E128" s="238"/>
      <c r="F128" s="238"/>
      <c r="G128" s="238"/>
      <c r="H128" s="251"/>
    </row>
    <row r="129" spans="4:8" ht="9" customHeight="1" x14ac:dyDescent="0.2">
      <c r="D129" s="238"/>
      <c r="E129" s="238"/>
      <c r="F129" s="238"/>
      <c r="G129" s="238"/>
      <c r="H129" s="251"/>
    </row>
    <row r="130" spans="4:8" ht="9" customHeight="1" x14ac:dyDescent="0.2">
      <c r="D130" s="238"/>
      <c r="E130" s="238"/>
      <c r="F130" s="238"/>
      <c r="G130" s="238"/>
      <c r="H130" s="251"/>
    </row>
    <row r="131" spans="4:8" ht="9" customHeight="1" x14ac:dyDescent="0.2">
      <c r="D131" s="238"/>
      <c r="E131" s="238"/>
      <c r="F131" s="238"/>
      <c r="G131" s="238"/>
      <c r="H131" s="251"/>
    </row>
    <row r="132" spans="4:8" ht="9" customHeight="1" x14ac:dyDescent="0.2">
      <c r="D132" s="238"/>
      <c r="E132" s="238"/>
      <c r="F132" s="238"/>
      <c r="G132" s="238"/>
      <c r="H132" s="251"/>
    </row>
    <row r="133" spans="4:8" ht="9" customHeight="1" x14ac:dyDescent="0.2">
      <c r="D133" s="238"/>
      <c r="E133" s="238"/>
      <c r="F133" s="238"/>
      <c r="G133" s="238"/>
      <c r="H133" s="251"/>
    </row>
    <row r="134" spans="4:8" ht="9" customHeight="1" x14ac:dyDescent="0.2">
      <c r="D134" s="238"/>
      <c r="E134" s="238"/>
      <c r="F134" s="238"/>
      <c r="G134" s="238"/>
      <c r="H134" s="251"/>
    </row>
    <row r="135" spans="4:8" ht="9" customHeight="1" x14ac:dyDescent="0.2">
      <c r="D135" s="238"/>
      <c r="E135" s="238"/>
      <c r="F135" s="238"/>
      <c r="G135" s="238"/>
      <c r="H135" s="251"/>
    </row>
    <row r="136" spans="4:8" ht="9" customHeight="1" x14ac:dyDescent="0.2">
      <c r="D136" s="238"/>
      <c r="E136" s="238"/>
      <c r="F136" s="238"/>
      <c r="G136" s="238"/>
      <c r="H136" s="251"/>
    </row>
    <row r="137" spans="4:8" ht="9" customHeight="1" x14ac:dyDescent="0.2">
      <c r="D137" s="238"/>
      <c r="E137" s="238"/>
      <c r="F137" s="238"/>
      <c r="G137" s="238"/>
      <c r="H137" s="251"/>
    </row>
    <row r="138" spans="4:8" ht="9" customHeight="1" x14ac:dyDescent="0.2">
      <c r="D138" s="238"/>
      <c r="E138" s="238"/>
      <c r="F138" s="238"/>
      <c r="G138" s="238"/>
      <c r="H138" s="251"/>
    </row>
    <row r="139" spans="4:8" ht="9" customHeight="1" x14ac:dyDescent="0.2">
      <c r="D139" s="238"/>
      <c r="E139" s="238"/>
      <c r="F139" s="238"/>
      <c r="G139" s="238"/>
      <c r="H139" s="251"/>
    </row>
    <row r="140" spans="4:8" ht="9" customHeight="1" x14ac:dyDescent="0.2">
      <c r="D140" s="238"/>
      <c r="E140" s="238"/>
      <c r="F140" s="238"/>
      <c r="G140" s="238"/>
      <c r="H140" s="251"/>
    </row>
    <row r="141" spans="4:8" ht="9" customHeight="1" x14ac:dyDescent="0.2">
      <c r="D141" s="238"/>
      <c r="E141" s="238"/>
      <c r="F141" s="238"/>
      <c r="G141" s="238"/>
      <c r="H141" s="251"/>
    </row>
    <row r="142" spans="4:8" ht="9" customHeight="1" x14ac:dyDescent="0.2">
      <c r="D142" s="238"/>
      <c r="E142" s="238"/>
      <c r="F142" s="238"/>
      <c r="G142" s="238"/>
      <c r="H142" s="251"/>
    </row>
    <row r="143" spans="4:8" ht="9" customHeight="1" x14ac:dyDescent="0.2">
      <c r="D143" s="238"/>
      <c r="E143" s="238"/>
      <c r="F143" s="238"/>
      <c r="G143" s="238"/>
      <c r="H143" s="251"/>
    </row>
    <row r="144" spans="4:8" ht="9" customHeight="1" x14ac:dyDescent="0.2">
      <c r="D144" s="238"/>
      <c r="E144" s="238"/>
      <c r="F144" s="238"/>
      <c r="G144" s="238"/>
      <c r="H144" s="251"/>
    </row>
    <row r="145" spans="4:8" ht="9" customHeight="1" x14ac:dyDescent="0.2">
      <c r="D145" s="238"/>
      <c r="E145" s="238"/>
      <c r="F145" s="238"/>
      <c r="G145" s="238"/>
      <c r="H145" s="251"/>
    </row>
    <row r="146" spans="4:8" ht="9" customHeight="1" x14ac:dyDescent="0.2">
      <c r="D146"/>
      <c r="E146" s="238"/>
      <c r="F146" s="238"/>
      <c r="G146" s="238"/>
      <c r="H146" s="251"/>
    </row>
    <row r="147" spans="4:8" ht="9" customHeight="1" x14ac:dyDescent="0.2">
      <c r="D147"/>
      <c r="E147"/>
      <c r="F147"/>
      <c r="G147"/>
      <c r="H147" s="252"/>
    </row>
    <row r="148" spans="4:8" ht="9" customHeight="1" x14ac:dyDescent="0.2">
      <c r="D148"/>
      <c r="E148"/>
      <c r="F148"/>
      <c r="G148"/>
      <c r="H148" s="252"/>
    </row>
    <row r="149" spans="4:8" ht="9" customHeight="1" x14ac:dyDescent="0.2">
      <c r="D149"/>
      <c r="E149"/>
      <c r="F149"/>
      <c r="G149"/>
      <c r="H149" s="252"/>
    </row>
    <row r="150" spans="4:8" ht="9" customHeight="1" x14ac:dyDescent="0.2">
      <c r="D150"/>
      <c r="E150"/>
      <c r="F150"/>
      <c r="G150"/>
      <c r="H150" s="252"/>
    </row>
    <row r="151" spans="4:8" ht="9" customHeight="1" x14ac:dyDescent="0.2">
      <c r="D151"/>
      <c r="E151"/>
      <c r="F151"/>
      <c r="G151"/>
      <c r="H151" s="252"/>
    </row>
    <row r="152" spans="4:8" ht="9" customHeight="1" x14ac:dyDescent="0.2">
      <c r="D152"/>
      <c r="E152"/>
      <c r="F152"/>
      <c r="G152"/>
      <c r="H152" s="252"/>
    </row>
    <row r="153" spans="4:8" ht="9" customHeight="1" x14ac:dyDescent="0.2">
      <c r="D153"/>
      <c r="E153"/>
      <c r="F153"/>
      <c r="G153"/>
      <c r="H153" s="252"/>
    </row>
  </sheetData>
  <mergeCells count="12">
    <mergeCell ref="G6:G7"/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sqref="A1:B2"/>
    </sheetView>
  </sheetViews>
  <sheetFormatPr baseColWidth="10" defaultRowHeight="9" customHeight="1" x14ac:dyDescent="0.2"/>
  <cols>
    <col min="1" max="1" width="5" style="208" customWidth="1"/>
    <col min="2" max="2" width="22.28515625" style="208" customWidth="1"/>
    <col min="3" max="3" width="9.7109375" style="208" customWidth="1"/>
    <col min="4" max="4" width="10.140625" style="208" customWidth="1"/>
    <col min="5" max="5" width="10.85546875" style="208" customWidth="1"/>
    <col min="6" max="6" width="9.85546875" style="208" customWidth="1"/>
    <col min="7" max="7" width="10.42578125" style="208" customWidth="1"/>
    <col min="8" max="8" width="10.28515625" style="208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208"/>
  </cols>
  <sheetData>
    <row r="1" spans="1:16" s="207" customFormat="1" ht="10.5" customHeight="1" x14ac:dyDescent="0.2">
      <c r="A1" s="154" t="s">
        <v>189</v>
      </c>
      <c r="B1" s="9"/>
      <c r="I1" s="204"/>
      <c r="J1" s="9"/>
      <c r="K1" s="9"/>
      <c r="L1" s="9"/>
      <c r="M1" s="9"/>
      <c r="N1" s="9"/>
      <c r="O1" s="9"/>
      <c r="P1" s="9"/>
    </row>
    <row r="2" spans="1:16" s="207" customFormat="1" ht="10.5" customHeight="1" x14ac:dyDescent="0.2">
      <c r="A2" s="206" t="s">
        <v>190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205"/>
      <c r="H3" s="192"/>
      <c r="I3" s="10"/>
      <c r="P3" s="13" t="s">
        <v>167</v>
      </c>
    </row>
    <row r="4" spans="1:16" ht="10.5" customHeight="1" x14ac:dyDescent="0.2">
      <c r="A4" s="16" t="s">
        <v>141</v>
      </c>
      <c r="B4" s="21" t="s">
        <v>142</v>
      </c>
      <c r="C4" s="22" t="s">
        <v>191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" t="s">
        <v>192</v>
      </c>
      <c r="O4" s="21" t="s">
        <v>142</v>
      </c>
      <c r="P4" s="24" t="s">
        <v>141</v>
      </c>
    </row>
    <row r="5" spans="1:16" ht="10.5" customHeight="1" x14ac:dyDescent="0.2">
      <c r="A5" s="26"/>
      <c r="B5" s="27"/>
      <c r="C5" s="32" t="s">
        <v>147</v>
      </c>
      <c r="D5" s="114" t="s">
        <v>172</v>
      </c>
      <c r="E5" s="210"/>
      <c r="F5" s="211" t="s">
        <v>173</v>
      </c>
      <c r="G5" s="212"/>
      <c r="H5" s="212"/>
      <c r="I5" s="27" t="s">
        <v>174</v>
      </c>
      <c r="J5" s="33" t="s">
        <v>175</v>
      </c>
      <c r="K5" s="177"/>
      <c r="L5" s="177"/>
      <c r="M5" s="85"/>
      <c r="N5" s="27"/>
      <c r="O5" s="27"/>
      <c r="P5" s="33"/>
    </row>
    <row r="6" spans="1:16" ht="10.5" customHeight="1" x14ac:dyDescent="0.2">
      <c r="A6" s="174"/>
      <c r="B6" s="113"/>
      <c r="C6" s="113"/>
      <c r="D6" s="32" t="s">
        <v>14</v>
      </c>
      <c r="E6" s="32" t="s">
        <v>15</v>
      </c>
      <c r="F6" s="32" t="s">
        <v>56</v>
      </c>
      <c r="G6" s="32" t="s">
        <v>176</v>
      </c>
      <c r="H6" s="32" t="s">
        <v>15</v>
      </c>
      <c r="I6" s="113"/>
      <c r="J6" s="32" t="s">
        <v>56</v>
      </c>
      <c r="K6" s="87" t="s">
        <v>193</v>
      </c>
      <c r="L6" s="253"/>
      <c r="M6" s="254"/>
      <c r="N6" s="27"/>
      <c r="O6" s="113"/>
      <c r="P6" s="213"/>
    </row>
    <row r="7" spans="1:16" ht="10.5" customHeight="1" x14ac:dyDescent="0.2">
      <c r="A7" s="174"/>
      <c r="B7" s="113"/>
      <c r="C7" s="113"/>
      <c r="D7" s="27"/>
      <c r="E7" s="113"/>
      <c r="F7" s="113"/>
      <c r="G7" s="113"/>
      <c r="H7" s="113"/>
      <c r="I7" s="113"/>
      <c r="J7" s="113"/>
      <c r="K7" s="32" t="s">
        <v>194</v>
      </c>
      <c r="L7" s="32" t="s">
        <v>45</v>
      </c>
      <c r="M7" s="32" t="s">
        <v>195</v>
      </c>
      <c r="N7" s="27"/>
      <c r="O7" s="113"/>
      <c r="P7" s="213"/>
    </row>
    <row r="8" spans="1:16" ht="10.5" customHeight="1" x14ac:dyDescent="0.2">
      <c r="A8" s="174"/>
      <c r="B8" s="113"/>
      <c r="C8" s="116"/>
      <c r="D8" s="37"/>
      <c r="E8" s="116"/>
      <c r="F8" s="116"/>
      <c r="G8" s="116"/>
      <c r="H8" s="116"/>
      <c r="I8" s="116"/>
      <c r="J8" s="116"/>
      <c r="K8" s="116"/>
      <c r="L8" s="37"/>
      <c r="M8" s="116"/>
      <c r="N8" s="37"/>
      <c r="O8" s="113"/>
      <c r="P8" s="213"/>
    </row>
    <row r="9" spans="1:16" ht="10.5" customHeight="1" x14ac:dyDescent="0.2">
      <c r="A9" s="184"/>
      <c r="B9" s="185"/>
      <c r="C9" s="214" t="str">
        <f>"1 000 € "</f>
        <v xml:space="preserve">1 000 € 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190" t="s">
        <v>19</v>
      </c>
      <c r="O9" s="185"/>
      <c r="P9" s="216"/>
    </row>
    <row r="10" spans="1:16" ht="9.9499999999999993" customHeight="1" x14ac:dyDescent="0.2">
      <c r="A10" s="217"/>
      <c r="B10" s="218"/>
      <c r="C10" s="219"/>
      <c r="D10" s="219"/>
      <c r="I10" s="220"/>
      <c r="J10" s="220"/>
      <c r="K10" s="220"/>
      <c r="L10" s="220"/>
      <c r="M10" s="220"/>
      <c r="N10" s="221"/>
      <c r="O10" s="52"/>
    </row>
    <row r="11" spans="1:16" ht="12.75" customHeight="1" x14ac:dyDescent="0.2">
      <c r="A11" s="69">
        <v>11</v>
      </c>
      <c r="B11" s="148" t="s">
        <v>153</v>
      </c>
      <c r="C11" s="194">
        <v>25266</v>
      </c>
      <c r="D11" s="194">
        <v>6982</v>
      </c>
      <c r="E11" s="194">
        <v>18284</v>
      </c>
      <c r="F11" s="194">
        <v>11800</v>
      </c>
      <c r="G11" s="192" t="s">
        <v>181</v>
      </c>
      <c r="H11" s="192" t="s">
        <v>181</v>
      </c>
      <c r="I11" s="205">
        <v>2545</v>
      </c>
      <c r="J11" s="205">
        <v>10921</v>
      </c>
      <c r="K11" s="205">
        <v>1631</v>
      </c>
      <c r="L11" s="194">
        <v>1214</v>
      </c>
      <c r="M11" s="194">
        <v>8076</v>
      </c>
      <c r="N11" s="222">
        <v>14638</v>
      </c>
      <c r="O11" s="223" t="s">
        <v>153</v>
      </c>
      <c r="P11" s="224">
        <v>11</v>
      </c>
    </row>
    <row r="12" spans="1:16" ht="12.75" customHeight="1" x14ac:dyDescent="0.2">
      <c r="A12" s="69"/>
      <c r="B12" s="148"/>
      <c r="C12" s="194"/>
      <c r="D12" s="194"/>
      <c r="E12" s="194"/>
      <c r="F12" s="194"/>
      <c r="G12" s="194"/>
      <c r="H12" s="194"/>
      <c r="I12"/>
      <c r="J12"/>
      <c r="K12"/>
      <c r="L12" s="225"/>
      <c r="M12" s="225"/>
      <c r="N12" s="222"/>
      <c r="O12" s="223"/>
      <c r="P12" s="224"/>
    </row>
    <row r="13" spans="1:16" ht="12.75" customHeight="1" x14ac:dyDescent="0.2">
      <c r="A13" s="69">
        <v>21</v>
      </c>
      <c r="B13" s="197" t="s">
        <v>154</v>
      </c>
      <c r="C13" s="194">
        <v>36640</v>
      </c>
      <c r="D13" s="194">
        <v>12042</v>
      </c>
      <c r="E13" s="194">
        <v>24599</v>
      </c>
      <c r="F13" s="194">
        <v>11366</v>
      </c>
      <c r="G13" s="194">
        <v>5391</v>
      </c>
      <c r="H13" s="194">
        <v>5975</v>
      </c>
      <c r="I13" s="205">
        <v>4246</v>
      </c>
      <c r="J13" s="205">
        <v>21029</v>
      </c>
      <c r="K13" s="205">
        <v>2405</v>
      </c>
      <c r="L13" s="225">
        <v>7930</v>
      </c>
      <c r="M13" s="225">
        <v>10694</v>
      </c>
      <c r="N13" s="222">
        <v>12116</v>
      </c>
      <c r="O13" s="226" t="s">
        <v>154</v>
      </c>
      <c r="P13" s="224">
        <v>21</v>
      </c>
    </row>
    <row r="14" spans="1:16" ht="12.75" customHeight="1" x14ac:dyDescent="0.2">
      <c r="A14" s="69">
        <v>22</v>
      </c>
      <c r="B14" s="197" t="s">
        <v>155</v>
      </c>
      <c r="C14" s="194">
        <v>29565</v>
      </c>
      <c r="D14" s="194">
        <v>15995</v>
      </c>
      <c r="E14" s="194">
        <v>13570</v>
      </c>
      <c r="F14" s="194">
        <v>16050</v>
      </c>
      <c r="G14" s="194">
        <v>7873</v>
      </c>
      <c r="H14" s="194">
        <v>8177</v>
      </c>
      <c r="I14" s="205">
        <v>5267</v>
      </c>
      <c r="J14" s="205">
        <v>8248</v>
      </c>
      <c r="K14" s="205">
        <v>2855</v>
      </c>
      <c r="L14" s="225">
        <v>3262</v>
      </c>
      <c r="M14" s="225">
        <v>2131</v>
      </c>
      <c r="N14" s="222">
        <v>13318</v>
      </c>
      <c r="O14" s="226" t="s">
        <v>155</v>
      </c>
      <c r="P14" s="224">
        <v>22</v>
      </c>
    </row>
    <row r="15" spans="1:16" ht="12.75" customHeight="1" x14ac:dyDescent="0.2">
      <c r="A15" s="69">
        <v>23</v>
      </c>
      <c r="B15" s="197" t="s">
        <v>156</v>
      </c>
      <c r="C15" s="194">
        <v>50713</v>
      </c>
      <c r="D15" s="194">
        <v>32478</v>
      </c>
      <c r="E15" s="194">
        <v>18235</v>
      </c>
      <c r="F15" s="194">
        <v>37621</v>
      </c>
      <c r="G15" s="192" t="s">
        <v>181</v>
      </c>
      <c r="H15" s="192" t="s">
        <v>181</v>
      </c>
      <c r="I15" s="205">
        <v>1573</v>
      </c>
      <c r="J15" s="205">
        <v>11519</v>
      </c>
      <c r="K15" s="205">
        <v>1841</v>
      </c>
      <c r="L15" s="194">
        <v>5262</v>
      </c>
      <c r="M15" s="194">
        <v>4416</v>
      </c>
      <c r="N15" s="222">
        <v>23457</v>
      </c>
      <c r="O15" s="226" t="s">
        <v>156</v>
      </c>
      <c r="P15" s="224">
        <v>23</v>
      </c>
    </row>
    <row r="16" spans="1:16" ht="12.75" customHeight="1" x14ac:dyDescent="0.2">
      <c r="A16" s="69">
        <v>24</v>
      </c>
      <c r="B16" s="197" t="s">
        <v>157</v>
      </c>
      <c r="C16" s="194">
        <v>23785</v>
      </c>
      <c r="D16" s="194">
        <v>13146</v>
      </c>
      <c r="E16" s="194">
        <v>10640</v>
      </c>
      <c r="F16" s="194">
        <v>9394</v>
      </c>
      <c r="G16" s="194">
        <v>6472</v>
      </c>
      <c r="H16" s="194">
        <v>2922</v>
      </c>
      <c r="I16" s="205">
        <v>3406</v>
      </c>
      <c r="J16" s="205">
        <v>10986</v>
      </c>
      <c r="K16" s="205">
        <v>3268</v>
      </c>
      <c r="L16" s="225">
        <v>4971</v>
      </c>
      <c r="M16" s="225">
        <v>2747</v>
      </c>
      <c r="N16" s="222">
        <v>11557</v>
      </c>
      <c r="O16" s="226" t="s">
        <v>157</v>
      </c>
      <c r="P16" s="224">
        <v>24</v>
      </c>
    </row>
    <row r="17" spans="1:16" ht="6" customHeight="1" x14ac:dyDescent="0.2">
      <c r="A17" s="69"/>
      <c r="B17" s="148"/>
      <c r="C17" s="194"/>
      <c r="D17" s="194"/>
      <c r="E17" s="194"/>
      <c r="F17" s="194"/>
      <c r="G17" s="194"/>
      <c r="H17" s="194"/>
      <c r="I17"/>
      <c r="J17"/>
      <c r="K17"/>
      <c r="L17" s="225"/>
      <c r="M17" s="225"/>
      <c r="N17" s="222"/>
      <c r="O17" s="223"/>
      <c r="P17" s="224"/>
    </row>
    <row r="18" spans="1:16" ht="6" customHeight="1" x14ac:dyDescent="0.2">
      <c r="A18" s="69"/>
      <c r="B18" s="198"/>
      <c r="C18" s="199"/>
      <c r="D18" s="199"/>
      <c r="E18" s="199"/>
      <c r="F18" s="199"/>
      <c r="G18" s="199"/>
      <c r="H18" s="199"/>
      <c r="I18"/>
      <c r="J18"/>
      <c r="K18"/>
      <c r="L18" s="227"/>
      <c r="M18" s="227"/>
      <c r="N18" s="222"/>
      <c r="O18" s="228"/>
      <c r="P18" s="224"/>
    </row>
    <row r="19" spans="1:16" ht="6" customHeight="1" x14ac:dyDescent="0.2">
      <c r="A19" s="69"/>
      <c r="B19" s="148"/>
      <c r="C19" s="194"/>
      <c r="D19" s="194"/>
      <c r="E19" s="194"/>
      <c r="F19" s="194"/>
      <c r="G19" s="194"/>
      <c r="H19" s="194"/>
      <c r="I19"/>
      <c r="J19"/>
      <c r="K19"/>
      <c r="L19" s="225"/>
      <c r="M19" s="225"/>
      <c r="N19" s="222"/>
      <c r="O19" s="223"/>
      <c r="P19" s="224"/>
    </row>
    <row r="20" spans="1:16" ht="6" customHeight="1" x14ac:dyDescent="0.2">
      <c r="A20" s="69"/>
      <c r="B20" s="148"/>
      <c r="C20" s="194"/>
      <c r="D20" s="194"/>
      <c r="E20" s="194"/>
      <c r="F20" s="194"/>
      <c r="G20" s="194"/>
      <c r="H20" s="194"/>
      <c r="I20"/>
      <c r="J20"/>
      <c r="K20"/>
      <c r="L20" s="225"/>
      <c r="M20" s="225"/>
      <c r="N20" s="222"/>
      <c r="O20" s="223"/>
      <c r="P20" s="224"/>
    </row>
    <row r="21" spans="1:16" ht="12.75" customHeight="1" x14ac:dyDescent="0.2">
      <c r="A21" s="69">
        <v>12</v>
      </c>
      <c r="B21" s="148" t="s">
        <v>158</v>
      </c>
      <c r="C21" s="194">
        <v>54952</v>
      </c>
      <c r="D21" s="194">
        <v>26050</v>
      </c>
      <c r="E21" s="194">
        <v>28902</v>
      </c>
      <c r="F21" s="194">
        <v>25918</v>
      </c>
      <c r="G21" s="194">
        <v>10083</v>
      </c>
      <c r="H21" s="194">
        <v>15835</v>
      </c>
      <c r="I21" s="205">
        <v>10221</v>
      </c>
      <c r="J21" s="205">
        <v>18813</v>
      </c>
      <c r="K21" s="205">
        <v>5746</v>
      </c>
      <c r="L21" s="194">
        <v>12766</v>
      </c>
      <c r="M21" s="194">
        <v>301</v>
      </c>
      <c r="N21" s="222">
        <v>18509</v>
      </c>
      <c r="O21" s="223" t="s">
        <v>158</v>
      </c>
      <c r="P21" s="224">
        <v>12</v>
      </c>
    </row>
    <row r="22" spans="1:16" ht="12.75" customHeight="1" x14ac:dyDescent="0.2">
      <c r="A22" s="69"/>
      <c r="B22" s="148"/>
      <c r="C22" s="194"/>
      <c r="D22" s="194"/>
      <c r="E22" s="194"/>
      <c r="F22" s="194"/>
      <c r="G22" s="194"/>
      <c r="H22" s="194"/>
      <c r="I22"/>
      <c r="J22"/>
      <c r="K22"/>
      <c r="L22" s="225"/>
      <c r="M22" s="225"/>
      <c r="N22" s="222"/>
      <c r="O22" s="223"/>
      <c r="P22" s="224"/>
    </row>
    <row r="23" spans="1:16" ht="12.75" customHeight="1" x14ac:dyDescent="0.2">
      <c r="A23" s="69">
        <v>25</v>
      </c>
      <c r="B23" s="197" t="s">
        <v>159</v>
      </c>
      <c r="C23" s="194">
        <v>40061</v>
      </c>
      <c r="D23" s="194">
        <v>17591</v>
      </c>
      <c r="E23" s="194">
        <v>22469</v>
      </c>
      <c r="F23" s="194">
        <v>10729</v>
      </c>
      <c r="G23" s="194">
        <v>6086</v>
      </c>
      <c r="H23" s="194">
        <v>4643</v>
      </c>
      <c r="I23" s="205">
        <v>7293</v>
      </c>
      <c r="J23" s="205">
        <v>22038</v>
      </c>
      <c r="K23" s="205">
        <v>4212</v>
      </c>
      <c r="L23" s="225">
        <v>15259</v>
      </c>
      <c r="M23" s="225">
        <v>2567</v>
      </c>
      <c r="N23" s="222">
        <v>14246</v>
      </c>
      <c r="O23" s="226" t="s">
        <v>159</v>
      </c>
      <c r="P23" s="224">
        <v>25</v>
      </c>
    </row>
    <row r="24" spans="1:16" ht="12.75" customHeight="1" x14ac:dyDescent="0.2">
      <c r="A24" s="69">
        <v>26</v>
      </c>
      <c r="B24" s="197" t="s">
        <v>160</v>
      </c>
      <c r="C24" s="194">
        <v>20814</v>
      </c>
      <c r="D24" s="194">
        <v>8709</v>
      </c>
      <c r="E24" s="194">
        <v>12106</v>
      </c>
      <c r="F24" s="194">
        <v>9034</v>
      </c>
      <c r="G24" s="194">
        <v>2991</v>
      </c>
      <c r="H24" s="194">
        <v>6043</v>
      </c>
      <c r="I24" s="205">
        <v>2857</v>
      </c>
      <c r="J24" s="205">
        <v>8924</v>
      </c>
      <c r="K24" s="205">
        <v>2861</v>
      </c>
      <c r="L24" s="194">
        <v>4700</v>
      </c>
      <c r="M24" s="194">
        <v>1363</v>
      </c>
      <c r="N24" s="222">
        <v>11525</v>
      </c>
      <c r="O24" s="226" t="s">
        <v>160</v>
      </c>
      <c r="P24" s="224">
        <v>26</v>
      </c>
    </row>
    <row r="25" spans="1:16" ht="12.75" customHeight="1" x14ac:dyDescent="0.2">
      <c r="A25" s="69">
        <v>27</v>
      </c>
      <c r="B25" s="197" t="s">
        <v>161</v>
      </c>
      <c r="C25" s="194">
        <v>34193</v>
      </c>
      <c r="D25" s="194">
        <v>15390</v>
      </c>
      <c r="E25" s="194">
        <v>18802</v>
      </c>
      <c r="F25" s="194">
        <v>20888</v>
      </c>
      <c r="G25" s="194">
        <v>8565</v>
      </c>
      <c r="H25" s="194">
        <v>12323</v>
      </c>
      <c r="I25" s="205">
        <v>3697</v>
      </c>
      <c r="J25" s="205">
        <v>9607</v>
      </c>
      <c r="K25" s="205">
        <v>3128</v>
      </c>
      <c r="L25" s="205">
        <v>4411</v>
      </c>
      <c r="M25" s="229">
        <v>2068</v>
      </c>
      <c r="N25" s="222">
        <v>13979</v>
      </c>
      <c r="O25" s="226" t="s">
        <v>161</v>
      </c>
      <c r="P25" s="224">
        <v>27</v>
      </c>
    </row>
    <row r="26" spans="1:16" s="232" customFormat="1" ht="25.5" customHeight="1" x14ac:dyDescent="0.2">
      <c r="A26" s="202">
        <v>28</v>
      </c>
      <c r="B26" s="203" t="s">
        <v>162</v>
      </c>
      <c r="C26" s="194">
        <v>24316</v>
      </c>
      <c r="D26" s="194">
        <v>8262</v>
      </c>
      <c r="E26" s="194">
        <v>16054</v>
      </c>
      <c r="F26" s="194">
        <v>8558</v>
      </c>
      <c r="G26" s="194">
        <v>2922</v>
      </c>
      <c r="H26" s="194">
        <v>5636</v>
      </c>
      <c r="I26" s="205">
        <v>4136</v>
      </c>
      <c r="J26" s="205">
        <v>11622</v>
      </c>
      <c r="K26" s="205">
        <v>1204</v>
      </c>
      <c r="L26" s="205">
        <v>3013</v>
      </c>
      <c r="M26" s="229">
        <v>7405</v>
      </c>
      <c r="N26" s="222">
        <v>11838</v>
      </c>
      <c r="O26" s="230" t="s">
        <v>162</v>
      </c>
      <c r="P26" s="231">
        <v>28</v>
      </c>
    </row>
    <row r="27" spans="1:16" ht="6" customHeight="1" x14ac:dyDescent="0.2">
      <c r="A27" s="69"/>
      <c r="B27" s="148"/>
      <c r="C27" s="194"/>
      <c r="D27" s="194"/>
      <c r="E27" s="194"/>
      <c r="F27" s="194"/>
      <c r="G27" s="194"/>
      <c r="H27" s="194"/>
      <c r="I27" s="205"/>
      <c r="J27" s="205"/>
      <c r="K27" s="205"/>
      <c r="L27" s="205"/>
      <c r="M27" s="229"/>
      <c r="N27" s="222"/>
      <c r="O27" s="223"/>
      <c r="P27" s="224"/>
    </row>
    <row r="28" spans="1:16" ht="6" customHeight="1" x14ac:dyDescent="0.2">
      <c r="A28" s="110"/>
      <c r="B28" s="198"/>
      <c r="C28" s="199"/>
      <c r="D28" s="199"/>
      <c r="E28" s="199"/>
      <c r="F28" s="199"/>
      <c r="G28" s="199"/>
      <c r="H28" s="199"/>
      <c r="I28"/>
      <c r="J28"/>
      <c r="K28"/>
      <c r="L28"/>
      <c r="M28" s="229"/>
      <c r="N28" s="222"/>
      <c r="O28" s="228"/>
      <c r="P28" s="233"/>
    </row>
    <row r="29" spans="1:16" ht="6" customHeight="1" x14ac:dyDescent="0.2">
      <c r="A29" s="69"/>
      <c r="B29" s="148"/>
      <c r="C29" s="194"/>
      <c r="D29" s="194"/>
      <c r="E29" s="194"/>
      <c r="F29" s="194"/>
      <c r="G29" s="194"/>
      <c r="H29" s="194"/>
      <c r="I29"/>
      <c r="J29"/>
      <c r="K29"/>
      <c r="L29"/>
      <c r="M29" s="229"/>
      <c r="N29" s="222"/>
      <c r="O29" s="223"/>
      <c r="P29" s="224"/>
    </row>
    <row r="30" spans="1:16" ht="6" customHeight="1" x14ac:dyDescent="0.2">
      <c r="A30" s="69"/>
      <c r="B30" s="148"/>
      <c r="C30" s="194"/>
      <c r="D30" s="194"/>
      <c r="E30" s="194"/>
      <c r="F30" s="194"/>
      <c r="G30" s="194"/>
      <c r="H30" s="194"/>
      <c r="I30"/>
      <c r="J30"/>
      <c r="K30"/>
      <c r="L30"/>
      <c r="M30" s="229"/>
      <c r="N30" s="222"/>
      <c r="O30" s="223"/>
      <c r="P30" s="224"/>
    </row>
    <row r="31" spans="1:16" ht="12.75" customHeight="1" x14ac:dyDescent="0.2">
      <c r="A31" s="69">
        <v>13</v>
      </c>
      <c r="B31" s="148" t="s">
        <v>163</v>
      </c>
      <c r="C31" s="194">
        <v>48476</v>
      </c>
      <c r="D31" s="194">
        <v>15870</v>
      </c>
      <c r="E31" s="194">
        <v>32607</v>
      </c>
      <c r="F31" s="194">
        <v>28818</v>
      </c>
      <c r="G31" s="194">
        <v>12723</v>
      </c>
      <c r="H31" s="194">
        <v>16095</v>
      </c>
      <c r="I31" s="205">
        <v>1910</v>
      </c>
      <c r="J31" s="205">
        <v>17749</v>
      </c>
      <c r="K31" s="205">
        <v>1237</v>
      </c>
      <c r="L31" s="205">
        <v>11315</v>
      </c>
      <c r="M31" s="229">
        <v>5197</v>
      </c>
      <c r="N31" s="222">
        <v>13954</v>
      </c>
      <c r="O31" s="223" t="s">
        <v>163</v>
      </c>
      <c r="P31" s="224">
        <v>13</v>
      </c>
    </row>
    <row r="32" spans="1:16" ht="12.75" customHeight="1" x14ac:dyDescent="0.2">
      <c r="A32" s="69"/>
      <c r="B32" s="148"/>
      <c r="C32" s="194"/>
      <c r="D32" s="194"/>
      <c r="E32" s="194"/>
      <c r="F32" s="194"/>
      <c r="G32" s="194"/>
      <c r="H32" s="194"/>
      <c r="I32"/>
      <c r="J32"/>
      <c r="K32"/>
      <c r="L32"/>
      <c r="M32" s="229"/>
      <c r="N32" s="222"/>
      <c r="O32" s="223"/>
      <c r="P32" s="224"/>
    </row>
    <row r="33" spans="1:16" ht="12.75" customHeight="1" x14ac:dyDescent="0.2">
      <c r="A33" s="69">
        <v>29</v>
      </c>
      <c r="B33" s="197" t="s">
        <v>164</v>
      </c>
      <c r="C33" s="194">
        <v>38063</v>
      </c>
      <c r="D33" s="194">
        <v>10868</v>
      </c>
      <c r="E33" s="194">
        <v>27195</v>
      </c>
      <c r="F33" s="194">
        <v>15347</v>
      </c>
      <c r="G33" s="194">
        <v>6891</v>
      </c>
      <c r="H33" s="194">
        <v>8456</v>
      </c>
      <c r="I33" s="205">
        <v>2197</v>
      </c>
      <c r="J33" s="205">
        <v>20519</v>
      </c>
      <c r="K33" s="205">
        <v>1780</v>
      </c>
      <c r="L33" s="205">
        <v>17482</v>
      </c>
      <c r="M33" s="229">
        <v>1257</v>
      </c>
      <c r="N33" s="222">
        <v>17388</v>
      </c>
      <c r="O33" s="226" t="s">
        <v>164</v>
      </c>
      <c r="P33" s="224">
        <v>29</v>
      </c>
    </row>
    <row r="34" spans="1:16" ht="12.75" customHeight="1" x14ac:dyDescent="0.2">
      <c r="A34" s="69">
        <v>30</v>
      </c>
      <c r="B34" s="197" t="s">
        <v>165</v>
      </c>
      <c r="C34" s="194">
        <v>38460</v>
      </c>
      <c r="D34" s="194">
        <v>11343</v>
      </c>
      <c r="E34" s="194">
        <v>27116</v>
      </c>
      <c r="F34" s="194">
        <v>9173</v>
      </c>
      <c r="G34" s="194">
        <v>2603</v>
      </c>
      <c r="H34" s="194">
        <v>6570</v>
      </c>
      <c r="I34" s="205">
        <v>3486</v>
      </c>
      <c r="J34" s="205">
        <v>25800</v>
      </c>
      <c r="K34" s="205">
        <v>5254</v>
      </c>
      <c r="L34" s="205">
        <v>14565</v>
      </c>
      <c r="M34" s="229">
        <v>5981</v>
      </c>
      <c r="N34" s="222">
        <v>16443</v>
      </c>
      <c r="O34" s="226" t="s">
        <v>165</v>
      </c>
      <c r="P34" s="224">
        <v>30</v>
      </c>
    </row>
    <row r="35" spans="1:16" ht="6" customHeight="1" x14ac:dyDescent="0.2">
      <c r="A35" s="69"/>
      <c r="B35" s="148"/>
      <c r="C35" s="194"/>
      <c r="D35" s="194"/>
      <c r="E35" s="194"/>
      <c r="F35" s="194"/>
      <c r="G35" s="194"/>
      <c r="H35" s="194"/>
      <c r="I35"/>
      <c r="J35"/>
      <c r="K35"/>
      <c r="L35"/>
      <c r="M35" s="229"/>
      <c r="N35" s="222"/>
      <c r="O35" s="223"/>
      <c r="P35" s="224"/>
    </row>
    <row r="36" spans="1:16" ht="6" customHeight="1" x14ac:dyDescent="0.2">
      <c r="A36" s="110"/>
      <c r="B36" s="198"/>
      <c r="C36" s="199"/>
      <c r="D36" s="199"/>
      <c r="E36" s="199"/>
      <c r="F36" s="199"/>
      <c r="G36" s="199"/>
      <c r="H36" s="199"/>
      <c r="I36"/>
      <c r="J36"/>
      <c r="K36"/>
      <c r="L36"/>
      <c r="M36" s="229"/>
      <c r="N36" s="222"/>
      <c r="O36" s="228"/>
      <c r="P36" s="233"/>
    </row>
    <row r="37" spans="1:16" ht="6" customHeight="1" x14ac:dyDescent="0.2">
      <c r="A37" s="69"/>
      <c r="B37" s="148"/>
      <c r="C37" s="199"/>
      <c r="D37" s="199"/>
      <c r="E37" s="199"/>
      <c r="F37" s="199"/>
      <c r="G37" s="199"/>
      <c r="H37" s="199"/>
      <c r="I37"/>
      <c r="J37"/>
      <c r="K37"/>
      <c r="L37"/>
      <c r="M37" s="229"/>
      <c r="N37" s="222"/>
      <c r="O37" s="223"/>
      <c r="P37" s="224"/>
    </row>
    <row r="38" spans="1:16" ht="6" customHeight="1" x14ac:dyDescent="0.2">
      <c r="A38" s="69"/>
      <c r="B38" s="148"/>
      <c r="C38" s="199"/>
      <c r="D38" s="199"/>
      <c r="E38" s="199"/>
      <c r="F38" s="199"/>
      <c r="G38" s="199"/>
      <c r="H38" s="199"/>
      <c r="I38" s="234"/>
      <c r="J38" s="234"/>
      <c r="K38" s="234"/>
      <c r="L38" s="234"/>
      <c r="M38" s="235"/>
      <c r="N38" s="236"/>
      <c r="O38" s="223"/>
      <c r="P38" s="224"/>
    </row>
    <row r="39" spans="1:16" ht="12" customHeight="1" x14ac:dyDescent="0.2">
      <c r="A39" s="110"/>
      <c r="B39" s="198" t="s">
        <v>166</v>
      </c>
      <c r="C39" s="199">
        <v>465306</v>
      </c>
      <c r="D39" s="199">
        <v>194725</v>
      </c>
      <c r="E39" s="199">
        <v>270581</v>
      </c>
      <c r="F39" s="199">
        <v>214696</v>
      </c>
      <c r="G39" s="199">
        <v>104469</v>
      </c>
      <c r="H39" s="199">
        <v>110226</v>
      </c>
      <c r="I39" s="234">
        <v>52834</v>
      </c>
      <c r="J39" s="234">
        <v>197777</v>
      </c>
      <c r="K39" s="234">
        <v>37422</v>
      </c>
      <c r="L39" s="234">
        <v>106151</v>
      </c>
      <c r="M39" s="235">
        <v>54204</v>
      </c>
      <c r="N39" s="236">
        <v>14876</v>
      </c>
      <c r="O39" s="228" t="s">
        <v>166</v>
      </c>
      <c r="P39" s="233"/>
    </row>
    <row r="40" spans="1:16" s="257" customFormat="1" ht="9.9499999999999993" customHeight="1" x14ac:dyDescent="0.2">
      <c r="A40" s="255"/>
      <c r="B40" s="255"/>
      <c r="C40" s="225"/>
      <c r="D40" s="247"/>
      <c r="E40" s="225"/>
      <c r="F40" s="225"/>
      <c r="G40" s="225"/>
      <c r="H40" s="225"/>
      <c r="I40" s="225"/>
      <c r="J40" s="225"/>
      <c r="K40" s="225"/>
      <c r="L40" s="225"/>
      <c r="M40" s="225"/>
      <c r="N40" s="225"/>
      <c r="O40" s="255"/>
      <c r="P40" s="256"/>
    </row>
    <row r="41" spans="1:16" s="257" customFormat="1" ht="9.9499999999999993" customHeight="1" x14ac:dyDescent="0.2">
      <c r="A41" s="255"/>
      <c r="B41" s="255"/>
      <c r="C41" s="225"/>
      <c r="D41" s="247"/>
      <c r="E41" s="225"/>
      <c r="F41" s="225"/>
      <c r="G41" s="225"/>
      <c r="H41" s="225"/>
      <c r="I41" s="225"/>
      <c r="J41" s="225"/>
      <c r="K41" s="225"/>
      <c r="L41" s="225"/>
      <c r="M41" s="225"/>
      <c r="N41" s="225"/>
      <c r="O41" s="255"/>
      <c r="P41" s="256"/>
    </row>
    <row r="42" spans="1:16" s="257" customFormat="1" ht="9.9499999999999993" customHeight="1" x14ac:dyDescent="0.2">
      <c r="A42" s="255"/>
      <c r="B42" s="255"/>
      <c r="C42" s="225"/>
      <c r="D42" s="247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55"/>
      <c r="P42" s="256"/>
    </row>
    <row r="43" spans="1:16" s="261" customFormat="1" ht="9.9499999999999993" customHeight="1" x14ac:dyDescent="0.2">
      <c r="A43" s="258"/>
      <c r="B43" s="258"/>
      <c r="C43" s="227"/>
      <c r="D43" s="259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58"/>
      <c r="P43" s="260"/>
    </row>
    <row r="44" spans="1:16" s="257" customFormat="1" ht="9.9499999999999993" customHeight="1" x14ac:dyDescent="0.2">
      <c r="A44" s="255"/>
      <c r="B44" s="255"/>
      <c r="C44" s="225"/>
      <c r="D44" s="247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55"/>
      <c r="P44" s="256"/>
    </row>
    <row r="51" spans="1:16" s="257" customFormat="1" ht="9.9499999999999993" customHeight="1" x14ac:dyDescent="0.2">
      <c r="A51" s="255"/>
      <c r="B51" s="255"/>
      <c r="C51" s="225"/>
      <c r="D51" s="247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55"/>
      <c r="P51" s="256"/>
    </row>
    <row r="52" spans="1:16" s="257" customFormat="1" ht="9.9499999999999993" customHeight="1" x14ac:dyDescent="0.2">
      <c r="A52" s="255"/>
      <c r="B52" s="255"/>
      <c r="C52" s="225"/>
      <c r="D52" s="247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55"/>
      <c r="P52" s="256"/>
    </row>
    <row r="53" spans="1:16" s="257" customFormat="1" ht="9.9499999999999993" customHeight="1" x14ac:dyDescent="0.2">
      <c r="A53" s="255"/>
      <c r="B53" s="255"/>
      <c r="C53" s="225"/>
      <c r="D53" s="247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55"/>
      <c r="P53" s="256"/>
    </row>
    <row r="54" spans="1:16" s="261" customFormat="1" ht="9.9499999999999993" customHeight="1" x14ac:dyDescent="0.2">
      <c r="A54" s="258"/>
      <c r="B54" s="258"/>
      <c r="C54" s="227"/>
      <c r="D54" s="259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58"/>
      <c r="P54" s="260"/>
    </row>
    <row r="55" spans="1:16" s="257" customFormat="1" ht="9.9499999999999993" customHeight="1" x14ac:dyDescent="0.2">
      <c r="A55" s="255"/>
      <c r="B55" s="255"/>
      <c r="C55" s="225"/>
      <c r="D55" s="247"/>
      <c r="E55" s="225"/>
      <c r="F55" s="225"/>
      <c r="G55" s="225"/>
      <c r="H55" s="227"/>
      <c r="I55" s="227"/>
      <c r="J55" s="227"/>
      <c r="K55" s="227"/>
      <c r="L55" s="227"/>
      <c r="M55" s="227"/>
      <c r="N55" s="227"/>
      <c r="O55" s="255"/>
      <c r="P55" s="225"/>
    </row>
    <row r="56" spans="1:16" s="257" customFormat="1" ht="9.9499999999999993" customHeight="1" x14ac:dyDescent="0.2">
      <c r="A56" s="255"/>
      <c r="B56" s="255"/>
      <c r="C56" s="225"/>
      <c r="D56" s="247"/>
      <c r="E56" s="225"/>
      <c r="F56" s="225"/>
      <c r="G56" s="225"/>
      <c r="H56" s="225"/>
      <c r="I56" s="227"/>
      <c r="J56" s="227"/>
      <c r="K56" s="227"/>
      <c r="L56" s="227"/>
      <c r="M56" s="227"/>
      <c r="N56" s="227"/>
      <c r="O56" s="255"/>
      <c r="P56" s="225"/>
    </row>
    <row r="57" spans="1:16" s="261" customFormat="1" ht="9.9499999999999993" customHeight="1" x14ac:dyDescent="0.2">
      <c r="A57" s="258"/>
      <c r="B57" s="258"/>
      <c r="C57" s="227"/>
      <c r="D57" s="259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58"/>
      <c r="P57" s="227"/>
    </row>
    <row r="58" spans="1:16" s="257" customFormat="1" ht="9.9499999999999993" customHeight="1" x14ac:dyDescent="0.2">
      <c r="A58" s="255"/>
      <c r="B58" s="255"/>
      <c r="C58" s="220"/>
      <c r="D58" s="220"/>
      <c r="E58" s="225"/>
      <c r="F58" s="225"/>
      <c r="G58" s="225"/>
      <c r="H58" s="225"/>
      <c r="I58" s="237"/>
      <c r="J58" s="237"/>
      <c r="K58" s="237"/>
      <c r="L58" s="237"/>
      <c r="M58" s="237"/>
      <c r="N58" s="237"/>
      <c r="O58" s="66"/>
      <c r="P58" s="224"/>
    </row>
    <row r="59" spans="1:16" s="257" customFormat="1" ht="9.6" customHeight="1" x14ac:dyDescent="0.2">
      <c r="A59" s="255"/>
      <c r="B59" s="255"/>
      <c r="C59" s="220"/>
      <c r="D59" s="220"/>
      <c r="E59" s="225"/>
      <c r="F59" s="225"/>
      <c r="G59" s="225"/>
      <c r="H59" s="225"/>
      <c r="I59" s="237"/>
      <c r="J59" s="237"/>
      <c r="K59" s="237"/>
      <c r="L59" s="237"/>
      <c r="M59" s="237"/>
      <c r="N59" s="237"/>
      <c r="O59" s="66"/>
      <c r="P59" s="224"/>
    </row>
    <row r="60" spans="1:16" s="257" customFormat="1" ht="9.6" customHeight="1" x14ac:dyDescent="0.2">
      <c r="A60" s="255"/>
      <c r="B60" s="255"/>
      <c r="C60" s="220"/>
      <c r="D60" s="220"/>
      <c r="E60" s="220"/>
      <c r="F60" s="220"/>
      <c r="G60" s="220"/>
      <c r="H60" s="220"/>
      <c r="I60" s="237"/>
      <c r="J60" s="237"/>
      <c r="K60" s="237"/>
      <c r="L60" s="237"/>
      <c r="M60" s="237"/>
      <c r="N60" s="237"/>
      <c r="O60" s="66"/>
      <c r="P60" s="224"/>
    </row>
    <row r="61" spans="1:16" s="257" customFormat="1" ht="9.6" customHeight="1" x14ac:dyDescent="0.2">
      <c r="A61" s="255"/>
      <c r="B61" s="255"/>
      <c r="C61" s="220"/>
      <c r="D61" s="220"/>
      <c r="E61" s="220"/>
      <c r="F61" s="220"/>
      <c r="G61" s="220"/>
      <c r="H61" s="220"/>
      <c r="I61" s="237"/>
      <c r="J61" s="237"/>
      <c r="K61" s="237"/>
      <c r="L61" s="237"/>
      <c r="M61" s="237"/>
      <c r="N61" s="237"/>
      <c r="O61" s="66"/>
      <c r="P61" s="224"/>
    </row>
    <row r="62" spans="1:16" s="257" customFormat="1" ht="9.6" customHeight="1" x14ac:dyDescent="0.2">
      <c r="A62" s="255"/>
      <c r="B62" s="255"/>
      <c r="C62" s="220"/>
      <c r="D62" s="220"/>
      <c r="E62" s="220"/>
      <c r="F62" s="220"/>
      <c r="G62" s="220"/>
      <c r="H62" s="220"/>
      <c r="I62" s="237"/>
      <c r="J62" s="237"/>
      <c r="K62" s="237"/>
      <c r="L62" s="237"/>
      <c r="M62" s="237"/>
      <c r="N62" s="237"/>
      <c r="O62" s="66"/>
      <c r="P62" s="224"/>
    </row>
    <row r="63" spans="1:16" s="257" customFormat="1" ht="9.6" customHeight="1" x14ac:dyDescent="0.2">
      <c r="A63" s="255"/>
      <c r="B63" s="255"/>
      <c r="C63" s="220"/>
      <c r="D63" s="220"/>
      <c r="E63" s="220"/>
      <c r="F63" s="220"/>
      <c r="G63" s="220"/>
      <c r="H63" s="220"/>
      <c r="I63" s="237"/>
      <c r="J63" s="237"/>
      <c r="K63" s="237"/>
      <c r="L63" s="237"/>
      <c r="M63" s="237"/>
      <c r="N63" s="237"/>
      <c r="O63" s="66"/>
      <c r="P63" s="224"/>
    </row>
    <row r="64" spans="1:16" s="257" customFormat="1" ht="9.6" customHeight="1" x14ac:dyDescent="0.2">
      <c r="A64" s="255"/>
      <c r="B64" s="255"/>
      <c r="C64" s="220"/>
      <c r="D64" s="220"/>
      <c r="E64" s="220"/>
      <c r="F64" s="220"/>
      <c r="G64" s="220"/>
      <c r="H64" s="220"/>
      <c r="I64" s="237"/>
      <c r="J64" s="237"/>
      <c r="K64" s="237"/>
      <c r="L64" s="237"/>
      <c r="M64" s="237"/>
      <c r="N64" s="237"/>
      <c r="O64" s="66"/>
      <c r="P64" s="224"/>
    </row>
    <row r="65" spans="1:16" s="257" customFormat="1" ht="9.6" customHeight="1" x14ac:dyDescent="0.2">
      <c r="A65" s="255"/>
      <c r="B65" s="255"/>
      <c r="C65" s="220"/>
      <c r="D65" s="220"/>
      <c r="E65" s="220"/>
      <c r="F65" s="220"/>
      <c r="G65" s="220"/>
      <c r="H65" s="220"/>
      <c r="I65" s="237"/>
      <c r="J65" s="237"/>
      <c r="K65" s="237"/>
      <c r="L65" s="237"/>
      <c r="M65" s="237"/>
      <c r="N65" s="237"/>
      <c r="O65" s="66"/>
      <c r="P65" s="224"/>
    </row>
    <row r="66" spans="1:16" s="257" customFormat="1" ht="9.6" customHeight="1" x14ac:dyDescent="0.2">
      <c r="A66" s="255"/>
      <c r="B66" s="255"/>
      <c r="C66" s="220"/>
      <c r="D66" s="220"/>
      <c r="E66" s="220"/>
      <c r="F66" s="220"/>
      <c r="G66" s="220"/>
      <c r="H66" s="220"/>
      <c r="I66" s="237"/>
      <c r="J66" s="237"/>
      <c r="K66" s="237"/>
      <c r="L66" s="237"/>
      <c r="M66" s="237"/>
      <c r="N66" s="237"/>
      <c r="O66" s="66"/>
      <c r="P66" s="224"/>
    </row>
    <row r="67" spans="1:16" s="257" customFormat="1" ht="9.6" customHeight="1" x14ac:dyDescent="0.2">
      <c r="A67" s="255"/>
      <c r="B67" s="255"/>
      <c r="C67" s="220"/>
      <c r="D67" s="220"/>
      <c r="E67" s="220"/>
      <c r="F67" s="220"/>
      <c r="G67" s="220"/>
      <c r="H67" s="220"/>
      <c r="I67" s="237"/>
      <c r="J67" s="237"/>
      <c r="K67" s="237"/>
      <c r="L67" s="237"/>
      <c r="M67" s="237"/>
      <c r="N67" s="237"/>
      <c r="O67" s="66"/>
      <c r="P67" s="224"/>
    </row>
    <row r="68" spans="1:16" s="257" customFormat="1" ht="9.6" customHeight="1" x14ac:dyDescent="0.2">
      <c r="A68" s="255"/>
      <c r="B68" s="255"/>
      <c r="C68" s="220"/>
      <c r="D68" s="220"/>
      <c r="E68" s="256"/>
      <c r="F68" s="256"/>
      <c r="G68" s="256"/>
      <c r="H68" s="256"/>
      <c r="I68" s="237"/>
      <c r="J68" s="237"/>
      <c r="K68" s="237"/>
      <c r="L68" s="237"/>
      <c r="M68" s="237"/>
      <c r="N68" s="237"/>
      <c r="O68" s="108"/>
      <c r="P68" s="224"/>
    </row>
    <row r="69" spans="1:16" s="257" customFormat="1" ht="9.6" customHeight="1" x14ac:dyDescent="0.2">
      <c r="A69" s="255"/>
      <c r="B69" s="255"/>
      <c r="C69" s="220"/>
      <c r="D69" s="220"/>
      <c r="E69" s="256"/>
      <c r="F69" s="256"/>
      <c r="G69" s="256"/>
      <c r="H69" s="256"/>
      <c r="I69" s="237"/>
      <c r="J69" s="237"/>
      <c r="K69" s="237"/>
      <c r="L69" s="237"/>
      <c r="M69" s="237"/>
      <c r="N69" s="237"/>
      <c r="O69" s="108"/>
      <c r="P69" s="224"/>
    </row>
    <row r="70" spans="1:16" s="257" customFormat="1" ht="9.6" customHeight="1" x14ac:dyDescent="0.2">
      <c r="A70" s="255"/>
      <c r="B70" s="255"/>
      <c r="C70" s="220"/>
      <c r="D70" s="220"/>
      <c r="E70" s="256"/>
      <c r="F70" s="256"/>
      <c r="G70" s="256"/>
      <c r="H70" s="256"/>
      <c r="I70" s="237"/>
      <c r="J70" s="237"/>
      <c r="K70" s="237"/>
      <c r="L70" s="237"/>
      <c r="M70" s="237"/>
      <c r="N70" s="237"/>
      <c r="O70" s="108"/>
      <c r="P70" s="224"/>
    </row>
    <row r="71" spans="1:16" s="257" customFormat="1" ht="9.6" customHeight="1" x14ac:dyDescent="0.2">
      <c r="A71" s="255"/>
      <c r="B71" s="255"/>
      <c r="C71" s="220"/>
      <c r="D71" s="220"/>
      <c r="E71" s="256"/>
      <c r="F71" s="256"/>
      <c r="G71" s="256"/>
      <c r="H71" s="256"/>
      <c r="I71" s="237"/>
      <c r="J71" s="237"/>
      <c r="K71" s="237"/>
      <c r="L71" s="237"/>
      <c r="M71" s="237"/>
      <c r="N71" s="237"/>
      <c r="O71" s="108"/>
      <c r="P71" s="224"/>
    </row>
    <row r="72" spans="1:16" s="257" customFormat="1" ht="9.6" customHeight="1" x14ac:dyDescent="0.2">
      <c r="A72" s="255"/>
      <c r="B72" s="255"/>
      <c r="C72" s="220"/>
      <c r="D72" s="220"/>
      <c r="E72" s="256"/>
      <c r="F72" s="256"/>
      <c r="G72" s="256"/>
      <c r="H72" s="256"/>
      <c r="I72" s="237"/>
      <c r="J72" s="237"/>
      <c r="K72" s="237"/>
      <c r="L72" s="237"/>
      <c r="M72" s="237"/>
      <c r="N72" s="237"/>
      <c r="O72" s="108"/>
      <c r="P72" s="224"/>
    </row>
    <row r="73" spans="1:16" s="257" customFormat="1" ht="9.6" customHeight="1" x14ac:dyDescent="0.2">
      <c r="A73" s="255"/>
      <c r="B73" s="255"/>
      <c r="C73" s="220"/>
      <c r="D73" s="220"/>
      <c r="E73" s="256"/>
      <c r="F73" s="256"/>
      <c r="G73" s="256"/>
      <c r="H73" s="256"/>
      <c r="I73" s="237"/>
      <c r="J73" s="237"/>
      <c r="K73" s="237"/>
      <c r="L73" s="237"/>
      <c r="M73" s="237"/>
      <c r="N73" s="237"/>
      <c r="O73" s="108"/>
      <c r="P73" s="108"/>
    </row>
    <row r="74" spans="1:16" s="257" customFormat="1" ht="9.6" customHeight="1" x14ac:dyDescent="0.2">
      <c r="A74" s="255"/>
      <c r="B74" s="255"/>
      <c r="C74" s="220"/>
      <c r="D74" s="220"/>
      <c r="E74" s="256"/>
      <c r="F74" s="256"/>
      <c r="G74" s="256"/>
      <c r="H74" s="256"/>
      <c r="I74" s="237"/>
      <c r="J74" s="237"/>
      <c r="K74" s="237"/>
      <c r="L74" s="237"/>
      <c r="M74" s="237"/>
      <c r="N74" s="237"/>
      <c r="O74" s="108"/>
      <c r="P74" s="108"/>
    </row>
    <row r="75" spans="1:16" s="257" customFormat="1" ht="9.6" customHeight="1" x14ac:dyDescent="0.2">
      <c r="A75" s="255"/>
      <c r="B75" s="255"/>
      <c r="C75" s="220"/>
      <c r="D75" s="220"/>
      <c r="E75" s="256"/>
      <c r="F75" s="256"/>
      <c r="G75" s="256"/>
      <c r="H75" s="256"/>
      <c r="I75" s="237"/>
      <c r="J75" s="237"/>
      <c r="K75" s="237"/>
      <c r="L75" s="237"/>
      <c r="M75" s="237"/>
      <c r="N75" s="237"/>
      <c r="O75" s="108"/>
      <c r="P75" s="108"/>
    </row>
    <row r="76" spans="1:16" s="257" customFormat="1" ht="9.6" customHeight="1" x14ac:dyDescent="0.2">
      <c r="A76" s="255"/>
      <c r="B76" s="255"/>
      <c r="C76" s="256"/>
      <c r="D76" s="256"/>
      <c r="E76" s="256"/>
      <c r="F76" s="256"/>
      <c r="G76" s="256"/>
      <c r="H76" s="256"/>
      <c r="I76" s="237"/>
      <c r="J76" s="237"/>
      <c r="K76" s="237"/>
      <c r="L76" s="237"/>
      <c r="M76" s="237"/>
      <c r="N76" s="237"/>
      <c r="O76" s="108"/>
      <c r="P76" s="108"/>
    </row>
    <row r="77" spans="1:16" s="257" customFormat="1" ht="9.6" customHeight="1" x14ac:dyDescent="0.2">
      <c r="I77" s="237"/>
      <c r="J77" s="237"/>
      <c r="K77" s="237"/>
      <c r="L77" s="237"/>
      <c r="M77" s="237"/>
      <c r="N77" s="237"/>
      <c r="O77" s="108"/>
      <c r="P77" s="108"/>
    </row>
    <row r="78" spans="1:16" s="257" customFormat="1" ht="9.6" customHeight="1" x14ac:dyDescent="0.2">
      <c r="I78" s="237"/>
      <c r="J78" s="237"/>
      <c r="K78" s="237"/>
      <c r="L78" s="237"/>
      <c r="M78" s="237"/>
      <c r="N78" s="237"/>
      <c r="O78" s="108"/>
      <c r="P78" s="108"/>
    </row>
    <row r="79" spans="1:16" s="257" customFormat="1" ht="9.6" customHeight="1" x14ac:dyDescent="0.2">
      <c r="I79" s="237"/>
      <c r="J79" s="237"/>
      <c r="K79" s="237"/>
      <c r="L79" s="237"/>
      <c r="M79" s="237"/>
      <c r="N79" s="237"/>
      <c r="O79" s="108"/>
      <c r="P79" s="108"/>
    </row>
    <row r="80" spans="1:16" s="257" customFormat="1" ht="9.6" customHeight="1" x14ac:dyDescent="0.2">
      <c r="I80" s="237"/>
      <c r="J80" s="237"/>
      <c r="K80" s="237"/>
      <c r="L80" s="237"/>
      <c r="M80" s="237"/>
      <c r="N80" s="237"/>
      <c r="O80" s="108"/>
      <c r="P80" s="108"/>
    </row>
    <row r="81" spans="9:16" s="257" customFormat="1" ht="9.6" customHeight="1" x14ac:dyDescent="0.2">
      <c r="I81" s="237"/>
      <c r="J81" s="237"/>
      <c r="K81" s="237"/>
      <c r="L81" s="237"/>
      <c r="M81" s="237"/>
      <c r="N81" s="237"/>
      <c r="O81" s="108"/>
      <c r="P81" s="108"/>
    </row>
    <row r="82" spans="9:16" s="257" customFormat="1" ht="9.6" customHeight="1" x14ac:dyDescent="0.2">
      <c r="I82" s="237"/>
      <c r="J82" s="237"/>
      <c r="K82" s="237"/>
      <c r="L82" s="237"/>
      <c r="M82" s="237"/>
      <c r="N82" s="237"/>
      <c r="O82" s="108"/>
      <c r="P82" s="108"/>
    </row>
    <row r="83" spans="9:16" s="257" customFormat="1" ht="9.6" customHeight="1" x14ac:dyDescent="0.2">
      <c r="I83" s="237"/>
      <c r="J83" s="237"/>
      <c r="K83" s="237"/>
      <c r="L83" s="237"/>
      <c r="M83" s="237"/>
      <c r="N83" s="237"/>
      <c r="O83" s="108"/>
      <c r="P83" s="108"/>
    </row>
    <row r="84" spans="9:16" s="257" customFormat="1" ht="9.6" customHeight="1" x14ac:dyDescent="0.2">
      <c r="I84" s="237"/>
      <c r="J84" s="237"/>
      <c r="K84" s="237"/>
      <c r="L84" s="237"/>
      <c r="M84" s="237"/>
      <c r="N84" s="237"/>
      <c r="O84" s="108"/>
      <c r="P84" s="108"/>
    </row>
    <row r="85" spans="9:16" s="257" customFormat="1" ht="9.6" customHeight="1" x14ac:dyDescent="0.2">
      <c r="I85" s="237"/>
      <c r="J85" s="237"/>
      <c r="K85" s="237"/>
      <c r="L85" s="237"/>
      <c r="M85" s="237"/>
      <c r="N85" s="237"/>
      <c r="O85" s="108"/>
      <c r="P85" s="108"/>
    </row>
    <row r="86" spans="9:16" s="257" customFormat="1" ht="9.6" customHeight="1" x14ac:dyDescent="0.2">
      <c r="I86" s="237"/>
      <c r="J86" s="237"/>
      <c r="K86" s="237"/>
      <c r="L86" s="237"/>
      <c r="M86" s="237"/>
      <c r="N86" s="237"/>
      <c r="O86" s="108"/>
      <c r="P86" s="108"/>
    </row>
    <row r="87" spans="9:16" s="257" customFormat="1" ht="9.6" customHeight="1" x14ac:dyDescent="0.2">
      <c r="I87" s="237"/>
      <c r="J87" s="237"/>
      <c r="K87" s="237"/>
      <c r="L87" s="237"/>
      <c r="M87" s="237"/>
      <c r="N87" s="237"/>
      <c r="O87" s="108"/>
      <c r="P87" s="108"/>
    </row>
    <row r="88" spans="9:16" s="257" customFormat="1" ht="9.6" customHeight="1" x14ac:dyDescent="0.2">
      <c r="I88" s="237"/>
      <c r="J88" s="237"/>
      <c r="K88" s="237"/>
      <c r="L88" s="237"/>
      <c r="M88" s="237"/>
      <c r="N88" s="237"/>
      <c r="O88" s="108"/>
      <c r="P88" s="108"/>
    </row>
    <row r="89" spans="9:16" s="257" customFormat="1" ht="9.6" customHeight="1" x14ac:dyDescent="0.2">
      <c r="I89" s="237"/>
      <c r="J89" s="237"/>
      <c r="K89" s="237"/>
      <c r="L89" s="237"/>
      <c r="M89" s="237"/>
      <c r="N89" s="237"/>
      <c r="O89" s="108"/>
      <c r="P89" s="108"/>
    </row>
    <row r="90" spans="9:16" s="257" customFormat="1" ht="9.6" customHeight="1" x14ac:dyDescent="0.2">
      <c r="I90" s="237"/>
      <c r="J90" s="237"/>
      <c r="K90" s="237"/>
      <c r="L90" s="237"/>
      <c r="M90" s="237"/>
      <c r="N90" s="237"/>
      <c r="O90" s="108"/>
      <c r="P90" s="108"/>
    </row>
    <row r="91" spans="9:16" s="257" customFormat="1" ht="9.6" customHeight="1" x14ac:dyDescent="0.2">
      <c r="I91" s="237"/>
      <c r="J91" s="237"/>
      <c r="K91" s="237"/>
      <c r="L91" s="237"/>
      <c r="M91" s="237"/>
      <c r="N91" s="237"/>
      <c r="O91" s="108"/>
      <c r="P91" s="108"/>
    </row>
    <row r="92" spans="9:16" s="257" customFormat="1" ht="9.6" customHeight="1" x14ac:dyDescent="0.2">
      <c r="I92" s="237"/>
      <c r="J92" s="237"/>
      <c r="K92" s="237"/>
      <c r="L92" s="237"/>
      <c r="M92" s="237"/>
      <c r="N92" s="237"/>
      <c r="O92" s="108"/>
      <c r="P92" s="108"/>
    </row>
    <row r="93" spans="9:16" s="257" customFormat="1" ht="9.6" customHeight="1" x14ac:dyDescent="0.2">
      <c r="I93" s="237"/>
      <c r="J93" s="237"/>
      <c r="K93" s="237"/>
      <c r="L93" s="237"/>
      <c r="M93" s="237"/>
      <c r="N93" s="237"/>
      <c r="O93" s="108"/>
      <c r="P93" s="108"/>
    </row>
    <row r="94" spans="9:16" s="257" customFormat="1" ht="9.6" customHeight="1" x14ac:dyDescent="0.2">
      <c r="I94" s="237"/>
      <c r="J94" s="237"/>
      <c r="K94" s="237"/>
      <c r="L94" s="237"/>
      <c r="M94" s="237"/>
      <c r="N94" s="237"/>
      <c r="O94" s="108"/>
      <c r="P94" s="108"/>
    </row>
    <row r="95" spans="9:16" s="257" customFormat="1" ht="9.6" customHeight="1" x14ac:dyDescent="0.2">
      <c r="I95" s="237"/>
      <c r="J95" s="237"/>
      <c r="K95" s="237"/>
      <c r="L95" s="237"/>
      <c r="M95" s="237"/>
      <c r="N95" s="237"/>
      <c r="O95" s="108"/>
      <c r="P95" s="108"/>
    </row>
    <row r="96" spans="9:16" s="257" customFormat="1" ht="9.6" customHeight="1" x14ac:dyDescent="0.2">
      <c r="I96" s="237"/>
      <c r="J96" s="237"/>
      <c r="K96" s="237"/>
      <c r="L96" s="237"/>
      <c r="M96" s="237"/>
      <c r="N96" s="237"/>
      <c r="O96" s="108"/>
      <c r="P96" s="108"/>
    </row>
    <row r="97" spans="9:16" s="257" customFormat="1" ht="9" customHeight="1" x14ac:dyDescent="0.2">
      <c r="I97" s="237"/>
      <c r="J97" s="237"/>
      <c r="K97" s="237"/>
      <c r="L97" s="237"/>
      <c r="M97" s="237"/>
      <c r="N97" s="237"/>
      <c r="O97" s="108"/>
      <c r="P97" s="108"/>
    </row>
    <row r="98" spans="9:16" s="257" customFormat="1" ht="9" customHeight="1" x14ac:dyDescent="0.2">
      <c r="I98" s="237"/>
      <c r="J98" s="237"/>
      <c r="K98" s="237"/>
      <c r="L98" s="237"/>
      <c r="M98" s="237"/>
      <c r="N98" s="237"/>
      <c r="O98" s="108"/>
      <c r="P98" s="108"/>
    </row>
    <row r="99" spans="9:16" s="257" customFormat="1" ht="9" customHeight="1" x14ac:dyDescent="0.2">
      <c r="I99" s="237"/>
      <c r="J99" s="237"/>
      <c r="K99" s="237"/>
      <c r="L99" s="237"/>
      <c r="M99" s="237"/>
      <c r="N99" s="237"/>
      <c r="O99" s="108"/>
      <c r="P99" s="108"/>
    </row>
    <row r="100" spans="9:16" s="257" customFormat="1" ht="9" customHeight="1" x14ac:dyDescent="0.2">
      <c r="I100" s="237"/>
      <c r="J100" s="237"/>
      <c r="K100" s="237"/>
      <c r="L100" s="237"/>
      <c r="M100" s="237"/>
      <c r="N100" s="237"/>
      <c r="O100" s="108"/>
      <c r="P100" s="108"/>
    </row>
    <row r="101" spans="9:16" s="257" customFormat="1" ht="9" customHeight="1" x14ac:dyDescent="0.2">
      <c r="I101" s="237"/>
      <c r="J101" s="237"/>
      <c r="K101" s="237"/>
      <c r="L101" s="237"/>
      <c r="M101" s="237"/>
      <c r="N101" s="237"/>
      <c r="O101" s="108"/>
      <c r="P101" s="108"/>
    </row>
    <row r="102" spans="9:16" s="257" customFormat="1" ht="9" customHeight="1" x14ac:dyDescent="0.2">
      <c r="I102" s="237"/>
      <c r="J102" s="237"/>
      <c r="K102" s="237"/>
      <c r="L102" s="237"/>
      <c r="M102" s="237"/>
      <c r="N102" s="237"/>
      <c r="O102" s="108"/>
      <c r="P102" s="108"/>
    </row>
    <row r="103" spans="9:16" s="257" customFormat="1" ht="9" customHeight="1" x14ac:dyDescent="0.2">
      <c r="I103" s="237"/>
      <c r="J103" s="237"/>
      <c r="K103" s="237"/>
      <c r="L103" s="237"/>
      <c r="M103" s="237"/>
      <c r="N103" s="237"/>
      <c r="O103" s="108"/>
      <c r="P103" s="108"/>
    </row>
    <row r="104" spans="9:16" s="257" customFormat="1" ht="9" customHeight="1" x14ac:dyDescent="0.2">
      <c r="I104" s="237"/>
      <c r="J104" s="237"/>
      <c r="K104" s="237"/>
      <c r="L104" s="237"/>
      <c r="M104" s="237"/>
      <c r="N104" s="237"/>
      <c r="O104" s="108"/>
      <c r="P104" s="108"/>
    </row>
    <row r="105" spans="9:16" s="257" customFormat="1" ht="9" customHeight="1" x14ac:dyDescent="0.2">
      <c r="I105" s="237"/>
      <c r="J105" s="237"/>
      <c r="K105" s="237"/>
      <c r="L105" s="237"/>
      <c r="M105" s="237"/>
      <c r="N105" s="237"/>
      <c r="O105" s="108"/>
      <c r="P105" s="108"/>
    </row>
    <row r="106" spans="9:16" ht="9" customHeight="1" x14ac:dyDescent="0.2">
      <c r="I106" s="238"/>
      <c r="J106" s="238"/>
      <c r="K106" s="238"/>
      <c r="L106" s="238"/>
      <c r="M106" s="238"/>
      <c r="N106" s="238"/>
    </row>
    <row r="107" spans="9:16" ht="9" customHeight="1" x14ac:dyDescent="0.2">
      <c r="I107" s="238"/>
      <c r="J107" s="238"/>
      <c r="K107" s="238"/>
      <c r="L107" s="238"/>
      <c r="M107" s="238"/>
      <c r="N107" s="238"/>
    </row>
    <row r="108" spans="9:16" ht="9" customHeight="1" x14ac:dyDescent="0.2">
      <c r="I108" s="238"/>
      <c r="J108" s="238"/>
      <c r="K108" s="238"/>
      <c r="L108" s="238"/>
      <c r="M108" s="238"/>
      <c r="N108" s="238"/>
    </row>
    <row r="109" spans="9:16" ht="9" customHeight="1" x14ac:dyDescent="0.2">
      <c r="I109" s="238"/>
      <c r="J109" s="238"/>
      <c r="K109" s="238"/>
      <c r="L109" s="238"/>
      <c r="M109" s="238"/>
      <c r="N109" s="238"/>
    </row>
    <row r="110" spans="9:16" ht="9" customHeight="1" x14ac:dyDescent="0.2">
      <c r="I110" s="238"/>
      <c r="J110" s="238"/>
      <c r="K110" s="238"/>
      <c r="L110" s="238"/>
      <c r="M110" s="238"/>
      <c r="N110" s="238"/>
    </row>
    <row r="111" spans="9:16" ht="9" customHeight="1" x14ac:dyDescent="0.2">
      <c r="I111" s="238"/>
      <c r="J111" s="238"/>
      <c r="K111" s="238"/>
      <c r="L111" s="238"/>
      <c r="M111" s="238"/>
      <c r="N111" s="238"/>
    </row>
    <row r="112" spans="9:16" ht="9" customHeight="1" x14ac:dyDescent="0.2">
      <c r="I112" s="238"/>
      <c r="J112" s="238"/>
      <c r="K112" s="238"/>
      <c r="L112" s="238"/>
      <c r="M112" s="238"/>
      <c r="N112" s="238"/>
    </row>
    <row r="113" spans="9:14" ht="9" customHeight="1" x14ac:dyDescent="0.2">
      <c r="I113" s="238"/>
      <c r="J113" s="238"/>
      <c r="K113" s="238"/>
      <c r="L113" s="238"/>
      <c r="M113" s="238"/>
      <c r="N113" s="238"/>
    </row>
    <row r="114" spans="9:14" ht="9" customHeight="1" x14ac:dyDescent="0.2">
      <c r="I114" s="238"/>
      <c r="J114" s="238"/>
      <c r="K114" s="238"/>
      <c r="L114" s="238"/>
      <c r="M114" s="238"/>
      <c r="N114" s="238"/>
    </row>
    <row r="115" spans="9:14" ht="9" customHeight="1" x14ac:dyDescent="0.2">
      <c r="I115" s="238"/>
      <c r="J115" s="238"/>
      <c r="K115" s="238"/>
      <c r="L115" s="238"/>
      <c r="M115" s="238"/>
      <c r="N115" s="238"/>
    </row>
    <row r="116" spans="9:14" ht="9" customHeight="1" x14ac:dyDescent="0.2">
      <c r="I116" s="238"/>
      <c r="J116" s="238"/>
      <c r="K116" s="238"/>
      <c r="L116" s="238"/>
      <c r="M116" s="238"/>
      <c r="N116" s="238"/>
    </row>
    <row r="117" spans="9:14" ht="9" customHeight="1" x14ac:dyDescent="0.2">
      <c r="I117" s="238"/>
      <c r="J117" s="238"/>
      <c r="K117" s="238"/>
      <c r="L117" s="238"/>
      <c r="M117" s="238"/>
      <c r="N117" s="238"/>
    </row>
    <row r="118" spans="9:14" ht="9" customHeight="1" x14ac:dyDescent="0.2">
      <c r="I118" s="238"/>
      <c r="J118" s="238"/>
      <c r="K118" s="238"/>
      <c r="L118" s="238"/>
      <c r="M118" s="238"/>
      <c r="N118" s="238"/>
    </row>
    <row r="119" spans="9:14" ht="9" customHeight="1" x14ac:dyDescent="0.2">
      <c r="I119" s="238"/>
      <c r="J119" s="238"/>
      <c r="K119" s="238"/>
      <c r="L119" s="238"/>
      <c r="M119" s="238"/>
      <c r="N119" s="238"/>
    </row>
    <row r="120" spans="9:14" ht="9" customHeight="1" x14ac:dyDescent="0.2">
      <c r="I120" s="238"/>
      <c r="J120" s="238"/>
      <c r="K120" s="238"/>
      <c r="L120" s="238"/>
      <c r="M120" s="238"/>
      <c r="N120" s="238"/>
    </row>
    <row r="121" spans="9:14" ht="9" customHeight="1" x14ac:dyDescent="0.2">
      <c r="I121" s="238"/>
      <c r="J121" s="238"/>
      <c r="K121" s="238"/>
      <c r="L121" s="238"/>
      <c r="M121" s="238"/>
      <c r="N121" s="238"/>
    </row>
    <row r="122" spans="9:14" ht="9" customHeight="1" x14ac:dyDescent="0.2">
      <c r="I122" s="238"/>
      <c r="J122" s="238"/>
      <c r="K122" s="238"/>
      <c r="L122" s="238"/>
      <c r="M122" s="238"/>
      <c r="N122" s="238"/>
    </row>
    <row r="123" spans="9:14" ht="9" customHeight="1" x14ac:dyDescent="0.2">
      <c r="I123" s="238"/>
      <c r="J123" s="238"/>
      <c r="K123" s="238"/>
      <c r="L123" s="238"/>
      <c r="M123" s="238"/>
      <c r="N123" s="238"/>
    </row>
    <row r="124" spans="9:14" ht="9" customHeight="1" x14ac:dyDescent="0.2">
      <c r="I124" s="238"/>
      <c r="J124" s="238"/>
      <c r="K124" s="238"/>
      <c r="L124" s="238"/>
      <c r="M124" s="238"/>
      <c r="N124" s="238"/>
    </row>
    <row r="125" spans="9:14" ht="9" customHeight="1" x14ac:dyDescent="0.2">
      <c r="I125" s="238"/>
      <c r="J125" s="238"/>
      <c r="K125" s="238"/>
      <c r="L125" s="238"/>
      <c r="M125" s="238"/>
      <c r="N125" s="238"/>
    </row>
    <row r="126" spans="9:14" ht="9" customHeight="1" x14ac:dyDescent="0.2">
      <c r="I126" s="238"/>
      <c r="J126" s="238"/>
      <c r="K126" s="238"/>
      <c r="L126" s="238"/>
      <c r="M126" s="238"/>
      <c r="N126" s="238"/>
    </row>
    <row r="127" spans="9:14" ht="9" customHeight="1" x14ac:dyDescent="0.2">
      <c r="I127" s="238"/>
      <c r="J127" s="238"/>
      <c r="K127" s="238"/>
      <c r="L127" s="238"/>
      <c r="M127" s="238"/>
      <c r="N127" s="238"/>
    </row>
    <row r="128" spans="9:14" ht="9" customHeight="1" x14ac:dyDescent="0.2">
      <c r="I128" s="238"/>
      <c r="J128" s="238"/>
      <c r="K128" s="238"/>
      <c r="L128" s="238"/>
      <c r="M128" s="238"/>
      <c r="N128" s="238"/>
    </row>
    <row r="129" spans="9:14" ht="9" customHeight="1" x14ac:dyDescent="0.2">
      <c r="I129" s="238"/>
      <c r="J129" s="238"/>
      <c r="K129" s="238"/>
      <c r="L129" s="238"/>
      <c r="M129" s="238"/>
      <c r="N129" s="238"/>
    </row>
    <row r="130" spans="9:14" ht="9" customHeight="1" x14ac:dyDescent="0.2">
      <c r="I130" s="238"/>
      <c r="J130" s="238"/>
      <c r="K130" s="238"/>
      <c r="L130" s="238"/>
      <c r="M130" s="238"/>
      <c r="N130" s="238"/>
    </row>
    <row r="131" spans="9:14" ht="9" customHeight="1" x14ac:dyDescent="0.2">
      <c r="I131" s="238"/>
      <c r="J131" s="238"/>
      <c r="K131" s="238"/>
      <c r="L131" s="238"/>
      <c r="M131" s="238"/>
      <c r="N131" s="238"/>
    </row>
    <row r="132" spans="9:14" ht="9" customHeight="1" x14ac:dyDescent="0.2">
      <c r="I132" s="238"/>
      <c r="J132" s="238"/>
      <c r="K132" s="238"/>
      <c r="L132" s="238"/>
      <c r="M132" s="238"/>
      <c r="N132" s="238"/>
    </row>
    <row r="133" spans="9:14" ht="9" customHeight="1" x14ac:dyDescent="0.2">
      <c r="I133" s="238"/>
      <c r="J133" s="238"/>
      <c r="K133" s="238"/>
      <c r="L133" s="238"/>
      <c r="M133" s="238"/>
      <c r="N133" s="238"/>
    </row>
    <row r="134" spans="9:14" ht="9" customHeight="1" x14ac:dyDescent="0.2">
      <c r="I134" s="238"/>
      <c r="J134" s="238"/>
      <c r="K134" s="238"/>
      <c r="L134" s="238"/>
      <c r="M134" s="238"/>
      <c r="N134" s="238"/>
    </row>
    <row r="135" spans="9:14" ht="9" customHeight="1" x14ac:dyDescent="0.2">
      <c r="I135" s="238"/>
      <c r="J135" s="238"/>
      <c r="K135" s="238"/>
      <c r="L135" s="238"/>
      <c r="M135" s="238"/>
      <c r="N135" s="238"/>
    </row>
    <row r="136" spans="9:14" ht="9" customHeight="1" x14ac:dyDescent="0.2">
      <c r="I136" s="238"/>
      <c r="J136" s="238"/>
      <c r="K136" s="238"/>
      <c r="L136" s="238"/>
      <c r="M136" s="238"/>
      <c r="N136" s="238"/>
    </row>
    <row r="137" spans="9:14" ht="9" customHeight="1" x14ac:dyDescent="0.2">
      <c r="I137" s="238"/>
      <c r="J137" s="238"/>
      <c r="K137" s="238"/>
      <c r="L137" s="238"/>
      <c r="M137" s="238"/>
      <c r="N137" s="238"/>
    </row>
    <row r="138" spans="9:14" ht="9" customHeight="1" x14ac:dyDescent="0.2">
      <c r="I138" s="238"/>
      <c r="J138" s="238"/>
      <c r="K138" s="238"/>
      <c r="L138" s="238"/>
      <c r="M138" s="238"/>
      <c r="N138" s="238"/>
    </row>
    <row r="139" spans="9:14" ht="9" customHeight="1" x14ac:dyDescent="0.2">
      <c r="I139" s="238"/>
      <c r="J139" s="238"/>
      <c r="K139" s="238"/>
      <c r="L139" s="238"/>
      <c r="M139" s="238"/>
      <c r="N139" s="238"/>
    </row>
    <row r="140" spans="9:14" ht="9" customHeight="1" x14ac:dyDescent="0.2">
      <c r="I140" s="238"/>
      <c r="J140" s="238"/>
      <c r="K140" s="238"/>
      <c r="L140" s="238"/>
      <c r="M140" s="238"/>
      <c r="N140" s="238"/>
    </row>
    <row r="141" spans="9:14" ht="9" customHeight="1" x14ac:dyDescent="0.2">
      <c r="I141" s="238"/>
      <c r="J141" s="238"/>
      <c r="K141" s="238"/>
      <c r="L141" s="238"/>
      <c r="M141" s="238"/>
      <c r="N141" s="238"/>
    </row>
    <row r="142" spans="9:14" ht="9" customHeight="1" x14ac:dyDescent="0.2">
      <c r="I142" s="238"/>
      <c r="J142" s="238"/>
      <c r="K142" s="238"/>
      <c r="L142" s="238"/>
      <c r="M142" s="238"/>
      <c r="N142" s="238"/>
    </row>
    <row r="143" spans="9:14" ht="9" customHeight="1" x14ac:dyDescent="0.2">
      <c r="I143" s="238"/>
      <c r="J143" s="238"/>
      <c r="K143" s="238"/>
      <c r="L143" s="238"/>
      <c r="M143" s="238"/>
      <c r="N143" s="238"/>
    </row>
    <row r="144" spans="9:14" ht="9" customHeight="1" x14ac:dyDescent="0.2">
      <c r="I144" s="238"/>
      <c r="J144" s="238"/>
      <c r="K144" s="238"/>
      <c r="L144" s="238"/>
      <c r="M144" s="238"/>
      <c r="N144" s="238"/>
    </row>
    <row r="145" spans="9:14" ht="9" customHeight="1" x14ac:dyDescent="0.2">
      <c r="I145" s="238"/>
      <c r="J145" s="238"/>
      <c r="K145" s="238"/>
      <c r="L145" s="238"/>
      <c r="M145" s="238"/>
      <c r="N145" s="238"/>
    </row>
    <row r="146" spans="9:14" ht="9" customHeight="1" x14ac:dyDescent="0.2">
      <c r="I146" s="238"/>
      <c r="J146" s="238"/>
      <c r="K146" s="238"/>
      <c r="L146" s="238"/>
      <c r="M146" s="238"/>
      <c r="N146" s="238"/>
    </row>
    <row r="147" spans="9:14" ht="9" customHeight="1" x14ac:dyDescent="0.2">
      <c r="I147" s="238"/>
      <c r="J147" s="238"/>
      <c r="K147" s="238"/>
      <c r="L147" s="238"/>
      <c r="M147" s="238"/>
      <c r="N147" s="238"/>
    </row>
    <row r="148" spans="9:14" ht="9" customHeight="1" x14ac:dyDescent="0.2">
      <c r="I148" s="238"/>
      <c r="J148" s="238"/>
      <c r="K148" s="238"/>
      <c r="L148" s="238"/>
      <c r="M148" s="238"/>
      <c r="N148" s="238"/>
    </row>
    <row r="149" spans="9:14" ht="9" customHeight="1" x14ac:dyDescent="0.2">
      <c r="I149" s="238"/>
      <c r="J149" s="238"/>
      <c r="K149" s="238"/>
      <c r="L149" s="238"/>
      <c r="M149" s="238"/>
      <c r="N149" s="238"/>
    </row>
    <row r="150" spans="9:14" ht="9" customHeight="1" x14ac:dyDescent="0.2">
      <c r="I150" s="238"/>
      <c r="J150" s="238"/>
      <c r="K150" s="238"/>
      <c r="L150" s="238"/>
      <c r="M150" s="238"/>
      <c r="N150" s="238"/>
    </row>
    <row r="151" spans="9:14" ht="9" customHeight="1" x14ac:dyDescent="0.2">
      <c r="I151" s="238"/>
      <c r="J151" s="238"/>
      <c r="K151" s="238"/>
      <c r="L151" s="238"/>
      <c r="M151" s="238"/>
      <c r="N151" s="238"/>
    </row>
    <row r="152" spans="9:14" ht="9" customHeight="1" x14ac:dyDescent="0.2">
      <c r="I152" s="238"/>
      <c r="J152" s="238"/>
      <c r="K152" s="238"/>
      <c r="L152" s="238"/>
      <c r="M152" s="238"/>
      <c r="N152" s="238"/>
    </row>
    <row r="153" spans="9:14" ht="9" customHeight="1" x14ac:dyDescent="0.2">
      <c r="I153" s="238"/>
      <c r="J153" s="238"/>
      <c r="K153" s="238"/>
      <c r="L153" s="238"/>
      <c r="M153" s="238"/>
      <c r="N153" s="238"/>
    </row>
    <row r="154" spans="9:14" ht="9" customHeight="1" x14ac:dyDescent="0.2">
      <c r="I154" s="238"/>
      <c r="J154" s="238"/>
      <c r="K154" s="238"/>
      <c r="L154" s="238"/>
      <c r="M154" s="238"/>
      <c r="N154" s="238"/>
    </row>
    <row r="155" spans="9:14" ht="9" customHeight="1" x14ac:dyDescent="0.2">
      <c r="I155" s="238"/>
      <c r="J155" s="238"/>
      <c r="K155" s="238"/>
      <c r="L155" s="238"/>
      <c r="M155" s="238"/>
      <c r="N155" s="238"/>
    </row>
    <row r="156" spans="9:14" ht="9" customHeight="1" x14ac:dyDescent="0.2">
      <c r="I156" s="238"/>
      <c r="J156" s="238"/>
      <c r="K156" s="238"/>
      <c r="L156" s="238"/>
      <c r="M156" s="238"/>
      <c r="N156" s="238"/>
    </row>
    <row r="157" spans="9:14" ht="9" customHeight="1" x14ac:dyDescent="0.2">
      <c r="I157" s="238"/>
      <c r="J157" s="238"/>
      <c r="K157" s="238"/>
      <c r="L157" s="238"/>
      <c r="M157" s="238"/>
      <c r="N157" s="238"/>
    </row>
    <row r="158" spans="9:14" ht="9" customHeight="1" x14ac:dyDescent="0.2">
      <c r="I158" s="238"/>
      <c r="J158" s="238"/>
      <c r="K158" s="238"/>
      <c r="L158" s="238"/>
      <c r="M158" s="238"/>
      <c r="N158" s="238"/>
    </row>
    <row r="159" spans="9:14" ht="9" customHeight="1" x14ac:dyDescent="0.2">
      <c r="I159" s="238"/>
      <c r="J159" s="238"/>
      <c r="K159" s="238"/>
      <c r="L159" s="238"/>
      <c r="M159" s="238"/>
      <c r="N159" s="238"/>
    </row>
    <row r="160" spans="9:14" ht="9" customHeight="1" x14ac:dyDescent="0.2">
      <c r="I160" s="238"/>
      <c r="J160" s="238"/>
      <c r="K160" s="238"/>
      <c r="L160" s="238"/>
      <c r="M160" s="238"/>
      <c r="N160" s="238"/>
    </row>
    <row r="161" spans="9:14" ht="9" customHeight="1" x14ac:dyDescent="0.2">
      <c r="I161" s="238"/>
      <c r="J161" s="238"/>
      <c r="K161" s="238"/>
      <c r="L161" s="238"/>
      <c r="M161" s="238"/>
      <c r="N161" s="238"/>
    </row>
    <row r="162" spans="9:14" ht="9" customHeight="1" x14ac:dyDescent="0.2">
      <c r="I162" s="238"/>
      <c r="J162" s="238"/>
      <c r="K162" s="238"/>
      <c r="L162" s="238"/>
      <c r="M162" s="238"/>
      <c r="N162" s="238"/>
    </row>
    <row r="163" spans="9:14" ht="9" customHeight="1" x14ac:dyDescent="0.2">
      <c r="I163" s="238"/>
      <c r="J163" s="238"/>
      <c r="K163" s="238"/>
      <c r="L163" s="238"/>
      <c r="M163" s="238"/>
      <c r="N163" s="238"/>
    </row>
    <row r="164" spans="9:14" ht="9" customHeight="1" x14ac:dyDescent="0.2">
      <c r="I164" s="238"/>
      <c r="J164" s="238"/>
      <c r="K164" s="238"/>
      <c r="L164" s="238"/>
      <c r="M164" s="238"/>
      <c r="N164" s="238"/>
    </row>
    <row r="165" spans="9:14" ht="9" customHeight="1" x14ac:dyDescent="0.2">
      <c r="I165" s="238"/>
      <c r="J165" s="238"/>
      <c r="K165" s="238"/>
      <c r="L165" s="238"/>
      <c r="M165" s="238"/>
      <c r="N165" s="238"/>
    </row>
    <row r="166" spans="9:14" ht="9" customHeight="1" x14ac:dyDescent="0.2">
      <c r="I166" s="238"/>
      <c r="J166" s="238"/>
      <c r="K166" s="238"/>
      <c r="L166" s="238"/>
      <c r="M166" s="238"/>
      <c r="N166" s="238"/>
    </row>
    <row r="167" spans="9:14" ht="9" customHeight="1" x14ac:dyDescent="0.2">
      <c r="I167" s="238"/>
      <c r="J167" s="238"/>
      <c r="K167" s="238"/>
      <c r="L167" s="238"/>
      <c r="M167" s="238"/>
      <c r="N167" s="238"/>
    </row>
    <row r="168" spans="9:14" ht="9" customHeight="1" x14ac:dyDescent="0.2">
      <c r="I168" s="238"/>
      <c r="J168" s="238"/>
      <c r="K168" s="238"/>
      <c r="L168" s="238"/>
      <c r="M168" s="238"/>
      <c r="N168" s="238"/>
    </row>
    <row r="169" spans="9:14" ht="9" customHeight="1" x14ac:dyDescent="0.2">
      <c r="I169" s="238"/>
      <c r="J169" s="238"/>
      <c r="K169" s="238"/>
      <c r="L169" s="238"/>
      <c r="M169" s="238"/>
      <c r="N169" s="238"/>
    </row>
    <row r="170" spans="9:14" ht="9" customHeight="1" x14ac:dyDescent="0.2">
      <c r="I170" s="238"/>
      <c r="J170" s="238"/>
      <c r="K170" s="238"/>
      <c r="L170" s="238"/>
      <c r="M170" s="238"/>
      <c r="N170" s="238"/>
    </row>
    <row r="171" spans="9:14" ht="9" customHeight="1" x14ac:dyDescent="0.2">
      <c r="I171" s="238"/>
      <c r="J171" s="238"/>
      <c r="K171" s="238"/>
      <c r="L171" s="238"/>
      <c r="M171" s="238"/>
      <c r="N171" s="238"/>
    </row>
    <row r="172" spans="9:14" ht="9" customHeight="1" x14ac:dyDescent="0.2">
      <c r="I172" s="238"/>
      <c r="J172" s="238"/>
      <c r="K172" s="238"/>
      <c r="L172" s="238"/>
      <c r="M172" s="238"/>
      <c r="N172" s="238"/>
    </row>
    <row r="173" spans="9:14" ht="9" customHeight="1" x14ac:dyDescent="0.2">
      <c r="I173" s="238"/>
      <c r="J173" s="238"/>
      <c r="K173" s="238"/>
      <c r="L173" s="238"/>
      <c r="M173" s="238"/>
      <c r="N173" s="238"/>
    </row>
    <row r="174" spans="9:14" ht="9" customHeight="1" x14ac:dyDescent="0.2">
      <c r="I174" s="238"/>
      <c r="J174" s="238"/>
      <c r="K174" s="238"/>
      <c r="L174" s="238"/>
      <c r="M174" s="238"/>
      <c r="N174" s="238"/>
    </row>
    <row r="175" spans="9:14" ht="9" customHeight="1" x14ac:dyDescent="0.2">
      <c r="I175" s="238"/>
      <c r="J175" s="238"/>
      <c r="K175" s="238"/>
      <c r="L175" s="238"/>
      <c r="M175" s="238"/>
      <c r="N175" s="238"/>
    </row>
    <row r="176" spans="9:14" ht="9" customHeight="1" x14ac:dyDescent="0.2">
      <c r="I176" s="238"/>
      <c r="J176" s="238"/>
      <c r="K176" s="238"/>
      <c r="L176" s="238"/>
      <c r="M176" s="238"/>
      <c r="N176" s="238"/>
    </row>
    <row r="177" spans="9:14" ht="9" customHeight="1" x14ac:dyDescent="0.2">
      <c r="I177" s="238"/>
      <c r="J177" s="238"/>
      <c r="K177" s="238"/>
      <c r="L177" s="238"/>
      <c r="M177" s="238"/>
      <c r="N177" s="238"/>
    </row>
    <row r="178" spans="9:14" ht="9" customHeight="1" x14ac:dyDescent="0.2">
      <c r="I178" s="238"/>
      <c r="J178" s="238"/>
      <c r="K178" s="238"/>
      <c r="L178" s="238"/>
      <c r="M178" s="238"/>
      <c r="N178" s="238"/>
    </row>
    <row r="179" spans="9:14" ht="9" customHeight="1" x14ac:dyDescent="0.2">
      <c r="I179" s="238"/>
      <c r="J179" s="238"/>
      <c r="K179" s="238"/>
      <c r="L179" s="238"/>
      <c r="M179" s="238"/>
      <c r="N179" s="238"/>
    </row>
    <row r="180" spans="9:14" ht="9" customHeight="1" x14ac:dyDescent="0.2">
      <c r="I180" s="238"/>
      <c r="J180" s="238"/>
      <c r="K180" s="238"/>
      <c r="L180" s="238"/>
      <c r="M180" s="238"/>
      <c r="N180" s="238"/>
    </row>
    <row r="181" spans="9:14" ht="9" customHeight="1" x14ac:dyDescent="0.2">
      <c r="I181" s="238"/>
      <c r="J181" s="238"/>
      <c r="K181" s="238"/>
      <c r="L181" s="238"/>
      <c r="M181" s="238"/>
      <c r="N181" s="238"/>
    </row>
    <row r="182" spans="9:14" ht="9" customHeight="1" x14ac:dyDescent="0.2">
      <c r="I182" s="238"/>
      <c r="J182" s="238"/>
      <c r="K182" s="238"/>
      <c r="L182" s="238"/>
      <c r="M182" s="238"/>
      <c r="N182" s="238"/>
    </row>
    <row r="183" spans="9:14" ht="9" customHeight="1" x14ac:dyDescent="0.2">
      <c r="I183" s="238"/>
      <c r="J183" s="238"/>
      <c r="K183" s="238"/>
      <c r="L183" s="238"/>
      <c r="M183" s="238"/>
      <c r="N183" s="238"/>
    </row>
    <row r="184" spans="9:14" ht="9" customHeight="1" x14ac:dyDescent="0.2">
      <c r="I184" s="238"/>
      <c r="J184" s="238"/>
      <c r="K184" s="238"/>
      <c r="L184" s="238"/>
      <c r="M184" s="238"/>
      <c r="N184" s="238"/>
    </row>
    <row r="185" spans="9:14" ht="9" customHeight="1" x14ac:dyDescent="0.2">
      <c r="I185" s="238"/>
      <c r="J185" s="238"/>
      <c r="K185" s="238"/>
      <c r="L185" s="238"/>
      <c r="M185" s="238"/>
      <c r="N185" s="238"/>
    </row>
    <row r="186" spans="9:14" ht="9" customHeight="1" x14ac:dyDescent="0.2">
      <c r="I186" s="238"/>
      <c r="J186" s="238"/>
      <c r="K186" s="238"/>
      <c r="L186" s="238"/>
      <c r="M186" s="238"/>
      <c r="N186" s="238"/>
    </row>
    <row r="187" spans="9:14" ht="9" customHeight="1" x14ac:dyDescent="0.2">
      <c r="I187" s="238"/>
      <c r="J187" s="238"/>
      <c r="K187" s="238"/>
      <c r="L187" s="238"/>
      <c r="M187" s="238"/>
      <c r="N187" s="238"/>
    </row>
    <row r="188" spans="9:14" ht="9" customHeight="1" x14ac:dyDescent="0.2">
      <c r="I188" s="238"/>
      <c r="J188" s="238"/>
      <c r="K188" s="238"/>
      <c r="L188" s="238"/>
      <c r="M188" s="238"/>
      <c r="N188" s="238"/>
    </row>
  </sheetData>
  <mergeCells count="22"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A4:A9"/>
    <mergeCell ref="B4:B9"/>
    <mergeCell ref="C4:M4"/>
    <mergeCell ref="N4:N8"/>
    <mergeCell ref="O4:O9"/>
    <mergeCell ref="P4:P9"/>
    <mergeCell ref="C5:C8"/>
    <mergeCell ref="D5:E5"/>
    <mergeCell ref="F5:H5"/>
    <mergeCell ref="I5:I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sqref="A1:B2"/>
    </sheetView>
  </sheetViews>
  <sheetFormatPr baseColWidth="10" defaultRowHeight="9" customHeight="1" x14ac:dyDescent="0.2"/>
  <cols>
    <col min="1" max="1" width="5" style="208" customWidth="1"/>
    <col min="2" max="2" width="21.7109375" style="208" customWidth="1"/>
    <col min="3" max="3" width="10" style="208" customWidth="1"/>
    <col min="4" max="4" width="10.28515625" style="208" customWidth="1"/>
    <col min="5" max="7" width="9.85546875" style="208" customWidth="1"/>
    <col min="8" max="8" width="10.7109375" style="208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208"/>
  </cols>
  <sheetData>
    <row r="1" spans="1:16" s="207" customFormat="1" ht="10.5" customHeight="1" x14ac:dyDescent="0.2">
      <c r="A1" s="154" t="s">
        <v>196</v>
      </c>
      <c r="B1" s="9"/>
      <c r="I1" s="154"/>
      <c r="J1" s="9"/>
      <c r="K1" s="9"/>
      <c r="L1" s="9"/>
      <c r="M1" s="9"/>
      <c r="N1" s="9"/>
      <c r="O1" s="9"/>
      <c r="P1" s="9"/>
    </row>
    <row r="2" spans="1:16" s="207" customFormat="1" ht="10.5" customHeight="1" x14ac:dyDescent="0.2">
      <c r="A2" s="207" t="s">
        <v>197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B3" s="205" t="s">
        <v>198</v>
      </c>
      <c r="G3" s="192"/>
      <c r="H3" s="205"/>
      <c r="I3" s="10"/>
      <c r="P3" s="13" t="s">
        <v>167</v>
      </c>
    </row>
    <row r="4" spans="1:16" ht="10.5" customHeight="1" x14ac:dyDescent="0.2">
      <c r="A4" s="16" t="s">
        <v>141</v>
      </c>
      <c r="B4" s="21" t="s">
        <v>142</v>
      </c>
      <c r="C4" s="22" t="s">
        <v>199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" t="s">
        <v>200</v>
      </c>
      <c r="O4" s="21" t="s">
        <v>142</v>
      </c>
      <c r="P4" s="24" t="s">
        <v>141</v>
      </c>
    </row>
    <row r="5" spans="1:16" ht="10.5" customHeight="1" x14ac:dyDescent="0.2">
      <c r="A5" s="26"/>
      <c r="B5" s="27"/>
      <c r="C5" s="32" t="s">
        <v>147</v>
      </c>
      <c r="D5" s="114" t="s">
        <v>172</v>
      </c>
      <c r="E5" s="210"/>
      <c r="F5" s="211" t="s">
        <v>173</v>
      </c>
      <c r="G5" s="212"/>
      <c r="H5" s="212"/>
      <c r="I5" s="27" t="s">
        <v>174</v>
      </c>
      <c r="J5" s="33" t="s">
        <v>175</v>
      </c>
      <c r="K5" s="177"/>
      <c r="L5" s="177"/>
      <c r="M5" s="85"/>
      <c r="N5" s="27"/>
      <c r="O5" s="27"/>
      <c r="P5" s="33"/>
    </row>
    <row r="6" spans="1:16" ht="10.5" customHeight="1" x14ac:dyDescent="0.2">
      <c r="A6" s="174"/>
      <c r="B6" s="113"/>
      <c r="C6" s="113"/>
      <c r="D6" s="32" t="s">
        <v>14</v>
      </c>
      <c r="E6" s="32" t="s">
        <v>15</v>
      </c>
      <c r="F6" s="32" t="s">
        <v>56</v>
      </c>
      <c r="G6" s="32" t="s">
        <v>176</v>
      </c>
      <c r="H6" s="32" t="s">
        <v>15</v>
      </c>
      <c r="I6" s="113"/>
      <c r="J6" s="32" t="s">
        <v>56</v>
      </c>
      <c r="K6" s="87" t="s">
        <v>193</v>
      </c>
      <c r="L6" s="253"/>
      <c r="M6" s="254"/>
      <c r="N6" s="27"/>
      <c r="O6" s="113"/>
      <c r="P6" s="213"/>
    </row>
    <row r="7" spans="1:16" ht="10.5" customHeight="1" x14ac:dyDescent="0.2">
      <c r="A7" s="174"/>
      <c r="B7" s="113"/>
      <c r="C7" s="113"/>
      <c r="D7" s="27"/>
      <c r="E7" s="113"/>
      <c r="F7" s="113"/>
      <c r="G7" s="113"/>
      <c r="H7" s="113"/>
      <c r="I7" s="113"/>
      <c r="J7" s="113"/>
      <c r="K7" s="32" t="s">
        <v>194</v>
      </c>
      <c r="L7" s="32" t="s">
        <v>45</v>
      </c>
      <c r="M7" s="32" t="s">
        <v>195</v>
      </c>
      <c r="N7" s="27"/>
      <c r="O7" s="113"/>
      <c r="P7" s="213"/>
    </row>
    <row r="8" spans="1:16" ht="10.5" customHeight="1" x14ac:dyDescent="0.2">
      <c r="A8" s="174"/>
      <c r="B8" s="113"/>
      <c r="C8" s="116"/>
      <c r="D8" s="37"/>
      <c r="E8" s="116"/>
      <c r="F8" s="116"/>
      <c r="G8" s="116"/>
      <c r="H8" s="116"/>
      <c r="I8" s="116"/>
      <c r="J8" s="116"/>
      <c r="K8" s="116"/>
      <c r="L8" s="37"/>
      <c r="M8" s="116"/>
      <c r="N8" s="37"/>
      <c r="O8" s="113"/>
      <c r="P8" s="213"/>
    </row>
    <row r="9" spans="1:16" ht="10.5" customHeight="1" x14ac:dyDescent="0.2">
      <c r="A9" s="184"/>
      <c r="B9" s="185"/>
      <c r="C9" s="214" t="str">
        <f>"1 000 € "</f>
        <v xml:space="preserve">1 000 € 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190" t="s">
        <v>19</v>
      </c>
      <c r="O9" s="185"/>
      <c r="P9" s="216"/>
    </row>
    <row r="10" spans="1:16" ht="9.9499999999999993" customHeight="1" x14ac:dyDescent="0.2">
      <c r="A10" s="217"/>
      <c r="B10" s="218"/>
      <c r="C10" s="219"/>
      <c r="D10" s="219"/>
      <c r="E10" s="219"/>
      <c r="F10" s="219"/>
      <c r="G10" s="219"/>
      <c r="H10" s="217"/>
      <c r="I10" s="220"/>
      <c r="J10" s="220"/>
      <c r="K10" s="220"/>
      <c r="L10" s="220"/>
      <c r="M10" s="220"/>
      <c r="N10" s="262"/>
      <c r="O10" s="108"/>
    </row>
    <row r="11" spans="1:16" ht="12.75" customHeight="1" x14ac:dyDescent="0.2">
      <c r="A11" s="69">
        <v>11</v>
      </c>
      <c r="B11" s="148" t="s">
        <v>153</v>
      </c>
      <c r="C11" s="194">
        <v>27006</v>
      </c>
      <c r="D11" s="194">
        <v>7038</v>
      </c>
      <c r="E11" s="194">
        <v>19968</v>
      </c>
      <c r="F11" s="194">
        <v>12754</v>
      </c>
      <c r="G11" s="194">
        <v>2389</v>
      </c>
      <c r="H11" s="194">
        <v>10365</v>
      </c>
      <c r="I11" s="192" t="s">
        <v>181</v>
      </c>
      <c r="J11" s="192" t="s">
        <v>181</v>
      </c>
      <c r="K11" s="192" t="s">
        <v>181</v>
      </c>
      <c r="L11" s="192" t="s">
        <v>181</v>
      </c>
      <c r="M11" s="192" t="s">
        <v>181</v>
      </c>
      <c r="N11" s="222">
        <v>15647</v>
      </c>
      <c r="O11" s="66" t="s">
        <v>153</v>
      </c>
      <c r="P11" s="224">
        <v>11</v>
      </c>
    </row>
    <row r="12" spans="1:16" ht="12.75" customHeight="1" x14ac:dyDescent="0.2">
      <c r="A12" s="69"/>
      <c r="B12" s="148"/>
      <c r="C12" s="194"/>
      <c r="D12" s="194"/>
      <c r="E12" s="194"/>
      <c r="F12" s="194"/>
      <c r="G12" s="194"/>
      <c r="H12" s="194"/>
      <c r="I12" s="205"/>
      <c r="J12" s="205"/>
      <c r="K12" s="205"/>
      <c r="L12" s="225"/>
      <c r="M12" s="225"/>
      <c r="N12" s="222"/>
      <c r="O12" s="66"/>
      <c r="P12" s="224"/>
    </row>
    <row r="13" spans="1:16" ht="12.75" customHeight="1" x14ac:dyDescent="0.2">
      <c r="A13" s="69">
        <v>21</v>
      </c>
      <c r="B13" s="197" t="s">
        <v>154</v>
      </c>
      <c r="C13" s="194">
        <v>37542</v>
      </c>
      <c r="D13" s="194">
        <v>9021</v>
      </c>
      <c r="E13" s="194">
        <v>28521</v>
      </c>
      <c r="F13" s="194">
        <v>8213</v>
      </c>
      <c r="G13" s="194">
        <v>3750</v>
      </c>
      <c r="H13" s="194">
        <v>4463</v>
      </c>
      <c r="I13" s="205">
        <v>3229</v>
      </c>
      <c r="J13" s="205">
        <v>26100</v>
      </c>
      <c r="K13" s="205">
        <v>2042</v>
      </c>
      <c r="L13" s="225">
        <v>13921</v>
      </c>
      <c r="M13" s="225">
        <v>10137</v>
      </c>
      <c r="N13" s="222">
        <v>12415</v>
      </c>
      <c r="O13" s="263" t="s">
        <v>154</v>
      </c>
      <c r="P13" s="224">
        <v>21</v>
      </c>
    </row>
    <row r="14" spans="1:16" ht="12.75" customHeight="1" x14ac:dyDescent="0.2">
      <c r="A14" s="69">
        <v>22</v>
      </c>
      <c r="B14" s="197" t="s">
        <v>155</v>
      </c>
      <c r="C14" s="194">
        <v>26391</v>
      </c>
      <c r="D14" s="194">
        <v>17527</v>
      </c>
      <c r="E14" s="194">
        <v>8862</v>
      </c>
      <c r="F14" s="194">
        <v>16419</v>
      </c>
      <c r="G14" s="194">
        <v>10735</v>
      </c>
      <c r="H14" s="194">
        <v>5684</v>
      </c>
      <c r="I14" s="205">
        <v>4655</v>
      </c>
      <c r="J14" s="205">
        <v>5315</v>
      </c>
      <c r="K14" s="205">
        <v>2137</v>
      </c>
      <c r="L14" s="194">
        <v>2718</v>
      </c>
      <c r="M14" s="194">
        <v>460</v>
      </c>
      <c r="N14" s="222">
        <v>11888</v>
      </c>
      <c r="O14" s="263" t="s">
        <v>155</v>
      </c>
      <c r="P14" s="224">
        <v>22</v>
      </c>
    </row>
    <row r="15" spans="1:16" ht="12.75" customHeight="1" x14ac:dyDescent="0.2">
      <c r="A15" s="69">
        <v>23</v>
      </c>
      <c r="B15" s="197" t="s">
        <v>156</v>
      </c>
      <c r="C15" s="194">
        <v>32452</v>
      </c>
      <c r="D15" s="194">
        <v>12334</v>
      </c>
      <c r="E15" s="194">
        <v>20118</v>
      </c>
      <c r="F15" s="194">
        <v>17498</v>
      </c>
      <c r="G15" s="194">
        <v>7924</v>
      </c>
      <c r="H15" s="194">
        <v>9574</v>
      </c>
      <c r="I15" s="192" t="s">
        <v>181</v>
      </c>
      <c r="J15" s="192" t="s">
        <v>181</v>
      </c>
      <c r="K15" s="192" t="s">
        <v>181</v>
      </c>
      <c r="L15" s="192" t="s">
        <v>181</v>
      </c>
      <c r="M15" s="192" t="s">
        <v>181</v>
      </c>
      <c r="N15" s="222">
        <v>15010</v>
      </c>
      <c r="O15" s="263" t="s">
        <v>156</v>
      </c>
      <c r="P15" s="224">
        <v>23</v>
      </c>
    </row>
    <row r="16" spans="1:16" ht="12.75" customHeight="1" x14ac:dyDescent="0.2">
      <c r="A16" s="69">
        <v>24</v>
      </c>
      <c r="B16" s="197" t="s">
        <v>157</v>
      </c>
      <c r="C16" s="194">
        <v>30518</v>
      </c>
      <c r="D16" s="194">
        <v>21861</v>
      </c>
      <c r="E16" s="194">
        <v>8659</v>
      </c>
      <c r="F16" s="194">
        <v>11337</v>
      </c>
      <c r="G16" s="194">
        <v>9150</v>
      </c>
      <c r="H16" s="194">
        <v>2187</v>
      </c>
      <c r="I16" s="205">
        <v>2034</v>
      </c>
      <c r="J16" s="205">
        <v>17149</v>
      </c>
      <c r="K16" s="205">
        <v>10677</v>
      </c>
      <c r="L16" s="225">
        <v>4095</v>
      </c>
      <c r="M16" s="225">
        <v>2377</v>
      </c>
      <c r="N16" s="222">
        <v>14829</v>
      </c>
      <c r="O16" s="263" t="s">
        <v>157</v>
      </c>
      <c r="P16" s="224">
        <v>24</v>
      </c>
    </row>
    <row r="17" spans="1:16" ht="6" customHeight="1" x14ac:dyDescent="0.2">
      <c r="A17" s="69"/>
      <c r="B17" s="148"/>
      <c r="C17" s="194"/>
      <c r="D17" s="194"/>
      <c r="E17" s="194"/>
      <c r="F17" s="194"/>
      <c r="G17" s="194"/>
      <c r="H17" s="194"/>
      <c r="I17" s="205"/>
      <c r="J17" s="205"/>
      <c r="K17" s="205"/>
      <c r="L17" s="225"/>
      <c r="M17" s="225"/>
      <c r="N17" s="222"/>
      <c r="O17" s="66"/>
      <c r="P17" s="224"/>
    </row>
    <row r="18" spans="1:16" ht="6" customHeight="1" x14ac:dyDescent="0.2">
      <c r="A18" s="69"/>
      <c r="B18" s="198"/>
      <c r="C18" s="199"/>
      <c r="D18" s="199"/>
      <c r="E18" s="199"/>
      <c r="F18" s="199"/>
      <c r="G18" s="199"/>
      <c r="H18" s="199"/>
      <c r="I18" s="205"/>
      <c r="J18" s="205"/>
      <c r="K18" s="205"/>
      <c r="L18" s="227"/>
      <c r="M18" s="227"/>
      <c r="N18" s="222"/>
      <c r="O18" s="228"/>
      <c r="P18" s="224"/>
    </row>
    <row r="19" spans="1:16" ht="6" customHeight="1" x14ac:dyDescent="0.2">
      <c r="A19" s="69"/>
      <c r="B19" s="148"/>
      <c r="C19" s="194"/>
      <c r="D19" s="194"/>
      <c r="E19" s="194"/>
      <c r="F19" s="194"/>
      <c r="G19" s="194"/>
      <c r="H19" s="194"/>
      <c r="I19" s="205"/>
      <c r="J19" s="205"/>
      <c r="K19" s="205"/>
      <c r="L19" s="225"/>
      <c r="M19" s="225"/>
      <c r="N19" s="222"/>
      <c r="O19" s="66"/>
      <c r="P19" s="224"/>
    </row>
    <row r="20" spans="1:16" ht="6" customHeight="1" x14ac:dyDescent="0.2">
      <c r="A20" s="69"/>
      <c r="B20" s="148"/>
      <c r="C20" s="194"/>
      <c r="D20" s="194"/>
      <c r="E20" s="194"/>
      <c r="F20" s="194"/>
      <c r="G20" s="194"/>
      <c r="H20" s="194"/>
      <c r="I20" s="205"/>
      <c r="J20" s="205"/>
      <c r="K20" s="205"/>
      <c r="L20" s="225"/>
      <c r="M20" s="225"/>
      <c r="N20" s="222"/>
      <c r="O20" s="66"/>
      <c r="P20" s="224"/>
    </row>
    <row r="21" spans="1:16" ht="12.75" customHeight="1" x14ac:dyDescent="0.2">
      <c r="A21" s="69">
        <v>12</v>
      </c>
      <c r="B21" s="148" t="s">
        <v>158</v>
      </c>
      <c r="C21" s="194">
        <v>45447</v>
      </c>
      <c r="D21" s="194">
        <v>20184</v>
      </c>
      <c r="E21" s="194">
        <v>25263</v>
      </c>
      <c r="F21" s="194">
        <v>29693</v>
      </c>
      <c r="G21" s="194">
        <v>10755</v>
      </c>
      <c r="H21" s="194">
        <v>18938</v>
      </c>
      <c r="I21" s="205">
        <v>5263</v>
      </c>
      <c r="J21" s="205">
        <v>10491</v>
      </c>
      <c r="K21" s="205">
        <v>4166</v>
      </c>
      <c r="L21" s="192" t="s">
        <v>181</v>
      </c>
      <c r="M21" s="192" t="s">
        <v>181</v>
      </c>
      <c r="N21" s="222">
        <v>15307</v>
      </c>
      <c r="O21" s="66" t="s">
        <v>158</v>
      </c>
      <c r="P21" s="224">
        <v>12</v>
      </c>
    </row>
    <row r="22" spans="1:16" ht="12.75" customHeight="1" x14ac:dyDescent="0.2">
      <c r="A22" s="69"/>
      <c r="B22" s="148"/>
      <c r="C22" s="194"/>
      <c r="D22" s="194"/>
      <c r="E22" s="194"/>
      <c r="F22" s="194"/>
      <c r="G22" s="194"/>
      <c r="H22" s="194"/>
      <c r="I22" s="205"/>
      <c r="J22" s="205"/>
      <c r="K22" s="205"/>
      <c r="L22" s="225"/>
      <c r="M22" s="225"/>
      <c r="N22" s="222"/>
      <c r="O22" s="66"/>
      <c r="P22" s="224"/>
    </row>
    <row r="23" spans="1:16" ht="12.75" customHeight="1" x14ac:dyDescent="0.2">
      <c r="A23" s="69">
        <v>25</v>
      </c>
      <c r="B23" s="197" t="s">
        <v>159</v>
      </c>
      <c r="C23" s="194">
        <v>37824</v>
      </c>
      <c r="D23" s="194">
        <v>18347</v>
      </c>
      <c r="E23" s="194">
        <v>19477</v>
      </c>
      <c r="F23" s="194">
        <v>8715</v>
      </c>
      <c r="G23" s="194">
        <v>3167</v>
      </c>
      <c r="H23" s="194">
        <v>5548</v>
      </c>
      <c r="I23" s="205">
        <v>7728</v>
      </c>
      <c r="J23" s="205">
        <v>21381</v>
      </c>
      <c r="K23" s="205">
        <v>7452</v>
      </c>
      <c r="L23" s="225">
        <v>8886</v>
      </c>
      <c r="M23" s="225">
        <v>5043</v>
      </c>
      <c r="N23" s="222">
        <v>13451</v>
      </c>
      <c r="O23" s="263" t="s">
        <v>159</v>
      </c>
      <c r="P23" s="224">
        <v>25</v>
      </c>
    </row>
    <row r="24" spans="1:16" ht="12.75" customHeight="1" x14ac:dyDescent="0.2">
      <c r="A24" s="69">
        <v>26</v>
      </c>
      <c r="B24" s="197" t="s">
        <v>160</v>
      </c>
      <c r="C24" s="194">
        <v>16441</v>
      </c>
      <c r="D24" s="194">
        <v>6598</v>
      </c>
      <c r="E24" s="194">
        <v>9844</v>
      </c>
      <c r="F24" s="194">
        <v>7977</v>
      </c>
      <c r="G24" s="194">
        <v>3608</v>
      </c>
      <c r="H24" s="194">
        <v>4369</v>
      </c>
      <c r="I24" s="205">
        <v>1109</v>
      </c>
      <c r="J24" s="205">
        <v>7356</v>
      </c>
      <c r="K24" s="205">
        <v>1881</v>
      </c>
      <c r="L24" s="194">
        <v>3755</v>
      </c>
      <c r="M24" s="194">
        <v>1720</v>
      </c>
      <c r="N24" s="222">
        <v>9104</v>
      </c>
      <c r="O24" s="263" t="s">
        <v>160</v>
      </c>
      <c r="P24" s="224">
        <v>26</v>
      </c>
    </row>
    <row r="25" spans="1:16" ht="12.75" customHeight="1" x14ac:dyDescent="0.2">
      <c r="A25" s="69">
        <v>27</v>
      </c>
      <c r="B25" s="197" t="s">
        <v>161</v>
      </c>
      <c r="C25" s="194">
        <v>28156</v>
      </c>
      <c r="D25" s="194">
        <v>11352</v>
      </c>
      <c r="E25" s="194">
        <v>16803</v>
      </c>
      <c r="F25" s="194">
        <v>16927</v>
      </c>
      <c r="G25" s="194">
        <v>6751</v>
      </c>
      <c r="H25" s="194">
        <v>10176</v>
      </c>
      <c r="I25" s="205">
        <v>2862</v>
      </c>
      <c r="J25" s="205">
        <v>8366</v>
      </c>
      <c r="K25" s="205">
        <v>1739</v>
      </c>
      <c r="L25" s="192" t="s">
        <v>181</v>
      </c>
      <c r="M25" s="192" t="s">
        <v>181</v>
      </c>
      <c r="N25" s="222">
        <v>11511</v>
      </c>
      <c r="O25" s="263" t="s">
        <v>161</v>
      </c>
      <c r="P25" s="224">
        <v>27</v>
      </c>
    </row>
    <row r="26" spans="1:16" s="232" customFormat="1" ht="25.5" customHeight="1" x14ac:dyDescent="0.2">
      <c r="A26" s="202">
        <v>28</v>
      </c>
      <c r="B26" s="203" t="s">
        <v>162</v>
      </c>
      <c r="C26" s="194">
        <v>37123</v>
      </c>
      <c r="D26" s="194">
        <v>11293</v>
      </c>
      <c r="E26" s="194">
        <v>25831</v>
      </c>
      <c r="F26" s="194">
        <v>9096</v>
      </c>
      <c r="G26" s="194">
        <v>3165</v>
      </c>
      <c r="H26" s="194">
        <v>5931</v>
      </c>
      <c r="I26" s="205">
        <v>4055</v>
      </c>
      <c r="J26" s="205">
        <v>23973</v>
      </c>
      <c r="K26" s="205">
        <v>4073</v>
      </c>
      <c r="L26" s="205">
        <v>4291</v>
      </c>
      <c r="M26" s="229">
        <v>15609</v>
      </c>
      <c r="N26" s="222">
        <v>18074</v>
      </c>
      <c r="O26" s="230" t="s">
        <v>162</v>
      </c>
      <c r="P26" s="231">
        <v>28</v>
      </c>
    </row>
    <row r="27" spans="1:16" ht="6" customHeight="1" x14ac:dyDescent="0.2">
      <c r="A27" s="69"/>
      <c r="B27" s="148"/>
      <c r="C27" s="194"/>
      <c r="D27" s="194"/>
      <c r="E27" s="194"/>
      <c r="F27" s="194"/>
      <c r="G27" s="194"/>
      <c r="H27" s="194"/>
      <c r="I27" s="205"/>
      <c r="J27" s="205"/>
      <c r="K27" s="205"/>
      <c r="L27" s="205"/>
      <c r="M27" s="229"/>
      <c r="N27" s="222"/>
      <c r="O27" s="66"/>
      <c r="P27" s="224"/>
    </row>
    <row r="28" spans="1:16" ht="6" customHeight="1" x14ac:dyDescent="0.2">
      <c r="A28" s="110"/>
      <c r="B28" s="198"/>
      <c r="C28" s="199"/>
      <c r="D28" s="199"/>
      <c r="E28" s="199"/>
      <c r="F28" s="199"/>
      <c r="G28" s="199"/>
      <c r="H28" s="199"/>
      <c r="I28" s="205"/>
      <c r="J28" s="205"/>
      <c r="K28" s="205"/>
      <c r="L28" s="205"/>
      <c r="M28" s="229"/>
      <c r="N28" s="222"/>
      <c r="O28" s="157"/>
      <c r="P28" s="233"/>
    </row>
    <row r="29" spans="1:16" ht="6" customHeight="1" x14ac:dyDescent="0.2">
      <c r="A29" s="69"/>
      <c r="B29" s="148"/>
      <c r="C29" s="194"/>
      <c r="D29" s="194"/>
      <c r="E29" s="194"/>
      <c r="F29" s="194"/>
      <c r="G29" s="194"/>
      <c r="H29" s="194"/>
      <c r="I29" s="205"/>
      <c r="J29" s="205"/>
      <c r="K29" s="205"/>
      <c r="L29" s="205"/>
      <c r="M29" s="229"/>
      <c r="N29" s="222"/>
      <c r="O29" s="66"/>
      <c r="P29" s="224"/>
    </row>
    <row r="30" spans="1:16" ht="6" customHeight="1" x14ac:dyDescent="0.2">
      <c r="A30" s="69"/>
      <c r="B30" s="148"/>
      <c r="C30" s="194"/>
      <c r="D30" s="194"/>
      <c r="E30" s="194"/>
      <c r="F30" s="194"/>
      <c r="G30" s="194"/>
      <c r="H30" s="194"/>
      <c r="I30" s="205"/>
      <c r="J30" s="205"/>
      <c r="K30" s="205"/>
      <c r="L30" s="205"/>
      <c r="M30" s="229"/>
      <c r="N30" s="222"/>
      <c r="O30" s="66"/>
      <c r="P30" s="224"/>
    </row>
    <row r="31" spans="1:16" ht="12.75" customHeight="1" x14ac:dyDescent="0.2">
      <c r="A31" s="69">
        <v>13</v>
      </c>
      <c r="B31" s="148" t="s">
        <v>163</v>
      </c>
      <c r="C31" s="194">
        <v>45111</v>
      </c>
      <c r="D31" s="194">
        <v>19177</v>
      </c>
      <c r="E31" s="194">
        <v>25935</v>
      </c>
      <c r="F31" s="194">
        <v>27971</v>
      </c>
      <c r="G31" s="194">
        <v>15947</v>
      </c>
      <c r="H31" s="194">
        <v>12024</v>
      </c>
      <c r="I31" s="205">
        <v>2309</v>
      </c>
      <c r="J31" s="205">
        <v>14832</v>
      </c>
      <c r="K31" s="205">
        <v>921</v>
      </c>
      <c r="L31" s="205">
        <v>9728</v>
      </c>
      <c r="M31" s="229">
        <v>4183</v>
      </c>
      <c r="N31" s="222">
        <v>12985</v>
      </c>
      <c r="O31" s="66" t="s">
        <v>163</v>
      </c>
      <c r="P31" s="224">
        <v>13</v>
      </c>
    </row>
    <row r="32" spans="1:16" ht="12.75" customHeight="1" x14ac:dyDescent="0.2">
      <c r="A32" s="69"/>
      <c r="B32" s="148"/>
      <c r="C32" s="194"/>
      <c r="D32" s="194"/>
      <c r="E32" s="194"/>
      <c r="F32" s="194"/>
      <c r="G32" s="194"/>
      <c r="H32" s="194"/>
      <c r="I32" s="205"/>
      <c r="J32" s="205"/>
      <c r="K32" s="205"/>
      <c r="L32" s="205"/>
      <c r="M32" s="229"/>
      <c r="N32" s="222"/>
      <c r="O32" s="66"/>
      <c r="P32" s="224"/>
    </row>
    <row r="33" spans="1:16" ht="12.75" customHeight="1" x14ac:dyDescent="0.2">
      <c r="A33" s="69">
        <v>29</v>
      </c>
      <c r="B33" s="197" t="s">
        <v>164</v>
      </c>
      <c r="C33" s="194">
        <v>26997</v>
      </c>
      <c r="D33" s="194">
        <v>8144</v>
      </c>
      <c r="E33" s="194">
        <v>18853</v>
      </c>
      <c r="F33" s="194">
        <v>8169</v>
      </c>
      <c r="G33" s="194">
        <v>3383</v>
      </c>
      <c r="H33" s="194">
        <v>4786</v>
      </c>
      <c r="I33" s="205">
        <v>2642</v>
      </c>
      <c r="J33" s="205">
        <v>16186</v>
      </c>
      <c r="K33" s="205">
        <v>2119</v>
      </c>
      <c r="L33" s="205">
        <v>12771</v>
      </c>
      <c r="M33" s="229">
        <v>1296</v>
      </c>
      <c r="N33" s="222">
        <v>12333</v>
      </c>
      <c r="O33" s="263" t="s">
        <v>164</v>
      </c>
      <c r="P33" s="224">
        <v>29</v>
      </c>
    </row>
    <row r="34" spans="1:16" ht="12.75" customHeight="1" x14ac:dyDescent="0.2">
      <c r="A34" s="69">
        <v>30</v>
      </c>
      <c r="B34" s="197" t="s">
        <v>165</v>
      </c>
      <c r="C34" s="194">
        <v>27253</v>
      </c>
      <c r="D34" s="194">
        <v>7117</v>
      </c>
      <c r="E34" s="194">
        <v>20136</v>
      </c>
      <c r="F34" s="194">
        <v>9433</v>
      </c>
      <c r="G34" s="194">
        <v>2090</v>
      </c>
      <c r="H34" s="194">
        <v>7343</v>
      </c>
      <c r="I34" s="205">
        <v>3580</v>
      </c>
      <c r="J34" s="205">
        <v>14240</v>
      </c>
      <c r="K34" s="205">
        <v>1447</v>
      </c>
      <c r="L34" s="205">
        <v>7457</v>
      </c>
      <c r="M34" s="229">
        <v>5336</v>
      </c>
      <c r="N34" s="222">
        <v>11652</v>
      </c>
      <c r="O34" s="263" t="s">
        <v>165</v>
      </c>
      <c r="P34" s="224">
        <v>30</v>
      </c>
    </row>
    <row r="35" spans="1:16" ht="6" customHeight="1" x14ac:dyDescent="0.2">
      <c r="A35" s="69"/>
      <c r="B35" s="148"/>
      <c r="C35" s="194"/>
      <c r="D35" s="194"/>
      <c r="E35" s="194"/>
      <c r="F35" s="194"/>
      <c r="G35" s="194"/>
      <c r="H35" s="194"/>
      <c r="I35" s="205"/>
      <c r="J35" s="205"/>
      <c r="K35" s="205"/>
      <c r="L35" s="205"/>
      <c r="M35" s="229"/>
      <c r="N35" s="222"/>
      <c r="O35" s="66"/>
      <c r="P35" s="224"/>
    </row>
    <row r="36" spans="1:16" ht="6" customHeight="1" x14ac:dyDescent="0.2">
      <c r="A36" s="110"/>
      <c r="B36" s="198"/>
      <c r="C36" s="199"/>
      <c r="D36" s="199"/>
      <c r="E36" s="199"/>
      <c r="F36" s="199"/>
      <c r="G36" s="199"/>
      <c r="H36" s="199"/>
      <c r="I36" s="205"/>
      <c r="J36" s="205"/>
      <c r="K36" s="205"/>
      <c r="L36" s="205"/>
      <c r="M36" s="229"/>
      <c r="N36" s="222"/>
      <c r="O36" s="157"/>
      <c r="P36" s="233"/>
    </row>
    <row r="37" spans="1:16" ht="6" customHeight="1" x14ac:dyDescent="0.2">
      <c r="A37" s="69"/>
      <c r="B37" s="148"/>
      <c r="C37" s="199"/>
      <c r="D37" s="199"/>
      <c r="E37" s="199"/>
      <c r="F37" s="199"/>
      <c r="G37" s="199"/>
      <c r="H37" s="199"/>
      <c r="I37" s="205"/>
      <c r="J37" s="205"/>
      <c r="K37" s="205"/>
      <c r="L37" s="205"/>
      <c r="M37" s="229"/>
      <c r="N37" s="222"/>
      <c r="O37" s="66"/>
      <c r="P37" s="224"/>
    </row>
    <row r="38" spans="1:16" ht="6" customHeight="1" x14ac:dyDescent="0.2">
      <c r="A38" s="69"/>
      <c r="B38" s="148"/>
      <c r="C38" s="199"/>
      <c r="D38" s="199"/>
      <c r="E38" s="199"/>
      <c r="F38" s="199"/>
      <c r="G38" s="199"/>
      <c r="H38" s="199"/>
      <c r="I38" s="205"/>
      <c r="J38" s="205"/>
      <c r="K38" s="205"/>
      <c r="L38" s="205"/>
      <c r="M38" s="229"/>
      <c r="N38" s="222"/>
      <c r="O38" s="66"/>
      <c r="P38" s="224"/>
    </row>
    <row r="39" spans="1:16" ht="12" customHeight="1" x14ac:dyDescent="0.2">
      <c r="A39" s="110"/>
      <c r="B39" s="198" t="s">
        <v>166</v>
      </c>
      <c r="C39" s="199">
        <v>418262</v>
      </c>
      <c r="D39" s="199">
        <v>169991</v>
      </c>
      <c r="E39" s="199">
        <v>248271</v>
      </c>
      <c r="F39" s="199">
        <v>184202</v>
      </c>
      <c r="G39" s="199">
        <v>82813</v>
      </c>
      <c r="H39" s="199">
        <v>101388</v>
      </c>
      <c r="I39" s="234">
        <v>45094</v>
      </c>
      <c r="J39" s="234">
        <v>188966</v>
      </c>
      <c r="K39" s="234">
        <v>42084</v>
      </c>
      <c r="L39" s="234">
        <v>83826</v>
      </c>
      <c r="M39" s="235">
        <v>63056</v>
      </c>
      <c r="N39" s="236">
        <v>13372</v>
      </c>
      <c r="O39" s="157" t="s">
        <v>166</v>
      </c>
      <c r="P39" s="233"/>
    </row>
    <row r="40" spans="1:16" s="257" customFormat="1" ht="9.9499999999999993" customHeight="1" x14ac:dyDescent="0.2">
      <c r="A40" s="255"/>
      <c r="B40" s="255"/>
      <c r="C40" s="225"/>
      <c r="D40" s="247"/>
      <c r="E40" s="225"/>
      <c r="F40" s="225"/>
      <c r="G40" s="225"/>
      <c r="H40" s="225"/>
      <c r="I40" s="225"/>
      <c r="J40" s="225"/>
      <c r="K40" s="225"/>
      <c r="L40" s="225"/>
      <c r="M40" s="225"/>
      <c r="N40" s="225"/>
      <c r="O40" s="255"/>
      <c r="P40" s="256"/>
    </row>
    <row r="41" spans="1:16" s="257" customFormat="1" ht="9.9499999999999993" customHeight="1" x14ac:dyDescent="0.2">
      <c r="A41" s="255"/>
      <c r="B41" s="255"/>
      <c r="C41" s="225"/>
      <c r="D41" s="247"/>
      <c r="E41" s="225"/>
      <c r="F41" s="225"/>
      <c r="G41" s="225"/>
      <c r="H41" s="225"/>
      <c r="I41" s="225"/>
      <c r="J41" s="225"/>
      <c r="K41" s="225"/>
      <c r="L41" s="225"/>
      <c r="M41" s="225"/>
      <c r="N41" s="225"/>
      <c r="O41" s="255"/>
      <c r="P41" s="256"/>
    </row>
    <row r="42" spans="1:16" s="257" customFormat="1" ht="9.9499999999999993" customHeight="1" x14ac:dyDescent="0.2">
      <c r="A42" s="255"/>
      <c r="B42" s="255"/>
      <c r="C42" s="225"/>
      <c r="D42" s="247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55"/>
      <c r="P42" s="256"/>
    </row>
    <row r="43" spans="1:16" s="261" customFormat="1" ht="9.9499999999999993" customHeight="1" x14ac:dyDescent="0.2">
      <c r="A43" s="258"/>
      <c r="B43" s="258"/>
      <c r="C43" s="227"/>
      <c r="D43" s="259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58"/>
      <c r="P43" s="260"/>
    </row>
    <row r="44" spans="1:16" s="257" customFormat="1" ht="9.9499999999999993" customHeight="1" x14ac:dyDescent="0.2">
      <c r="A44" s="255"/>
      <c r="B44" s="255"/>
      <c r="C44" s="225"/>
      <c r="D44" s="247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55"/>
      <c r="P44" s="256"/>
    </row>
    <row r="45" spans="1:16" s="257" customFormat="1" ht="9.9499999999999993" customHeight="1" x14ac:dyDescent="0.2">
      <c r="A45" s="255"/>
      <c r="B45" s="255"/>
      <c r="C45" s="225"/>
      <c r="D45" s="247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55"/>
      <c r="P45" s="256"/>
    </row>
    <row r="46" spans="1:16" s="257" customFormat="1" ht="9.9499999999999993" customHeight="1" x14ac:dyDescent="0.2">
      <c r="A46" s="255"/>
      <c r="B46" s="255"/>
      <c r="C46" s="225"/>
      <c r="D46" s="247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55"/>
      <c r="P46" s="256"/>
    </row>
    <row r="47" spans="1:16" s="257" customFormat="1" ht="9.9499999999999993" customHeight="1" x14ac:dyDescent="0.2">
      <c r="A47" s="255"/>
      <c r="B47" s="255"/>
      <c r="C47" s="225"/>
      <c r="D47" s="247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55"/>
      <c r="P47" s="256"/>
    </row>
    <row r="48" spans="1:16" s="257" customFormat="1" ht="9.9499999999999993" customHeight="1" x14ac:dyDescent="0.2">
      <c r="A48" s="255"/>
      <c r="B48" s="255"/>
      <c r="C48" s="225"/>
      <c r="D48" s="247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55"/>
      <c r="P48" s="256"/>
    </row>
    <row r="49" spans="1:16" s="257" customFormat="1" ht="9.9499999999999993" customHeight="1" x14ac:dyDescent="0.2">
      <c r="A49" s="255"/>
      <c r="B49" s="255"/>
      <c r="C49" s="225"/>
      <c r="D49" s="247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55"/>
      <c r="P49" s="256"/>
    </row>
    <row r="50" spans="1:16" s="257" customFormat="1" ht="9.9499999999999993" customHeight="1" x14ac:dyDescent="0.2">
      <c r="A50" s="255"/>
      <c r="B50" s="255"/>
      <c r="C50" s="225"/>
      <c r="D50" s="247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55"/>
      <c r="P50" s="256"/>
    </row>
    <row r="51" spans="1:16" s="257" customFormat="1" ht="9.9499999999999993" customHeight="1" x14ac:dyDescent="0.2">
      <c r="A51" s="255"/>
      <c r="B51" s="255"/>
      <c r="C51" s="225"/>
      <c r="D51" s="247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55"/>
      <c r="P51" s="256"/>
    </row>
    <row r="52" spans="1:16" s="257" customFormat="1" ht="9.9499999999999993" customHeight="1" x14ac:dyDescent="0.2">
      <c r="A52" s="255"/>
      <c r="B52" s="255"/>
      <c r="C52" s="225"/>
      <c r="D52" s="247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55"/>
      <c r="P52" s="256"/>
    </row>
    <row r="53" spans="1:16" s="257" customFormat="1" ht="9.9499999999999993" customHeight="1" x14ac:dyDescent="0.2">
      <c r="A53" s="255"/>
      <c r="B53" s="255"/>
      <c r="C53" s="225"/>
      <c r="D53" s="247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55"/>
      <c r="P53" s="256"/>
    </row>
    <row r="54" spans="1:16" s="261" customFormat="1" ht="9.9499999999999993" customHeight="1" x14ac:dyDescent="0.2">
      <c r="A54" s="258"/>
      <c r="B54" s="258"/>
      <c r="C54" s="227"/>
      <c r="D54" s="259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58"/>
      <c r="P54" s="260"/>
    </row>
    <row r="55" spans="1:16" s="257" customFormat="1" ht="9.9499999999999993" customHeight="1" x14ac:dyDescent="0.2">
      <c r="A55" s="255"/>
      <c r="B55" s="255"/>
      <c r="C55" s="225"/>
      <c r="D55" s="247"/>
      <c r="E55" s="225"/>
      <c r="F55" s="225"/>
      <c r="G55" s="225"/>
      <c r="H55" s="227"/>
      <c r="I55" s="225"/>
      <c r="J55" s="225"/>
      <c r="K55" s="225"/>
      <c r="L55" s="225"/>
      <c r="M55" s="225"/>
      <c r="N55" s="225"/>
      <c r="O55" s="255"/>
      <c r="P55" s="225"/>
    </row>
    <row r="56" spans="1:16" s="257" customFormat="1" ht="9.9499999999999993" customHeight="1" x14ac:dyDescent="0.2">
      <c r="A56" s="255"/>
      <c r="B56" s="255"/>
      <c r="C56" s="225"/>
      <c r="D56" s="247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55"/>
      <c r="P56" s="225"/>
    </row>
    <row r="57" spans="1:16" s="261" customFormat="1" ht="9.9499999999999993" customHeight="1" x14ac:dyDescent="0.2">
      <c r="A57" s="258"/>
      <c r="B57" s="258"/>
      <c r="C57" s="227"/>
      <c r="D57" s="259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58"/>
      <c r="P57" s="227"/>
    </row>
    <row r="58" spans="1:16" s="257" customFormat="1" ht="9.9499999999999993" customHeight="1" x14ac:dyDescent="0.2">
      <c r="A58" s="255"/>
      <c r="B58" s="255"/>
      <c r="C58" s="220"/>
      <c r="D58" s="220"/>
      <c r="E58" s="220"/>
      <c r="F58" s="220"/>
      <c r="G58" s="220"/>
      <c r="I58" s="237"/>
      <c r="J58" s="237"/>
      <c r="K58" s="237"/>
      <c r="L58" s="237"/>
      <c r="M58" s="237"/>
      <c r="N58" s="237"/>
      <c r="O58" s="66"/>
      <c r="P58" s="224"/>
    </row>
    <row r="59" spans="1:16" s="257" customFormat="1" ht="9.6" customHeight="1" x14ac:dyDescent="0.2">
      <c r="A59" s="255"/>
      <c r="B59" s="255"/>
      <c r="C59" s="220"/>
      <c r="D59" s="220"/>
      <c r="E59" s="220"/>
      <c r="F59" s="220"/>
      <c r="G59" s="220"/>
      <c r="I59" s="237"/>
      <c r="J59" s="237"/>
      <c r="K59" s="237"/>
      <c r="L59" s="237"/>
      <c r="M59" s="237"/>
      <c r="N59" s="237"/>
      <c r="O59" s="66"/>
      <c r="P59" s="224"/>
    </row>
    <row r="60" spans="1:16" s="257" customFormat="1" ht="9.6" customHeight="1" x14ac:dyDescent="0.2">
      <c r="A60" s="255"/>
      <c r="B60" s="255"/>
      <c r="C60" s="220"/>
      <c r="D60" s="220"/>
      <c r="E60" s="220"/>
      <c r="F60" s="220"/>
      <c r="G60" s="220"/>
      <c r="I60" s="237"/>
      <c r="J60" s="237"/>
      <c r="K60" s="237"/>
      <c r="L60" s="237"/>
      <c r="M60" s="237"/>
      <c r="N60" s="237"/>
      <c r="O60" s="66"/>
      <c r="P60" s="224"/>
    </row>
    <row r="61" spans="1:16" s="257" customFormat="1" ht="9.6" customHeight="1" x14ac:dyDescent="0.2">
      <c r="A61" s="255"/>
      <c r="B61" s="255"/>
      <c r="C61" s="220"/>
      <c r="D61" s="220"/>
      <c r="E61" s="220"/>
      <c r="F61" s="220"/>
      <c r="G61" s="220"/>
      <c r="I61" s="237"/>
      <c r="J61" s="237"/>
      <c r="K61" s="237"/>
      <c r="L61" s="237"/>
      <c r="M61" s="237"/>
      <c r="N61" s="237"/>
      <c r="O61" s="66"/>
      <c r="P61" s="224"/>
    </row>
    <row r="62" spans="1:16" s="257" customFormat="1" ht="9.6" customHeight="1" x14ac:dyDescent="0.2">
      <c r="A62" s="255"/>
      <c r="B62" s="255"/>
      <c r="C62" s="220"/>
      <c r="D62" s="220"/>
      <c r="E62" s="220"/>
      <c r="F62" s="220"/>
      <c r="G62" s="220"/>
      <c r="I62" s="237"/>
      <c r="J62" s="237"/>
      <c r="K62" s="237"/>
      <c r="L62" s="237"/>
      <c r="M62" s="237"/>
      <c r="N62" s="237"/>
      <c r="O62" s="66"/>
      <c r="P62" s="224"/>
    </row>
    <row r="63" spans="1:16" s="257" customFormat="1" ht="9.6" customHeight="1" x14ac:dyDescent="0.2">
      <c r="A63" s="255"/>
      <c r="B63" s="255"/>
      <c r="C63" s="220"/>
      <c r="D63" s="220"/>
      <c r="E63" s="220"/>
      <c r="F63" s="220"/>
      <c r="G63" s="220"/>
      <c r="I63" s="237"/>
      <c r="J63" s="237"/>
      <c r="K63" s="237"/>
      <c r="L63" s="237"/>
      <c r="M63" s="237"/>
      <c r="N63" s="237"/>
      <c r="O63" s="66"/>
      <c r="P63" s="224"/>
    </row>
    <row r="64" spans="1:16" s="257" customFormat="1" ht="9.6" customHeight="1" x14ac:dyDescent="0.2">
      <c r="A64" s="255"/>
      <c r="B64" s="255"/>
      <c r="C64" s="220"/>
      <c r="D64" s="220"/>
      <c r="E64" s="220"/>
      <c r="F64" s="220"/>
      <c r="G64" s="220"/>
      <c r="I64" s="237"/>
      <c r="J64" s="237"/>
      <c r="K64" s="237"/>
      <c r="L64" s="237"/>
      <c r="M64" s="237"/>
      <c r="N64" s="237"/>
      <c r="O64" s="66"/>
      <c r="P64" s="224"/>
    </row>
    <row r="65" spans="1:16" s="257" customFormat="1" ht="9.6" customHeight="1" x14ac:dyDescent="0.2">
      <c r="A65" s="255"/>
      <c r="B65" s="255"/>
      <c r="C65" s="220"/>
      <c r="D65" s="220"/>
      <c r="E65" s="220"/>
      <c r="F65" s="220"/>
      <c r="G65" s="220"/>
      <c r="I65" s="237"/>
      <c r="J65" s="237"/>
      <c r="K65" s="237"/>
      <c r="L65" s="237"/>
      <c r="M65" s="237"/>
      <c r="N65" s="237"/>
      <c r="O65" s="66"/>
      <c r="P65" s="224"/>
    </row>
    <row r="66" spans="1:16" s="257" customFormat="1" ht="9.6" customHeight="1" x14ac:dyDescent="0.2">
      <c r="A66" s="255"/>
      <c r="B66" s="255"/>
      <c r="C66" s="220"/>
      <c r="D66" s="220"/>
      <c r="E66" s="220"/>
      <c r="F66" s="220"/>
      <c r="G66" s="220"/>
      <c r="I66" s="237"/>
      <c r="J66" s="237"/>
      <c r="K66" s="237"/>
      <c r="L66" s="237"/>
      <c r="M66" s="237"/>
      <c r="N66" s="237"/>
      <c r="O66" s="66"/>
      <c r="P66" s="224"/>
    </row>
    <row r="67" spans="1:16" s="257" customFormat="1" ht="9.6" customHeight="1" x14ac:dyDescent="0.2">
      <c r="A67" s="255"/>
      <c r="B67" s="255"/>
      <c r="C67" s="220"/>
      <c r="D67" s="220"/>
      <c r="E67" s="220"/>
      <c r="F67" s="220"/>
      <c r="G67" s="220"/>
      <c r="I67" s="237"/>
      <c r="J67" s="237"/>
      <c r="K67" s="237"/>
      <c r="L67" s="237"/>
      <c r="M67" s="237"/>
      <c r="N67" s="237"/>
      <c r="O67" s="66"/>
      <c r="P67" s="224"/>
    </row>
    <row r="68" spans="1:16" s="257" customFormat="1" ht="9.6" customHeight="1" x14ac:dyDescent="0.2">
      <c r="A68" s="255"/>
      <c r="B68" s="255"/>
      <c r="C68" s="220"/>
      <c r="D68" s="220"/>
      <c r="E68" s="220"/>
      <c r="F68" s="220"/>
      <c r="G68" s="220"/>
      <c r="I68" s="237"/>
      <c r="J68" s="237"/>
      <c r="K68" s="237"/>
      <c r="L68" s="237"/>
      <c r="M68" s="237"/>
      <c r="N68" s="237"/>
      <c r="O68" s="108"/>
      <c r="P68" s="224"/>
    </row>
    <row r="69" spans="1:16" s="257" customFormat="1" ht="9.6" customHeight="1" x14ac:dyDescent="0.2">
      <c r="A69" s="255"/>
      <c r="B69" s="255"/>
      <c r="C69" s="220"/>
      <c r="D69" s="220"/>
      <c r="E69" s="220"/>
      <c r="F69" s="220"/>
      <c r="G69" s="220"/>
      <c r="I69" s="237"/>
      <c r="J69" s="237"/>
      <c r="K69" s="237"/>
      <c r="L69" s="237"/>
      <c r="M69" s="237"/>
      <c r="N69" s="237"/>
      <c r="O69" s="108"/>
      <c r="P69" s="224"/>
    </row>
    <row r="70" spans="1:16" s="257" customFormat="1" ht="9.6" customHeight="1" x14ac:dyDescent="0.2">
      <c r="A70" s="255"/>
      <c r="B70" s="255"/>
      <c r="C70" s="220"/>
      <c r="D70" s="220"/>
      <c r="E70" s="220"/>
      <c r="F70" s="220"/>
      <c r="G70" s="220"/>
      <c r="I70" s="237"/>
      <c r="J70" s="237"/>
      <c r="K70" s="237"/>
      <c r="L70" s="237"/>
      <c r="M70" s="237"/>
      <c r="N70" s="237"/>
      <c r="O70" s="108"/>
      <c r="P70" s="224"/>
    </row>
    <row r="71" spans="1:16" s="257" customFormat="1" ht="9.6" customHeight="1" x14ac:dyDescent="0.2">
      <c r="A71" s="255"/>
      <c r="B71" s="255"/>
      <c r="C71" s="220"/>
      <c r="D71" s="220"/>
      <c r="E71" s="220"/>
      <c r="F71" s="220"/>
      <c r="G71" s="220"/>
      <c r="I71" s="237"/>
      <c r="J71" s="237"/>
      <c r="K71" s="237"/>
      <c r="L71" s="237"/>
      <c r="M71" s="237"/>
      <c r="N71" s="237"/>
      <c r="O71" s="108"/>
      <c r="P71" s="224"/>
    </row>
    <row r="72" spans="1:16" s="257" customFormat="1" ht="9.6" customHeight="1" x14ac:dyDescent="0.2">
      <c r="A72" s="255"/>
      <c r="B72" s="255"/>
      <c r="C72" s="220"/>
      <c r="D72" s="220"/>
      <c r="E72" s="220"/>
      <c r="F72" s="220"/>
      <c r="G72" s="220"/>
      <c r="I72" s="237"/>
      <c r="J72" s="237"/>
      <c r="K72" s="237"/>
      <c r="L72" s="237"/>
      <c r="M72" s="237"/>
      <c r="N72" s="237"/>
      <c r="O72" s="108"/>
      <c r="P72" s="224"/>
    </row>
    <row r="73" spans="1:16" s="257" customFormat="1" ht="9.6" customHeight="1" x14ac:dyDescent="0.2">
      <c r="A73" s="255"/>
      <c r="B73" s="255"/>
      <c r="C73" s="220"/>
      <c r="D73" s="220"/>
      <c r="E73" s="220"/>
      <c r="F73" s="220"/>
      <c r="G73" s="220"/>
      <c r="I73" s="237"/>
      <c r="J73" s="237"/>
      <c r="K73" s="237"/>
      <c r="L73" s="237"/>
      <c r="M73" s="237"/>
      <c r="N73" s="237"/>
      <c r="O73" s="108"/>
      <c r="P73" s="108"/>
    </row>
    <row r="74" spans="1:16" s="257" customFormat="1" ht="9.6" customHeight="1" x14ac:dyDescent="0.2">
      <c r="A74" s="255"/>
      <c r="B74" s="255"/>
      <c r="C74" s="220"/>
      <c r="D74" s="220"/>
      <c r="E74" s="220"/>
      <c r="F74" s="220"/>
      <c r="G74" s="220"/>
      <c r="I74" s="237"/>
      <c r="J74" s="237"/>
      <c r="K74" s="237"/>
      <c r="L74" s="237"/>
      <c r="M74" s="237"/>
      <c r="N74" s="237"/>
      <c r="O74" s="108"/>
      <c r="P74" s="108"/>
    </row>
    <row r="75" spans="1:16" s="257" customFormat="1" ht="9.6" customHeight="1" x14ac:dyDescent="0.2">
      <c r="A75" s="255"/>
      <c r="B75" s="255"/>
      <c r="C75" s="220"/>
      <c r="D75" s="220"/>
      <c r="E75" s="220"/>
      <c r="F75" s="220"/>
      <c r="G75" s="220"/>
      <c r="I75" s="237"/>
      <c r="J75" s="237"/>
      <c r="K75" s="237"/>
      <c r="L75" s="237"/>
      <c r="M75" s="237"/>
      <c r="N75" s="237"/>
      <c r="O75" s="108"/>
      <c r="P75" s="108"/>
    </row>
    <row r="76" spans="1:16" s="257" customFormat="1" ht="9.6" customHeight="1" x14ac:dyDescent="0.2">
      <c r="A76" s="255"/>
      <c r="B76" s="255"/>
      <c r="C76" s="256"/>
      <c r="D76" s="256"/>
      <c r="E76" s="256"/>
      <c r="F76" s="256"/>
      <c r="G76" s="256"/>
      <c r="I76" s="237"/>
      <c r="J76" s="237"/>
      <c r="K76" s="237"/>
      <c r="L76" s="237"/>
      <c r="M76" s="237"/>
      <c r="N76" s="237"/>
      <c r="O76" s="108"/>
      <c r="P76" s="108"/>
    </row>
    <row r="77" spans="1:16" s="257" customFormat="1" ht="9.6" customHeight="1" x14ac:dyDescent="0.2">
      <c r="I77" s="237"/>
      <c r="J77" s="237"/>
      <c r="K77" s="237"/>
      <c r="L77" s="237"/>
      <c r="M77" s="237"/>
      <c r="N77" s="237"/>
      <c r="O77" s="108"/>
      <c r="P77" s="108"/>
    </row>
    <row r="78" spans="1:16" s="257" customFormat="1" ht="9.6" customHeight="1" x14ac:dyDescent="0.2">
      <c r="I78" s="237"/>
      <c r="J78" s="237"/>
      <c r="K78" s="237"/>
      <c r="L78" s="237"/>
      <c r="M78" s="237"/>
      <c r="N78" s="237"/>
      <c r="O78" s="108"/>
      <c r="P78" s="108"/>
    </row>
    <row r="79" spans="1:16" s="257" customFormat="1" ht="9.6" customHeight="1" x14ac:dyDescent="0.2">
      <c r="I79" s="237"/>
      <c r="J79" s="237"/>
      <c r="K79" s="237"/>
      <c r="L79" s="237"/>
      <c r="M79" s="237"/>
      <c r="N79" s="237"/>
      <c r="O79" s="108"/>
      <c r="P79" s="108"/>
    </row>
    <row r="80" spans="1:16" s="257" customFormat="1" ht="9.6" customHeight="1" x14ac:dyDescent="0.2">
      <c r="I80" s="237"/>
      <c r="J80" s="237"/>
      <c r="K80" s="237"/>
      <c r="L80" s="237"/>
      <c r="M80" s="237"/>
      <c r="N80" s="237"/>
      <c r="O80" s="108"/>
      <c r="P80" s="108"/>
    </row>
    <row r="81" spans="9:16" s="257" customFormat="1" ht="9.6" customHeight="1" x14ac:dyDescent="0.2">
      <c r="I81" s="237"/>
      <c r="J81" s="237"/>
      <c r="K81" s="237"/>
      <c r="L81" s="237"/>
      <c r="M81" s="237"/>
      <c r="N81" s="237"/>
      <c r="O81" s="108"/>
      <c r="P81" s="108"/>
    </row>
    <row r="82" spans="9:16" s="257" customFormat="1" ht="9.6" customHeight="1" x14ac:dyDescent="0.2">
      <c r="I82" s="237"/>
      <c r="J82" s="237"/>
      <c r="K82" s="237"/>
      <c r="L82" s="237"/>
      <c r="M82" s="237"/>
      <c r="N82" s="237"/>
      <c r="O82" s="108"/>
      <c r="P82" s="108"/>
    </row>
    <row r="83" spans="9:16" s="257" customFormat="1" ht="9.6" customHeight="1" x14ac:dyDescent="0.2">
      <c r="I83" s="237"/>
      <c r="J83" s="237"/>
      <c r="K83" s="237"/>
      <c r="L83" s="237"/>
      <c r="M83" s="237"/>
      <c r="N83" s="237"/>
      <c r="O83" s="108"/>
      <c r="P83" s="108"/>
    </row>
    <row r="84" spans="9:16" s="257" customFormat="1" ht="9.6" customHeight="1" x14ac:dyDescent="0.2">
      <c r="I84" s="237"/>
      <c r="J84" s="237"/>
      <c r="K84" s="237"/>
      <c r="L84" s="237"/>
      <c r="M84" s="237"/>
      <c r="N84" s="237"/>
      <c r="O84" s="108"/>
      <c r="P84" s="108"/>
    </row>
    <row r="85" spans="9:16" s="257" customFormat="1" ht="9.6" customHeight="1" x14ac:dyDescent="0.2">
      <c r="I85" s="237"/>
      <c r="J85" s="237"/>
      <c r="K85" s="237"/>
      <c r="L85" s="237"/>
      <c r="M85" s="237"/>
      <c r="N85" s="237"/>
      <c r="O85" s="108"/>
      <c r="P85" s="108"/>
    </row>
    <row r="86" spans="9:16" s="257" customFormat="1" ht="9.6" customHeight="1" x14ac:dyDescent="0.2">
      <c r="I86" s="237"/>
      <c r="J86" s="237"/>
      <c r="K86" s="237"/>
      <c r="L86" s="237"/>
      <c r="M86" s="237"/>
      <c r="N86" s="237"/>
      <c r="O86" s="108"/>
      <c r="P86" s="108"/>
    </row>
    <row r="87" spans="9:16" s="257" customFormat="1" ht="9.6" customHeight="1" x14ac:dyDescent="0.2">
      <c r="I87" s="237"/>
      <c r="J87" s="237"/>
      <c r="K87" s="237"/>
      <c r="L87" s="237"/>
      <c r="M87" s="237"/>
      <c r="N87" s="237"/>
      <c r="O87" s="108"/>
      <c r="P87" s="108"/>
    </row>
    <row r="88" spans="9:16" s="257" customFormat="1" ht="9.6" customHeight="1" x14ac:dyDescent="0.2">
      <c r="I88" s="237"/>
      <c r="J88" s="237"/>
      <c r="K88" s="237"/>
      <c r="L88" s="237"/>
      <c r="M88" s="237"/>
      <c r="N88" s="237"/>
      <c r="O88" s="108"/>
      <c r="P88" s="108"/>
    </row>
    <row r="89" spans="9:16" s="257" customFormat="1" ht="9.6" customHeight="1" x14ac:dyDescent="0.2">
      <c r="I89" s="237"/>
      <c r="J89" s="237"/>
      <c r="K89" s="237"/>
      <c r="L89" s="237"/>
      <c r="M89" s="237"/>
      <c r="N89" s="237"/>
      <c r="O89" s="108"/>
      <c r="P89" s="108"/>
    </row>
    <row r="90" spans="9:16" s="257" customFormat="1" ht="9.6" customHeight="1" x14ac:dyDescent="0.2">
      <c r="I90" s="237"/>
      <c r="J90" s="237"/>
      <c r="K90" s="237"/>
      <c r="L90" s="237"/>
      <c r="M90" s="237"/>
      <c r="N90" s="237"/>
      <c r="O90" s="108"/>
      <c r="P90" s="108"/>
    </row>
    <row r="91" spans="9:16" s="257" customFormat="1" ht="9.6" customHeight="1" x14ac:dyDescent="0.2">
      <c r="I91" s="237"/>
      <c r="J91" s="237"/>
      <c r="K91" s="237"/>
      <c r="L91" s="237"/>
      <c r="M91" s="237"/>
      <c r="N91" s="237"/>
      <c r="O91" s="108"/>
      <c r="P91" s="108"/>
    </row>
    <row r="92" spans="9:16" s="257" customFormat="1" ht="9.6" customHeight="1" x14ac:dyDescent="0.2">
      <c r="I92" s="237"/>
      <c r="J92" s="237"/>
      <c r="K92" s="237"/>
      <c r="L92" s="237"/>
      <c r="M92" s="237"/>
      <c r="N92" s="237"/>
      <c r="O92" s="108"/>
      <c r="P92" s="108"/>
    </row>
    <row r="93" spans="9:16" s="257" customFormat="1" ht="9.6" customHeight="1" x14ac:dyDescent="0.2">
      <c r="I93" s="237"/>
      <c r="J93" s="237"/>
      <c r="K93" s="237"/>
      <c r="L93" s="237"/>
      <c r="M93" s="237"/>
      <c r="N93" s="237"/>
      <c r="O93" s="108"/>
      <c r="P93" s="108"/>
    </row>
    <row r="94" spans="9:16" s="257" customFormat="1" ht="9.6" customHeight="1" x14ac:dyDescent="0.2">
      <c r="I94" s="237"/>
      <c r="J94" s="237"/>
      <c r="K94" s="237"/>
      <c r="L94" s="237"/>
      <c r="M94" s="237"/>
      <c r="N94" s="237"/>
      <c r="O94" s="108"/>
      <c r="P94" s="108"/>
    </row>
    <row r="95" spans="9:16" s="257" customFormat="1" ht="9.6" customHeight="1" x14ac:dyDescent="0.2">
      <c r="I95" s="237"/>
      <c r="J95" s="237"/>
      <c r="K95" s="237"/>
      <c r="L95" s="237"/>
      <c r="M95" s="237"/>
      <c r="N95" s="237"/>
      <c r="O95" s="108"/>
      <c r="P95" s="108"/>
    </row>
    <row r="96" spans="9:16" s="257" customFormat="1" ht="9.6" customHeight="1" x14ac:dyDescent="0.2">
      <c r="I96" s="237"/>
      <c r="J96" s="237"/>
      <c r="K96" s="237"/>
      <c r="L96" s="237"/>
      <c r="M96" s="237"/>
      <c r="N96" s="237"/>
      <c r="O96" s="108"/>
      <c r="P96" s="108"/>
    </row>
    <row r="97" spans="9:16" s="257" customFormat="1" ht="9" customHeight="1" x14ac:dyDescent="0.2">
      <c r="I97" s="237"/>
      <c r="J97" s="237"/>
      <c r="K97" s="237"/>
      <c r="L97" s="237"/>
      <c r="M97" s="237"/>
      <c r="N97" s="237"/>
      <c r="O97" s="108"/>
      <c r="P97" s="108"/>
    </row>
    <row r="98" spans="9:16" s="257" customFormat="1" ht="9" customHeight="1" x14ac:dyDescent="0.2">
      <c r="I98" s="237"/>
      <c r="J98" s="237"/>
      <c r="K98" s="237"/>
      <c r="L98" s="237"/>
      <c r="M98" s="237"/>
      <c r="N98" s="237"/>
      <c r="O98" s="108"/>
      <c r="P98" s="108"/>
    </row>
    <row r="99" spans="9:16" s="257" customFormat="1" ht="9" customHeight="1" x14ac:dyDescent="0.2">
      <c r="I99" s="237"/>
      <c r="J99" s="237"/>
      <c r="K99" s="237"/>
      <c r="L99" s="237"/>
      <c r="M99" s="237"/>
      <c r="N99" s="237"/>
      <c r="O99" s="108"/>
      <c r="P99" s="108"/>
    </row>
    <row r="100" spans="9:16" s="257" customFormat="1" ht="9" customHeight="1" x14ac:dyDescent="0.2">
      <c r="I100" s="237"/>
      <c r="J100" s="237"/>
      <c r="K100" s="237"/>
      <c r="L100" s="237"/>
      <c r="M100" s="237"/>
      <c r="N100" s="237"/>
      <c r="O100" s="108"/>
      <c r="P100" s="108"/>
    </row>
    <row r="101" spans="9:16" s="257" customFormat="1" ht="9" customHeight="1" x14ac:dyDescent="0.2">
      <c r="I101" s="237"/>
      <c r="J101" s="237"/>
      <c r="K101" s="237"/>
      <c r="L101" s="237"/>
      <c r="M101" s="237"/>
      <c r="N101" s="237"/>
      <c r="O101" s="108"/>
      <c r="P101" s="108"/>
    </row>
    <row r="102" spans="9:16" s="257" customFormat="1" ht="9" customHeight="1" x14ac:dyDescent="0.2">
      <c r="I102" s="237"/>
      <c r="J102" s="237"/>
      <c r="K102" s="237"/>
      <c r="L102" s="237"/>
      <c r="M102" s="237"/>
      <c r="N102" s="237"/>
      <c r="O102" s="108"/>
      <c r="P102" s="108"/>
    </row>
    <row r="103" spans="9:16" s="257" customFormat="1" ht="9" customHeight="1" x14ac:dyDescent="0.2">
      <c r="I103" s="237"/>
      <c r="J103" s="237"/>
      <c r="K103" s="237"/>
      <c r="L103" s="237"/>
      <c r="M103" s="237"/>
      <c r="N103" s="237"/>
      <c r="O103" s="108"/>
      <c r="P103" s="108"/>
    </row>
    <row r="104" spans="9:16" s="257" customFormat="1" ht="9" customHeight="1" x14ac:dyDescent="0.2">
      <c r="I104" s="237"/>
      <c r="J104" s="237"/>
      <c r="K104" s="237"/>
      <c r="L104" s="237"/>
      <c r="M104" s="237"/>
      <c r="N104" s="237"/>
      <c r="O104" s="108"/>
      <c r="P104" s="108"/>
    </row>
    <row r="105" spans="9:16" s="257" customFormat="1" ht="9" customHeight="1" x14ac:dyDescent="0.2">
      <c r="I105" s="237"/>
      <c r="J105" s="237"/>
      <c r="K105" s="237"/>
      <c r="L105" s="237"/>
      <c r="M105" s="237"/>
      <c r="N105" s="237"/>
      <c r="O105" s="108"/>
      <c r="P105" s="108"/>
    </row>
    <row r="106" spans="9:16" ht="9" customHeight="1" x14ac:dyDescent="0.2">
      <c r="I106" s="238"/>
      <c r="J106" s="238"/>
      <c r="K106" s="238"/>
      <c r="L106" s="238"/>
      <c r="M106" s="238"/>
      <c r="N106" s="238"/>
    </row>
    <row r="107" spans="9:16" ht="9" customHeight="1" x14ac:dyDescent="0.2">
      <c r="I107" s="238"/>
      <c r="J107" s="238"/>
      <c r="K107" s="238"/>
      <c r="L107" s="238"/>
      <c r="M107" s="238"/>
      <c r="N107" s="238"/>
    </row>
    <row r="108" spans="9:16" ht="9" customHeight="1" x14ac:dyDescent="0.2">
      <c r="I108" s="238"/>
      <c r="J108" s="238"/>
      <c r="K108" s="238"/>
      <c r="L108" s="238"/>
      <c r="M108" s="238"/>
      <c r="N108" s="238"/>
    </row>
    <row r="109" spans="9:16" ht="9" customHeight="1" x14ac:dyDescent="0.2">
      <c r="I109" s="238"/>
      <c r="J109" s="238"/>
      <c r="K109" s="238"/>
      <c r="L109" s="238"/>
      <c r="M109" s="238"/>
      <c r="N109" s="238"/>
    </row>
    <row r="110" spans="9:16" ht="9" customHeight="1" x14ac:dyDescent="0.2">
      <c r="I110" s="238"/>
      <c r="J110" s="238"/>
      <c r="K110" s="238"/>
      <c r="L110" s="238"/>
      <c r="M110" s="238"/>
      <c r="N110" s="238"/>
    </row>
    <row r="111" spans="9:16" ht="9" customHeight="1" x14ac:dyDescent="0.2">
      <c r="I111" s="238"/>
      <c r="J111" s="238"/>
      <c r="K111" s="238"/>
      <c r="L111" s="238"/>
      <c r="M111" s="238"/>
      <c r="N111" s="238"/>
    </row>
    <row r="112" spans="9:16" ht="9" customHeight="1" x14ac:dyDescent="0.2">
      <c r="I112" s="238"/>
      <c r="J112" s="238"/>
      <c r="K112" s="238"/>
      <c r="L112" s="238"/>
      <c r="M112" s="238"/>
      <c r="N112" s="238"/>
    </row>
    <row r="113" spans="9:14" ht="9" customHeight="1" x14ac:dyDescent="0.2">
      <c r="I113" s="238"/>
      <c r="J113" s="238"/>
      <c r="K113" s="238"/>
      <c r="L113" s="238"/>
      <c r="M113" s="238"/>
      <c r="N113" s="238"/>
    </row>
    <row r="114" spans="9:14" ht="9" customHeight="1" x14ac:dyDescent="0.2">
      <c r="I114" s="238"/>
      <c r="J114" s="238"/>
      <c r="K114" s="238"/>
      <c r="L114" s="238"/>
      <c r="M114" s="238"/>
      <c r="N114" s="238"/>
    </row>
    <row r="115" spans="9:14" ht="9" customHeight="1" x14ac:dyDescent="0.2">
      <c r="I115" s="238"/>
      <c r="J115" s="238"/>
      <c r="K115" s="238"/>
      <c r="L115" s="238"/>
      <c r="M115" s="238"/>
      <c r="N115" s="238"/>
    </row>
    <row r="116" spans="9:14" ht="9" customHeight="1" x14ac:dyDescent="0.2">
      <c r="I116" s="238"/>
      <c r="J116" s="238"/>
      <c r="K116" s="238"/>
      <c r="L116" s="238"/>
      <c r="M116" s="238"/>
      <c r="N116" s="238"/>
    </row>
    <row r="117" spans="9:14" ht="9" customHeight="1" x14ac:dyDescent="0.2">
      <c r="I117" s="238"/>
      <c r="J117" s="238"/>
      <c r="K117" s="238"/>
      <c r="L117" s="238"/>
      <c r="M117" s="238"/>
      <c r="N117" s="238"/>
    </row>
    <row r="118" spans="9:14" ht="9" customHeight="1" x14ac:dyDescent="0.2">
      <c r="I118" s="238"/>
      <c r="J118" s="238"/>
      <c r="K118" s="238"/>
      <c r="L118" s="238"/>
      <c r="M118" s="238"/>
      <c r="N118" s="238"/>
    </row>
    <row r="119" spans="9:14" ht="9" customHeight="1" x14ac:dyDescent="0.2">
      <c r="I119" s="238"/>
      <c r="J119" s="238"/>
      <c r="K119" s="238"/>
      <c r="L119" s="238"/>
      <c r="M119" s="238"/>
      <c r="N119" s="238"/>
    </row>
    <row r="120" spans="9:14" ht="9" customHeight="1" x14ac:dyDescent="0.2">
      <c r="I120" s="238"/>
      <c r="J120" s="238"/>
      <c r="K120" s="238"/>
      <c r="L120" s="238"/>
      <c r="M120" s="238"/>
      <c r="N120" s="238"/>
    </row>
    <row r="121" spans="9:14" ht="9" customHeight="1" x14ac:dyDescent="0.2">
      <c r="I121" s="238"/>
      <c r="J121" s="238"/>
      <c r="K121" s="238"/>
      <c r="L121" s="238"/>
      <c r="M121" s="238"/>
      <c r="N121" s="238"/>
    </row>
    <row r="122" spans="9:14" ht="9" customHeight="1" x14ac:dyDescent="0.2">
      <c r="I122" s="238"/>
      <c r="J122" s="238"/>
      <c r="K122" s="238"/>
      <c r="L122" s="238"/>
      <c r="M122" s="238"/>
      <c r="N122" s="238"/>
    </row>
    <row r="123" spans="9:14" ht="9" customHeight="1" x14ac:dyDescent="0.2">
      <c r="I123" s="238"/>
      <c r="J123" s="238"/>
      <c r="K123" s="238"/>
      <c r="L123" s="238"/>
      <c r="M123" s="238"/>
      <c r="N123" s="238"/>
    </row>
    <row r="124" spans="9:14" ht="9" customHeight="1" x14ac:dyDescent="0.2">
      <c r="I124" s="238"/>
      <c r="J124" s="238"/>
      <c r="K124" s="238"/>
      <c r="L124" s="238"/>
      <c r="M124" s="238"/>
      <c r="N124" s="238"/>
    </row>
    <row r="125" spans="9:14" ht="9" customHeight="1" x14ac:dyDescent="0.2">
      <c r="I125" s="238"/>
      <c r="J125" s="238"/>
      <c r="K125" s="238"/>
      <c r="L125" s="238"/>
      <c r="M125" s="238"/>
      <c r="N125" s="238"/>
    </row>
    <row r="126" spans="9:14" ht="9" customHeight="1" x14ac:dyDescent="0.2">
      <c r="I126" s="238"/>
      <c r="J126" s="238"/>
      <c r="K126" s="238"/>
      <c r="L126" s="238"/>
      <c r="M126" s="238"/>
      <c r="N126" s="238"/>
    </row>
    <row r="127" spans="9:14" ht="9" customHeight="1" x14ac:dyDescent="0.2">
      <c r="I127" s="238"/>
      <c r="J127" s="238"/>
      <c r="K127" s="238"/>
      <c r="L127" s="238"/>
      <c r="M127" s="238"/>
      <c r="N127" s="238"/>
    </row>
    <row r="128" spans="9:14" ht="9" customHeight="1" x14ac:dyDescent="0.2">
      <c r="I128" s="238"/>
      <c r="J128" s="238"/>
      <c r="K128" s="238"/>
      <c r="L128" s="238"/>
      <c r="M128" s="238"/>
      <c r="N128" s="238"/>
    </row>
    <row r="129" spans="9:14" ht="9" customHeight="1" x14ac:dyDescent="0.2">
      <c r="I129" s="238"/>
      <c r="J129" s="238"/>
      <c r="K129" s="238"/>
      <c r="L129" s="238"/>
      <c r="M129" s="238"/>
      <c r="N129" s="238"/>
    </row>
    <row r="130" spans="9:14" ht="9" customHeight="1" x14ac:dyDescent="0.2">
      <c r="I130" s="238"/>
      <c r="J130" s="238"/>
      <c r="K130" s="238"/>
      <c r="L130" s="238"/>
      <c r="M130" s="238"/>
      <c r="N130" s="238"/>
    </row>
    <row r="131" spans="9:14" ht="9" customHeight="1" x14ac:dyDescent="0.2">
      <c r="I131" s="238"/>
      <c r="J131" s="238"/>
      <c r="K131" s="238"/>
      <c r="L131" s="238"/>
      <c r="M131" s="238"/>
      <c r="N131" s="238"/>
    </row>
    <row r="132" spans="9:14" ht="9" customHeight="1" x14ac:dyDescent="0.2">
      <c r="I132" s="238"/>
      <c r="J132" s="238"/>
      <c r="K132" s="238"/>
      <c r="L132" s="238"/>
      <c r="M132" s="238"/>
      <c r="N132" s="238"/>
    </row>
    <row r="133" spans="9:14" ht="9" customHeight="1" x14ac:dyDescent="0.2">
      <c r="I133" s="238"/>
      <c r="J133" s="238"/>
      <c r="K133" s="238"/>
      <c r="L133" s="238"/>
      <c r="M133" s="238"/>
      <c r="N133" s="238"/>
    </row>
    <row r="134" spans="9:14" ht="9" customHeight="1" x14ac:dyDescent="0.2">
      <c r="I134" s="238"/>
      <c r="J134" s="238"/>
      <c r="K134" s="238"/>
      <c r="L134" s="238"/>
      <c r="M134" s="238"/>
      <c r="N134" s="238"/>
    </row>
    <row r="135" spans="9:14" ht="9" customHeight="1" x14ac:dyDescent="0.2">
      <c r="I135" s="238"/>
      <c r="J135" s="238"/>
      <c r="K135" s="238"/>
      <c r="L135" s="238"/>
      <c r="M135" s="238"/>
      <c r="N135" s="238"/>
    </row>
    <row r="136" spans="9:14" ht="9" customHeight="1" x14ac:dyDescent="0.2">
      <c r="I136" s="238"/>
      <c r="J136" s="238"/>
      <c r="K136" s="238"/>
      <c r="L136" s="238"/>
      <c r="M136" s="238"/>
      <c r="N136" s="238"/>
    </row>
    <row r="137" spans="9:14" ht="9" customHeight="1" x14ac:dyDescent="0.2">
      <c r="I137" s="238"/>
      <c r="J137" s="238"/>
      <c r="K137" s="238"/>
      <c r="L137" s="238"/>
      <c r="M137" s="238"/>
      <c r="N137" s="238"/>
    </row>
    <row r="138" spans="9:14" ht="9" customHeight="1" x14ac:dyDescent="0.2">
      <c r="I138" s="238"/>
      <c r="J138" s="238"/>
      <c r="K138" s="238"/>
      <c r="L138" s="238"/>
      <c r="M138" s="238"/>
      <c r="N138" s="238"/>
    </row>
    <row r="139" spans="9:14" ht="9" customHeight="1" x14ac:dyDescent="0.2">
      <c r="I139" s="238"/>
      <c r="J139" s="238"/>
      <c r="K139" s="238"/>
      <c r="L139" s="238"/>
      <c r="M139" s="238"/>
      <c r="N139" s="238"/>
    </row>
    <row r="140" spans="9:14" ht="9" customHeight="1" x14ac:dyDescent="0.2">
      <c r="I140" s="238"/>
      <c r="J140" s="238"/>
      <c r="K140" s="238"/>
      <c r="L140" s="238"/>
      <c r="M140" s="238"/>
      <c r="N140" s="238"/>
    </row>
    <row r="141" spans="9:14" ht="9" customHeight="1" x14ac:dyDescent="0.2">
      <c r="I141" s="238"/>
      <c r="J141" s="238"/>
      <c r="K141" s="238"/>
      <c r="L141" s="238"/>
      <c r="M141" s="238"/>
      <c r="N141" s="238"/>
    </row>
    <row r="142" spans="9:14" ht="9" customHeight="1" x14ac:dyDescent="0.2">
      <c r="I142" s="238"/>
      <c r="J142" s="238"/>
      <c r="K142" s="238"/>
      <c r="L142" s="238"/>
      <c r="M142" s="238"/>
      <c r="N142" s="238"/>
    </row>
    <row r="143" spans="9:14" ht="9" customHeight="1" x14ac:dyDescent="0.2">
      <c r="I143" s="238"/>
      <c r="J143" s="238"/>
      <c r="K143" s="238"/>
      <c r="L143" s="238"/>
      <c r="M143" s="238"/>
      <c r="N143" s="238"/>
    </row>
    <row r="144" spans="9:14" ht="9" customHeight="1" x14ac:dyDescent="0.2">
      <c r="I144" s="238"/>
      <c r="J144" s="238"/>
      <c r="K144" s="238"/>
      <c r="L144" s="238"/>
      <c r="M144" s="238"/>
      <c r="N144" s="238"/>
    </row>
    <row r="145" spans="9:14" ht="9" customHeight="1" x14ac:dyDescent="0.2">
      <c r="I145" s="238"/>
      <c r="J145" s="238"/>
      <c r="K145" s="238"/>
      <c r="L145" s="238"/>
      <c r="M145" s="238"/>
      <c r="N145" s="238"/>
    </row>
    <row r="146" spans="9:14" ht="9" customHeight="1" x14ac:dyDescent="0.2">
      <c r="I146" s="238"/>
      <c r="J146" s="238"/>
      <c r="K146" s="238"/>
      <c r="L146" s="238"/>
      <c r="M146" s="238"/>
      <c r="N146" s="238"/>
    </row>
    <row r="147" spans="9:14" ht="9" customHeight="1" x14ac:dyDescent="0.2">
      <c r="I147" s="238"/>
      <c r="J147" s="238"/>
      <c r="K147" s="238"/>
      <c r="L147" s="238"/>
      <c r="M147" s="238"/>
      <c r="N147" s="238"/>
    </row>
    <row r="148" spans="9:14" ht="9" customHeight="1" x14ac:dyDescent="0.2">
      <c r="I148" s="238"/>
      <c r="J148" s="238"/>
      <c r="K148" s="238"/>
      <c r="L148" s="238"/>
      <c r="M148" s="238"/>
      <c r="N148" s="238"/>
    </row>
    <row r="149" spans="9:14" ht="9" customHeight="1" x14ac:dyDescent="0.2">
      <c r="I149" s="238"/>
      <c r="J149" s="238"/>
      <c r="K149" s="238"/>
      <c r="L149" s="238"/>
      <c r="M149" s="238"/>
      <c r="N149" s="238"/>
    </row>
    <row r="150" spans="9:14" ht="9" customHeight="1" x14ac:dyDescent="0.2">
      <c r="I150" s="238"/>
      <c r="J150" s="238"/>
      <c r="K150" s="238"/>
      <c r="L150" s="238"/>
      <c r="M150" s="238"/>
      <c r="N150" s="238"/>
    </row>
    <row r="151" spans="9:14" ht="9" customHeight="1" x14ac:dyDescent="0.2">
      <c r="I151" s="238"/>
      <c r="J151" s="238"/>
      <c r="K151" s="238"/>
      <c r="L151" s="238"/>
      <c r="M151" s="238"/>
      <c r="N151" s="238"/>
    </row>
    <row r="152" spans="9:14" ht="9" customHeight="1" x14ac:dyDescent="0.2">
      <c r="I152" s="238"/>
      <c r="J152" s="238"/>
      <c r="K152" s="238"/>
      <c r="L152" s="238"/>
      <c r="M152" s="238"/>
      <c r="N152" s="238"/>
    </row>
    <row r="153" spans="9:14" ht="9" customHeight="1" x14ac:dyDescent="0.2">
      <c r="I153" s="238"/>
      <c r="J153" s="238"/>
      <c r="K153" s="238"/>
      <c r="L153" s="238"/>
      <c r="M153" s="238"/>
      <c r="N153" s="238"/>
    </row>
    <row r="154" spans="9:14" ht="9" customHeight="1" x14ac:dyDescent="0.2">
      <c r="I154" s="238"/>
      <c r="J154" s="238"/>
      <c r="K154" s="238"/>
      <c r="L154" s="238"/>
      <c r="M154" s="238"/>
      <c r="N154" s="238"/>
    </row>
    <row r="155" spans="9:14" ht="9" customHeight="1" x14ac:dyDescent="0.2">
      <c r="I155" s="238"/>
      <c r="J155" s="238"/>
      <c r="K155" s="238"/>
      <c r="L155" s="238"/>
      <c r="M155" s="238"/>
      <c r="N155" s="238"/>
    </row>
    <row r="156" spans="9:14" ht="9" customHeight="1" x14ac:dyDescent="0.2">
      <c r="I156" s="238"/>
      <c r="J156" s="238"/>
      <c r="K156" s="238"/>
      <c r="L156" s="238"/>
      <c r="M156" s="238"/>
      <c r="N156" s="238"/>
    </row>
    <row r="157" spans="9:14" ht="9" customHeight="1" x14ac:dyDescent="0.2">
      <c r="I157" s="238"/>
      <c r="J157" s="238"/>
      <c r="K157" s="238"/>
      <c r="L157" s="238"/>
      <c r="M157" s="238"/>
      <c r="N157" s="238"/>
    </row>
    <row r="158" spans="9:14" ht="9" customHeight="1" x14ac:dyDescent="0.2">
      <c r="I158" s="238"/>
      <c r="J158" s="238"/>
      <c r="K158" s="238"/>
      <c r="L158" s="238"/>
      <c r="M158" s="238"/>
      <c r="N158" s="238"/>
    </row>
    <row r="159" spans="9:14" ht="9" customHeight="1" x14ac:dyDescent="0.2">
      <c r="I159" s="238"/>
      <c r="J159" s="238"/>
      <c r="K159" s="238"/>
      <c r="L159" s="238"/>
      <c r="M159" s="238"/>
      <c r="N159" s="238"/>
    </row>
    <row r="160" spans="9:14" ht="9" customHeight="1" x14ac:dyDescent="0.2">
      <c r="I160" s="238"/>
      <c r="J160" s="238"/>
      <c r="K160" s="238"/>
      <c r="L160" s="238"/>
      <c r="M160" s="238"/>
      <c r="N160" s="238"/>
    </row>
    <row r="161" spans="9:14" ht="9" customHeight="1" x14ac:dyDescent="0.2">
      <c r="I161" s="238"/>
      <c r="J161" s="238"/>
      <c r="K161" s="238"/>
      <c r="L161" s="238"/>
      <c r="M161" s="238"/>
      <c r="N161" s="238"/>
    </row>
    <row r="162" spans="9:14" ht="9" customHeight="1" x14ac:dyDescent="0.2">
      <c r="I162" s="238"/>
      <c r="J162" s="238"/>
      <c r="K162" s="238"/>
      <c r="L162" s="238"/>
      <c r="M162" s="238"/>
      <c r="N162" s="238"/>
    </row>
    <row r="163" spans="9:14" ht="9" customHeight="1" x14ac:dyDescent="0.2">
      <c r="I163" s="238"/>
      <c r="J163" s="238"/>
      <c r="K163" s="238"/>
      <c r="L163" s="238"/>
      <c r="M163" s="238"/>
      <c r="N163" s="238"/>
    </row>
    <row r="164" spans="9:14" ht="9" customHeight="1" x14ac:dyDescent="0.2">
      <c r="I164" s="238"/>
      <c r="J164" s="238"/>
      <c r="K164" s="238"/>
      <c r="L164" s="238"/>
      <c r="M164" s="238"/>
      <c r="N164" s="238"/>
    </row>
    <row r="165" spans="9:14" ht="9" customHeight="1" x14ac:dyDescent="0.2">
      <c r="I165" s="238"/>
      <c r="J165" s="238"/>
      <c r="K165" s="238"/>
      <c r="L165" s="238"/>
      <c r="M165" s="238"/>
      <c r="N165" s="238"/>
    </row>
    <row r="166" spans="9:14" ht="9" customHeight="1" x14ac:dyDescent="0.2">
      <c r="I166" s="238"/>
      <c r="J166" s="238"/>
      <c r="K166" s="238"/>
      <c r="L166" s="238"/>
      <c r="M166" s="238"/>
      <c r="N166" s="238"/>
    </row>
    <row r="167" spans="9:14" ht="9" customHeight="1" x14ac:dyDescent="0.2">
      <c r="I167" s="238"/>
      <c r="J167" s="238"/>
      <c r="K167" s="238"/>
      <c r="L167" s="238"/>
      <c r="M167" s="238"/>
      <c r="N167" s="238"/>
    </row>
    <row r="168" spans="9:14" ht="9" customHeight="1" x14ac:dyDescent="0.2">
      <c r="I168" s="238"/>
      <c r="J168" s="238"/>
      <c r="K168" s="238"/>
      <c r="L168" s="238"/>
      <c r="M168" s="238"/>
      <c r="N168" s="238"/>
    </row>
    <row r="169" spans="9:14" ht="9" customHeight="1" x14ac:dyDescent="0.2">
      <c r="I169" s="238"/>
      <c r="J169" s="238"/>
      <c r="K169" s="238"/>
      <c r="L169" s="238"/>
      <c r="M169" s="238"/>
      <c r="N169" s="238"/>
    </row>
    <row r="170" spans="9:14" ht="9" customHeight="1" x14ac:dyDescent="0.2">
      <c r="I170" s="238"/>
      <c r="J170" s="238"/>
      <c r="K170" s="238"/>
      <c r="L170" s="238"/>
      <c r="M170" s="238"/>
      <c r="N170" s="238"/>
    </row>
    <row r="171" spans="9:14" ht="9" customHeight="1" x14ac:dyDescent="0.2">
      <c r="I171" s="238"/>
      <c r="J171" s="238"/>
      <c r="K171" s="238"/>
      <c r="L171" s="238"/>
      <c r="M171" s="238"/>
      <c r="N171" s="238"/>
    </row>
    <row r="172" spans="9:14" ht="9" customHeight="1" x14ac:dyDescent="0.2">
      <c r="I172" s="238"/>
      <c r="J172" s="238"/>
      <c r="K172" s="238"/>
      <c r="L172" s="238"/>
      <c r="M172" s="238"/>
      <c r="N172" s="238"/>
    </row>
    <row r="173" spans="9:14" ht="9" customHeight="1" x14ac:dyDescent="0.2">
      <c r="I173" s="238"/>
      <c r="J173" s="238"/>
      <c r="K173" s="238"/>
      <c r="L173" s="238"/>
      <c r="M173" s="238"/>
      <c r="N173" s="238"/>
    </row>
    <row r="174" spans="9:14" ht="9" customHeight="1" x14ac:dyDescent="0.2">
      <c r="I174" s="238"/>
      <c r="J174" s="238"/>
      <c r="K174" s="238"/>
      <c r="L174" s="238"/>
      <c r="M174" s="238"/>
      <c r="N174" s="238"/>
    </row>
    <row r="175" spans="9:14" ht="9" customHeight="1" x14ac:dyDescent="0.2">
      <c r="I175" s="238"/>
      <c r="J175" s="238"/>
      <c r="K175" s="238"/>
      <c r="L175" s="238"/>
      <c r="M175" s="238"/>
      <c r="N175" s="238"/>
    </row>
    <row r="176" spans="9:14" ht="9" customHeight="1" x14ac:dyDescent="0.2">
      <c r="I176" s="238"/>
      <c r="J176" s="238"/>
      <c r="K176" s="238"/>
      <c r="L176" s="238"/>
      <c r="M176" s="238"/>
      <c r="N176" s="238"/>
    </row>
    <row r="177" spans="9:14" ht="9" customHeight="1" x14ac:dyDescent="0.2">
      <c r="I177" s="238"/>
      <c r="J177" s="238"/>
      <c r="K177" s="238"/>
      <c r="L177" s="238"/>
      <c r="M177" s="238"/>
      <c r="N177" s="238"/>
    </row>
    <row r="178" spans="9:14" ht="9" customHeight="1" x14ac:dyDescent="0.2">
      <c r="I178" s="238"/>
      <c r="J178" s="238"/>
      <c r="K178" s="238"/>
      <c r="L178" s="238"/>
      <c r="M178" s="238"/>
      <c r="N178" s="238"/>
    </row>
    <row r="179" spans="9:14" ht="9" customHeight="1" x14ac:dyDescent="0.2">
      <c r="I179" s="238"/>
      <c r="J179" s="238"/>
      <c r="K179" s="238"/>
      <c r="L179" s="238"/>
      <c r="M179" s="238"/>
      <c r="N179" s="238"/>
    </row>
    <row r="180" spans="9:14" ht="9" customHeight="1" x14ac:dyDescent="0.2">
      <c r="I180" s="238"/>
      <c r="J180" s="238"/>
      <c r="K180" s="238"/>
      <c r="L180" s="238"/>
      <c r="M180" s="238"/>
      <c r="N180" s="238"/>
    </row>
    <row r="181" spans="9:14" ht="9" customHeight="1" x14ac:dyDescent="0.2">
      <c r="I181" s="238"/>
      <c r="J181" s="238"/>
      <c r="K181" s="238"/>
      <c r="L181" s="238"/>
      <c r="M181" s="238"/>
      <c r="N181" s="238"/>
    </row>
    <row r="182" spans="9:14" ht="9" customHeight="1" x14ac:dyDescent="0.2">
      <c r="I182" s="238"/>
      <c r="J182" s="238"/>
      <c r="K182" s="238"/>
      <c r="L182" s="238"/>
      <c r="M182" s="238"/>
      <c r="N182" s="238"/>
    </row>
    <row r="183" spans="9:14" ht="9" customHeight="1" x14ac:dyDescent="0.2">
      <c r="I183" s="238"/>
      <c r="J183" s="238"/>
      <c r="K183" s="238"/>
      <c r="L183" s="238"/>
      <c r="M183" s="238"/>
      <c r="N183" s="238"/>
    </row>
    <row r="184" spans="9:14" ht="9" customHeight="1" x14ac:dyDescent="0.2">
      <c r="I184" s="238"/>
      <c r="J184" s="238"/>
      <c r="K184" s="238"/>
      <c r="L184" s="238"/>
      <c r="M184" s="238"/>
      <c r="N184" s="238"/>
    </row>
    <row r="185" spans="9:14" ht="9" customHeight="1" x14ac:dyDescent="0.2">
      <c r="I185" s="238"/>
      <c r="J185" s="238"/>
      <c r="K185" s="238"/>
      <c r="L185" s="238"/>
      <c r="M185" s="238"/>
      <c r="N185" s="238"/>
    </row>
    <row r="186" spans="9:14" ht="9" customHeight="1" x14ac:dyDescent="0.2">
      <c r="I186" s="238"/>
      <c r="J186" s="238"/>
      <c r="K186" s="238"/>
      <c r="L186" s="238"/>
      <c r="M186" s="238"/>
      <c r="N186" s="238"/>
    </row>
    <row r="187" spans="9:14" ht="9" customHeight="1" x14ac:dyDescent="0.2">
      <c r="I187" s="238"/>
      <c r="J187" s="238"/>
      <c r="K187" s="238"/>
      <c r="L187" s="238"/>
      <c r="M187" s="238"/>
      <c r="N187" s="238"/>
    </row>
    <row r="188" spans="9:14" ht="9" customHeight="1" x14ac:dyDescent="0.2">
      <c r="I188" s="238"/>
      <c r="J188" s="238"/>
      <c r="K188" s="238"/>
      <c r="L188" s="238"/>
      <c r="M188" s="238"/>
      <c r="N188" s="238"/>
    </row>
  </sheetData>
  <mergeCells count="22"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A4:A9"/>
    <mergeCell ref="B4:B9"/>
    <mergeCell ref="C4:M4"/>
    <mergeCell ref="N4:N8"/>
    <mergeCell ref="O4:O9"/>
    <mergeCell ref="P4:P9"/>
    <mergeCell ref="C5:C8"/>
    <mergeCell ref="D5:E5"/>
    <mergeCell ref="F5:H5"/>
    <mergeCell ref="I5:I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1:B2"/>
    </sheetView>
  </sheetViews>
  <sheetFormatPr baseColWidth="10" defaultRowHeight="9" customHeight="1" x14ac:dyDescent="0.2"/>
  <cols>
    <col min="1" max="1" width="5" style="272" customWidth="1"/>
    <col min="2" max="2" width="21.7109375" style="272" customWidth="1"/>
    <col min="3" max="7" width="10.28515625" style="272" customWidth="1"/>
    <col min="8" max="8" width="11.42578125" style="272" customWidth="1"/>
    <col min="9" max="16384" width="11.42578125" style="272"/>
  </cols>
  <sheetData>
    <row r="1" spans="1:9" s="264" customFormat="1" ht="10.5" customHeight="1" x14ac:dyDescent="0.2">
      <c r="A1" s="154" t="s">
        <v>201</v>
      </c>
      <c r="B1" s="9"/>
    </row>
    <row r="2" spans="1:9" s="264" customFormat="1" ht="10.5" customHeight="1" x14ac:dyDescent="0.2">
      <c r="A2" s="265" t="s">
        <v>202</v>
      </c>
      <c r="B2" s="2"/>
      <c r="C2" s="265"/>
      <c r="D2" s="265"/>
      <c r="E2" s="266"/>
      <c r="F2" s="266"/>
    </row>
    <row r="3" spans="1:9" s="264" customFormat="1" ht="10.5" customHeight="1" x14ac:dyDescent="0.2">
      <c r="A3" s="264" t="s">
        <v>203</v>
      </c>
      <c r="G3" s="267"/>
      <c r="H3" s="267" t="s">
        <v>167</v>
      </c>
      <c r="I3" s="268"/>
    </row>
    <row r="4" spans="1:9" ht="10.5" customHeight="1" x14ac:dyDescent="0.2">
      <c r="A4" s="269" t="s">
        <v>141</v>
      </c>
      <c r="B4" s="21" t="s">
        <v>142</v>
      </c>
      <c r="C4" s="269" t="s">
        <v>11</v>
      </c>
      <c r="D4" s="270" t="s">
        <v>51</v>
      </c>
      <c r="E4" s="270" t="s">
        <v>4</v>
      </c>
      <c r="F4" s="270" t="s">
        <v>204</v>
      </c>
      <c r="G4" s="271" t="s">
        <v>52</v>
      </c>
      <c r="H4" s="271" t="s">
        <v>205</v>
      </c>
    </row>
    <row r="5" spans="1:9" ht="10.5" customHeight="1" x14ac:dyDescent="0.2">
      <c r="A5" s="85"/>
      <c r="B5" s="27"/>
      <c r="C5" s="26"/>
      <c r="D5" s="27"/>
      <c r="E5" s="27"/>
      <c r="F5" s="27"/>
      <c r="G5" s="33"/>
      <c r="H5" s="33"/>
    </row>
    <row r="6" spans="1:9" ht="10.5" customHeight="1" x14ac:dyDescent="0.2">
      <c r="A6" s="85"/>
      <c r="B6" s="27"/>
      <c r="C6" s="26"/>
      <c r="D6" s="27"/>
      <c r="E6" s="27"/>
      <c r="F6" s="27"/>
      <c r="G6" s="33"/>
      <c r="H6" s="33"/>
    </row>
    <row r="7" spans="1:9" ht="10.5" customHeight="1" x14ac:dyDescent="0.2">
      <c r="A7" s="89"/>
      <c r="B7" s="93"/>
      <c r="C7" s="39"/>
      <c r="D7" s="93"/>
      <c r="E7" s="93"/>
      <c r="F7" s="93"/>
      <c r="G7" s="47"/>
      <c r="H7" s="47"/>
    </row>
    <row r="8" spans="1:9" ht="9" customHeight="1" x14ac:dyDescent="0.2">
      <c r="A8" s="273"/>
      <c r="B8" s="274"/>
      <c r="C8" s="273"/>
      <c r="D8" s="273"/>
      <c r="E8" s="273"/>
      <c r="F8" s="273"/>
      <c r="G8" s="273"/>
      <c r="H8" s="273"/>
    </row>
    <row r="9" spans="1:9" ht="9" customHeight="1" x14ac:dyDescent="0.2">
      <c r="A9" s="273"/>
      <c r="B9" s="274"/>
      <c r="C9" s="273"/>
      <c r="D9" s="273"/>
      <c r="E9" s="273"/>
      <c r="F9" s="273"/>
      <c r="G9" s="273"/>
      <c r="H9" s="273"/>
    </row>
    <row r="10" spans="1:9" ht="12.75" customHeight="1" x14ac:dyDescent="0.2">
      <c r="A10" s="69">
        <v>11</v>
      </c>
      <c r="B10" s="148" t="s">
        <v>153</v>
      </c>
      <c r="C10" s="195" t="s">
        <v>206</v>
      </c>
      <c r="D10" s="195">
        <v>0.7</v>
      </c>
      <c r="E10" s="195">
        <v>0.4</v>
      </c>
      <c r="F10" s="195">
        <v>-0.3</v>
      </c>
      <c r="G10" s="195">
        <v>-1.8</v>
      </c>
      <c r="H10" s="195">
        <v>-3.3</v>
      </c>
    </row>
    <row r="11" spans="1:9" ht="12.75" customHeight="1" x14ac:dyDescent="0.2">
      <c r="A11" s="69"/>
      <c r="B11" s="148"/>
      <c r="C11" s="195"/>
      <c r="D11" s="195"/>
      <c r="E11" s="195"/>
      <c r="F11" s="195"/>
      <c r="G11" s="195"/>
      <c r="H11" s="195"/>
    </row>
    <row r="12" spans="1:9" ht="12.75" customHeight="1" x14ac:dyDescent="0.2">
      <c r="A12" s="69">
        <v>21</v>
      </c>
      <c r="B12" s="197" t="s">
        <v>154</v>
      </c>
      <c r="C12" s="195" t="s">
        <v>206</v>
      </c>
      <c r="D12" s="195">
        <v>0.3</v>
      </c>
      <c r="E12" s="195">
        <v>-4.8</v>
      </c>
      <c r="F12" s="195">
        <v>-5.2</v>
      </c>
      <c r="G12" s="195" t="s">
        <v>206</v>
      </c>
      <c r="H12" s="195">
        <v>-1.1000000000000001</v>
      </c>
    </row>
    <row r="13" spans="1:9" ht="12.75" customHeight="1" x14ac:dyDescent="0.2">
      <c r="A13" s="69">
        <v>22</v>
      </c>
      <c r="B13" s="197" t="s">
        <v>155</v>
      </c>
      <c r="C13" s="195" t="s">
        <v>206</v>
      </c>
      <c r="D13" s="195">
        <v>0.4</v>
      </c>
      <c r="E13" s="195">
        <v>-2</v>
      </c>
      <c r="F13" s="195">
        <v>-2.4</v>
      </c>
      <c r="G13" s="195">
        <v>-2.2999999999999998</v>
      </c>
      <c r="H13" s="195">
        <v>-2.7</v>
      </c>
    </row>
    <row r="14" spans="1:9" ht="12.75" customHeight="1" x14ac:dyDescent="0.2">
      <c r="A14" s="69">
        <v>23</v>
      </c>
      <c r="B14" s="197" t="s">
        <v>156</v>
      </c>
      <c r="C14" s="195" t="s">
        <v>206</v>
      </c>
      <c r="D14" s="195">
        <v>0.5</v>
      </c>
      <c r="E14" s="195">
        <v>2.1</v>
      </c>
      <c r="F14" s="195">
        <v>1.6</v>
      </c>
      <c r="G14" s="195">
        <v>-3.3</v>
      </c>
      <c r="H14" s="195">
        <v>-3.9</v>
      </c>
    </row>
    <row r="15" spans="1:9" ht="12.75" customHeight="1" x14ac:dyDescent="0.2">
      <c r="A15" s="69">
        <v>24</v>
      </c>
      <c r="B15" s="197" t="s">
        <v>157</v>
      </c>
      <c r="C15" s="195" t="s">
        <v>206</v>
      </c>
      <c r="D15" s="195" t="s">
        <v>206</v>
      </c>
      <c r="E15" s="195">
        <v>-6</v>
      </c>
      <c r="F15" s="195">
        <v>-6</v>
      </c>
      <c r="G15" s="195">
        <v>-2.9</v>
      </c>
      <c r="H15" s="195">
        <v>-3.5</v>
      </c>
    </row>
    <row r="16" spans="1:9" ht="6" customHeight="1" x14ac:dyDescent="0.2">
      <c r="A16" s="69"/>
      <c r="B16" s="148"/>
      <c r="C16" s="195"/>
      <c r="D16" s="195"/>
      <c r="E16" s="195"/>
      <c r="F16" s="195"/>
      <c r="G16" s="195"/>
      <c r="H16" s="195"/>
    </row>
    <row r="17" spans="1:8" ht="6" customHeight="1" x14ac:dyDescent="0.2">
      <c r="A17" s="69"/>
      <c r="B17" s="198"/>
      <c r="C17" s="200"/>
      <c r="D17" s="200"/>
      <c r="E17" s="200"/>
      <c r="F17" s="200"/>
      <c r="G17" s="200"/>
      <c r="H17" s="200"/>
    </row>
    <row r="18" spans="1:8" ht="6" customHeight="1" x14ac:dyDescent="0.2">
      <c r="A18" s="69"/>
      <c r="B18" s="148"/>
      <c r="C18" s="195"/>
      <c r="D18" s="195"/>
      <c r="E18" s="195"/>
      <c r="F18" s="195"/>
      <c r="G18" s="195"/>
      <c r="H18" s="195"/>
    </row>
    <row r="19" spans="1:8" ht="6" customHeight="1" x14ac:dyDescent="0.2">
      <c r="A19" s="69"/>
      <c r="B19" s="148"/>
      <c r="C19" s="195"/>
      <c r="D19" s="195"/>
      <c r="E19" s="195"/>
      <c r="F19" s="195"/>
      <c r="G19" s="195"/>
      <c r="H19" s="195"/>
    </row>
    <row r="20" spans="1:8" ht="12.75" customHeight="1" x14ac:dyDescent="0.2">
      <c r="A20" s="69">
        <v>12</v>
      </c>
      <c r="B20" s="148" t="s">
        <v>158</v>
      </c>
      <c r="C20" s="195" t="s">
        <v>206</v>
      </c>
      <c r="D20" s="195">
        <v>-0.1</v>
      </c>
      <c r="E20" s="195">
        <v>-3.1</v>
      </c>
      <c r="F20" s="195">
        <v>-3</v>
      </c>
      <c r="G20" s="195">
        <v>-2</v>
      </c>
      <c r="H20" s="195">
        <v>-2.6</v>
      </c>
    </row>
    <row r="21" spans="1:8" ht="12.75" customHeight="1" x14ac:dyDescent="0.2">
      <c r="A21" s="69"/>
      <c r="B21" s="148"/>
      <c r="C21" s="195"/>
      <c r="D21" s="195"/>
      <c r="E21" s="195"/>
      <c r="F21" s="195"/>
      <c r="G21" s="195"/>
      <c r="H21" s="195"/>
    </row>
    <row r="22" spans="1:8" ht="12.75" customHeight="1" x14ac:dyDescent="0.2">
      <c r="A22" s="69">
        <v>25</v>
      </c>
      <c r="B22" s="197" t="s">
        <v>159</v>
      </c>
      <c r="C22" s="195" t="s">
        <v>206</v>
      </c>
      <c r="D22" s="195">
        <v>-0.2</v>
      </c>
      <c r="E22" s="195">
        <v>-5.4</v>
      </c>
      <c r="F22" s="195">
        <v>-5.2</v>
      </c>
      <c r="G22" s="195">
        <v>-4.2</v>
      </c>
      <c r="H22" s="195">
        <v>-4.4000000000000004</v>
      </c>
    </row>
    <row r="23" spans="1:8" ht="12.75" customHeight="1" x14ac:dyDescent="0.2">
      <c r="A23" s="69">
        <v>26</v>
      </c>
      <c r="B23" s="197" t="s">
        <v>160</v>
      </c>
      <c r="C23" s="195" t="s">
        <v>206</v>
      </c>
      <c r="D23" s="195">
        <v>0.1</v>
      </c>
      <c r="E23" s="195">
        <v>-0.6</v>
      </c>
      <c r="F23" s="195">
        <v>-0.6</v>
      </c>
      <c r="G23" s="195">
        <v>-1.2</v>
      </c>
      <c r="H23" s="195">
        <v>-1.6</v>
      </c>
    </row>
    <row r="24" spans="1:8" ht="12.75" customHeight="1" x14ac:dyDescent="0.2">
      <c r="A24" s="69">
        <v>27</v>
      </c>
      <c r="B24" s="197" t="s">
        <v>161</v>
      </c>
      <c r="C24" s="195" t="s">
        <v>206</v>
      </c>
      <c r="D24" s="195">
        <v>-0.7</v>
      </c>
      <c r="E24" s="195">
        <v>-4</v>
      </c>
      <c r="F24" s="195">
        <v>-3.4</v>
      </c>
      <c r="G24" s="195">
        <v>-2.8</v>
      </c>
      <c r="H24" s="195">
        <v>-2.2000000000000002</v>
      </c>
    </row>
    <row r="25" spans="1:8" s="275" customFormat="1" ht="25.5" customHeight="1" x14ac:dyDescent="0.2">
      <c r="A25" s="202">
        <v>28</v>
      </c>
      <c r="B25" s="203" t="s">
        <v>162</v>
      </c>
      <c r="C25" s="195" t="s">
        <v>206</v>
      </c>
      <c r="D25" s="195">
        <v>-0.3</v>
      </c>
      <c r="E25" s="195">
        <v>-2</v>
      </c>
      <c r="F25" s="195">
        <v>-1.7</v>
      </c>
      <c r="G25" s="195">
        <v>-3.3</v>
      </c>
      <c r="H25" s="195">
        <v>-3.4</v>
      </c>
    </row>
    <row r="26" spans="1:8" ht="6" customHeight="1" x14ac:dyDescent="0.2">
      <c r="A26" s="69"/>
      <c r="B26" s="148"/>
      <c r="C26" s="195"/>
      <c r="D26" s="195"/>
      <c r="E26" s="195"/>
      <c r="F26" s="195"/>
      <c r="G26" s="195"/>
      <c r="H26" s="195"/>
    </row>
    <row r="27" spans="1:8" ht="6" customHeight="1" x14ac:dyDescent="0.2">
      <c r="A27" s="110"/>
      <c r="B27" s="198"/>
      <c r="C27" s="200"/>
      <c r="D27" s="200"/>
      <c r="E27" s="200"/>
      <c r="F27" s="200"/>
      <c r="G27" s="200"/>
      <c r="H27" s="200"/>
    </row>
    <row r="28" spans="1:8" ht="6" customHeight="1" x14ac:dyDescent="0.2">
      <c r="A28" s="69"/>
      <c r="B28" s="148"/>
      <c r="C28" s="195"/>
      <c r="D28" s="195"/>
      <c r="E28" s="195"/>
      <c r="F28" s="195"/>
      <c r="G28" s="195"/>
      <c r="H28" s="195"/>
    </row>
    <row r="29" spans="1:8" ht="6" customHeight="1" x14ac:dyDescent="0.2">
      <c r="A29" s="69"/>
      <c r="B29" s="148"/>
      <c r="C29" s="195"/>
      <c r="D29" s="195"/>
      <c r="E29" s="195"/>
      <c r="F29" s="195"/>
      <c r="G29" s="195"/>
      <c r="H29" s="195"/>
    </row>
    <row r="30" spans="1:8" ht="12.75" customHeight="1" x14ac:dyDescent="0.2">
      <c r="A30" s="69">
        <v>13</v>
      </c>
      <c r="B30" s="148" t="s">
        <v>163</v>
      </c>
      <c r="C30" s="195" t="s">
        <v>206</v>
      </c>
      <c r="D30" s="195">
        <v>-0.5</v>
      </c>
      <c r="E30" s="195">
        <v>-2.6</v>
      </c>
      <c r="F30" s="195">
        <v>-2.1</v>
      </c>
      <c r="G30" s="195">
        <v>-4.5999999999999996</v>
      </c>
      <c r="H30" s="195">
        <v>-4.4000000000000004</v>
      </c>
    </row>
    <row r="31" spans="1:8" ht="12.75" customHeight="1" x14ac:dyDescent="0.2">
      <c r="A31" s="69"/>
      <c r="B31" s="148"/>
      <c r="C31" s="195"/>
      <c r="D31" s="195"/>
      <c r="E31" s="195"/>
      <c r="F31" s="195"/>
      <c r="G31" s="195"/>
      <c r="H31" s="195"/>
    </row>
    <row r="32" spans="1:8" ht="12.75" customHeight="1" x14ac:dyDescent="0.2">
      <c r="A32" s="69">
        <v>29</v>
      </c>
      <c r="B32" s="197" t="s">
        <v>164</v>
      </c>
      <c r="C32" s="195" t="s">
        <v>206</v>
      </c>
      <c r="D32" s="195">
        <v>0.3</v>
      </c>
      <c r="E32" s="195">
        <v>1.3</v>
      </c>
      <c r="F32" s="195">
        <v>0.9</v>
      </c>
      <c r="G32" s="195">
        <v>-1.5</v>
      </c>
      <c r="H32" s="195">
        <v>-2.6</v>
      </c>
    </row>
    <row r="33" spans="1:8" ht="12.75" customHeight="1" x14ac:dyDescent="0.2">
      <c r="A33" s="69">
        <v>30</v>
      </c>
      <c r="B33" s="197" t="s">
        <v>165</v>
      </c>
      <c r="C33" s="195" t="s">
        <v>206</v>
      </c>
      <c r="D33" s="195">
        <v>-0.5</v>
      </c>
      <c r="E33" s="195">
        <v>-3.9</v>
      </c>
      <c r="F33" s="195">
        <v>-3.4</v>
      </c>
      <c r="G33" s="195">
        <v>-3.8</v>
      </c>
      <c r="H33" s="195">
        <v>-4</v>
      </c>
    </row>
    <row r="34" spans="1:8" ht="6" customHeight="1" x14ac:dyDescent="0.2">
      <c r="A34" s="69"/>
      <c r="B34" s="148"/>
      <c r="C34" s="195"/>
      <c r="D34" s="195"/>
      <c r="E34" s="195"/>
      <c r="F34" s="195"/>
      <c r="G34" s="195"/>
      <c r="H34" s="195"/>
    </row>
    <row r="35" spans="1:8" ht="6" customHeight="1" x14ac:dyDescent="0.2">
      <c r="A35" s="110"/>
      <c r="B35" s="198"/>
      <c r="C35" s="200"/>
      <c r="D35" s="200"/>
      <c r="E35" s="200"/>
      <c r="F35" s="200"/>
      <c r="G35" s="200"/>
      <c r="H35" s="200"/>
    </row>
    <row r="36" spans="1:8" ht="6" customHeight="1" x14ac:dyDescent="0.2">
      <c r="A36" s="69"/>
      <c r="B36" s="148"/>
      <c r="C36" s="200"/>
      <c r="D36" s="200"/>
      <c r="E36" s="200"/>
      <c r="F36" s="200"/>
      <c r="G36" s="200"/>
      <c r="H36" s="200"/>
    </row>
    <row r="37" spans="1:8" ht="6" customHeight="1" x14ac:dyDescent="0.2">
      <c r="A37" s="69"/>
      <c r="B37" s="148"/>
      <c r="C37" s="200"/>
      <c r="D37" s="200"/>
      <c r="E37" s="200"/>
      <c r="F37" s="200"/>
      <c r="G37" s="200"/>
      <c r="H37" s="200"/>
    </row>
    <row r="38" spans="1:8" ht="12" customHeight="1" x14ac:dyDescent="0.2">
      <c r="A38" s="110"/>
      <c r="B38" s="198" t="s">
        <v>166</v>
      </c>
      <c r="C38" s="200" t="s">
        <v>206</v>
      </c>
      <c r="D38" s="433">
        <v>0</v>
      </c>
      <c r="E38" s="200">
        <v>-2.6</v>
      </c>
      <c r="F38" s="200">
        <v>-2.5</v>
      </c>
      <c r="G38" s="200">
        <v>-2.6</v>
      </c>
      <c r="H38" s="200">
        <v>-2.8</v>
      </c>
    </row>
    <row r="39" spans="1:8" s="279" customFormat="1" ht="9.9499999999999993" customHeight="1" x14ac:dyDescent="0.2">
      <c r="A39" s="276"/>
      <c r="B39" s="277"/>
      <c r="C39" s="278"/>
      <c r="D39" s="278"/>
      <c r="E39" s="278"/>
      <c r="F39" s="278"/>
      <c r="G39" s="278"/>
      <c r="H39" s="278"/>
    </row>
    <row r="40" spans="1:8" s="279" customFormat="1" ht="9.9499999999999993" customHeight="1" x14ac:dyDescent="0.2">
      <c r="A40" s="276"/>
      <c r="B40" s="276"/>
      <c r="C40" s="278"/>
      <c r="D40" s="278"/>
      <c r="E40" s="278"/>
      <c r="F40" s="278"/>
      <c r="G40" s="278"/>
      <c r="H40" s="278"/>
    </row>
    <row r="41" spans="1:8" s="279" customFormat="1" ht="9.9499999999999993" customHeight="1" x14ac:dyDescent="0.2">
      <c r="A41" s="276"/>
      <c r="B41" s="276"/>
      <c r="C41" s="278"/>
      <c r="D41" s="278"/>
      <c r="E41" s="278"/>
      <c r="F41" s="278"/>
      <c r="G41" s="278"/>
      <c r="H41" s="278"/>
    </row>
    <row r="42" spans="1:8" s="282" customFormat="1" ht="9.9499999999999993" customHeight="1" x14ac:dyDescent="0.2">
      <c r="A42" s="280"/>
      <c r="B42" s="280"/>
      <c r="C42" s="281"/>
      <c r="D42" s="281"/>
      <c r="E42" s="281"/>
      <c r="F42" s="281"/>
      <c r="G42" s="281"/>
      <c r="H42" s="281"/>
    </row>
    <row r="43" spans="1:8" s="279" customFormat="1" ht="9.9499999999999993" customHeight="1" x14ac:dyDescent="0.2">
      <c r="A43" s="276"/>
      <c r="B43" s="276"/>
      <c r="C43" s="278"/>
      <c r="D43" s="278"/>
      <c r="E43" s="278"/>
      <c r="F43" s="278"/>
      <c r="G43" s="278"/>
      <c r="H43" s="278"/>
    </row>
    <row r="44" spans="1:8" s="279" customFormat="1" ht="9.9499999999999993" customHeight="1" x14ac:dyDescent="0.2">
      <c r="A44" s="276"/>
      <c r="B44" s="276"/>
      <c r="C44" s="278"/>
      <c r="D44" s="278"/>
      <c r="E44" s="278"/>
      <c r="F44" s="278"/>
      <c r="G44" s="278"/>
      <c r="H44" s="278"/>
    </row>
    <row r="45" spans="1:8" s="279" customFormat="1" ht="9.9499999999999993" customHeight="1" x14ac:dyDescent="0.2">
      <c r="A45" s="276"/>
      <c r="B45" s="276"/>
      <c r="C45" s="278"/>
      <c r="D45" s="278"/>
      <c r="E45" s="278"/>
      <c r="F45" s="278"/>
      <c r="G45" s="278"/>
      <c r="H45" s="278"/>
    </row>
    <row r="46" spans="1:8" s="279" customFormat="1" ht="9.9499999999999993" customHeight="1" x14ac:dyDescent="0.2">
      <c r="A46" s="276"/>
      <c r="B46" s="276"/>
      <c r="C46" s="278"/>
      <c r="D46" s="278"/>
      <c r="E46" s="278"/>
      <c r="F46" s="278"/>
      <c r="G46" s="278"/>
      <c r="H46" s="278"/>
    </row>
    <row r="47" spans="1:8" s="279" customFormat="1" ht="9.9499999999999993" customHeight="1" x14ac:dyDescent="0.2">
      <c r="A47" s="276"/>
      <c r="B47" s="276"/>
      <c r="C47" s="278"/>
      <c r="D47" s="278"/>
      <c r="E47" s="278"/>
      <c r="F47" s="278"/>
      <c r="G47" s="278"/>
      <c r="H47" s="278"/>
    </row>
    <row r="48" spans="1:8" s="279" customFormat="1" ht="9.9499999999999993" customHeight="1" x14ac:dyDescent="0.2">
      <c r="A48" s="276"/>
      <c r="B48" s="276"/>
      <c r="C48" s="278"/>
      <c r="D48" s="278"/>
      <c r="E48" s="278"/>
      <c r="F48" s="278"/>
      <c r="G48" s="278"/>
      <c r="H48" s="278"/>
    </row>
    <row r="49" spans="1:8" s="279" customFormat="1" ht="9.9499999999999993" customHeight="1" x14ac:dyDescent="0.2">
      <c r="A49" s="276"/>
      <c r="B49" s="276"/>
      <c r="C49" s="278"/>
      <c r="D49" s="278"/>
      <c r="E49" s="278"/>
      <c r="F49" s="278"/>
      <c r="G49" s="278"/>
      <c r="H49" s="278"/>
    </row>
    <row r="50" spans="1:8" s="279" customFormat="1" ht="9.9499999999999993" customHeight="1" x14ac:dyDescent="0.2">
      <c r="A50" s="276"/>
      <c r="B50" s="276"/>
      <c r="C50" s="278"/>
      <c r="D50" s="278"/>
      <c r="E50" s="278"/>
      <c r="F50" s="278"/>
      <c r="G50" s="278"/>
      <c r="H50" s="278"/>
    </row>
    <row r="51" spans="1:8" s="279" customFormat="1" ht="9.9499999999999993" customHeight="1" x14ac:dyDescent="0.2">
      <c r="A51" s="276"/>
      <c r="B51" s="276"/>
      <c r="C51" s="278"/>
      <c r="D51" s="278"/>
      <c r="E51" s="278"/>
      <c r="F51" s="278"/>
      <c r="G51" s="278"/>
      <c r="H51" s="278"/>
    </row>
    <row r="52" spans="1:8" s="279" customFormat="1" ht="9.9499999999999993" customHeight="1" x14ac:dyDescent="0.2">
      <c r="A52" s="276"/>
      <c r="B52" s="276"/>
      <c r="C52" s="278"/>
      <c r="D52" s="278"/>
      <c r="E52" s="278"/>
      <c r="F52" s="278"/>
      <c r="G52" s="278"/>
      <c r="H52" s="278"/>
    </row>
    <row r="53" spans="1:8" s="282" customFormat="1" ht="9.9499999999999993" customHeight="1" x14ac:dyDescent="0.2">
      <c r="A53" s="280"/>
      <c r="B53" s="280"/>
      <c r="C53" s="281"/>
      <c r="D53" s="281"/>
      <c r="E53" s="281"/>
      <c r="F53" s="281"/>
      <c r="G53" s="281"/>
      <c r="H53" s="281"/>
    </row>
    <row r="54" spans="1:8" s="279" customFormat="1" ht="9.9499999999999993" customHeight="1" x14ac:dyDescent="0.2">
      <c r="A54" s="276"/>
      <c r="B54" s="276"/>
      <c r="C54" s="278"/>
      <c r="D54" s="278"/>
      <c r="E54" s="278"/>
      <c r="F54" s="278"/>
      <c r="G54" s="278"/>
      <c r="H54" s="281"/>
    </row>
    <row r="55" spans="1:8" s="279" customFormat="1" ht="9.9499999999999993" customHeight="1" x14ac:dyDescent="0.2">
      <c r="A55" s="276"/>
      <c r="B55" s="276"/>
      <c r="C55" s="278"/>
      <c r="D55" s="278"/>
      <c r="E55" s="278"/>
      <c r="F55" s="278"/>
      <c r="G55" s="278"/>
      <c r="H55" s="278"/>
    </row>
    <row r="56" spans="1:8" s="282" customFormat="1" ht="9.9499999999999993" customHeight="1" x14ac:dyDescent="0.2">
      <c r="A56" s="280"/>
      <c r="B56" s="280"/>
      <c r="C56" s="281"/>
      <c r="D56" s="281"/>
      <c r="E56" s="281"/>
      <c r="F56" s="281"/>
      <c r="G56" s="281"/>
      <c r="H56" s="281"/>
    </row>
    <row r="57" spans="1:8" s="279" customFormat="1" ht="9.9499999999999993" customHeight="1" x14ac:dyDescent="0.2">
      <c r="A57" s="276"/>
      <c r="B57" s="276"/>
      <c r="C57" s="278"/>
      <c r="D57" s="278"/>
      <c r="E57" s="278"/>
      <c r="F57" s="278"/>
      <c r="G57" s="278"/>
      <c r="H57" s="278"/>
    </row>
    <row r="58" spans="1:8" s="279" customFormat="1" ht="9.6" customHeight="1" x14ac:dyDescent="0.2">
      <c r="A58" s="276"/>
      <c r="B58" s="276"/>
      <c r="C58" s="283"/>
      <c r="D58" s="283"/>
      <c r="E58" s="283"/>
      <c r="F58" s="283"/>
      <c r="G58" s="284"/>
      <c r="H58" s="284"/>
    </row>
    <row r="59" spans="1:8" s="279" customFormat="1" ht="9.6" customHeight="1" x14ac:dyDescent="0.2">
      <c r="A59" s="276"/>
      <c r="B59" s="276"/>
      <c r="C59" s="283"/>
      <c r="D59" s="283"/>
      <c r="E59" s="283"/>
      <c r="F59" s="283"/>
      <c r="G59" s="284"/>
      <c r="H59" s="284"/>
    </row>
    <row r="60" spans="1:8" s="279" customFormat="1" ht="9.6" customHeight="1" x14ac:dyDescent="0.2">
      <c r="A60" s="276"/>
      <c r="B60" s="276"/>
      <c r="C60" s="284"/>
      <c r="D60" s="284"/>
      <c r="E60" s="284"/>
      <c r="F60" s="284"/>
      <c r="G60" s="284"/>
      <c r="H60" s="284"/>
    </row>
    <row r="61" spans="1:8" s="279" customFormat="1" ht="9.6" customHeight="1" x14ac:dyDescent="0.2">
      <c r="A61" s="276"/>
      <c r="B61" s="276"/>
      <c r="C61" s="284"/>
      <c r="D61" s="284"/>
      <c r="E61" s="284"/>
      <c r="F61" s="284"/>
      <c r="G61" s="284"/>
      <c r="H61" s="284"/>
    </row>
    <row r="62" spans="1:8" s="279" customFormat="1" ht="9.6" customHeight="1" x14ac:dyDescent="0.2">
      <c r="A62" s="276"/>
      <c r="B62" s="276"/>
      <c r="C62" s="284"/>
      <c r="D62" s="284"/>
      <c r="E62" s="284"/>
      <c r="F62" s="284"/>
      <c r="G62" s="284"/>
      <c r="H62" s="284"/>
    </row>
    <row r="63" spans="1:8" s="279" customFormat="1" ht="9.6" customHeight="1" x14ac:dyDescent="0.2">
      <c r="A63" s="276"/>
      <c r="B63" s="276"/>
      <c r="C63" s="284"/>
      <c r="D63" s="284"/>
      <c r="E63" s="284"/>
      <c r="F63" s="284"/>
      <c r="G63" s="284"/>
      <c r="H63" s="284"/>
    </row>
    <row r="64" spans="1:8" s="279" customFormat="1" ht="9.6" customHeight="1" x14ac:dyDescent="0.2">
      <c r="A64" s="276"/>
      <c r="B64" s="276"/>
      <c r="C64" s="284"/>
      <c r="D64" s="284"/>
      <c r="E64" s="284"/>
      <c r="F64" s="284"/>
      <c r="G64" s="284"/>
      <c r="H64" s="284"/>
    </row>
    <row r="65" spans="1:8" s="279" customFormat="1" ht="9.6" customHeight="1" x14ac:dyDescent="0.2">
      <c r="A65" s="276"/>
      <c r="B65" s="276"/>
      <c r="C65" s="284"/>
      <c r="D65" s="284"/>
      <c r="E65" s="284"/>
      <c r="F65" s="284"/>
      <c r="G65" s="284"/>
      <c r="H65" s="284"/>
    </row>
    <row r="66" spans="1:8" s="279" customFormat="1" ht="9.6" customHeight="1" x14ac:dyDescent="0.2">
      <c r="A66" s="276"/>
      <c r="B66" s="276"/>
      <c r="C66" s="284"/>
      <c r="D66" s="284"/>
      <c r="E66" s="284"/>
      <c r="F66" s="284"/>
      <c r="G66" s="284"/>
      <c r="H66" s="284"/>
    </row>
    <row r="67" spans="1:8" s="279" customFormat="1" ht="9.6" customHeight="1" x14ac:dyDescent="0.2">
      <c r="A67" s="276"/>
      <c r="B67" s="276"/>
      <c r="C67" s="284"/>
      <c r="D67" s="284"/>
      <c r="E67" s="284"/>
      <c r="F67" s="284"/>
      <c r="G67" s="284"/>
      <c r="H67" s="284"/>
    </row>
    <row r="68" spans="1:8" s="279" customFormat="1" ht="9.6" customHeight="1" x14ac:dyDescent="0.2">
      <c r="A68" s="276"/>
      <c r="B68" s="276"/>
      <c r="C68" s="284"/>
      <c r="D68" s="284"/>
      <c r="E68" s="284"/>
      <c r="F68" s="284"/>
      <c r="G68" s="284"/>
      <c r="H68" s="284"/>
    </row>
    <row r="69" spans="1:8" s="279" customFormat="1" ht="9.6" customHeight="1" x14ac:dyDescent="0.2">
      <c r="A69" s="276"/>
      <c r="B69" s="276"/>
      <c r="C69" s="284"/>
      <c r="D69" s="284"/>
      <c r="E69" s="284"/>
      <c r="F69" s="284"/>
      <c r="G69" s="284"/>
      <c r="H69" s="284"/>
    </row>
    <row r="70" spans="1:8" s="279" customFormat="1" ht="9.6" customHeight="1" x14ac:dyDescent="0.2">
      <c r="A70" s="276"/>
      <c r="B70" s="276"/>
      <c r="C70" s="284"/>
      <c r="D70" s="284"/>
      <c r="E70" s="284"/>
      <c r="F70" s="284"/>
      <c r="G70" s="284"/>
      <c r="H70" s="284"/>
    </row>
    <row r="71" spans="1:8" s="279" customFormat="1" ht="9.6" customHeight="1" x14ac:dyDescent="0.2">
      <c r="A71" s="276"/>
      <c r="B71" s="276"/>
      <c r="C71" s="284"/>
      <c r="D71" s="284"/>
      <c r="E71" s="284"/>
      <c r="F71" s="284"/>
      <c r="G71" s="284"/>
      <c r="H71" s="284"/>
    </row>
    <row r="72" spans="1:8" s="279" customFormat="1" ht="9.75" customHeight="1" x14ac:dyDescent="0.2">
      <c r="A72" s="276"/>
      <c r="B72" s="276"/>
      <c r="C72" s="284"/>
      <c r="D72" s="284"/>
      <c r="E72" s="284"/>
      <c r="F72" s="284"/>
      <c r="G72" s="284"/>
      <c r="H72" s="284"/>
    </row>
    <row r="73" spans="1:8" s="279" customFormat="1" ht="9.6" customHeight="1" x14ac:dyDescent="0.2"/>
    <row r="74" spans="1:8" s="279" customFormat="1" ht="9.6" customHeight="1" x14ac:dyDescent="0.2"/>
    <row r="75" spans="1:8" s="279" customFormat="1" ht="9.6" customHeight="1" x14ac:dyDescent="0.2"/>
    <row r="76" spans="1:8" s="279" customFormat="1" ht="9.6" customHeight="1" x14ac:dyDescent="0.2"/>
    <row r="77" spans="1:8" s="279" customFormat="1" ht="9.6" customHeight="1" x14ac:dyDescent="0.2"/>
    <row r="78" spans="1:8" s="279" customFormat="1" ht="9.6" customHeight="1" x14ac:dyDescent="0.2"/>
    <row r="79" spans="1:8" s="279" customFormat="1" ht="9.6" customHeight="1" x14ac:dyDescent="0.2"/>
    <row r="80" spans="1:8" s="279" customFormat="1" ht="9.6" customHeight="1" x14ac:dyDescent="0.2"/>
    <row r="81" s="279" customFormat="1" ht="9.6" customHeight="1" x14ac:dyDescent="0.2"/>
    <row r="82" s="279" customFormat="1" ht="9.6" customHeight="1" x14ac:dyDescent="0.2"/>
    <row r="83" s="279" customFormat="1" ht="9.6" customHeight="1" x14ac:dyDescent="0.2"/>
    <row r="84" s="279" customFormat="1" ht="9.6" customHeight="1" x14ac:dyDescent="0.2"/>
    <row r="85" s="279" customFormat="1" ht="9.6" customHeight="1" x14ac:dyDescent="0.2"/>
    <row r="86" s="279" customFormat="1" ht="9.6" customHeight="1" x14ac:dyDescent="0.2"/>
    <row r="87" s="279" customFormat="1" ht="9.6" customHeight="1" x14ac:dyDescent="0.2"/>
    <row r="88" s="279" customFormat="1" ht="9.6" customHeight="1" x14ac:dyDescent="0.2"/>
    <row r="89" s="279" customFormat="1" ht="9.6" customHeight="1" x14ac:dyDescent="0.2"/>
    <row r="90" s="279" customFormat="1" ht="9.6" customHeight="1" x14ac:dyDescent="0.2"/>
    <row r="91" s="279" customFormat="1" ht="9" customHeight="1" x14ac:dyDescent="0.2"/>
    <row r="92" s="279" customFormat="1" ht="9" customHeight="1" x14ac:dyDescent="0.2"/>
    <row r="93" s="279" customFormat="1" ht="9" customHeight="1" x14ac:dyDescent="0.2"/>
    <row r="94" s="279" customFormat="1" ht="9" customHeight="1" x14ac:dyDescent="0.2"/>
    <row r="95" s="279" customFormat="1" ht="9" customHeight="1" x14ac:dyDescent="0.2"/>
    <row r="96" s="279" customFormat="1" ht="9" customHeight="1" x14ac:dyDescent="0.2"/>
    <row r="97" s="279" customFormat="1" ht="9" customHeight="1" x14ac:dyDescent="0.2"/>
    <row r="98" s="279" customFormat="1" ht="9" customHeight="1" x14ac:dyDescent="0.2"/>
    <row r="99" s="279" customFormat="1" ht="9" customHeight="1" x14ac:dyDescent="0.2"/>
    <row r="100" s="279" customFormat="1" ht="9" customHeight="1" x14ac:dyDescent="0.2"/>
    <row r="101" s="279" customFormat="1" ht="9" customHeight="1" x14ac:dyDescent="0.2"/>
    <row r="102" s="279" customFormat="1" ht="9" customHeight="1" x14ac:dyDescent="0.2"/>
    <row r="103" s="279" customFormat="1" ht="9" customHeight="1" x14ac:dyDescent="0.2"/>
    <row r="104" s="279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sqref="A1:B2"/>
    </sheetView>
  </sheetViews>
  <sheetFormatPr baseColWidth="10" defaultRowHeight="9" customHeight="1" x14ac:dyDescent="0.2"/>
  <cols>
    <col min="1" max="1" width="5" style="272" customWidth="1"/>
    <col min="2" max="2" width="21.7109375" style="272" customWidth="1"/>
    <col min="3" max="3" width="8" style="272" customWidth="1"/>
    <col min="4" max="4" width="9.28515625" style="272" customWidth="1"/>
    <col min="5" max="5" width="8.42578125" style="272" customWidth="1"/>
    <col min="6" max="6" width="8.85546875" style="272" customWidth="1"/>
    <col min="7" max="7" width="10" style="272" customWidth="1"/>
    <col min="8" max="8" width="8.5703125" style="272" customWidth="1"/>
    <col min="9" max="9" width="9.85546875" style="272" customWidth="1"/>
    <col min="10" max="16384" width="11.42578125" style="272"/>
  </cols>
  <sheetData>
    <row r="1" spans="1:10" s="264" customFormat="1" ht="10.5" customHeight="1" x14ac:dyDescent="0.2">
      <c r="A1" s="154" t="s">
        <v>207</v>
      </c>
      <c r="B1" s="9"/>
    </row>
    <row r="2" spans="1:10" s="264" customFormat="1" ht="10.5" customHeight="1" x14ac:dyDescent="0.2">
      <c r="A2" s="265" t="s">
        <v>208</v>
      </c>
      <c r="B2" s="2"/>
      <c r="C2" s="265"/>
      <c r="D2" s="265"/>
      <c r="E2" s="265"/>
      <c r="F2" s="285"/>
      <c r="G2" s="266"/>
      <c r="H2" s="266"/>
    </row>
    <row r="3" spans="1:10" s="264" customFormat="1" ht="10.5" customHeight="1" x14ac:dyDescent="0.2">
      <c r="G3" s="268"/>
      <c r="H3" s="268"/>
      <c r="I3" s="267" t="s">
        <v>167</v>
      </c>
    </row>
    <row r="4" spans="1:10" ht="10.5" customHeight="1" x14ac:dyDescent="0.2">
      <c r="A4" s="269" t="s">
        <v>141</v>
      </c>
      <c r="B4" s="21" t="s">
        <v>142</v>
      </c>
      <c r="C4" s="269" t="s">
        <v>53</v>
      </c>
      <c r="D4" s="269" t="s">
        <v>209</v>
      </c>
      <c r="E4" s="270" t="s">
        <v>210</v>
      </c>
      <c r="F4" s="286" t="s">
        <v>211</v>
      </c>
      <c r="G4" s="287"/>
      <c r="H4" s="287"/>
      <c r="I4" s="287"/>
    </row>
    <row r="5" spans="1:10" ht="10.5" customHeight="1" x14ac:dyDescent="0.2">
      <c r="A5" s="174"/>
      <c r="B5" s="27"/>
      <c r="C5" s="26"/>
      <c r="D5" s="26"/>
      <c r="E5" s="113"/>
      <c r="F5" s="32" t="s">
        <v>14</v>
      </c>
      <c r="G5" s="288" t="s">
        <v>212</v>
      </c>
      <c r="H5" s="32" t="s">
        <v>15</v>
      </c>
      <c r="I5" s="289" t="s">
        <v>213</v>
      </c>
    </row>
    <row r="6" spans="1:10" ht="10.5" customHeight="1" x14ac:dyDescent="0.2">
      <c r="A6" s="174"/>
      <c r="B6" s="27"/>
      <c r="C6" s="26"/>
      <c r="D6" s="26"/>
      <c r="E6" s="113"/>
      <c r="F6" s="27"/>
      <c r="G6" s="113"/>
      <c r="H6" s="27"/>
      <c r="I6" s="176"/>
    </row>
    <row r="7" spans="1:10" ht="10.5" customHeight="1" x14ac:dyDescent="0.2">
      <c r="A7" s="184"/>
      <c r="B7" s="93"/>
      <c r="C7" s="39"/>
      <c r="D7" s="39"/>
      <c r="E7" s="185"/>
      <c r="F7" s="93"/>
      <c r="G7" s="185"/>
      <c r="H7" s="93"/>
      <c r="I7" s="290"/>
    </row>
    <row r="8" spans="1:10" ht="9.9499999999999993" customHeight="1" x14ac:dyDescent="0.2">
      <c r="A8" s="291"/>
      <c r="B8" s="292" t="s">
        <v>188</v>
      </c>
      <c r="C8" s="273" t="s">
        <v>214</v>
      </c>
      <c r="D8" s="273"/>
      <c r="E8" s="293"/>
      <c r="F8" s="273"/>
      <c r="G8" s="273"/>
      <c r="H8" s="273"/>
      <c r="I8" s="273"/>
      <c r="J8" s="294"/>
    </row>
    <row r="9" spans="1:10" ht="9.9499999999999993" customHeight="1" x14ac:dyDescent="0.2">
      <c r="A9" s="295"/>
      <c r="B9" s="277"/>
      <c r="C9" s="195"/>
      <c r="D9" s="195"/>
      <c r="E9" s="195"/>
      <c r="F9" s="195"/>
      <c r="G9" s="195"/>
      <c r="H9" s="195"/>
      <c r="I9" s="195"/>
      <c r="J9" s="294"/>
    </row>
    <row r="10" spans="1:10" ht="12.75" customHeight="1" x14ac:dyDescent="0.2">
      <c r="A10" s="69">
        <v>11</v>
      </c>
      <c r="B10" s="148" t="s">
        <v>153</v>
      </c>
      <c r="C10" s="195">
        <v>6.2</v>
      </c>
      <c r="D10" s="195">
        <v>5.5</v>
      </c>
      <c r="E10" s="195">
        <v>6.3</v>
      </c>
      <c r="F10" s="195">
        <v>6.1</v>
      </c>
      <c r="G10" s="193" t="s">
        <v>181</v>
      </c>
      <c r="H10" s="195">
        <v>6.4</v>
      </c>
      <c r="I10" s="193" t="s">
        <v>181</v>
      </c>
      <c r="J10" s="294"/>
    </row>
    <row r="11" spans="1:10" ht="12.75" customHeight="1" x14ac:dyDescent="0.2">
      <c r="A11" s="69"/>
      <c r="B11" s="148"/>
      <c r="C11" s="195"/>
      <c r="D11" s="195"/>
      <c r="E11" s="195"/>
      <c r="F11" s="195"/>
      <c r="G11" s="195"/>
      <c r="H11" s="195"/>
      <c r="I11" s="195"/>
      <c r="J11" s="294"/>
    </row>
    <row r="12" spans="1:10" ht="12.75" customHeight="1" x14ac:dyDescent="0.2">
      <c r="A12" s="69">
        <v>21</v>
      </c>
      <c r="B12" s="197" t="s">
        <v>154</v>
      </c>
      <c r="C12" s="195">
        <v>3.6</v>
      </c>
      <c r="D12" s="195">
        <v>3.2</v>
      </c>
      <c r="E12" s="195">
        <v>3.6</v>
      </c>
      <c r="F12" s="195">
        <v>12.9</v>
      </c>
      <c r="G12" s="195">
        <v>-7.8</v>
      </c>
      <c r="H12" s="195">
        <v>-0.4</v>
      </c>
      <c r="I12" s="195">
        <v>15.4</v>
      </c>
      <c r="J12" s="294"/>
    </row>
    <row r="13" spans="1:10" ht="12.75" customHeight="1" x14ac:dyDescent="0.2">
      <c r="A13" s="69">
        <v>22</v>
      </c>
      <c r="B13" s="197" t="s">
        <v>155</v>
      </c>
      <c r="C13" s="195">
        <v>0.1</v>
      </c>
      <c r="D13" s="195">
        <v>-0.3</v>
      </c>
      <c r="E13" s="195">
        <v>0.1</v>
      </c>
      <c r="F13" s="195">
        <v>-4.5999999999999996</v>
      </c>
      <c r="G13" s="195">
        <v>-5.5</v>
      </c>
      <c r="H13" s="195">
        <v>6.2</v>
      </c>
      <c r="I13" s="195">
        <v>19.600000000000001</v>
      </c>
      <c r="J13" s="294"/>
    </row>
    <row r="14" spans="1:10" ht="12.75" customHeight="1" x14ac:dyDescent="0.2">
      <c r="A14" s="69">
        <v>23</v>
      </c>
      <c r="B14" s="197" t="s">
        <v>156</v>
      </c>
      <c r="C14" s="195">
        <v>5.4</v>
      </c>
      <c r="D14" s="195">
        <v>4.8</v>
      </c>
      <c r="E14" s="195">
        <v>5.3</v>
      </c>
      <c r="F14" s="195">
        <v>-0.3</v>
      </c>
      <c r="G14" s="193" t="s">
        <v>181</v>
      </c>
      <c r="H14" s="195">
        <v>17.2</v>
      </c>
      <c r="I14" s="193" t="s">
        <v>181</v>
      </c>
      <c r="J14" s="294"/>
    </row>
    <row r="15" spans="1:10" ht="12.75" customHeight="1" x14ac:dyDescent="0.2">
      <c r="A15" s="69">
        <v>24</v>
      </c>
      <c r="B15" s="197" t="s">
        <v>157</v>
      </c>
      <c r="C15" s="195">
        <v>-10.6</v>
      </c>
      <c r="D15" s="195">
        <v>-10.5</v>
      </c>
      <c r="E15" s="195">
        <v>-10.5</v>
      </c>
      <c r="F15" s="195">
        <v>-5.2</v>
      </c>
      <c r="G15" s="195">
        <v>6.4</v>
      </c>
      <c r="H15" s="195">
        <v>-16.2</v>
      </c>
      <c r="I15" s="195">
        <v>-10.4</v>
      </c>
      <c r="J15" s="294"/>
    </row>
    <row r="16" spans="1:10" ht="6" customHeight="1" x14ac:dyDescent="0.2">
      <c r="A16" s="69"/>
      <c r="B16" s="148"/>
      <c r="C16" s="195"/>
      <c r="D16" s="195"/>
      <c r="E16" s="195"/>
      <c r="F16" s="195"/>
      <c r="G16" s="195"/>
      <c r="H16" s="195"/>
      <c r="I16" s="195"/>
      <c r="J16" s="294"/>
    </row>
    <row r="17" spans="1:10" ht="6" customHeight="1" x14ac:dyDescent="0.2">
      <c r="A17" s="69"/>
      <c r="B17" s="198"/>
      <c r="C17" s="200"/>
      <c r="D17" s="200"/>
      <c r="E17" s="200"/>
      <c r="F17" s="200"/>
      <c r="G17" s="200"/>
      <c r="H17" s="200"/>
      <c r="I17" s="200"/>
      <c r="J17" s="294"/>
    </row>
    <row r="18" spans="1:10" ht="6" customHeight="1" x14ac:dyDescent="0.2">
      <c r="A18" s="69"/>
      <c r="B18" s="148"/>
      <c r="C18" s="195"/>
      <c r="D18" s="195"/>
      <c r="E18" s="195"/>
      <c r="F18" s="195"/>
      <c r="G18" s="195"/>
      <c r="H18" s="195"/>
      <c r="I18" s="195"/>
      <c r="J18" s="294"/>
    </row>
    <row r="19" spans="1:10" ht="6" customHeight="1" x14ac:dyDescent="0.2">
      <c r="A19" s="69"/>
      <c r="B19" s="148"/>
      <c r="C19" s="195"/>
      <c r="D19" s="195"/>
      <c r="E19" s="195"/>
      <c r="F19" s="195"/>
      <c r="G19" s="195"/>
      <c r="H19" s="195"/>
      <c r="I19" s="195"/>
      <c r="J19" s="294"/>
    </row>
    <row r="20" spans="1:10" ht="12.75" customHeight="1" x14ac:dyDescent="0.2">
      <c r="A20" s="69">
        <v>12</v>
      </c>
      <c r="B20" s="148" t="s">
        <v>158</v>
      </c>
      <c r="C20" s="195">
        <v>16.8</v>
      </c>
      <c r="D20" s="195">
        <v>17</v>
      </c>
      <c r="E20" s="195">
        <v>16.899999999999999</v>
      </c>
      <c r="F20" s="195">
        <v>17.399999999999999</v>
      </c>
      <c r="G20" s="195">
        <v>15.9</v>
      </c>
      <c r="H20" s="195">
        <v>16.399999999999999</v>
      </c>
      <c r="I20" s="195">
        <v>38.200000000000003</v>
      </c>
      <c r="J20" s="294"/>
    </row>
    <row r="21" spans="1:10" ht="12.75" customHeight="1" x14ac:dyDescent="0.2">
      <c r="A21" s="69"/>
      <c r="B21" s="148"/>
      <c r="C21" s="195"/>
      <c r="D21" s="195"/>
      <c r="E21" s="195"/>
      <c r="F21" s="195"/>
      <c r="G21" s="195"/>
      <c r="H21" s="195"/>
      <c r="I21" s="195"/>
      <c r="J21" s="294"/>
    </row>
    <row r="22" spans="1:10" ht="12.75" customHeight="1" x14ac:dyDescent="0.2">
      <c r="A22" s="69">
        <v>25</v>
      </c>
      <c r="B22" s="197" t="s">
        <v>159</v>
      </c>
      <c r="C22" s="195">
        <v>4.7</v>
      </c>
      <c r="D22" s="195">
        <v>4.9000000000000004</v>
      </c>
      <c r="E22" s="195">
        <v>5</v>
      </c>
      <c r="F22" s="195">
        <v>0.6</v>
      </c>
      <c r="G22" s="195">
        <v>42.7</v>
      </c>
      <c r="H22" s="195">
        <v>8.6999999999999993</v>
      </c>
      <c r="I22" s="195">
        <v>68.5</v>
      </c>
      <c r="J22" s="294"/>
    </row>
    <row r="23" spans="1:10" ht="12.75" customHeight="1" x14ac:dyDescent="0.2">
      <c r="A23" s="69">
        <v>26</v>
      </c>
      <c r="B23" s="197" t="s">
        <v>160</v>
      </c>
      <c r="C23" s="195">
        <v>6.9</v>
      </c>
      <c r="D23" s="195">
        <v>6.8</v>
      </c>
      <c r="E23" s="195">
        <v>6.8</v>
      </c>
      <c r="F23" s="195">
        <v>3.3</v>
      </c>
      <c r="G23" s="195">
        <v>2.4</v>
      </c>
      <c r="H23" s="195">
        <v>9.4</v>
      </c>
      <c r="I23" s="195">
        <v>4.8</v>
      </c>
      <c r="J23" s="294"/>
    </row>
    <row r="24" spans="1:10" ht="12.75" customHeight="1" x14ac:dyDescent="0.2">
      <c r="A24" s="69">
        <v>27</v>
      </c>
      <c r="B24" s="197" t="s">
        <v>161</v>
      </c>
      <c r="C24" s="195">
        <v>3.6</v>
      </c>
      <c r="D24" s="195">
        <v>4.3</v>
      </c>
      <c r="E24" s="195">
        <v>5</v>
      </c>
      <c r="F24" s="195">
        <v>-12.9</v>
      </c>
      <c r="G24" s="195">
        <v>21.5</v>
      </c>
      <c r="H24" s="195">
        <v>26.3</v>
      </c>
      <c r="I24" s="195">
        <v>-4.2</v>
      </c>
      <c r="J24" s="294"/>
    </row>
    <row r="25" spans="1:10" s="275" customFormat="1" ht="25.5" customHeight="1" x14ac:dyDescent="0.2">
      <c r="A25" s="202">
        <v>28</v>
      </c>
      <c r="B25" s="203" t="s">
        <v>162</v>
      </c>
      <c r="C25" s="195">
        <v>-7.8</v>
      </c>
      <c r="D25" s="195">
        <v>-7.5</v>
      </c>
      <c r="E25" s="195">
        <v>-8.1999999999999993</v>
      </c>
      <c r="F25" s="195">
        <v>-11.1</v>
      </c>
      <c r="G25" s="195">
        <v>20.399999999999999</v>
      </c>
      <c r="H25" s="195">
        <v>-6.6</v>
      </c>
      <c r="I25" s="195">
        <v>-18.100000000000001</v>
      </c>
      <c r="J25" s="296"/>
    </row>
    <row r="26" spans="1:10" ht="6" customHeight="1" x14ac:dyDescent="0.2">
      <c r="A26" s="69"/>
      <c r="B26" s="148"/>
      <c r="C26" s="195"/>
      <c r="D26" s="195"/>
      <c r="E26" s="195"/>
      <c r="F26" s="195"/>
      <c r="G26" s="195"/>
      <c r="H26" s="195"/>
      <c r="I26" s="195"/>
      <c r="J26" s="294"/>
    </row>
    <row r="27" spans="1:10" ht="6" customHeight="1" x14ac:dyDescent="0.2">
      <c r="A27" s="110"/>
      <c r="B27" s="198"/>
      <c r="C27" s="200"/>
      <c r="D27" s="200"/>
      <c r="E27" s="200"/>
      <c r="F27" s="200"/>
      <c r="G27" s="200"/>
      <c r="H27" s="200"/>
      <c r="I27" s="200"/>
      <c r="J27" s="294"/>
    </row>
    <row r="28" spans="1:10" ht="6" customHeight="1" x14ac:dyDescent="0.2">
      <c r="A28" s="69"/>
      <c r="B28" s="148"/>
      <c r="C28" s="195"/>
      <c r="D28" s="195"/>
      <c r="E28" s="195"/>
      <c r="F28" s="195"/>
      <c r="G28" s="195"/>
      <c r="H28" s="195"/>
      <c r="I28" s="195"/>
      <c r="J28" s="294"/>
    </row>
    <row r="29" spans="1:10" ht="6" customHeight="1" x14ac:dyDescent="0.2">
      <c r="A29" s="69"/>
      <c r="B29" s="148"/>
      <c r="C29" s="195"/>
      <c r="D29" s="195"/>
      <c r="E29" s="195"/>
      <c r="F29" s="195"/>
      <c r="G29" s="195"/>
      <c r="H29" s="195"/>
      <c r="I29" s="195"/>
      <c r="J29" s="294"/>
    </row>
    <row r="30" spans="1:10" ht="12.75" customHeight="1" x14ac:dyDescent="0.2">
      <c r="A30" s="69">
        <v>13</v>
      </c>
      <c r="B30" s="148" t="s">
        <v>163</v>
      </c>
      <c r="C30" s="195">
        <v>6.7</v>
      </c>
      <c r="D30" s="195">
        <v>7.2</v>
      </c>
      <c r="E30" s="195">
        <v>7.3</v>
      </c>
      <c r="F30" s="195">
        <v>-6.2</v>
      </c>
      <c r="G30" s="195">
        <v>-26.7</v>
      </c>
      <c r="H30" s="195">
        <v>15.4</v>
      </c>
      <c r="I30" s="195">
        <v>18</v>
      </c>
      <c r="J30" s="294"/>
    </row>
    <row r="31" spans="1:10" ht="12.75" customHeight="1" x14ac:dyDescent="0.2">
      <c r="A31" s="69"/>
      <c r="B31" s="148"/>
      <c r="C31" s="195"/>
      <c r="D31" s="195"/>
      <c r="E31" s="195"/>
      <c r="F31" s="195"/>
      <c r="G31" s="195"/>
      <c r="H31" s="195"/>
      <c r="I31" s="195"/>
      <c r="J31" s="294"/>
    </row>
    <row r="32" spans="1:10" ht="12.75" customHeight="1" x14ac:dyDescent="0.2">
      <c r="A32" s="69">
        <v>29</v>
      </c>
      <c r="B32" s="197" t="s">
        <v>164</v>
      </c>
      <c r="C32" s="195">
        <v>15.4</v>
      </c>
      <c r="D32" s="195">
        <v>15.1</v>
      </c>
      <c r="E32" s="195">
        <v>16</v>
      </c>
      <c r="F32" s="195">
        <v>-8</v>
      </c>
      <c r="G32" s="195">
        <v>-13.3</v>
      </c>
      <c r="H32" s="195">
        <v>29.5</v>
      </c>
      <c r="I32" s="195">
        <v>47.6</v>
      </c>
      <c r="J32" s="294"/>
    </row>
    <row r="33" spans="1:10" ht="12.75" customHeight="1" x14ac:dyDescent="0.2">
      <c r="A33" s="69">
        <v>30</v>
      </c>
      <c r="B33" s="197" t="s">
        <v>165</v>
      </c>
      <c r="C33" s="195">
        <v>5.3</v>
      </c>
      <c r="D33" s="195">
        <v>5.8</v>
      </c>
      <c r="E33" s="195">
        <v>5.2</v>
      </c>
      <c r="F33" s="195">
        <v>8.3000000000000007</v>
      </c>
      <c r="G33" s="195">
        <v>3.1</v>
      </c>
      <c r="H33" s="195">
        <v>4</v>
      </c>
      <c r="I33" s="195">
        <v>9.6</v>
      </c>
      <c r="J33" s="294"/>
    </row>
    <row r="34" spans="1:10" ht="6" customHeight="1" x14ac:dyDescent="0.2">
      <c r="A34" s="69"/>
      <c r="B34" s="148"/>
      <c r="C34" s="195"/>
      <c r="D34" s="195"/>
      <c r="E34" s="195"/>
      <c r="F34" s="195"/>
      <c r="G34" s="195"/>
      <c r="H34" s="195"/>
      <c r="I34" s="195"/>
      <c r="J34" s="294"/>
    </row>
    <row r="35" spans="1:10" ht="6" customHeight="1" x14ac:dyDescent="0.2">
      <c r="A35" s="110"/>
      <c r="B35" s="198"/>
      <c r="C35" s="200"/>
      <c r="D35" s="200"/>
      <c r="E35" s="200"/>
      <c r="F35" s="200"/>
      <c r="G35" s="200"/>
      <c r="H35" s="200"/>
      <c r="I35" s="200"/>
      <c r="J35" s="294"/>
    </row>
    <row r="36" spans="1:10" ht="6" customHeight="1" x14ac:dyDescent="0.2">
      <c r="A36" s="69"/>
      <c r="B36" s="148"/>
      <c r="C36" s="200"/>
      <c r="D36" s="200"/>
      <c r="E36" s="200"/>
      <c r="F36" s="200"/>
      <c r="G36" s="200"/>
      <c r="H36" s="200"/>
      <c r="I36" s="200"/>
      <c r="J36" s="294"/>
    </row>
    <row r="37" spans="1:10" ht="6" customHeight="1" x14ac:dyDescent="0.2">
      <c r="A37" s="69"/>
      <c r="B37" s="148"/>
      <c r="C37" s="200"/>
      <c r="D37" s="200"/>
      <c r="E37" s="200"/>
      <c r="F37" s="200"/>
      <c r="G37" s="200"/>
      <c r="H37" s="200"/>
      <c r="I37" s="195"/>
      <c r="J37" s="294"/>
    </row>
    <row r="38" spans="1:10" ht="12" customHeight="1" x14ac:dyDescent="0.2">
      <c r="A38" s="110"/>
      <c r="B38" s="198" t="s">
        <v>166</v>
      </c>
      <c r="C38" s="200">
        <v>5.2</v>
      </c>
      <c r="D38" s="200">
        <v>5.2</v>
      </c>
      <c r="E38" s="200">
        <v>5.4</v>
      </c>
      <c r="F38" s="433">
        <v>0</v>
      </c>
      <c r="G38" s="200">
        <v>9</v>
      </c>
      <c r="H38" s="200">
        <v>9.6</v>
      </c>
      <c r="I38" s="200">
        <v>22.1</v>
      </c>
      <c r="J38" s="294"/>
    </row>
    <row r="39" spans="1:10" s="279" customFormat="1" ht="9.9499999999999993" customHeight="1" x14ac:dyDescent="0.2">
      <c r="A39" s="276"/>
      <c r="B39" s="148"/>
      <c r="C39" s="278"/>
      <c r="D39" s="278"/>
      <c r="E39" s="278"/>
      <c r="F39" s="278"/>
      <c r="G39" s="278"/>
      <c r="H39" s="278"/>
      <c r="I39" s="278"/>
      <c r="J39" s="297"/>
    </row>
    <row r="40" spans="1:10" s="279" customFormat="1" ht="9.9499999999999993" customHeight="1" x14ac:dyDescent="0.2">
      <c r="A40" s="276"/>
      <c r="B40" s="66"/>
      <c r="C40" s="278"/>
      <c r="D40" s="278"/>
      <c r="E40" s="278"/>
      <c r="F40" s="278"/>
      <c r="G40" s="278"/>
      <c r="H40" s="278"/>
      <c r="I40" s="278"/>
      <c r="J40" s="297"/>
    </row>
    <row r="41" spans="1:10" s="279" customFormat="1" ht="9.9499999999999993" customHeight="1" x14ac:dyDescent="0.2">
      <c r="A41" s="276"/>
      <c r="B41" s="66"/>
      <c r="C41" s="278"/>
      <c r="D41" s="278"/>
      <c r="E41" s="278"/>
      <c r="F41" s="278"/>
      <c r="G41" s="278"/>
      <c r="H41" s="278"/>
      <c r="I41" s="278"/>
      <c r="J41" s="297"/>
    </row>
    <row r="42" spans="1:10" s="282" customFormat="1" ht="9.9499999999999993" customHeight="1" x14ac:dyDescent="0.2">
      <c r="A42" s="280"/>
      <c r="B42" s="157"/>
      <c r="C42" s="281"/>
      <c r="D42" s="281"/>
      <c r="E42" s="281"/>
      <c r="F42" s="281"/>
      <c r="G42" s="281"/>
      <c r="H42" s="281"/>
      <c r="I42" s="281"/>
      <c r="J42" s="298"/>
    </row>
    <row r="43" spans="1:10" s="279" customFormat="1" ht="9.9499999999999993" customHeight="1" x14ac:dyDescent="0.2">
      <c r="A43" s="276"/>
      <c r="B43" s="66"/>
      <c r="C43" s="278"/>
      <c r="D43" s="278"/>
      <c r="E43" s="278"/>
      <c r="F43" s="278"/>
      <c r="G43" s="278"/>
      <c r="H43" s="278"/>
      <c r="I43" s="278"/>
      <c r="J43" s="297"/>
    </row>
    <row r="44" spans="1:10" s="279" customFormat="1" ht="9.9499999999999993" customHeight="1" x14ac:dyDescent="0.2">
      <c r="A44" s="276"/>
      <c r="B44" s="66"/>
      <c r="C44" s="278"/>
      <c r="D44" s="278"/>
      <c r="E44" s="278"/>
      <c r="F44" s="278"/>
      <c r="G44" s="278"/>
      <c r="H44" s="278"/>
      <c r="I44" s="278"/>
      <c r="J44" s="297"/>
    </row>
    <row r="45" spans="1:10" s="279" customFormat="1" ht="9.9499999999999993" customHeight="1" x14ac:dyDescent="0.2">
      <c r="A45" s="276"/>
      <c r="B45" s="66"/>
      <c r="C45" s="278"/>
      <c r="D45" s="278"/>
      <c r="E45" s="278"/>
      <c r="F45" s="278"/>
      <c r="G45" s="278"/>
      <c r="H45" s="278"/>
      <c r="I45" s="278"/>
      <c r="J45" s="297"/>
    </row>
    <row r="46" spans="1:10" s="279" customFormat="1" ht="9.9499999999999993" customHeight="1" x14ac:dyDescent="0.2">
      <c r="A46" s="276"/>
      <c r="B46" s="66"/>
      <c r="C46" s="278"/>
      <c r="D46" s="278"/>
      <c r="E46" s="278"/>
      <c r="F46" s="278"/>
      <c r="G46" s="278"/>
      <c r="H46" s="278"/>
      <c r="I46" s="278"/>
      <c r="J46" s="297"/>
    </row>
    <row r="47" spans="1:10" s="279" customFormat="1" ht="9.9499999999999993" customHeight="1" x14ac:dyDescent="0.2">
      <c r="A47" s="276"/>
      <c r="B47" s="66"/>
      <c r="C47" s="278"/>
      <c r="D47" s="278"/>
      <c r="E47" s="278"/>
      <c r="F47" s="278"/>
      <c r="G47" s="278"/>
      <c r="H47" s="278"/>
      <c r="I47" s="278"/>
      <c r="J47" s="297"/>
    </row>
    <row r="48" spans="1:10" s="279" customFormat="1" ht="9.9499999999999993" customHeight="1" x14ac:dyDescent="0.2">
      <c r="A48" s="276"/>
      <c r="B48" s="66"/>
      <c r="C48" s="278"/>
      <c r="D48" s="278"/>
      <c r="E48" s="278"/>
      <c r="F48" s="278"/>
      <c r="G48" s="278"/>
      <c r="H48" s="278"/>
      <c r="I48" s="278"/>
      <c r="J48" s="297"/>
    </row>
    <row r="49" spans="1:10" s="279" customFormat="1" ht="9.9499999999999993" customHeight="1" x14ac:dyDescent="0.2">
      <c r="A49" s="276"/>
      <c r="B49" s="66"/>
      <c r="C49" s="278"/>
      <c r="D49" s="278"/>
      <c r="E49" s="278"/>
      <c r="F49" s="278"/>
      <c r="G49" s="278"/>
      <c r="H49" s="278"/>
      <c r="I49" s="278"/>
      <c r="J49" s="297"/>
    </row>
    <row r="50" spans="1:10" s="279" customFormat="1" ht="9.9499999999999993" customHeight="1" x14ac:dyDescent="0.2">
      <c r="A50" s="276"/>
      <c r="B50" s="66"/>
      <c r="C50" s="278"/>
      <c r="D50" s="278"/>
      <c r="E50" s="278"/>
      <c r="F50" s="278"/>
      <c r="G50" s="278"/>
      <c r="H50" s="278"/>
      <c r="I50" s="278"/>
      <c r="J50" s="297"/>
    </row>
    <row r="51" spans="1:10" s="279" customFormat="1" ht="9.9499999999999993" customHeight="1" x14ac:dyDescent="0.2">
      <c r="A51" s="276"/>
      <c r="B51" s="66"/>
      <c r="C51" s="278"/>
      <c r="D51" s="278"/>
      <c r="E51" s="278"/>
      <c r="F51" s="278"/>
      <c r="G51" s="278"/>
      <c r="H51" s="278"/>
      <c r="I51" s="278"/>
      <c r="J51" s="297"/>
    </row>
    <row r="52" spans="1:10" s="279" customFormat="1" ht="9.9499999999999993" customHeight="1" x14ac:dyDescent="0.2">
      <c r="A52" s="276"/>
      <c r="B52" s="66"/>
      <c r="C52" s="278"/>
      <c r="D52" s="278"/>
      <c r="E52" s="278"/>
      <c r="F52" s="278"/>
      <c r="G52" s="278"/>
      <c r="H52" s="278"/>
      <c r="I52" s="278"/>
      <c r="J52" s="297"/>
    </row>
    <row r="53" spans="1:10" s="282" customFormat="1" ht="9.9499999999999993" customHeight="1" x14ac:dyDescent="0.2">
      <c r="A53" s="280"/>
      <c r="B53" s="157"/>
      <c r="C53" s="281"/>
      <c r="D53" s="281"/>
      <c r="E53" s="281"/>
      <c r="F53" s="281"/>
      <c r="G53" s="281"/>
      <c r="H53" s="281"/>
      <c r="I53" s="281"/>
      <c r="J53" s="299"/>
    </row>
    <row r="54" spans="1:10" s="279" customFormat="1" ht="9.9499999999999993" customHeight="1" x14ac:dyDescent="0.2">
      <c r="A54" s="276"/>
      <c r="B54" s="66"/>
      <c r="C54" s="278"/>
      <c r="D54" s="278"/>
      <c r="E54" s="278"/>
      <c r="F54" s="278"/>
      <c r="G54" s="278"/>
      <c r="H54" s="281"/>
      <c r="I54" s="281"/>
      <c r="J54" s="297"/>
    </row>
    <row r="55" spans="1:10" s="279" customFormat="1" ht="9.9499999999999993" customHeight="1" x14ac:dyDescent="0.2">
      <c r="A55" s="276"/>
      <c r="B55" s="66"/>
      <c r="C55" s="278"/>
      <c r="D55" s="278"/>
      <c r="E55" s="278"/>
      <c r="F55" s="278"/>
      <c r="G55" s="278"/>
      <c r="H55" s="278"/>
      <c r="I55" s="281"/>
      <c r="J55" s="297"/>
    </row>
    <row r="56" spans="1:10" s="282" customFormat="1" ht="9.9499999999999993" customHeight="1" x14ac:dyDescent="0.2">
      <c r="A56" s="280"/>
      <c r="B56" s="157"/>
      <c r="C56" s="281"/>
      <c r="D56" s="281"/>
      <c r="E56" s="281"/>
      <c r="F56" s="281"/>
      <c r="G56" s="281"/>
      <c r="H56" s="281"/>
      <c r="I56" s="281"/>
      <c r="J56" s="298"/>
    </row>
    <row r="57" spans="1:10" s="279" customFormat="1" ht="9.9499999999999993" customHeight="1" x14ac:dyDescent="0.2">
      <c r="A57" s="276"/>
      <c r="B57" s="66"/>
      <c r="C57" s="300"/>
      <c r="D57" s="300"/>
      <c r="E57" s="300"/>
      <c r="F57" s="300"/>
      <c r="G57" s="300"/>
      <c r="H57" s="300"/>
      <c r="I57" s="278"/>
    </row>
    <row r="58" spans="1:10" s="279" customFormat="1" ht="9.6" customHeight="1" x14ac:dyDescent="0.2">
      <c r="A58" s="276"/>
      <c r="B58" s="66"/>
      <c r="C58" s="283"/>
      <c r="D58" s="283"/>
      <c r="E58" s="283"/>
      <c r="F58" s="283"/>
      <c r="G58" s="283"/>
      <c r="H58" s="283"/>
      <c r="I58" s="301"/>
    </row>
    <row r="59" spans="1:10" s="279" customFormat="1" ht="9.6" customHeight="1" x14ac:dyDescent="0.2">
      <c r="A59" s="276"/>
      <c r="B59" s="66"/>
      <c r="C59" s="283"/>
      <c r="D59" s="283"/>
      <c r="E59" s="283"/>
      <c r="F59" s="283"/>
      <c r="G59" s="283"/>
      <c r="H59" s="283"/>
      <c r="I59" s="301"/>
    </row>
    <row r="60" spans="1:10" s="279" customFormat="1" ht="9.6" customHeight="1" x14ac:dyDescent="0.2">
      <c r="A60" s="276"/>
      <c r="B60" s="66"/>
      <c r="C60" s="301"/>
      <c r="D60" s="301"/>
      <c r="E60" s="301"/>
      <c r="F60" s="301"/>
      <c r="G60" s="301"/>
      <c r="H60" s="301"/>
      <c r="I60" s="301"/>
    </row>
    <row r="61" spans="1:10" s="279" customFormat="1" ht="9.6" customHeight="1" x14ac:dyDescent="0.2">
      <c r="A61" s="276"/>
      <c r="B61" s="66"/>
      <c r="C61" s="301"/>
      <c r="D61" s="301"/>
      <c r="E61" s="301"/>
      <c r="F61" s="301"/>
      <c r="G61" s="301"/>
      <c r="H61" s="301"/>
      <c r="I61" s="301"/>
    </row>
    <row r="62" spans="1:10" s="279" customFormat="1" ht="9.6" customHeight="1" x14ac:dyDescent="0.2">
      <c r="A62" s="276"/>
      <c r="B62" s="66"/>
      <c r="C62" s="301"/>
      <c r="D62" s="301"/>
      <c r="E62" s="301"/>
      <c r="F62" s="301"/>
      <c r="G62" s="301"/>
      <c r="H62" s="301"/>
      <c r="I62" s="301"/>
    </row>
    <row r="63" spans="1:10" s="279" customFormat="1" ht="9.6" customHeight="1" x14ac:dyDescent="0.2">
      <c r="A63" s="276"/>
      <c r="B63" s="66"/>
      <c r="C63" s="301"/>
      <c r="D63" s="301"/>
      <c r="E63" s="301"/>
      <c r="F63" s="301"/>
      <c r="G63" s="301"/>
      <c r="H63" s="301"/>
      <c r="I63" s="301"/>
    </row>
    <row r="64" spans="1:10" s="279" customFormat="1" ht="9.6" customHeight="1" x14ac:dyDescent="0.2">
      <c r="A64" s="276"/>
      <c r="B64" s="66"/>
      <c r="C64" s="301"/>
      <c r="D64" s="301"/>
      <c r="E64" s="301"/>
      <c r="F64" s="301"/>
      <c r="G64" s="301"/>
      <c r="H64" s="301"/>
      <c r="I64" s="301"/>
    </row>
    <row r="65" spans="1:9" s="279" customFormat="1" ht="9.6" customHeight="1" x14ac:dyDescent="0.2">
      <c r="A65" s="276"/>
      <c r="B65" s="66"/>
      <c r="C65" s="301"/>
      <c r="D65" s="301"/>
      <c r="E65" s="301"/>
      <c r="F65" s="301"/>
      <c r="G65" s="301"/>
      <c r="H65" s="301"/>
      <c r="I65" s="301"/>
    </row>
    <row r="66" spans="1:9" s="279" customFormat="1" ht="9.6" customHeight="1" x14ac:dyDescent="0.2">
      <c r="A66" s="276"/>
      <c r="B66" s="66"/>
      <c r="C66" s="301"/>
      <c r="D66" s="301"/>
      <c r="E66" s="301"/>
      <c r="F66" s="301"/>
      <c r="G66" s="301"/>
      <c r="H66" s="301"/>
      <c r="I66" s="301"/>
    </row>
    <row r="67" spans="1:9" s="279" customFormat="1" ht="9.6" customHeight="1" x14ac:dyDescent="0.2">
      <c r="A67" s="276"/>
      <c r="B67" s="66"/>
      <c r="C67" s="301"/>
      <c r="D67" s="301"/>
      <c r="E67" s="301"/>
      <c r="F67" s="301"/>
      <c r="G67" s="301"/>
      <c r="H67" s="301"/>
      <c r="I67" s="301"/>
    </row>
    <row r="68" spans="1:9" s="279" customFormat="1" ht="9.6" customHeight="1" x14ac:dyDescent="0.2">
      <c r="A68" s="276"/>
      <c r="B68" s="66"/>
      <c r="C68" s="301"/>
      <c r="D68" s="301"/>
      <c r="E68" s="301"/>
      <c r="F68" s="301"/>
      <c r="G68" s="301"/>
      <c r="H68" s="301"/>
      <c r="I68" s="301"/>
    </row>
    <row r="69" spans="1:9" s="279" customFormat="1" ht="9.6" customHeight="1" x14ac:dyDescent="0.2">
      <c r="A69" s="276"/>
      <c r="B69" s="66"/>
      <c r="C69" s="301"/>
      <c r="D69" s="301"/>
      <c r="E69" s="301"/>
      <c r="F69" s="301"/>
      <c r="G69" s="301"/>
      <c r="H69" s="301"/>
      <c r="I69" s="301"/>
    </row>
    <row r="70" spans="1:9" s="279" customFormat="1" ht="9.6" customHeight="1" x14ac:dyDescent="0.2">
      <c r="A70" s="276"/>
      <c r="B70" s="66"/>
      <c r="C70" s="301"/>
      <c r="D70" s="301"/>
      <c r="E70" s="301"/>
      <c r="F70" s="301"/>
      <c r="G70" s="301"/>
      <c r="H70" s="301"/>
      <c r="I70" s="301"/>
    </row>
    <row r="71" spans="1:9" s="279" customFormat="1" ht="9.6" customHeight="1" x14ac:dyDescent="0.2">
      <c r="A71" s="276"/>
      <c r="B71" s="66"/>
      <c r="C71" s="301"/>
      <c r="D71" s="301"/>
      <c r="E71" s="301"/>
      <c r="F71" s="301"/>
      <c r="G71" s="301"/>
      <c r="H71" s="301"/>
      <c r="I71" s="301"/>
    </row>
    <row r="72" spans="1:9" s="279" customFormat="1" ht="9.6" customHeight="1" x14ac:dyDescent="0.2">
      <c r="A72" s="276"/>
      <c r="B72" s="66"/>
      <c r="C72" s="224"/>
      <c r="D72" s="224"/>
      <c r="E72" s="224"/>
      <c r="F72" s="224"/>
      <c r="G72" s="224"/>
      <c r="H72" s="224"/>
      <c r="I72" s="224"/>
    </row>
    <row r="73" spans="1:9" s="279" customFormat="1" ht="9.6" customHeight="1" x14ac:dyDescent="0.2">
      <c r="B73" s="108"/>
      <c r="C73" s="108"/>
      <c r="D73" s="108"/>
      <c r="E73" s="108"/>
      <c r="F73" s="108"/>
      <c r="G73" s="108"/>
      <c r="H73" s="108"/>
      <c r="I73" s="108"/>
    </row>
    <row r="74" spans="1:9" s="279" customFormat="1" ht="9.6" customHeight="1" x14ac:dyDescent="0.2"/>
    <row r="75" spans="1:9" s="279" customFormat="1" ht="9.6" customHeight="1" x14ac:dyDescent="0.2"/>
    <row r="76" spans="1:9" s="279" customFormat="1" ht="9.6" customHeight="1" x14ac:dyDescent="0.2"/>
    <row r="77" spans="1:9" s="279" customFormat="1" ht="9.6" customHeight="1" x14ac:dyDescent="0.2"/>
    <row r="78" spans="1:9" s="279" customFormat="1" ht="9.6" customHeight="1" x14ac:dyDescent="0.2"/>
    <row r="79" spans="1:9" s="279" customFormat="1" ht="9.6" customHeight="1" x14ac:dyDescent="0.2"/>
    <row r="80" spans="1:9" s="279" customFormat="1" ht="9.6" customHeight="1" x14ac:dyDescent="0.2"/>
    <row r="81" s="279" customFormat="1" ht="9.6" customHeight="1" x14ac:dyDescent="0.2"/>
    <row r="82" s="279" customFormat="1" ht="9.6" customHeight="1" x14ac:dyDescent="0.2"/>
    <row r="83" s="279" customFormat="1" ht="9.6" customHeight="1" x14ac:dyDescent="0.2"/>
    <row r="84" s="279" customFormat="1" ht="9.6" customHeight="1" x14ac:dyDescent="0.2"/>
    <row r="85" s="279" customFormat="1" ht="9.6" customHeight="1" x14ac:dyDescent="0.2"/>
    <row r="86" s="279" customFormat="1" ht="9.6" customHeight="1" x14ac:dyDescent="0.2"/>
    <row r="87" s="279" customFormat="1" ht="9.6" customHeight="1" x14ac:dyDescent="0.2"/>
    <row r="88" s="279" customFormat="1" ht="9.6" customHeight="1" x14ac:dyDescent="0.2"/>
    <row r="89" s="279" customFormat="1" ht="9.6" customHeight="1" x14ac:dyDescent="0.2"/>
    <row r="90" s="279" customFormat="1" ht="9.6" customHeight="1" x14ac:dyDescent="0.2"/>
    <row r="91" s="279" customFormat="1" ht="9" customHeight="1" x14ac:dyDescent="0.2"/>
    <row r="92" s="279" customFormat="1" ht="9" customHeight="1" x14ac:dyDescent="0.2"/>
    <row r="93" s="279" customFormat="1" ht="9" customHeight="1" x14ac:dyDescent="0.2"/>
    <row r="94" s="279" customFormat="1" ht="9" customHeight="1" x14ac:dyDescent="0.2"/>
    <row r="95" s="279" customFormat="1" ht="9" customHeight="1" x14ac:dyDescent="0.2"/>
    <row r="96" s="279" customFormat="1" ht="9" customHeight="1" x14ac:dyDescent="0.2"/>
    <row r="97" s="279" customFormat="1" ht="9" customHeight="1" x14ac:dyDescent="0.2"/>
    <row r="98" s="279" customFormat="1" ht="9" customHeight="1" x14ac:dyDescent="0.2"/>
    <row r="99" s="279" customFormat="1" ht="9" customHeight="1" x14ac:dyDescent="0.2"/>
    <row r="100" s="279" customFormat="1" ht="9" customHeight="1" x14ac:dyDescent="0.2"/>
    <row r="101" s="279" customFormat="1" ht="9" customHeight="1" x14ac:dyDescent="0.2"/>
    <row r="102" s="279" customFormat="1" ht="9" customHeight="1" x14ac:dyDescent="0.2"/>
    <row r="103" s="279" customFormat="1" ht="9" customHeight="1" x14ac:dyDescent="0.2"/>
    <row r="104" s="279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1:B2"/>
    </sheetView>
  </sheetViews>
  <sheetFormatPr baseColWidth="10" defaultRowHeight="9" customHeight="1" x14ac:dyDescent="0.2"/>
  <cols>
    <col min="1" max="1" width="5" style="272" customWidth="1"/>
    <col min="2" max="2" width="21.7109375" style="272" customWidth="1"/>
    <col min="3" max="3" width="9.5703125" style="272" customWidth="1"/>
    <col min="4" max="4" width="9.85546875" style="272" customWidth="1"/>
    <col min="5" max="5" width="11.5703125" style="272" customWidth="1"/>
    <col min="6" max="6" width="9.7109375" style="272" customWidth="1"/>
    <col min="7" max="7" width="10.140625" style="272" customWidth="1"/>
    <col min="8" max="8" width="11" style="272" customWidth="1"/>
    <col min="9" max="16384" width="11.42578125" style="272"/>
  </cols>
  <sheetData>
    <row r="1" spans="1:9" s="264" customFormat="1" ht="10.5" customHeight="1" x14ac:dyDescent="0.2">
      <c r="A1" s="154" t="s">
        <v>215</v>
      </c>
      <c r="B1" s="9"/>
      <c r="H1" s="9"/>
    </row>
    <row r="2" spans="1:9" s="264" customFormat="1" ht="10.5" customHeight="1" x14ac:dyDescent="0.2">
      <c r="A2" s="265" t="s">
        <v>216</v>
      </c>
      <c r="B2" s="2"/>
      <c r="C2" s="265"/>
      <c r="D2" s="285"/>
      <c r="E2" s="266"/>
      <c r="F2" s="266"/>
      <c r="H2" s="2"/>
    </row>
    <row r="3" spans="1:9" ht="10.5" customHeight="1" x14ac:dyDescent="0.2">
      <c r="G3" s="267"/>
      <c r="H3" s="267" t="s">
        <v>167</v>
      </c>
      <c r="I3" s="268"/>
    </row>
    <row r="4" spans="1:9" ht="10.5" customHeight="1" x14ac:dyDescent="0.2">
      <c r="A4" s="269" t="s">
        <v>141</v>
      </c>
      <c r="B4" s="21" t="s">
        <v>142</v>
      </c>
      <c r="C4" s="269" t="s">
        <v>217</v>
      </c>
      <c r="D4" s="286" t="s">
        <v>211</v>
      </c>
      <c r="E4" s="287"/>
      <c r="F4" s="287"/>
      <c r="G4" s="287"/>
      <c r="H4" s="271" t="s">
        <v>218</v>
      </c>
    </row>
    <row r="5" spans="1:9" ht="10.5" customHeight="1" x14ac:dyDescent="0.2">
      <c r="A5" s="174"/>
      <c r="B5" s="27"/>
      <c r="C5" s="26"/>
      <c r="D5" s="32" t="s">
        <v>14</v>
      </c>
      <c r="E5" s="288" t="s">
        <v>219</v>
      </c>
      <c r="F5" s="32" t="s">
        <v>15</v>
      </c>
      <c r="G5" s="289" t="s">
        <v>220</v>
      </c>
      <c r="H5" s="33"/>
    </row>
    <row r="6" spans="1:9" ht="10.5" customHeight="1" x14ac:dyDescent="0.2">
      <c r="A6" s="174"/>
      <c r="B6" s="27"/>
      <c r="C6" s="26"/>
      <c r="D6" s="27"/>
      <c r="E6" s="113"/>
      <c r="F6" s="27"/>
      <c r="G6" s="176"/>
      <c r="H6" s="33"/>
    </row>
    <row r="7" spans="1:9" ht="10.5" customHeight="1" x14ac:dyDescent="0.2">
      <c r="A7" s="184"/>
      <c r="B7" s="93"/>
      <c r="C7" s="39"/>
      <c r="D7" s="93"/>
      <c r="E7" s="185"/>
      <c r="F7" s="93"/>
      <c r="G7" s="290"/>
      <c r="H7" s="47"/>
    </row>
    <row r="8" spans="1:9" ht="9.9499999999999993" customHeight="1" x14ac:dyDescent="0.2">
      <c r="A8" s="291"/>
      <c r="B8" s="292" t="s">
        <v>188</v>
      </c>
      <c r="C8" s="273" t="s">
        <v>214</v>
      </c>
      <c r="D8" s="273"/>
      <c r="E8" s="273"/>
      <c r="F8" s="273"/>
      <c r="G8" s="273"/>
      <c r="H8" s="302"/>
    </row>
    <row r="9" spans="1:9" ht="9.9499999999999993" customHeight="1" x14ac:dyDescent="0.2">
      <c r="A9" s="295"/>
      <c r="B9" s="277"/>
      <c r="C9" s="195"/>
      <c r="D9" s="195"/>
      <c r="E9" s="195"/>
      <c r="F9" s="195"/>
      <c r="G9" s="195"/>
      <c r="H9" s="276"/>
    </row>
    <row r="10" spans="1:9" ht="12.75" customHeight="1" x14ac:dyDescent="0.2">
      <c r="A10" s="69">
        <v>11</v>
      </c>
      <c r="B10" s="148" t="s">
        <v>153</v>
      </c>
      <c r="C10" s="195">
        <v>44.8</v>
      </c>
      <c r="D10" s="195">
        <v>47.8</v>
      </c>
      <c r="E10" s="193" t="s">
        <v>181</v>
      </c>
      <c r="F10" s="195">
        <v>43.7</v>
      </c>
      <c r="G10" s="193" t="s">
        <v>181</v>
      </c>
      <c r="H10" s="195">
        <v>43.8</v>
      </c>
    </row>
    <row r="11" spans="1:9" ht="12.75" customHeight="1" x14ac:dyDescent="0.2">
      <c r="A11" s="69"/>
      <c r="B11" s="148"/>
      <c r="C11" s="195"/>
      <c r="D11" s="195"/>
      <c r="E11" s="195"/>
      <c r="F11" s="195"/>
      <c r="G11" s="195"/>
      <c r="H11" s="195"/>
    </row>
    <row r="12" spans="1:9" ht="12.75" customHeight="1" x14ac:dyDescent="0.2">
      <c r="A12" s="69">
        <v>21</v>
      </c>
      <c r="B12" s="197" t="s">
        <v>154</v>
      </c>
      <c r="C12" s="195">
        <v>51.9</v>
      </c>
      <c r="D12" s="195">
        <v>26.9</v>
      </c>
      <c r="E12" s="195">
        <v>-7.9</v>
      </c>
      <c r="F12" s="195">
        <v>62</v>
      </c>
      <c r="G12" s="195">
        <v>159.19999999999999</v>
      </c>
      <c r="H12" s="195">
        <v>51.4</v>
      </c>
    </row>
    <row r="13" spans="1:9" ht="12.75" customHeight="1" x14ac:dyDescent="0.2">
      <c r="A13" s="69">
        <v>22</v>
      </c>
      <c r="B13" s="197" t="s">
        <v>155</v>
      </c>
      <c r="C13" s="195">
        <v>44.5</v>
      </c>
      <c r="D13" s="195">
        <v>65.8</v>
      </c>
      <c r="E13" s="195">
        <v>18.399999999999999</v>
      </c>
      <c r="F13" s="195">
        <v>15.2</v>
      </c>
      <c r="G13" s="195">
        <v>5.6</v>
      </c>
      <c r="H13" s="195">
        <v>43.9</v>
      </c>
    </row>
    <row r="14" spans="1:9" ht="12.75" customHeight="1" x14ac:dyDescent="0.2">
      <c r="A14" s="69">
        <v>23</v>
      </c>
      <c r="B14" s="197" t="s">
        <v>156</v>
      </c>
      <c r="C14" s="195">
        <v>11.4</v>
      </c>
      <c r="D14" s="195">
        <v>21.4</v>
      </c>
      <c r="E14" s="193" t="s">
        <v>181</v>
      </c>
      <c r="F14" s="195">
        <v>6</v>
      </c>
      <c r="G14" s="193" t="s">
        <v>181</v>
      </c>
      <c r="H14" s="195">
        <v>10.8</v>
      </c>
    </row>
    <row r="15" spans="1:9" ht="12.75" customHeight="1" x14ac:dyDescent="0.2">
      <c r="A15" s="69">
        <v>24</v>
      </c>
      <c r="B15" s="197" t="s">
        <v>157</v>
      </c>
      <c r="C15" s="195">
        <v>77</v>
      </c>
      <c r="D15" s="195">
        <v>119.9</v>
      </c>
      <c r="E15" s="195">
        <v>-54.5</v>
      </c>
      <c r="F15" s="195">
        <v>18.600000000000001</v>
      </c>
      <c r="G15" s="195">
        <v>23.4</v>
      </c>
      <c r="H15" s="195">
        <v>77.099999999999994</v>
      </c>
    </row>
    <row r="16" spans="1:9" ht="6" customHeight="1" x14ac:dyDescent="0.2">
      <c r="A16" s="69"/>
      <c r="B16" s="148"/>
      <c r="C16" s="195"/>
      <c r="D16" s="195"/>
      <c r="E16" s="195"/>
      <c r="F16" s="195"/>
      <c r="G16" s="195"/>
      <c r="H16" s="195"/>
    </row>
    <row r="17" spans="1:8" ht="6" customHeight="1" x14ac:dyDescent="0.2">
      <c r="A17" s="69"/>
      <c r="B17" s="198"/>
      <c r="C17" s="200"/>
      <c r="D17" s="200"/>
      <c r="E17" s="200"/>
      <c r="F17" s="200"/>
      <c r="G17" s="200"/>
      <c r="H17" s="200"/>
    </row>
    <row r="18" spans="1:8" ht="6" customHeight="1" x14ac:dyDescent="0.2">
      <c r="A18" s="69"/>
      <c r="B18" s="148"/>
      <c r="C18" s="195"/>
      <c r="D18" s="195"/>
      <c r="E18" s="195"/>
      <c r="F18" s="195"/>
      <c r="G18" s="195"/>
      <c r="H18" s="195"/>
    </row>
    <row r="19" spans="1:8" ht="6" customHeight="1" x14ac:dyDescent="0.2">
      <c r="A19" s="69"/>
      <c r="B19" s="148"/>
      <c r="C19" s="195"/>
      <c r="D19" s="195"/>
      <c r="E19" s="195"/>
      <c r="F19" s="195"/>
      <c r="G19" s="195"/>
      <c r="H19" s="195"/>
    </row>
    <row r="20" spans="1:8" ht="12.75" customHeight="1" x14ac:dyDescent="0.2">
      <c r="A20" s="69">
        <v>12</v>
      </c>
      <c r="B20" s="148" t="s">
        <v>158</v>
      </c>
      <c r="C20" s="195">
        <v>26.6</v>
      </c>
      <c r="D20" s="195">
        <v>-20.2</v>
      </c>
      <c r="E20" s="195">
        <v>-71.7</v>
      </c>
      <c r="F20" s="195">
        <v>137.69999999999999</v>
      </c>
      <c r="G20" s="193" t="s">
        <v>181</v>
      </c>
      <c r="H20" s="195">
        <v>26.7</v>
      </c>
    </row>
    <row r="21" spans="1:8" ht="12.75" customHeight="1" x14ac:dyDescent="0.2">
      <c r="A21" s="69"/>
      <c r="B21" s="148"/>
      <c r="C21" s="195"/>
      <c r="D21" s="195"/>
      <c r="E21" s="195"/>
      <c r="F21" s="195"/>
      <c r="G21" s="195"/>
      <c r="H21" s="195"/>
    </row>
    <row r="22" spans="1:8" ht="12.75" customHeight="1" x14ac:dyDescent="0.2">
      <c r="A22" s="69">
        <v>25</v>
      </c>
      <c r="B22" s="197" t="s">
        <v>159</v>
      </c>
      <c r="C22" s="195">
        <v>48.4</v>
      </c>
      <c r="D22" s="195">
        <v>170.6</v>
      </c>
      <c r="E22" s="195">
        <v>401.5</v>
      </c>
      <c r="F22" s="195">
        <v>4.0999999999999996</v>
      </c>
      <c r="G22" s="195">
        <v>-3.2</v>
      </c>
      <c r="H22" s="195">
        <v>48.7</v>
      </c>
    </row>
    <row r="23" spans="1:8" ht="12.75" customHeight="1" x14ac:dyDescent="0.2">
      <c r="A23" s="69">
        <v>26</v>
      </c>
      <c r="B23" s="197" t="s">
        <v>160</v>
      </c>
      <c r="C23" s="195">
        <v>24.8</v>
      </c>
      <c r="D23" s="195">
        <v>19.600000000000001</v>
      </c>
      <c r="E23" s="195">
        <v>-59.5</v>
      </c>
      <c r="F23" s="195">
        <v>28.5</v>
      </c>
      <c r="G23" s="193" t="s">
        <v>181</v>
      </c>
      <c r="H23" s="195">
        <v>24.7</v>
      </c>
    </row>
    <row r="24" spans="1:8" ht="12.75" customHeight="1" x14ac:dyDescent="0.2">
      <c r="A24" s="69">
        <v>27</v>
      </c>
      <c r="B24" s="197" t="s">
        <v>161</v>
      </c>
      <c r="C24" s="195">
        <v>49.7</v>
      </c>
      <c r="D24" s="195">
        <v>40.9</v>
      </c>
      <c r="E24" s="195">
        <v>19.100000000000001</v>
      </c>
      <c r="F24" s="195">
        <v>56.2</v>
      </c>
      <c r="G24" s="193" t="s">
        <v>181</v>
      </c>
      <c r="H24" s="195">
        <v>50.7</v>
      </c>
    </row>
    <row r="25" spans="1:8" s="275" customFormat="1" ht="25.5" customHeight="1" x14ac:dyDescent="0.2">
      <c r="A25" s="202">
        <v>28</v>
      </c>
      <c r="B25" s="203" t="s">
        <v>162</v>
      </c>
      <c r="C25" s="195">
        <v>21.1</v>
      </c>
      <c r="D25" s="195">
        <v>190</v>
      </c>
      <c r="E25" s="195">
        <v>154.9</v>
      </c>
      <c r="F25" s="195">
        <v>-3.5</v>
      </c>
      <c r="G25" s="195">
        <v>76.599999999999994</v>
      </c>
      <c r="H25" s="195">
        <v>21.4</v>
      </c>
    </row>
    <row r="26" spans="1:8" ht="6" customHeight="1" x14ac:dyDescent="0.2">
      <c r="A26" s="69"/>
      <c r="B26" s="148"/>
      <c r="C26" s="195"/>
      <c r="D26" s="195"/>
      <c r="E26" s="195"/>
      <c r="F26" s="195"/>
      <c r="G26" s="195"/>
      <c r="H26" s="195"/>
    </row>
    <row r="27" spans="1:8" ht="6" customHeight="1" x14ac:dyDescent="0.2">
      <c r="A27" s="110"/>
      <c r="B27" s="198"/>
      <c r="C27" s="200"/>
      <c r="D27" s="200"/>
      <c r="E27" s="200"/>
      <c r="F27" s="200"/>
      <c r="G27" s="200"/>
      <c r="H27" s="200"/>
    </row>
    <row r="28" spans="1:8" ht="6" customHeight="1" x14ac:dyDescent="0.2">
      <c r="A28" s="69"/>
      <c r="B28" s="148"/>
      <c r="C28" s="195"/>
      <c r="D28" s="195"/>
      <c r="E28" s="195"/>
      <c r="F28" s="195"/>
      <c r="G28" s="195"/>
      <c r="H28" s="195"/>
    </row>
    <row r="29" spans="1:8" ht="6" customHeight="1" x14ac:dyDescent="0.2">
      <c r="A29" s="69"/>
      <c r="B29" s="148"/>
      <c r="C29" s="195"/>
      <c r="D29" s="195"/>
      <c r="E29" s="195"/>
      <c r="F29" s="195"/>
      <c r="G29" s="195"/>
      <c r="H29" s="195"/>
    </row>
    <row r="30" spans="1:8" ht="12.75" customHeight="1" x14ac:dyDescent="0.2">
      <c r="A30" s="69">
        <v>13</v>
      </c>
      <c r="B30" s="148" t="s">
        <v>163</v>
      </c>
      <c r="C30" s="195">
        <v>-5.3</v>
      </c>
      <c r="D30" s="195">
        <v>185.7</v>
      </c>
      <c r="E30" s="195">
        <v>20.5</v>
      </c>
      <c r="F30" s="195">
        <v>-36.6</v>
      </c>
      <c r="G30" s="195">
        <v>-51.2</v>
      </c>
      <c r="H30" s="195">
        <v>-4.8</v>
      </c>
    </row>
    <row r="31" spans="1:8" ht="12.75" customHeight="1" x14ac:dyDescent="0.2">
      <c r="A31" s="69"/>
      <c r="B31" s="148"/>
      <c r="C31" s="195"/>
      <c r="D31" s="195"/>
      <c r="E31" s="195"/>
      <c r="F31" s="195"/>
      <c r="G31" s="195"/>
      <c r="H31" s="195"/>
    </row>
    <row r="32" spans="1:8" ht="12.75" customHeight="1" x14ac:dyDescent="0.2">
      <c r="A32" s="69">
        <v>29</v>
      </c>
      <c r="B32" s="197" t="s">
        <v>164</v>
      </c>
      <c r="C32" s="195">
        <v>24.3</v>
      </c>
      <c r="D32" s="195">
        <v>39.5</v>
      </c>
      <c r="E32" s="195">
        <v>17.399999999999999</v>
      </c>
      <c r="F32" s="195">
        <v>18.8</v>
      </c>
      <c r="G32" s="195">
        <v>132.19999999999999</v>
      </c>
      <c r="H32" s="195">
        <v>23.9</v>
      </c>
    </row>
    <row r="33" spans="1:8" ht="12.75" customHeight="1" x14ac:dyDescent="0.2">
      <c r="A33" s="69">
        <v>30</v>
      </c>
      <c r="B33" s="197" t="s">
        <v>165</v>
      </c>
      <c r="C33" s="195">
        <v>-28.4</v>
      </c>
      <c r="D33" s="195">
        <v>-61.7</v>
      </c>
      <c r="E33" s="195">
        <v>1.7</v>
      </c>
      <c r="F33" s="195">
        <v>3.3</v>
      </c>
      <c r="G33" s="195">
        <v>-12.4</v>
      </c>
      <c r="H33" s="195">
        <v>-28.1</v>
      </c>
    </row>
    <row r="34" spans="1:8" ht="6" customHeight="1" x14ac:dyDescent="0.2">
      <c r="A34" s="69"/>
      <c r="B34" s="148"/>
      <c r="C34" s="195"/>
      <c r="D34" s="195"/>
      <c r="E34" s="195"/>
      <c r="F34" s="195"/>
      <c r="G34" s="195"/>
      <c r="H34" s="195"/>
    </row>
    <row r="35" spans="1:8" ht="6" customHeight="1" x14ac:dyDescent="0.2">
      <c r="A35" s="110"/>
      <c r="B35" s="198"/>
      <c r="C35" s="200"/>
      <c r="D35" s="200"/>
      <c r="E35" s="200"/>
      <c r="F35" s="200"/>
      <c r="G35" s="200"/>
      <c r="H35" s="200"/>
    </row>
    <row r="36" spans="1:8" ht="6" customHeight="1" x14ac:dyDescent="0.2">
      <c r="A36" s="69"/>
      <c r="B36" s="148"/>
      <c r="C36" s="200"/>
      <c r="D36" s="200"/>
      <c r="E36" s="200"/>
      <c r="F36" s="200"/>
      <c r="G36" s="200"/>
      <c r="H36" s="200"/>
    </row>
    <row r="37" spans="1:8" ht="6" customHeight="1" x14ac:dyDescent="0.2">
      <c r="A37" s="69"/>
      <c r="B37" s="148"/>
      <c r="C37" s="200"/>
      <c r="D37" s="200"/>
      <c r="E37" s="200"/>
      <c r="F37" s="200"/>
      <c r="G37" s="200"/>
      <c r="H37" s="200"/>
    </row>
    <row r="38" spans="1:8" ht="12" customHeight="1" x14ac:dyDescent="0.2">
      <c r="A38" s="110"/>
      <c r="B38" s="198" t="s">
        <v>166</v>
      </c>
      <c r="C38" s="200">
        <v>23.2</v>
      </c>
      <c r="D38" s="200">
        <v>38</v>
      </c>
      <c r="E38" s="200">
        <v>-7.7</v>
      </c>
      <c r="F38" s="200">
        <v>14.8</v>
      </c>
      <c r="G38" s="200">
        <v>12</v>
      </c>
      <c r="H38" s="200">
        <v>23.3</v>
      </c>
    </row>
    <row r="39" spans="1:8" s="279" customFormat="1" ht="9.9499999999999993" customHeight="1" x14ac:dyDescent="0.2">
      <c r="A39" s="276"/>
      <c r="B39" s="66"/>
      <c r="C39" s="278"/>
      <c r="D39" s="278"/>
      <c r="E39" s="278"/>
      <c r="F39" s="278"/>
      <c r="G39" s="278"/>
      <c r="H39" s="281"/>
    </row>
    <row r="40" spans="1:8" s="279" customFormat="1" ht="9.9499999999999993" customHeight="1" x14ac:dyDescent="0.2">
      <c r="A40" s="276"/>
      <c r="B40" s="66"/>
      <c r="C40" s="278"/>
      <c r="D40" s="278"/>
      <c r="E40" s="278"/>
      <c r="F40" s="278"/>
      <c r="G40" s="278"/>
      <c r="H40" s="278"/>
    </row>
    <row r="41" spans="1:8" s="279" customFormat="1" ht="9.9499999999999993" customHeight="1" x14ac:dyDescent="0.2">
      <c r="A41" s="276"/>
      <c r="B41" s="66"/>
      <c r="C41" s="278"/>
      <c r="D41" s="278"/>
      <c r="E41" s="278"/>
      <c r="F41" s="278"/>
      <c r="G41" s="278"/>
      <c r="H41" s="278"/>
    </row>
    <row r="42" spans="1:8" s="282" customFormat="1" ht="9.9499999999999993" customHeight="1" x14ac:dyDescent="0.2">
      <c r="A42" s="280"/>
      <c r="B42" s="157"/>
      <c r="C42" s="281"/>
      <c r="D42" s="281"/>
      <c r="E42" s="281"/>
      <c r="F42" s="281"/>
      <c r="G42" s="281"/>
      <c r="H42" s="281"/>
    </row>
    <row r="43" spans="1:8" s="279" customFormat="1" ht="9.9499999999999993" customHeight="1" x14ac:dyDescent="0.2">
      <c r="A43" s="276"/>
      <c r="B43" s="66"/>
      <c r="C43" s="278"/>
      <c r="D43" s="278"/>
      <c r="E43" s="278"/>
      <c r="F43" s="278"/>
      <c r="G43" s="278"/>
      <c r="H43" s="278"/>
    </row>
    <row r="44" spans="1:8" s="279" customFormat="1" ht="9.9499999999999993" customHeight="1" x14ac:dyDescent="0.2">
      <c r="A44" s="276"/>
      <c r="B44" s="66"/>
      <c r="C44" s="278"/>
      <c r="D44" s="278"/>
      <c r="E44" s="278"/>
      <c r="F44" s="278"/>
      <c r="G44" s="278"/>
      <c r="H44" s="278"/>
    </row>
    <row r="45" spans="1:8" s="279" customFormat="1" ht="9.9499999999999993" customHeight="1" x14ac:dyDescent="0.2">
      <c r="A45" s="276"/>
      <c r="B45" s="66"/>
      <c r="C45" s="278"/>
      <c r="D45" s="278"/>
      <c r="E45" s="278"/>
      <c r="F45" s="278"/>
      <c r="G45" s="278"/>
      <c r="H45" s="278"/>
    </row>
    <row r="46" spans="1:8" s="279" customFormat="1" ht="9.9499999999999993" customHeight="1" x14ac:dyDescent="0.2">
      <c r="A46" s="276"/>
      <c r="B46" s="66"/>
      <c r="C46" s="278"/>
      <c r="D46" s="278"/>
      <c r="E46" s="278"/>
      <c r="F46" s="278"/>
      <c r="G46" s="278"/>
      <c r="H46" s="278"/>
    </row>
    <row r="47" spans="1:8" s="279" customFormat="1" ht="9.9499999999999993" customHeight="1" x14ac:dyDescent="0.2">
      <c r="A47" s="276"/>
      <c r="B47" s="66"/>
      <c r="C47" s="278"/>
      <c r="D47" s="278"/>
      <c r="E47" s="278"/>
      <c r="F47" s="278"/>
      <c r="G47" s="278"/>
      <c r="H47" s="278"/>
    </row>
    <row r="48" spans="1:8" s="279" customFormat="1" ht="9.9499999999999993" customHeight="1" x14ac:dyDescent="0.2">
      <c r="A48" s="276"/>
      <c r="B48" s="66"/>
      <c r="C48" s="278"/>
      <c r="D48" s="278"/>
      <c r="E48" s="278"/>
      <c r="F48" s="278"/>
      <c r="G48" s="278"/>
      <c r="H48" s="278"/>
    </row>
    <row r="49" spans="1:8" s="279" customFormat="1" ht="9.9499999999999993" customHeight="1" x14ac:dyDescent="0.2">
      <c r="A49" s="276"/>
      <c r="B49" s="66"/>
      <c r="C49" s="278"/>
      <c r="D49" s="278"/>
      <c r="E49" s="278"/>
      <c r="F49" s="278"/>
      <c r="G49" s="278"/>
      <c r="H49" s="278"/>
    </row>
    <row r="50" spans="1:8" s="279" customFormat="1" ht="9.9499999999999993" customHeight="1" x14ac:dyDescent="0.2">
      <c r="A50" s="276"/>
      <c r="B50" s="66"/>
      <c r="C50" s="278"/>
      <c r="D50" s="278"/>
      <c r="E50" s="278"/>
      <c r="F50" s="278"/>
      <c r="G50" s="278"/>
      <c r="H50" s="278"/>
    </row>
    <row r="51" spans="1:8" s="279" customFormat="1" ht="9.9499999999999993" customHeight="1" x14ac:dyDescent="0.2">
      <c r="A51" s="276"/>
      <c r="B51" s="66"/>
      <c r="C51" s="278"/>
      <c r="D51" s="278"/>
      <c r="E51" s="278"/>
      <c r="F51" s="278"/>
      <c r="G51" s="278"/>
      <c r="H51" s="278"/>
    </row>
    <row r="52" spans="1:8" s="279" customFormat="1" ht="9.9499999999999993" customHeight="1" x14ac:dyDescent="0.2">
      <c r="A52" s="276"/>
      <c r="B52" s="66"/>
      <c r="C52" s="278"/>
      <c r="D52" s="278"/>
      <c r="E52" s="278"/>
      <c r="F52" s="278"/>
      <c r="G52" s="278"/>
      <c r="H52" s="278"/>
    </row>
    <row r="53" spans="1:8" s="282" customFormat="1" ht="9.9499999999999993" customHeight="1" x14ac:dyDescent="0.2">
      <c r="A53" s="280"/>
      <c r="B53" s="157"/>
      <c r="C53" s="281"/>
      <c r="D53" s="281"/>
      <c r="E53" s="281"/>
      <c r="F53" s="281"/>
      <c r="G53" s="281"/>
      <c r="H53" s="281"/>
    </row>
    <row r="54" spans="1:8" s="279" customFormat="1" ht="9.9499999999999993" customHeight="1" x14ac:dyDescent="0.2">
      <c r="A54" s="276"/>
      <c r="B54" s="66"/>
      <c r="C54" s="278"/>
      <c r="D54" s="278"/>
      <c r="E54" s="278"/>
      <c r="F54" s="278"/>
      <c r="G54" s="278"/>
      <c r="H54" s="281"/>
    </row>
    <row r="55" spans="1:8" s="279" customFormat="1" ht="9.9499999999999993" customHeight="1" x14ac:dyDescent="0.2">
      <c r="A55" s="276"/>
      <c r="B55" s="66"/>
      <c r="C55" s="278"/>
      <c r="D55" s="278"/>
      <c r="E55" s="278"/>
      <c r="F55" s="278"/>
      <c r="G55" s="278"/>
      <c r="H55" s="278"/>
    </row>
    <row r="56" spans="1:8" s="282" customFormat="1" ht="9.9499999999999993" customHeight="1" x14ac:dyDescent="0.2">
      <c r="A56" s="280"/>
      <c r="B56" s="157"/>
      <c r="C56" s="281"/>
      <c r="D56" s="281"/>
      <c r="E56" s="281"/>
      <c r="F56" s="281"/>
      <c r="G56" s="281"/>
      <c r="H56" s="281"/>
    </row>
    <row r="57" spans="1:8" s="279" customFormat="1" ht="9.9499999999999993" customHeight="1" x14ac:dyDescent="0.2">
      <c r="A57" s="276"/>
      <c r="B57" s="66"/>
      <c r="C57" s="281"/>
      <c r="D57" s="281"/>
      <c r="E57" s="281"/>
      <c r="F57" s="281"/>
      <c r="G57" s="281"/>
      <c r="H57" s="66"/>
    </row>
    <row r="58" spans="1:8" s="279" customFormat="1" ht="9.6" customHeight="1" x14ac:dyDescent="0.2">
      <c r="A58" s="276"/>
      <c r="B58" s="66"/>
      <c r="C58" s="283"/>
      <c r="D58" s="283"/>
      <c r="E58" s="283"/>
      <c r="F58" s="283"/>
      <c r="G58" s="283"/>
      <c r="H58" s="66"/>
    </row>
    <row r="59" spans="1:8" s="279" customFormat="1" ht="9.6" customHeight="1" x14ac:dyDescent="0.2">
      <c r="A59" s="276"/>
      <c r="B59" s="66"/>
      <c r="C59" s="283"/>
      <c r="D59" s="283"/>
      <c r="E59" s="283"/>
      <c r="F59" s="283"/>
      <c r="G59" s="283"/>
      <c r="H59" s="66"/>
    </row>
    <row r="60" spans="1:8" s="279" customFormat="1" ht="9.6" customHeight="1" x14ac:dyDescent="0.2">
      <c r="A60" s="276"/>
      <c r="B60" s="66"/>
      <c r="C60" s="301"/>
      <c r="D60" s="301"/>
      <c r="E60" s="301"/>
      <c r="F60" s="301"/>
      <c r="G60" s="301"/>
      <c r="H60" s="66"/>
    </row>
    <row r="61" spans="1:8" s="279" customFormat="1" ht="9.6" customHeight="1" x14ac:dyDescent="0.2">
      <c r="A61" s="276"/>
      <c r="B61" s="66"/>
      <c r="C61" s="301"/>
      <c r="D61" s="301"/>
      <c r="E61" s="301"/>
      <c r="F61" s="301"/>
      <c r="G61" s="301"/>
      <c r="H61" s="66"/>
    </row>
    <row r="62" spans="1:8" s="279" customFormat="1" ht="9.6" customHeight="1" x14ac:dyDescent="0.2">
      <c r="A62" s="276"/>
      <c r="B62" s="66"/>
      <c r="C62" s="301"/>
      <c r="D62" s="301"/>
      <c r="E62" s="301"/>
      <c r="F62" s="301"/>
      <c r="G62" s="301"/>
      <c r="H62" s="66"/>
    </row>
    <row r="63" spans="1:8" s="279" customFormat="1" ht="9.6" customHeight="1" x14ac:dyDescent="0.2">
      <c r="A63" s="276"/>
      <c r="B63" s="66"/>
      <c r="C63" s="301"/>
      <c r="D63" s="301"/>
      <c r="E63" s="301"/>
      <c r="F63" s="301"/>
      <c r="G63" s="301"/>
      <c r="H63" s="66"/>
    </row>
    <row r="64" spans="1:8" s="279" customFormat="1" ht="9.6" customHeight="1" x14ac:dyDescent="0.2">
      <c r="A64" s="276"/>
      <c r="B64" s="66"/>
      <c r="C64" s="301"/>
      <c r="D64" s="301"/>
      <c r="E64" s="301"/>
      <c r="F64" s="301"/>
      <c r="G64" s="301"/>
      <c r="H64" s="66"/>
    </row>
    <row r="65" spans="1:8" s="279" customFormat="1" ht="9.6" customHeight="1" x14ac:dyDescent="0.2">
      <c r="A65" s="276"/>
      <c r="B65" s="66"/>
      <c r="C65" s="301"/>
      <c r="D65" s="301"/>
      <c r="E65" s="301"/>
      <c r="F65" s="301"/>
      <c r="G65" s="301"/>
      <c r="H65" s="66"/>
    </row>
    <row r="66" spans="1:8" s="279" customFormat="1" ht="9.6" customHeight="1" x14ac:dyDescent="0.2">
      <c r="A66" s="276"/>
      <c r="B66" s="66"/>
      <c r="C66" s="301"/>
      <c r="D66" s="301"/>
      <c r="E66" s="301"/>
      <c r="F66" s="301"/>
      <c r="G66" s="301"/>
      <c r="H66" s="66"/>
    </row>
    <row r="67" spans="1:8" s="279" customFormat="1" ht="9.6" customHeight="1" x14ac:dyDescent="0.2">
      <c r="A67" s="276"/>
      <c r="B67" s="66"/>
      <c r="C67" s="301"/>
      <c r="D67" s="301"/>
      <c r="E67" s="301"/>
      <c r="F67" s="301"/>
      <c r="G67" s="301"/>
      <c r="H67" s="66"/>
    </row>
    <row r="68" spans="1:8" s="279" customFormat="1" ht="9.6" customHeight="1" x14ac:dyDescent="0.2">
      <c r="A68" s="276"/>
      <c r="B68" s="66"/>
      <c r="C68" s="301"/>
      <c r="D68" s="301"/>
      <c r="E68" s="301"/>
      <c r="F68" s="301"/>
      <c r="G68" s="301"/>
      <c r="H68" s="66"/>
    </row>
    <row r="69" spans="1:8" s="279" customFormat="1" ht="9.6" customHeight="1" x14ac:dyDescent="0.2">
      <c r="A69" s="276"/>
      <c r="B69" s="66"/>
      <c r="C69" s="301"/>
      <c r="D69" s="301"/>
      <c r="E69" s="301"/>
      <c r="F69" s="301"/>
      <c r="G69" s="301"/>
      <c r="H69" s="66"/>
    </row>
    <row r="70" spans="1:8" s="279" customFormat="1" ht="9.6" customHeight="1" x14ac:dyDescent="0.2">
      <c r="A70" s="276"/>
      <c r="B70" s="66"/>
      <c r="C70" s="301"/>
      <c r="D70" s="301"/>
      <c r="E70" s="301"/>
      <c r="F70" s="301"/>
      <c r="G70" s="301"/>
      <c r="H70" s="66"/>
    </row>
    <row r="71" spans="1:8" s="279" customFormat="1" ht="9.6" customHeight="1" x14ac:dyDescent="0.2">
      <c r="A71" s="276"/>
      <c r="B71" s="66"/>
      <c r="C71" s="301"/>
      <c r="D71" s="301"/>
      <c r="E71" s="301"/>
      <c r="F71" s="301"/>
      <c r="G71" s="301"/>
      <c r="H71" s="66"/>
    </row>
    <row r="72" spans="1:8" s="279" customFormat="1" ht="8.25" customHeight="1" x14ac:dyDescent="0.2">
      <c r="A72" s="276"/>
      <c r="B72" s="66"/>
      <c r="C72" s="301"/>
      <c r="D72" s="301"/>
      <c r="E72" s="301"/>
      <c r="F72" s="301"/>
      <c r="G72" s="301"/>
      <c r="H72" s="66"/>
    </row>
    <row r="73" spans="1:8" s="279" customFormat="1" ht="9.6" customHeight="1" x14ac:dyDescent="0.2">
      <c r="B73" s="108"/>
      <c r="C73" s="108"/>
      <c r="D73" s="108"/>
      <c r="E73" s="108"/>
      <c r="F73" s="108"/>
      <c r="G73" s="108"/>
      <c r="H73" s="108"/>
    </row>
    <row r="74" spans="1:8" s="279" customFormat="1" ht="9.6" customHeight="1" x14ac:dyDescent="0.2"/>
    <row r="75" spans="1:8" s="279" customFormat="1" ht="9.6" customHeight="1" x14ac:dyDescent="0.2"/>
    <row r="76" spans="1:8" s="279" customFormat="1" ht="9.6" customHeight="1" x14ac:dyDescent="0.2"/>
    <row r="77" spans="1:8" s="279" customFormat="1" ht="9.6" customHeight="1" x14ac:dyDescent="0.2"/>
    <row r="78" spans="1:8" s="279" customFormat="1" ht="9.6" customHeight="1" x14ac:dyDescent="0.2"/>
    <row r="79" spans="1:8" s="279" customFormat="1" ht="9.6" customHeight="1" x14ac:dyDescent="0.2"/>
    <row r="80" spans="1:8" s="279" customFormat="1" ht="9.6" customHeight="1" x14ac:dyDescent="0.2"/>
    <row r="81" s="279" customFormat="1" ht="9.6" customHeight="1" x14ac:dyDescent="0.2"/>
    <row r="82" s="279" customFormat="1" ht="9.6" customHeight="1" x14ac:dyDescent="0.2"/>
    <row r="83" s="279" customFormat="1" ht="9.6" customHeight="1" x14ac:dyDescent="0.2"/>
    <row r="84" s="279" customFormat="1" ht="9.6" customHeight="1" x14ac:dyDescent="0.2"/>
    <row r="85" s="279" customFormat="1" ht="9.6" customHeight="1" x14ac:dyDescent="0.2"/>
    <row r="86" s="279" customFormat="1" ht="9.6" customHeight="1" x14ac:dyDescent="0.2"/>
    <row r="87" s="279" customFormat="1" ht="9.6" customHeight="1" x14ac:dyDescent="0.2"/>
    <row r="88" s="279" customFormat="1" ht="9.6" customHeight="1" x14ac:dyDescent="0.2"/>
    <row r="89" s="279" customFormat="1" ht="9.6" customHeight="1" x14ac:dyDescent="0.2"/>
    <row r="90" s="279" customFormat="1" ht="9.6" customHeight="1" x14ac:dyDescent="0.2"/>
    <row r="91" s="279" customFormat="1" ht="9" customHeight="1" x14ac:dyDescent="0.2"/>
    <row r="92" s="279" customFormat="1" ht="9" customHeight="1" x14ac:dyDescent="0.2"/>
    <row r="93" s="279" customFormat="1" ht="9" customHeight="1" x14ac:dyDescent="0.2"/>
    <row r="94" s="279" customFormat="1" ht="9" customHeight="1" x14ac:dyDescent="0.2"/>
    <row r="95" s="279" customFormat="1" ht="9" customHeight="1" x14ac:dyDescent="0.2"/>
    <row r="96" s="279" customFormat="1" ht="9" customHeight="1" x14ac:dyDescent="0.2"/>
    <row r="97" s="279" customFormat="1" ht="9" customHeight="1" x14ac:dyDescent="0.2"/>
    <row r="98" s="279" customFormat="1" ht="9" customHeight="1" x14ac:dyDescent="0.2"/>
    <row r="99" s="279" customFormat="1" ht="9" customHeight="1" x14ac:dyDescent="0.2"/>
    <row r="100" s="279" customFormat="1" ht="9" customHeight="1" x14ac:dyDescent="0.2"/>
    <row r="101" s="279" customFormat="1" ht="9" customHeight="1" x14ac:dyDescent="0.2"/>
    <row r="102" s="279" customFormat="1" ht="9" customHeight="1" x14ac:dyDescent="0.2"/>
    <row r="103" s="279" customFormat="1" ht="9" customHeight="1" x14ac:dyDescent="0.2"/>
    <row r="104" s="279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1:B2"/>
    </sheetView>
  </sheetViews>
  <sheetFormatPr baseColWidth="10" defaultRowHeight="9" customHeight="1" x14ac:dyDescent="0.2"/>
  <cols>
    <col min="1" max="1" width="5" style="272" customWidth="1"/>
    <col min="2" max="2" width="21.7109375" style="272" customWidth="1"/>
    <col min="3" max="3" width="10.28515625" style="272" customWidth="1"/>
    <col min="4" max="4" width="9.85546875" style="272" customWidth="1"/>
    <col min="5" max="5" width="10.140625" style="272" customWidth="1"/>
    <col min="6" max="6" width="10.28515625" style="272" customWidth="1"/>
    <col min="7" max="7" width="9.85546875" style="272" customWidth="1"/>
    <col min="8" max="8" width="10.85546875" style="272" customWidth="1"/>
    <col min="9" max="16384" width="11.42578125" style="272"/>
  </cols>
  <sheetData>
    <row r="1" spans="1:9" s="264" customFormat="1" ht="10.5" customHeight="1" x14ac:dyDescent="0.2">
      <c r="A1" s="154" t="s">
        <v>221</v>
      </c>
      <c r="B1" s="9"/>
    </row>
    <row r="2" spans="1:9" s="264" customFormat="1" ht="10.5" customHeight="1" x14ac:dyDescent="0.2">
      <c r="A2" s="265" t="s">
        <v>222</v>
      </c>
      <c r="B2" s="2"/>
      <c r="C2" s="265"/>
      <c r="D2" s="265"/>
      <c r="E2" s="285"/>
      <c r="F2" s="266"/>
      <c r="G2" s="266"/>
    </row>
    <row r="3" spans="1:9" s="264" customFormat="1" ht="10.5" customHeight="1" x14ac:dyDescent="0.2">
      <c r="A3" s="265" t="s">
        <v>223</v>
      </c>
      <c r="G3" s="268"/>
      <c r="H3" s="267" t="s">
        <v>167</v>
      </c>
      <c r="I3" s="268"/>
    </row>
    <row r="4" spans="1:9" ht="10.5" customHeight="1" x14ac:dyDescent="0.2">
      <c r="A4" s="269" t="s">
        <v>141</v>
      </c>
      <c r="B4" s="21" t="s">
        <v>142</v>
      </c>
      <c r="C4" s="269" t="s">
        <v>11</v>
      </c>
      <c r="D4" s="270" t="s">
        <v>51</v>
      </c>
      <c r="E4" s="270" t="s">
        <v>4</v>
      </c>
      <c r="F4" s="270" t="s">
        <v>204</v>
      </c>
      <c r="G4" s="271" t="s">
        <v>52</v>
      </c>
      <c r="H4" s="271" t="s">
        <v>205</v>
      </c>
    </row>
    <row r="5" spans="1:9" ht="10.5" customHeight="1" x14ac:dyDescent="0.2">
      <c r="A5" s="174"/>
      <c r="B5" s="27"/>
      <c r="C5" s="26"/>
      <c r="D5" s="27"/>
      <c r="E5" s="27"/>
      <c r="F5" s="27"/>
      <c r="G5" s="33"/>
      <c r="H5" s="33"/>
    </row>
    <row r="6" spans="1:9" ht="10.5" customHeight="1" x14ac:dyDescent="0.2">
      <c r="A6" s="174"/>
      <c r="B6" s="27"/>
      <c r="C6" s="26"/>
      <c r="D6" s="27"/>
      <c r="E6" s="27"/>
      <c r="F6" s="27"/>
      <c r="G6" s="33"/>
      <c r="H6" s="33"/>
    </row>
    <row r="7" spans="1:9" ht="10.5" customHeight="1" x14ac:dyDescent="0.2">
      <c r="A7" s="184"/>
      <c r="B7" s="93"/>
      <c r="C7" s="39"/>
      <c r="D7" s="93"/>
      <c r="E7" s="93"/>
      <c r="F7" s="93"/>
      <c r="G7" s="47"/>
      <c r="H7" s="47"/>
    </row>
    <row r="8" spans="1:9" ht="9" customHeight="1" x14ac:dyDescent="0.2">
      <c r="A8" s="291"/>
      <c r="B8" s="292" t="s">
        <v>188</v>
      </c>
      <c r="C8" s="273" t="s">
        <v>214</v>
      </c>
      <c r="D8" s="273"/>
      <c r="E8" s="273"/>
      <c r="F8" s="273"/>
      <c r="G8" s="273"/>
      <c r="H8" s="273"/>
      <c r="I8" s="294"/>
    </row>
    <row r="9" spans="1:9" ht="9" customHeight="1" x14ac:dyDescent="0.2">
      <c r="A9" s="302"/>
      <c r="B9" s="303"/>
      <c r="C9" s="273"/>
      <c r="D9" s="273"/>
      <c r="E9" s="273"/>
      <c r="F9" s="273"/>
      <c r="G9" s="273"/>
      <c r="H9" s="273"/>
      <c r="I9" s="294"/>
    </row>
    <row r="10" spans="1:9" ht="12.75" customHeight="1" x14ac:dyDescent="0.2">
      <c r="A10" s="69">
        <v>11</v>
      </c>
      <c r="B10" s="148" t="s">
        <v>153</v>
      </c>
      <c r="C10" s="195">
        <v>-7.1</v>
      </c>
      <c r="D10" s="195">
        <v>0.2</v>
      </c>
      <c r="E10" s="195">
        <v>4.2</v>
      </c>
      <c r="F10" s="195">
        <v>3.9</v>
      </c>
      <c r="G10" s="195">
        <v>1.9</v>
      </c>
      <c r="H10" s="195">
        <v>0.9</v>
      </c>
      <c r="I10" s="294"/>
    </row>
    <row r="11" spans="1:9" ht="12.75" customHeight="1" x14ac:dyDescent="0.2">
      <c r="A11" s="69"/>
      <c r="B11" s="148"/>
      <c r="C11" s="195"/>
      <c r="D11" s="195"/>
      <c r="E11" s="195"/>
      <c r="F11" s="195"/>
      <c r="G11" s="195"/>
      <c r="H11" s="195"/>
      <c r="I11" s="294"/>
    </row>
    <row r="12" spans="1:9" ht="12.75" customHeight="1" x14ac:dyDescent="0.2">
      <c r="A12" s="69">
        <v>21</v>
      </c>
      <c r="B12" s="197" t="s">
        <v>154</v>
      </c>
      <c r="C12" s="195">
        <v>-2.8</v>
      </c>
      <c r="D12" s="195">
        <v>0.7</v>
      </c>
      <c r="E12" s="195">
        <v>6.2</v>
      </c>
      <c r="F12" s="195">
        <v>5.5</v>
      </c>
      <c r="G12" s="195">
        <v>6.1</v>
      </c>
      <c r="H12" s="195">
        <v>4.5999999999999996</v>
      </c>
      <c r="I12" s="294"/>
    </row>
    <row r="13" spans="1:9" ht="12.75" customHeight="1" x14ac:dyDescent="0.2">
      <c r="A13" s="69">
        <v>22</v>
      </c>
      <c r="B13" s="197" t="s">
        <v>155</v>
      </c>
      <c r="C13" s="195">
        <v>5.6</v>
      </c>
      <c r="D13" s="195">
        <v>0.8</v>
      </c>
      <c r="E13" s="195">
        <v>-0.2</v>
      </c>
      <c r="F13" s="195">
        <v>-1</v>
      </c>
      <c r="G13" s="195">
        <v>-1.9</v>
      </c>
      <c r="H13" s="195">
        <v>-2.8</v>
      </c>
      <c r="I13" s="294"/>
    </row>
    <row r="14" spans="1:9" ht="12.75" customHeight="1" x14ac:dyDescent="0.2">
      <c r="A14" s="69">
        <v>23</v>
      </c>
      <c r="B14" s="197" t="s">
        <v>156</v>
      </c>
      <c r="C14" s="195">
        <v>3.1</v>
      </c>
      <c r="D14" s="195">
        <v>15.1</v>
      </c>
      <c r="E14" s="195">
        <v>22.5</v>
      </c>
      <c r="F14" s="195">
        <v>6.5</v>
      </c>
      <c r="G14" s="195">
        <v>12.9</v>
      </c>
      <c r="H14" s="195">
        <v>-2</v>
      </c>
      <c r="I14" s="294"/>
    </row>
    <row r="15" spans="1:9" ht="12.75" customHeight="1" x14ac:dyDescent="0.2">
      <c r="A15" s="69">
        <v>24</v>
      </c>
      <c r="B15" s="197" t="s">
        <v>157</v>
      </c>
      <c r="C15" s="195">
        <v>2.1</v>
      </c>
      <c r="D15" s="195">
        <v>2.2999999999999998</v>
      </c>
      <c r="E15" s="195">
        <v>2.6</v>
      </c>
      <c r="F15" s="195">
        <v>0.3</v>
      </c>
      <c r="G15" s="195">
        <v>-0.4</v>
      </c>
      <c r="H15" s="195">
        <v>-3.3</v>
      </c>
      <c r="I15" s="294"/>
    </row>
    <row r="16" spans="1:9" ht="6" customHeight="1" x14ac:dyDescent="0.2">
      <c r="A16" s="69"/>
      <c r="B16" s="148"/>
      <c r="C16" s="195"/>
      <c r="D16" s="195"/>
      <c r="E16" s="195"/>
      <c r="F16" s="195"/>
      <c r="G16" s="195"/>
      <c r="H16" s="195"/>
      <c r="I16" s="294"/>
    </row>
    <row r="17" spans="1:9" ht="6" customHeight="1" x14ac:dyDescent="0.2">
      <c r="A17" s="69"/>
      <c r="B17" s="198"/>
      <c r="C17" s="200"/>
      <c r="D17" s="200"/>
      <c r="E17" s="200"/>
      <c r="F17" s="200"/>
      <c r="G17" s="200"/>
      <c r="H17" s="200"/>
      <c r="I17" s="294"/>
    </row>
    <row r="18" spans="1:9" ht="6" customHeight="1" x14ac:dyDescent="0.2">
      <c r="A18" s="69"/>
      <c r="B18" s="148"/>
      <c r="C18" s="195"/>
      <c r="D18" s="195"/>
      <c r="E18" s="195"/>
      <c r="F18" s="195"/>
      <c r="G18" s="195"/>
      <c r="H18" s="195"/>
      <c r="I18" s="294"/>
    </row>
    <row r="19" spans="1:9" ht="6" customHeight="1" x14ac:dyDescent="0.2">
      <c r="A19" s="69"/>
      <c r="B19" s="148"/>
      <c r="C19" s="195"/>
      <c r="D19" s="195"/>
      <c r="E19" s="195"/>
      <c r="F19" s="195"/>
      <c r="G19" s="195"/>
      <c r="H19" s="195"/>
      <c r="I19" s="294"/>
    </row>
    <row r="20" spans="1:9" ht="12.75" customHeight="1" x14ac:dyDescent="0.2">
      <c r="A20" s="69">
        <v>12</v>
      </c>
      <c r="B20" s="148" t="s">
        <v>158</v>
      </c>
      <c r="C20" s="195">
        <v>-2.5</v>
      </c>
      <c r="D20" s="195">
        <v>-1.7</v>
      </c>
      <c r="E20" s="195">
        <v>-0.4</v>
      </c>
      <c r="F20" s="195">
        <v>1.3</v>
      </c>
      <c r="G20" s="195">
        <v>-2.2000000000000002</v>
      </c>
      <c r="H20" s="195">
        <v>-1.3</v>
      </c>
      <c r="I20" s="294"/>
    </row>
    <row r="21" spans="1:9" ht="12.75" customHeight="1" x14ac:dyDescent="0.2">
      <c r="A21" s="69"/>
      <c r="B21" s="148"/>
      <c r="C21" s="195"/>
      <c r="D21" s="195"/>
      <c r="E21" s="195"/>
      <c r="F21" s="195"/>
      <c r="G21" s="195"/>
      <c r="H21" s="195"/>
      <c r="I21" s="294"/>
    </row>
    <row r="22" spans="1:9" ht="12.75" customHeight="1" x14ac:dyDescent="0.2">
      <c r="A22" s="69">
        <v>25</v>
      </c>
      <c r="B22" s="197" t="s">
        <v>159</v>
      </c>
      <c r="C22" s="195">
        <v>-4.4000000000000004</v>
      </c>
      <c r="D22" s="195">
        <v>-1.6</v>
      </c>
      <c r="E22" s="195">
        <v>-1.2</v>
      </c>
      <c r="F22" s="195">
        <v>0.4</v>
      </c>
      <c r="G22" s="195">
        <v>8.9</v>
      </c>
      <c r="H22" s="195">
        <v>10.3</v>
      </c>
      <c r="I22" s="294"/>
    </row>
    <row r="23" spans="1:9" ht="12.75" customHeight="1" x14ac:dyDescent="0.2">
      <c r="A23" s="69">
        <v>26</v>
      </c>
      <c r="B23" s="197" t="s">
        <v>160</v>
      </c>
      <c r="C23" s="195">
        <v>-8.1</v>
      </c>
      <c r="D23" s="195">
        <v>-6.3</v>
      </c>
      <c r="E23" s="195">
        <v>-1.9</v>
      </c>
      <c r="F23" s="195">
        <v>4.7</v>
      </c>
      <c r="G23" s="195">
        <v>-5.0999999999999996</v>
      </c>
      <c r="H23" s="195">
        <v>1</v>
      </c>
      <c r="I23" s="294"/>
    </row>
    <row r="24" spans="1:9" ht="12.75" customHeight="1" x14ac:dyDescent="0.2">
      <c r="A24" s="69">
        <v>27</v>
      </c>
      <c r="B24" s="197" t="s">
        <v>161</v>
      </c>
      <c r="C24" s="195">
        <v>11.9</v>
      </c>
      <c r="D24" s="195">
        <v>11.8</v>
      </c>
      <c r="E24" s="195">
        <v>11.9</v>
      </c>
      <c r="F24" s="195" t="s">
        <v>206</v>
      </c>
      <c r="G24" s="195">
        <v>12</v>
      </c>
      <c r="H24" s="195">
        <v>0.1</v>
      </c>
      <c r="I24" s="294"/>
    </row>
    <row r="25" spans="1:9" s="275" customFormat="1" ht="25.5" customHeight="1" x14ac:dyDescent="0.2">
      <c r="A25" s="202">
        <v>28</v>
      </c>
      <c r="B25" s="203" t="s">
        <v>162</v>
      </c>
      <c r="C25" s="195">
        <v>2.6</v>
      </c>
      <c r="D25" s="195">
        <v>2</v>
      </c>
      <c r="E25" s="195">
        <v>3.9</v>
      </c>
      <c r="F25" s="195">
        <v>1.8</v>
      </c>
      <c r="G25" s="195">
        <v>3.6</v>
      </c>
      <c r="H25" s="195">
        <v>1.1000000000000001</v>
      </c>
      <c r="I25" s="296"/>
    </row>
    <row r="26" spans="1:9" ht="6" customHeight="1" x14ac:dyDescent="0.2">
      <c r="A26" s="69"/>
      <c r="B26" s="148"/>
      <c r="C26" s="195"/>
      <c r="D26" s="195"/>
      <c r="E26" s="195"/>
      <c r="F26" s="195"/>
      <c r="G26" s="195"/>
      <c r="H26" s="195"/>
      <c r="I26" s="294"/>
    </row>
    <row r="27" spans="1:9" ht="6" customHeight="1" x14ac:dyDescent="0.2">
      <c r="A27" s="110"/>
      <c r="B27" s="198"/>
      <c r="C27" s="200"/>
      <c r="D27" s="200"/>
      <c r="E27" s="200"/>
      <c r="F27" s="200"/>
      <c r="G27" s="200"/>
      <c r="H27" s="200"/>
      <c r="I27" s="294"/>
    </row>
    <row r="28" spans="1:9" ht="6" customHeight="1" x14ac:dyDescent="0.2">
      <c r="A28" s="69"/>
      <c r="B28" s="148"/>
      <c r="C28" s="195"/>
      <c r="D28" s="195"/>
      <c r="E28" s="195"/>
      <c r="F28" s="195"/>
      <c r="G28" s="195"/>
      <c r="H28" s="195"/>
      <c r="I28" s="294"/>
    </row>
    <row r="29" spans="1:9" ht="6" customHeight="1" x14ac:dyDescent="0.2">
      <c r="A29" s="69"/>
      <c r="B29" s="148"/>
      <c r="C29" s="195"/>
      <c r="D29" s="195"/>
      <c r="E29" s="195"/>
      <c r="F29" s="195"/>
      <c r="G29" s="195"/>
      <c r="H29" s="195"/>
      <c r="I29" s="304"/>
    </row>
    <row r="30" spans="1:9" ht="12.75" customHeight="1" x14ac:dyDescent="0.2">
      <c r="A30" s="69">
        <v>13</v>
      </c>
      <c r="B30" s="148" t="s">
        <v>163</v>
      </c>
      <c r="C30" s="195">
        <v>17.5</v>
      </c>
      <c r="D30" s="195">
        <v>19.8</v>
      </c>
      <c r="E30" s="195">
        <v>23.6</v>
      </c>
      <c r="F30" s="195">
        <v>3.2</v>
      </c>
      <c r="G30" s="195">
        <v>17.8</v>
      </c>
      <c r="H30" s="195">
        <v>-1.9</v>
      </c>
      <c r="I30" s="294"/>
    </row>
    <row r="31" spans="1:9" ht="12.75" customHeight="1" x14ac:dyDescent="0.2">
      <c r="A31" s="69"/>
      <c r="B31" s="148"/>
      <c r="C31" s="195"/>
      <c r="D31" s="195"/>
      <c r="E31" s="195"/>
      <c r="F31" s="195"/>
      <c r="G31" s="195"/>
      <c r="H31" s="195"/>
      <c r="I31" s="294"/>
    </row>
    <row r="32" spans="1:9" ht="12.75" customHeight="1" x14ac:dyDescent="0.2">
      <c r="A32" s="69">
        <v>29</v>
      </c>
      <c r="B32" s="197" t="s">
        <v>164</v>
      </c>
      <c r="C32" s="195">
        <v>2.1</v>
      </c>
      <c r="D32" s="195">
        <v>0.1</v>
      </c>
      <c r="E32" s="195">
        <v>7.2</v>
      </c>
      <c r="F32" s="195">
        <v>7.1</v>
      </c>
      <c r="G32" s="195">
        <v>3.1</v>
      </c>
      <c r="H32" s="195">
        <v>2.1</v>
      </c>
      <c r="I32" s="294"/>
    </row>
    <row r="33" spans="1:9" ht="12.75" customHeight="1" x14ac:dyDescent="0.2">
      <c r="A33" s="69">
        <v>30</v>
      </c>
      <c r="B33" s="197" t="s">
        <v>165</v>
      </c>
      <c r="C33" s="195">
        <v>2.2999999999999998</v>
      </c>
      <c r="D33" s="195">
        <v>-8.6</v>
      </c>
      <c r="E33" s="195">
        <v>-11.5</v>
      </c>
      <c r="F33" s="195">
        <v>-3.1</v>
      </c>
      <c r="G33" s="195">
        <v>-7.9</v>
      </c>
      <c r="H33" s="195" t="s">
        <v>206</v>
      </c>
      <c r="I33" s="294"/>
    </row>
    <row r="34" spans="1:9" ht="6" customHeight="1" x14ac:dyDescent="0.2">
      <c r="A34" s="69"/>
      <c r="B34" s="148"/>
      <c r="C34" s="195"/>
      <c r="D34" s="195"/>
      <c r="E34" s="195"/>
      <c r="F34" s="195"/>
      <c r="G34" s="195"/>
      <c r="H34" s="195"/>
      <c r="I34" s="294"/>
    </row>
    <row r="35" spans="1:9" ht="6" customHeight="1" x14ac:dyDescent="0.2">
      <c r="A35" s="110"/>
      <c r="B35" s="198"/>
      <c r="C35" s="200"/>
      <c r="D35" s="200"/>
      <c r="E35" s="200"/>
      <c r="F35" s="200"/>
      <c r="G35" s="200"/>
      <c r="H35" s="200"/>
      <c r="I35" s="294"/>
    </row>
    <row r="36" spans="1:9" ht="6" customHeight="1" x14ac:dyDescent="0.2">
      <c r="A36" s="69"/>
      <c r="B36" s="148"/>
      <c r="C36" s="200"/>
      <c r="D36" s="200"/>
      <c r="E36" s="200"/>
      <c r="F36" s="200"/>
      <c r="G36" s="200"/>
      <c r="H36" s="200"/>
      <c r="I36" s="294"/>
    </row>
    <row r="37" spans="1:9" ht="6" customHeight="1" x14ac:dyDescent="0.2">
      <c r="A37" s="69"/>
      <c r="B37" s="148"/>
      <c r="C37" s="200"/>
      <c r="D37" s="200"/>
      <c r="E37" s="200"/>
      <c r="F37" s="200"/>
      <c r="G37" s="200"/>
      <c r="H37" s="200"/>
      <c r="I37" s="294"/>
    </row>
    <row r="38" spans="1:9" ht="12" customHeight="1" x14ac:dyDescent="0.2">
      <c r="A38" s="110"/>
      <c r="B38" s="198" t="s">
        <v>166</v>
      </c>
      <c r="C38" s="200">
        <v>1.8</v>
      </c>
      <c r="D38" s="200">
        <v>2.6</v>
      </c>
      <c r="E38" s="200">
        <v>5.3</v>
      </c>
      <c r="F38" s="200">
        <v>2.6</v>
      </c>
      <c r="G38" s="200">
        <v>3.8</v>
      </c>
      <c r="H38" s="200">
        <v>0.9</v>
      </c>
      <c r="I38" s="294"/>
    </row>
    <row r="39" spans="1:9" s="279" customFormat="1" ht="9.9499999999999993" customHeight="1" x14ac:dyDescent="0.2">
      <c r="A39" s="276"/>
      <c r="B39" s="66"/>
      <c r="C39" s="278"/>
      <c r="D39" s="278"/>
      <c r="E39" s="278"/>
      <c r="F39" s="278"/>
      <c r="G39" s="278"/>
      <c r="H39" s="278"/>
      <c r="I39" s="297"/>
    </row>
    <row r="40" spans="1:9" s="279" customFormat="1" ht="9.9499999999999993" customHeight="1" x14ac:dyDescent="0.2">
      <c r="A40" s="276"/>
      <c r="B40" s="66"/>
      <c r="C40" s="278"/>
      <c r="D40" s="278"/>
      <c r="E40" s="278"/>
      <c r="F40" s="278"/>
      <c r="G40" s="278"/>
      <c r="H40" s="278"/>
      <c r="I40" s="297"/>
    </row>
    <row r="41" spans="1:9" s="279" customFormat="1" ht="9.9499999999999993" customHeight="1" x14ac:dyDescent="0.2">
      <c r="A41" s="276"/>
      <c r="B41" s="66"/>
      <c r="C41" s="278"/>
      <c r="D41" s="278"/>
      <c r="E41" s="278"/>
      <c r="F41" s="278"/>
      <c r="G41" s="278"/>
      <c r="H41" s="278"/>
      <c r="I41" s="297"/>
    </row>
    <row r="42" spans="1:9" s="282" customFormat="1" ht="9.9499999999999993" customHeight="1" x14ac:dyDescent="0.2">
      <c r="A42" s="280"/>
      <c r="B42" s="157"/>
      <c r="C42" s="281"/>
      <c r="D42" s="281"/>
      <c r="E42" s="281"/>
      <c r="F42" s="281"/>
      <c r="G42" s="281"/>
      <c r="H42" s="281"/>
      <c r="I42" s="298"/>
    </row>
    <row r="43" spans="1:9" s="279" customFormat="1" ht="9.9499999999999993" customHeight="1" x14ac:dyDescent="0.2">
      <c r="A43" s="276"/>
      <c r="B43" s="66"/>
      <c r="C43" s="278"/>
      <c r="D43" s="278"/>
      <c r="E43" s="278"/>
      <c r="F43" s="278"/>
      <c r="G43" s="278"/>
      <c r="H43" s="278"/>
      <c r="I43" s="297"/>
    </row>
    <row r="44" spans="1:9" s="279" customFormat="1" ht="9.9499999999999993" customHeight="1" x14ac:dyDescent="0.2">
      <c r="A44" s="276"/>
      <c r="B44" s="66"/>
      <c r="C44" s="278"/>
      <c r="D44" s="278"/>
      <c r="E44" s="278"/>
      <c r="F44" s="278"/>
      <c r="G44" s="278"/>
      <c r="H44" s="278"/>
      <c r="I44" s="297"/>
    </row>
    <row r="45" spans="1:9" s="279" customFormat="1" ht="9.9499999999999993" customHeight="1" x14ac:dyDescent="0.2">
      <c r="A45" s="276"/>
      <c r="B45" s="66"/>
      <c r="C45" s="278"/>
      <c r="D45" s="278"/>
      <c r="E45" s="278"/>
      <c r="F45" s="278"/>
      <c r="G45" s="278"/>
      <c r="H45" s="278"/>
      <c r="I45" s="297"/>
    </row>
    <row r="46" spans="1:9" s="279" customFormat="1" ht="9.9499999999999993" customHeight="1" x14ac:dyDescent="0.2">
      <c r="A46" s="276"/>
      <c r="B46" s="66"/>
      <c r="C46" s="278"/>
      <c r="D46" s="278"/>
      <c r="E46" s="278"/>
      <c r="F46" s="278"/>
      <c r="G46" s="278"/>
      <c r="H46" s="278"/>
      <c r="I46" s="297"/>
    </row>
    <row r="47" spans="1:9" s="279" customFormat="1" ht="9.9499999999999993" customHeight="1" x14ac:dyDescent="0.2">
      <c r="A47" s="276"/>
      <c r="B47" s="66"/>
      <c r="C47" s="278"/>
      <c r="D47" s="278"/>
      <c r="E47" s="278"/>
      <c r="F47" s="278"/>
      <c r="G47" s="278"/>
      <c r="H47" s="278"/>
      <c r="I47" s="297"/>
    </row>
    <row r="48" spans="1:9" s="279" customFormat="1" ht="9.9499999999999993" customHeight="1" x14ac:dyDescent="0.2">
      <c r="A48" s="276"/>
      <c r="B48" s="66"/>
      <c r="C48" s="278"/>
      <c r="D48" s="278"/>
      <c r="E48" s="278"/>
      <c r="F48" s="278"/>
      <c r="G48" s="278"/>
      <c r="H48" s="278"/>
      <c r="I48" s="297"/>
    </row>
    <row r="49" spans="1:9" s="279" customFormat="1" ht="9.9499999999999993" customHeight="1" x14ac:dyDescent="0.2">
      <c r="A49" s="276"/>
      <c r="B49" s="66"/>
      <c r="C49" s="278"/>
      <c r="D49" s="278"/>
      <c r="E49" s="278"/>
      <c r="F49" s="278"/>
      <c r="G49" s="278"/>
      <c r="H49" s="278"/>
      <c r="I49" s="297"/>
    </row>
    <row r="50" spans="1:9" s="279" customFormat="1" ht="9.9499999999999993" customHeight="1" x14ac:dyDescent="0.2">
      <c r="A50" s="276"/>
      <c r="B50" s="66"/>
      <c r="C50" s="278"/>
      <c r="D50" s="278"/>
      <c r="E50" s="278"/>
      <c r="F50" s="278"/>
      <c r="G50" s="278"/>
      <c r="H50" s="278"/>
      <c r="I50" s="297"/>
    </row>
    <row r="51" spans="1:9" s="279" customFormat="1" ht="9.9499999999999993" customHeight="1" x14ac:dyDescent="0.2">
      <c r="A51" s="276"/>
      <c r="B51" s="66"/>
      <c r="C51" s="278"/>
      <c r="D51" s="278"/>
      <c r="E51" s="278"/>
      <c r="F51" s="278"/>
      <c r="G51" s="278"/>
      <c r="H51" s="278"/>
      <c r="I51" s="297"/>
    </row>
    <row r="52" spans="1:9" s="279" customFormat="1" ht="9.9499999999999993" customHeight="1" x14ac:dyDescent="0.2">
      <c r="A52" s="276"/>
      <c r="B52" s="66"/>
      <c r="C52" s="278"/>
      <c r="D52" s="278"/>
      <c r="E52" s="278"/>
      <c r="F52" s="278"/>
      <c r="G52" s="278"/>
      <c r="H52" s="278"/>
      <c r="I52" s="297"/>
    </row>
    <row r="53" spans="1:9" s="282" customFormat="1" ht="9.9499999999999993" customHeight="1" x14ac:dyDescent="0.2">
      <c r="A53" s="280"/>
      <c r="B53" s="157"/>
      <c r="C53" s="281"/>
      <c r="D53" s="281"/>
      <c r="E53" s="281"/>
      <c r="F53" s="281"/>
      <c r="G53" s="281"/>
      <c r="H53" s="281"/>
      <c r="I53" s="298"/>
    </row>
    <row r="54" spans="1:9" s="279" customFormat="1" ht="9.9499999999999993" customHeight="1" x14ac:dyDescent="0.2">
      <c r="A54" s="276"/>
      <c r="B54" s="66"/>
      <c r="C54" s="278"/>
      <c r="D54" s="278"/>
      <c r="E54" s="278"/>
      <c r="F54" s="278"/>
      <c r="G54" s="281"/>
      <c r="H54" s="281"/>
      <c r="I54" s="298"/>
    </row>
    <row r="55" spans="1:9" s="279" customFormat="1" ht="9.9499999999999993" customHeight="1" x14ac:dyDescent="0.2">
      <c r="A55" s="276"/>
      <c r="B55" s="66"/>
      <c r="C55" s="278"/>
      <c r="D55" s="278"/>
      <c r="E55" s="278"/>
      <c r="F55" s="278"/>
      <c r="G55" s="278"/>
      <c r="H55" s="278"/>
      <c r="I55" s="298"/>
    </row>
    <row r="56" spans="1:9" s="282" customFormat="1" ht="9.9499999999999993" customHeight="1" x14ac:dyDescent="0.2">
      <c r="A56" s="280"/>
      <c r="B56" s="157"/>
      <c r="C56" s="281"/>
      <c r="D56" s="281"/>
      <c r="E56" s="281"/>
      <c r="F56" s="281"/>
      <c r="G56" s="281"/>
      <c r="H56" s="281"/>
      <c r="I56" s="298"/>
    </row>
    <row r="57" spans="1:9" s="279" customFormat="1" ht="9.9499999999999993" customHeight="1" x14ac:dyDescent="0.2">
      <c r="A57" s="276"/>
      <c r="B57" s="66"/>
      <c r="C57" s="278"/>
      <c r="D57" s="278"/>
      <c r="E57" s="278"/>
      <c r="F57" s="278"/>
      <c r="G57" s="278"/>
      <c r="H57" s="278"/>
    </row>
    <row r="58" spans="1:9" s="279" customFormat="1" ht="9.6" customHeight="1" x14ac:dyDescent="0.2">
      <c r="A58" s="276"/>
      <c r="B58" s="66"/>
      <c r="C58" s="278"/>
      <c r="D58" s="278"/>
      <c r="E58" s="278"/>
      <c r="F58" s="278"/>
      <c r="G58" s="278"/>
      <c r="H58" s="278"/>
    </row>
    <row r="59" spans="1:9" s="279" customFormat="1" ht="9.6" customHeight="1" x14ac:dyDescent="0.2">
      <c r="A59" s="276"/>
      <c r="B59" s="66"/>
      <c r="C59" s="278"/>
      <c r="D59" s="278"/>
      <c r="E59" s="278"/>
      <c r="F59" s="278"/>
      <c r="G59" s="278"/>
      <c r="H59" s="278"/>
    </row>
    <row r="60" spans="1:9" s="279" customFormat="1" ht="9.6" customHeight="1" x14ac:dyDescent="0.2">
      <c r="A60" s="276"/>
      <c r="B60" s="66"/>
      <c r="C60" s="283"/>
      <c r="D60" s="283"/>
      <c r="E60" s="283"/>
      <c r="F60" s="283"/>
      <c r="G60" s="283"/>
      <c r="H60" s="301"/>
    </row>
    <row r="61" spans="1:9" s="279" customFormat="1" ht="9.6" customHeight="1" x14ac:dyDescent="0.2">
      <c r="A61" s="276"/>
      <c r="B61" s="66"/>
      <c r="C61" s="283"/>
      <c r="D61" s="283"/>
      <c r="E61" s="283"/>
      <c r="F61" s="283"/>
      <c r="G61" s="283"/>
      <c r="H61" s="301"/>
    </row>
    <row r="62" spans="1:9" s="279" customFormat="1" ht="9.6" customHeight="1" x14ac:dyDescent="0.2">
      <c r="A62" s="276"/>
      <c r="B62" s="66"/>
      <c r="C62" s="301"/>
      <c r="D62" s="301"/>
      <c r="E62" s="301"/>
      <c r="F62" s="301"/>
      <c r="G62" s="301"/>
      <c r="H62" s="301"/>
    </row>
    <row r="63" spans="1:9" s="279" customFormat="1" ht="9.6" customHeight="1" x14ac:dyDescent="0.2">
      <c r="A63" s="276"/>
      <c r="B63" s="66"/>
      <c r="C63" s="301"/>
      <c r="D63" s="301"/>
      <c r="E63" s="301"/>
      <c r="F63" s="301"/>
      <c r="G63" s="301"/>
      <c r="H63" s="301"/>
    </row>
    <row r="64" spans="1:9" s="279" customFormat="1" ht="9.6" customHeight="1" x14ac:dyDescent="0.2">
      <c r="A64" s="276"/>
      <c r="B64" s="66"/>
      <c r="C64" s="301"/>
      <c r="D64" s="301"/>
      <c r="E64" s="301"/>
      <c r="F64" s="301"/>
      <c r="G64" s="301"/>
      <c r="H64" s="301"/>
    </row>
    <row r="65" spans="1:8" s="279" customFormat="1" ht="9.6" customHeight="1" x14ac:dyDescent="0.2">
      <c r="A65" s="276"/>
      <c r="B65" s="66"/>
      <c r="C65" s="301"/>
      <c r="D65" s="301"/>
      <c r="E65" s="301"/>
      <c r="F65" s="301"/>
      <c r="G65" s="301"/>
      <c r="H65" s="301"/>
    </row>
    <row r="66" spans="1:8" s="279" customFormat="1" ht="9.6" customHeight="1" x14ac:dyDescent="0.2">
      <c r="A66" s="276"/>
      <c r="B66" s="66"/>
      <c r="C66" s="301"/>
      <c r="D66" s="301"/>
      <c r="E66" s="301"/>
      <c r="F66" s="301"/>
      <c r="G66" s="301"/>
      <c r="H66" s="301"/>
    </row>
    <row r="67" spans="1:8" s="279" customFormat="1" ht="9.6" customHeight="1" x14ac:dyDescent="0.2">
      <c r="A67" s="276"/>
      <c r="B67" s="66"/>
      <c r="C67" s="301"/>
      <c r="D67" s="301"/>
      <c r="E67" s="301"/>
      <c r="F67" s="301"/>
      <c r="G67" s="301"/>
      <c r="H67" s="301"/>
    </row>
    <row r="68" spans="1:8" s="279" customFormat="1" ht="9.6" customHeight="1" x14ac:dyDescent="0.2">
      <c r="A68" s="66"/>
      <c r="B68" s="66"/>
      <c r="C68" s="301"/>
      <c r="D68" s="301"/>
      <c r="E68" s="301"/>
      <c r="F68" s="301"/>
      <c r="G68" s="301"/>
      <c r="H68" s="301"/>
    </row>
    <row r="69" spans="1:8" s="279" customFormat="1" ht="9.6" customHeight="1" x14ac:dyDescent="0.2">
      <c r="A69" s="276"/>
      <c r="B69" s="66"/>
      <c r="C69" s="301"/>
      <c r="D69" s="301"/>
      <c r="E69" s="301"/>
      <c r="F69" s="301"/>
      <c r="G69" s="301"/>
      <c r="H69" s="301"/>
    </row>
    <row r="70" spans="1:8" s="279" customFormat="1" ht="9.6" customHeight="1" x14ac:dyDescent="0.2">
      <c r="A70" s="276"/>
      <c r="B70" s="66"/>
      <c r="C70" s="301"/>
      <c r="D70" s="301"/>
      <c r="E70" s="301"/>
      <c r="F70" s="301"/>
      <c r="G70" s="301"/>
      <c r="H70" s="301"/>
    </row>
    <row r="71" spans="1:8" s="279" customFormat="1" ht="9.6" customHeight="1" x14ac:dyDescent="0.2">
      <c r="A71" s="276"/>
      <c r="B71" s="66"/>
      <c r="C71" s="301"/>
      <c r="D71" s="301"/>
      <c r="E71" s="301"/>
      <c r="F71" s="301"/>
      <c r="G71" s="301"/>
      <c r="H71" s="301"/>
    </row>
    <row r="72" spans="1:8" s="279" customFormat="1" ht="9.6" customHeight="1" x14ac:dyDescent="0.2">
      <c r="A72" s="276"/>
      <c r="B72" s="66"/>
      <c r="C72" s="301"/>
      <c r="D72" s="301"/>
      <c r="E72" s="301"/>
      <c r="F72" s="301"/>
      <c r="G72" s="301"/>
      <c r="H72" s="301"/>
    </row>
    <row r="73" spans="1:8" s="279" customFormat="1" ht="9.6" customHeight="1" x14ac:dyDescent="0.2">
      <c r="A73" s="276"/>
      <c r="B73" s="66"/>
      <c r="C73" s="301"/>
      <c r="D73" s="301"/>
      <c r="E73" s="301"/>
      <c r="F73" s="301"/>
      <c r="G73" s="301"/>
      <c r="H73" s="301"/>
    </row>
    <row r="74" spans="1:8" s="279" customFormat="1" ht="9.6" customHeight="1" x14ac:dyDescent="0.2">
      <c r="A74" s="276"/>
      <c r="B74" s="66"/>
      <c r="C74" s="301"/>
      <c r="D74" s="301"/>
      <c r="E74" s="301"/>
      <c r="F74" s="301"/>
      <c r="G74" s="301"/>
      <c r="H74" s="301"/>
    </row>
    <row r="75" spans="1:8" s="279" customFormat="1" ht="9.6" customHeight="1" x14ac:dyDescent="0.2">
      <c r="A75" s="276"/>
      <c r="B75" s="66"/>
      <c r="C75" s="301"/>
      <c r="D75" s="301"/>
      <c r="E75" s="301"/>
      <c r="F75" s="301"/>
      <c r="G75" s="301"/>
      <c r="H75" s="301"/>
    </row>
    <row r="76" spans="1:8" s="279" customFormat="1" ht="9.6" customHeight="1" x14ac:dyDescent="0.2">
      <c r="B76" s="108"/>
      <c r="C76" s="301"/>
      <c r="D76" s="301"/>
      <c r="E76" s="301"/>
      <c r="F76" s="301"/>
      <c r="G76" s="301"/>
      <c r="H76" s="301"/>
    </row>
    <row r="77" spans="1:8" s="279" customFormat="1" ht="9.6" customHeight="1" x14ac:dyDescent="0.2">
      <c r="B77" s="108"/>
      <c r="C77" s="301"/>
      <c r="D77" s="301"/>
      <c r="E77" s="301"/>
      <c r="F77" s="301"/>
      <c r="G77" s="301"/>
      <c r="H77" s="301"/>
    </row>
    <row r="78" spans="1:8" s="279" customFormat="1" ht="9.6" customHeight="1" x14ac:dyDescent="0.2">
      <c r="B78" s="108"/>
      <c r="C78" s="305"/>
      <c r="D78" s="305"/>
      <c r="E78" s="305"/>
      <c r="F78" s="305"/>
      <c r="G78" s="305"/>
      <c r="H78" s="305"/>
    </row>
    <row r="79" spans="1:8" s="279" customFormat="1" ht="9.6" customHeight="1" x14ac:dyDescent="0.2">
      <c r="B79" s="108"/>
      <c r="C79" s="108"/>
      <c r="D79" s="108"/>
      <c r="E79" s="108"/>
      <c r="F79" s="108"/>
      <c r="G79" s="108"/>
      <c r="H79" s="108"/>
    </row>
    <row r="80" spans="1:8" s="279" customFormat="1" ht="9.6" customHeight="1" x14ac:dyDescent="0.2">
      <c r="C80" s="108"/>
      <c r="D80" s="108"/>
      <c r="E80" s="108"/>
      <c r="F80" s="108"/>
      <c r="G80" s="108"/>
      <c r="H80" s="108"/>
    </row>
    <row r="81" spans="3:8" s="279" customFormat="1" ht="9.6" customHeight="1" x14ac:dyDescent="0.2">
      <c r="C81" s="108"/>
      <c r="D81" s="108"/>
      <c r="E81" s="108"/>
      <c r="F81" s="108"/>
      <c r="G81" s="108"/>
      <c r="H81" s="108"/>
    </row>
    <row r="82" spans="3:8" s="279" customFormat="1" ht="9.6" customHeight="1" x14ac:dyDescent="0.2"/>
    <row r="83" spans="3:8" s="279" customFormat="1" ht="9.6" customHeight="1" x14ac:dyDescent="0.2"/>
    <row r="84" spans="3:8" s="279" customFormat="1" ht="9.6" customHeight="1" x14ac:dyDescent="0.2"/>
    <row r="85" spans="3:8" s="279" customFormat="1" ht="9.6" customHeight="1" x14ac:dyDescent="0.2"/>
    <row r="86" spans="3:8" s="279" customFormat="1" ht="9.6" customHeight="1" x14ac:dyDescent="0.2"/>
    <row r="87" spans="3:8" s="279" customFormat="1" ht="9.6" customHeight="1" x14ac:dyDescent="0.2"/>
    <row r="88" spans="3:8" s="279" customFormat="1" ht="9.6" customHeight="1" x14ac:dyDescent="0.2"/>
    <row r="89" spans="3:8" s="279" customFormat="1" ht="9.6" customHeight="1" x14ac:dyDescent="0.2"/>
    <row r="90" spans="3:8" s="279" customFormat="1" ht="9.6" customHeight="1" x14ac:dyDescent="0.2"/>
    <row r="91" spans="3:8" s="279" customFormat="1" ht="9.6" customHeight="1" x14ac:dyDescent="0.2"/>
    <row r="92" spans="3:8" s="279" customFormat="1" ht="9.6" customHeight="1" x14ac:dyDescent="0.2"/>
    <row r="93" spans="3:8" s="279" customFormat="1" ht="9.6" customHeight="1" x14ac:dyDescent="0.2"/>
    <row r="94" spans="3:8" s="279" customFormat="1" ht="9.6" customHeight="1" x14ac:dyDescent="0.2"/>
    <row r="95" spans="3:8" s="279" customFormat="1" ht="9.6" customHeight="1" x14ac:dyDescent="0.2"/>
    <row r="96" spans="3:8" s="279" customFormat="1" ht="9" customHeight="1" x14ac:dyDescent="0.2"/>
    <row r="97" s="279" customFormat="1" ht="9" customHeight="1" x14ac:dyDescent="0.2"/>
    <row r="98" s="279" customFormat="1" ht="9" customHeight="1" x14ac:dyDescent="0.2"/>
    <row r="99" s="279" customFormat="1" ht="9" customHeight="1" x14ac:dyDescent="0.2"/>
    <row r="100" s="279" customFormat="1" ht="9" customHeight="1" x14ac:dyDescent="0.2"/>
    <row r="101" s="279" customFormat="1" ht="9" customHeight="1" x14ac:dyDescent="0.2"/>
    <row r="102" s="279" customFormat="1" ht="9" customHeight="1" x14ac:dyDescent="0.2"/>
    <row r="103" s="279" customFormat="1" ht="9" customHeight="1" x14ac:dyDescent="0.2"/>
    <row r="104" s="279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1:B2"/>
    </sheetView>
  </sheetViews>
  <sheetFormatPr baseColWidth="10" defaultRowHeight="9" customHeight="1" x14ac:dyDescent="0.2"/>
  <cols>
    <col min="1" max="1" width="5" style="272" customWidth="1"/>
    <col min="2" max="2" width="21.7109375" style="272" customWidth="1"/>
    <col min="3" max="3" width="8.85546875" style="272" customWidth="1"/>
    <col min="4" max="4" width="9.5703125" style="272" customWidth="1"/>
    <col min="5" max="5" width="8.85546875" style="272" customWidth="1"/>
    <col min="6" max="6" width="8.5703125" style="272" customWidth="1"/>
    <col min="7" max="7" width="9.28515625" style="272" customWidth="1"/>
    <col min="8" max="8" width="8.5703125" style="272" customWidth="1"/>
    <col min="9" max="9" width="9.140625" style="272" customWidth="1"/>
    <col min="10" max="16384" width="11.42578125" style="272"/>
  </cols>
  <sheetData>
    <row r="1" spans="1:9" s="264" customFormat="1" ht="10.5" customHeight="1" x14ac:dyDescent="0.2">
      <c r="A1" s="154" t="s">
        <v>224</v>
      </c>
      <c r="B1" s="9"/>
    </row>
    <row r="2" spans="1:9" s="264" customFormat="1" ht="10.5" customHeight="1" x14ac:dyDescent="0.2">
      <c r="A2" s="265" t="s">
        <v>183</v>
      </c>
      <c r="B2" s="2"/>
      <c r="C2" s="265"/>
      <c r="D2" s="265"/>
      <c r="E2" s="285"/>
      <c r="F2" s="266"/>
      <c r="G2" s="266"/>
    </row>
    <row r="3" spans="1:9" s="264" customFormat="1" ht="10.5" customHeight="1" x14ac:dyDescent="0.2">
      <c r="G3" s="268"/>
      <c r="H3" s="268"/>
      <c r="I3" s="267" t="s">
        <v>167</v>
      </c>
    </row>
    <row r="4" spans="1:9" ht="10.5" customHeight="1" x14ac:dyDescent="0.2">
      <c r="A4" s="292"/>
      <c r="B4" s="21" t="s">
        <v>142</v>
      </c>
      <c r="C4" s="269" t="s">
        <v>53</v>
      </c>
      <c r="D4" s="269" t="s">
        <v>209</v>
      </c>
      <c r="E4" s="270" t="s">
        <v>210</v>
      </c>
      <c r="F4" s="286" t="s">
        <v>211</v>
      </c>
      <c r="G4" s="287"/>
      <c r="H4" s="287"/>
      <c r="I4" s="287"/>
    </row>
    <row r="5" spans="1:9" ht="10.5" customHeight="1" x14ac:dyDescent="0.2">
      <c r="A5" s="306" t="s">
        <v>225</v>
      </c>
      <c r="B5" s="27"/>
      <c r="C5" s="26"/>
      <c r="D5" s="26"/>
      <c r="E5" s="113"/>
      <c r="F5" s="32" t="s">
        <v>14</v>
      </c>
      <c r="G5" s="288" t="s">
        <v>212</v>
      </c>
      <c r="H5" s="32" t="s">
        <v>15</v>
      </c>
      <c r="I5" s="289" t="s">
        <v>213</v>
      </c>
    </row>
    <row r="6" spans="1:9" ht="10.5" customHeight="1" x14ac:dyDescent="0.2">
      <c r="A6" s="306" t="s">
        <v>226</v>
      </c>
      <c r="B6" s="27"/>
      <c r="C6" s="26"/>
      <c r="D6" s="26"/>
      <c r="E6" s="113"/>
      <c r="F6" s="27"/>
      <c r="G6" s="113"/>
      <c r="H6" s="27"/>
      <c r="I6" s="176"/>
    </row>
    <row r="7" spans="1:9" ht="10.5" customHeight="1" x14ac:dyDescent="0.2">
      <c r="A7" s="303"/>
      <c r="B7" s="93"/>
      <c r="C7" s="39"/>
      <c r="D7" s="39"/>
      <c r="E7" s="185"/>
      <c r="F7" s="93"/>
      <c r="G7" s="185"/>
      <c r="H7" s="93"/>
      <c r="I7" s="290"/>
    </row>
    <row r="8" spans="1:9" ht="9" customHeight="1" x14ac:dyDescent="0.2">
      <c r="A8" s="291"/>
      <c r="B8" s="292" t="s">
        <v>188</v>
      </c>
      <c r="C8" s="273" t="s">
        <v>214</v>
      </c>
      <c r="D8" s="273"/>
      <c r="E8" s="273"/>
      <c r="F8" s="273"/>
      <c r="G8" s="273"/>
      <c r="H8" s="273"/>
      <c r="I8" s="294"/>
    </row>
    <row r="9" spans="1:9" ht="9.9499999999999993" customHeight="1" x14ac:dyDescent="0.2">
      <c r="A9" s="295"/>
      <c r="B9" s="277"/>
      <c r="C9" s="273"/>
      <c r="D9" s="273"/>
      <c r="E9" s="273"/>
      <c r="F9" s="273"/>
      <c r="G9" s="273"/>
      <c r="H9" s="273"/>
      <c r="I9" s="273"/>
    </row>
    <row r="10" spans="1:9" ht="12.75" customHeight="1" x14ac:dyDescent="0.2">
      <c r="A10" s="69">
        <v>11</v>
      </c>
      <c r="B10" s="148" t="s">
        <v>153</v>
      </c>
      <c r="C10" s="195">
        <v>16.3</v>
      </c>
      <c r="D10" s="195">
        <v>16</v>
      </c>
      <c r="E10" s="195">
        <v>17</v>
      </c>
      <c r="F10" s="195">
        <v>23.4</v>
      </c>
      <c r="G10" s="193" t="s">
        <v>181</v>
      </c>
      <c r="H10" s="195">
        <v>14.7</v>
      </c>
      <c r="I10" s="193" t="s">
        <v>181</v>
      </c>
    </row>
    <row r="11" spans="1:9" ht="12.75" customHeight="1" x14ac:dyDescent="0.2">
      <c r="A11" s="69"/>
      <c r="B11" s="148"/>
      <c r="C11" s="195"/>
      <c r="D11" s="195"/>
      <c r="E11" s="195"/>
      <c r="F11" s="195"/>
      <c r="G11" s="195"/>
      <c r="H11" s="195"/>
      <c r="I11" s="195"/>
    </row>
    <row r="12" spans="1:9" ht="12.75" customHeight="1" x14ac:dyDescent="0.2">
      <c r="A12" s="69">
        <v>21</v>
      </c>
      <c r="B12" s="197" t="s">
        <v>154</v>
      </c>
      <c r="C12" s="195">
        <v>3</v>
      </c>
      <c r="D12" s="195">
        <v>2.2999999999999998</v>
      </c>
      <c r="E12" s="195">
        <v>4</v>
      </c>
      <c r="F12" s="195">
        <v>19</v>
      </c>
      <c r="G12" s="195">
        <v>11.3</v>
      </c>
      <c r="H12" s="195">
        <v>-2</v>
      </c>
      <c r="I12" s="195">
        <v>-3.5</v>
      </c>
    </row>
    <row r="13" spans="1:9" ht="12.75" customHeight="1" x14ac:dyDescent="0.2">
      <c r="A13" s="69">
        <v>22</v>
      </c>
      <c r="B13" s="197" t="s">
        <v>155</v>
      </c>
      <c r="C13" s="195">
        <v>-3.1</v>
      </c>
      <c r="D13" s="195">
        <v>-3.9</v>
      </c>
      <c r="E13" s="195">
        <v>-3.1</v>
      </c>
      <c r="F13" s="195">
        <v>11.4</v>
      </c>
      <c r="G13" s="195">
        <v>33.6</v>
      </c>
      <c r="H13" s="195">
        <v>-15.9</v>
      </c>
      <c r="I13" s="195">
        <v>17.5</v>
      </c>
    </row>
    <row r="14" spans="1:9" ht="12.75" customHeight="1" x14ac:dyDescent="0.2">
      <c r="A14" s="69">
        <v>23</v>
      </c>
      <c r="B14" s="197" t="s">
        <v>156</v>
      </c>
      <c r="C14" s="195">
        <v>24.1</v>
      </c>
      <c r="D14" s="195">
        <v>7.8</v>
      </c>
      <c r="E14" s="195">
        <v>24.1</v>
      </c>
      <c r="F14" s="195">
        <v>35.799999999999997</v>
      </c>
      <c r="G14" s="193" t="s">
        <v>181</v>
      </c>
      <c r="H14" s="195">
        <v>7.6</v>
      </c>
      <c r="I14" s="193" t="s">
        <v>181</v>
      </c>
    </row>
    <row r="15" spans="1:9" ht="12.75" customHeight="1" x14ac:dyDescent="0.2">
      <c r="A15" s="69">
        <v>24</v>
      </c>
      <c r="B15" s="197" t="s">
        <v>157</v>
      </c>
      <c r="C15" s="195">
        <v>-3.9</v>
      </c>
      <c r="D15" s="195">
        <v>-6</v>
      </c>
      <c r="E15" s="195">
        <v>-3.9</v>
      </c>
      <c r="F15" s="195">
        <v>-6.3</v>
      </c>
      <c r="G15" s="195">
        <v>-16.100000000000001</v>
      </c>
      <c r="H15" s="195">
        <v>-0.8</v>
      </c>
      <c r="I15" s="195">
        <v>-17.5</v>
      </c>
    </row>
    <row r="16" spans="1:9" ht="6" customHeight="1" x14ac:dyDescent="0.2">
      <c r="A16" s="69"/>
      <c r="B16" s="148"/>
      <c r="C16" s="195"/>
      <c r="D16" s="195"/>
      <c r="E16" s="195"/>
      <c r="F16" s="195"/>
      <c r="G16" s="195"/>
      <c r="H16" s="195"/>
      <c r="I16" s="195"/>
    </row>
    <row r="17" spans="1:9" ht="6" customHeight="1" x14ac:dyDescent="0.2">
      <c r="A17" s="69"/>
      <c r="B17" s="198"/>
      <c r="C17" s="200"/>
      <c r="D17" s="200"/>
      <c r="E17" s="200"/>
      <c r="F17" s="200"/>
      <c r="G17" s="200"/>
      <c r="H17" s="200"/>
      <c r="I17" s="200"/>
    </row>
    <row r="18" spans="1:9" ht="6" customHeight="1" x14ac:dyDescent="0.2">
      <c r="A18" s="69"/>
      <c r="B18" s="148"/>
      <c r="C18" s="195"/>
      <c r="D18" s="195"/>
      <c r="E18" s="195"/>
      <c r="F18" s="195"/>
      <c r="G18" s="195"/>
      <c r="H18" s="195"/>
      <c r="I18" s="195"/>
    </row>
    <row r="19" spans="1:9" ht="6" customHeight="1" x14ac:dyDescent="0.2">
      <c r="A19" s="69"/>
      <c r="B19" s="148"/>
      <c r="C19" s="195"/>
      <c r="D19" s="195"/>
      <c r="E19" s="195"/>
      <c r="F19" s="195"/>
      <c r="G19" s="195"/>
      <c r="H19" s="195"/>
      <c r="I19" s="195"/>
    </row>
    <row r="20" spans="1:9" ht="12.75" customHeight="1" x14ac:dyDescent="0.2">
      <c r="A20" s="69">
        <v>12</v>
      </c>
      <c r="B20" s="148" t="s">
        <v>158</v>
      </c>
      <c r="C20" s="195">
        <v>2.9</v>
      </c>
      <c r="D20" s="195">
        <v>4.7</v>
      </c>
      <c r="E20" s="195">
        <v>4</v>
      </c>
      <c r="F20" s="195">
        <v>10.3</v>
      </c>
      <c r="G20" s="195">
        <v>17.5</v>
      </c>
      <c r="H20" s="195">
        <v>-1.1000000000000001</v>
      </c>
      <c r="I20" s="193" t="s">
        <v>181</v>
      </c>
    </row>
    <row r="21" spans="1:9" ht="12.75" customHeight="1" x14ac:dyDescent="0.2">
      <c r="A21" s="69"/>
      <c r="B21" s="148"/>
      <c r="C21" s="195"/>
      <c r="D21" s="195"/>
      <c r="E21" s="195"/>
      <c r="F21" s="195"/>
      <c r="G21" s="195"/>
      <c r="H21" s="195"/>
      <c r="I21" s="195"/>
    </row>
    <row r="22" spans="1:9" ht="12.75" customHeight="1" x14ac:dyDescent="0.2">
      <c r="A22" s="69">
        <v>25</v>
      </c>
      <c r="B22" s="197" t="s">
        <v>159</v>
      </c>
      <c r="C22" s="195">
        <v>7.4</v>
      </c>
      <c r="D22" s="195">
        <v>9.1</v>
      </c>
      <c r="E22" s="195">
        <v>6.7</v>
      </c>
      <c r="F22" s="195">
        <v>32</v>
      </c>
      <c r="G22" s="195">
        <v>74.3</v>
      </c>
      <c r="H22" s="195">
        <v>-7.3</v>
      </c>
      <c r="I22" s="195">
        <v>108.3</v>
      </c>
    </row>
    <row r="23" spans="1:9" ht="12.75" customHeight="1" x14ac:dyDescent="0.2">
      <c r="A23" s="69">
        <v>26</v>
      </c>
      <c r="B23" s="197" t="s">
        <v>160</v>
      </c>
      <c r="C23" s="195">
        <v>6.4</v>
      </c>
      <c r="D23" s="195">
        <v>13.5</v>
      </c>
      <c r="E23" s="195">
        <v>6.1</v>
      </c>
      <c r="F23" s="195">
        <v>10.3</v>
      </c>
      <c r="G23" s="195">
        <v>1.7</v>
      </c>
      <c r="H23" s="195">
        <v>3.3</v>
      </c>
      <c r="I23" s="193" t="s">
        <v>181</v>
      </c>
    </row>
    <row r="24" spans="1:9" ht="12.75" customHeight="1" x14ac:dyDescent="0.2">
      <c r="A24" s="69">
        <v>27</v>
      </c>
      <c r="B24" s="197" t="s">
        <v>161</v>
      </c>
      <c r="C24" s="195">
        <v>-6.7</v>
      </c>
      <c r="D24" s="195">
        <v>-16.600000000000001</v>
      </c>
      <c r="E24" s="195">
        <v>-6.5</v>
      </c>
      <c r="F24" s="195">
        <v>5.6</v>
      </c>
      <c r="G24" s="195">
        <v>18.2</v>
      </c>
      <c r="H24" s="195">
        <v>-14.5</v>
      </c>
      <c r="I24" s="195">
        <v>37.5</v>
      </c>
    </row>
    <row r="25" spans="1:9" s="275" customFormat="1" ht="25.5" customHeight="1" x14ac:dyDescent="0.2">
      <c r="A25" s="202">
        <v>28</v>
      </c>
      <c r="B25" s="203" t="s">
        <v>162</v>
      </c>
      <c r="C25" s="195">
        <v>-4</v>
      </c>
      <c r="D25" s="195">
        <v>-5.9</v>
      </c>
      <c r="E25" s="195">
        <v>-4.5</v>
      </c>
      <c r="F25" s="195">
        <v>-5.8</v>
      </c>
      <c r="G25" s="195">
        <v>3.5</v>
      </c>
      <c r="H25" s="195">
        <v>-3.7</v>
      </c>
      <c r="I25" s="195">
        <v>17.899999999999999</v>
      </c>
    </row>
    <row r="26" spans="1:9" ht="6" customHeight="1" x14ac:dyDescent="0.2">
      <c r="A26" s="69"/>
      <c r="B26" s="148"/>
      <c r="C26" s="195"/>
      <c r="D26" s="195"/>
      <c r="E26" s="195"/>
      <c r="F26" s="195"/>
      <c r="G26" s="195"/>
      <c r="H26" s="195"/>
      <c r="I26" s="195"/>
    </row>
    <row r="27" spans="1:9" ht="6" customHeight="1" x14ac:dyDescent="0.2">
      <c r="A27" s="110"/>
      <c r="B27" s="198"/>
      <c r="C27" s="200"/>
      <c r="D27" s="200"/>
      <c r="E27" s="200"/>
      <c r="F27" s="200"/>
      <c r="G27" s="200"/>
      <c r="H27" s="200"/>
      <c r="I27" s="200"/>
    </row>
    <row r="28" spans="1:9" ht="6" customHeight="1" x14ac:dyDescent="0.2">
      <c r="A28" s="69"/>
      <c r="B28" s="148"/>
      <c r="C28" s="195"/>
      <c r="D28" s="195"/>
      <c r="E28" s="195"/>
      <c r="F28" s="195"/>
      <c r="G28" s="195"/>
      <c r="H28" s="195"/>
      <c r="I28" s="195"/>
    </row>
    <row r="29" spans="1:9" ht="6" customHeight="1" x14ac:dyDescent="0.2">
      <c r="A29" s="69"/>
      <c r="B29" s="148"/>
      <c r="C29" s="195"/>
      <c r="D29" s="195"/>
      <c r="E29" s="195"/>
      <c r="F29" s="195"/>
      <c r="G29" s="195"/>
      <c r="H29" s="195"/>
      <c r="I29" s="195"/>
    </row>
    <row r="30" spans="1:9" ht="12.75" customHeight="1" x14ac:dyDescent="0.2">
      <c r="A30" s="69">
        <v>13</v>
      </c>
      <c r="B30" s="148" t="s">
        <v>163</v>
      </c>
      <c r="C30" s="195">
        <v>22</v>
      </c>
      <c r="D30" s="195">
        <v>1.9</v>
      </c>
      <c r="E30" s="195">
        <v>22.9</v>
      </c>
      <c r="F30" s="195">
        <v>16.7</v>
      </c>
      <c r="G30" s="195">
        <v>-41.9</v>
      </c>
      <c r="H30" s="195">
        <v>26.1</v>
      </c>
      <c r="I30" s="195">
        <v>14.7</v>
      </c>
    </row>
    <row r="31" spans="1:9" ht="12.75" customHeight="1" x14ac:dyDescent="0.2">
      <c r="A31" s="69"/>
      <c r="B31" s="148"/>
      <c r="C31" s="195"/>
      <c r="D31" s="195"/>
      <c r="E31" s="195"/>
      <c r="F31" s="195"/>
      <c r="G31" s="195"/>
      <c r="H31" s="195"/>
      <c r="I31" s="195"/>
    </row>
    <row r="32" spans="1:9" ht="12.75" customHeight="1" x14ac:dyDescent="0.2">
      <c r="A32" s="69">
        <v>29</v>
      </c>
      <c r="B32" s="197" t="s">
        <v>164</v>
      </c>
      <c r="C32" s="195">
        <v>0.2</v>
      </c>
      <c r="D32" s="195">
        <v>0.1</v>
      </c>
      <c r="E32" s="195">
        <v>0.5</v>
      </c>
      <c r="F32" s="195">
        <v>-14.8</v>
      </c>
      <c r="G32" s="195">
        <v>-12.4</v>
      </c>
      <c r="H32" s="195">
        <v>8.3000000000000007</v>
      </c>
      <c r="I32" s="195">
        <v>41.5</v>
      </c>
    </row>
    <row r="33" spans="1:9" ht="12.75" customHeight="1" x14ac:dyDescent="0.2">
      <c r="A33" s="69">
        <v>30</v>
      </c>
      <c r="B33" s="197" t="s">
        <v>165</v>
      </c>
      <c r="C33" s="195">
        <v>4.9000000000000004</v>
      </c>
      <c r="D33" s="195">
        <v>14.8</v>
      </c>
      <c r="E33" s="195">
        <v>4.7</v>
      </c>
      <c r="F33" s="195">
        <v>22.7</v>
      </c>
      <c r="G33" s="195">
        <v>9.5</v>
      </c>
      <c r="H33" s="195">
        <v>-1.4</v>
      </c>
      <c r="I33" s="195">
        <v>8.5</v>
      </c>
    </row>
    <row r="34" spans="1:9" ht="6" customHeight="1" x14ac:dyDescent="0.2">
      <c r="A34" s="69"/>
      <c r="B34" s="148"/>
      <c r="C34" s="195"/>
      <c r="D34" s="195"/>
      <c r="E34" s="195"/>
      <c r="F34" s="195"/>
      <c r="G34" s="195"/>
      <c r="H34" s="195"/>
      <c r="I34" s="195"/>
    </row>
    <row r="35" spans="1:9" ht="6" customHeight="1" x14ac:dyDescent="0.2">
      <c r="A35" s="110"/>
      <c r="B35" s="198"/>
      <c r="C35" s="200"/>
      <c r="D35" s="200"/>
      <c r="E35" s="200"/>
      <c r="F35" s="200"/>
      <c r="G35" s="200"/>
      <c r="H35" s="200"/>
      <c r="I35" s="200"/>
    </row>
    <row r="36" spans="1:9" ht="6" customHeight="1" x14ac:dyDescent="0.2">
      <c r="A36" s="69"/>
      <c r="B36" s="148"/>
      <c r="C36" s="200"/>
      <c r="D36" s="200"/>
      <c r="E36" s="200"/>
      <c r="F36" s="200"/>
      <c r="G36" s="200"/>
      <c r="H36" s="200"/>
      <c r="I36" s="195"/>
    </row>
    <row r="37" spans="1:9" ht="6" customHeight="1" x14ac:dyDescent="0.2">
      <c r="A37" s="69"/>
      <c r="B37" s="148"/>
      <c r="C37" s="200"/>
      <c r="D37" s="200"/>
      <c r="E37" s="200"/>
      <c r="F37" s="200"/>
      <c r="G37" s="200"/>
      <c r="H37" s="200"/>
      <c r="I37" s="195"/>
    </row>
    <row r="38" spans="1:9" ht="12" customHeight="1" x14ac:dyDescent="0.2">
      <c r="A38" s="110"/>
      <c r="B38" s="198" t="s">
        <v>166</v>
      </c>
      <c r="C38" s="200">
        <v>5.7</v>
      </c>
      <c r="D38" s="200">
        <v>3</v>
      </c>
      <c r="E38" s="200">
        <v>6</v>
      </c>
      <c r="F38" s="200">
        <v>13.3</v>
      </c>
      <c r="G38" s="200">
        <v>12.1</v>
      </c>
      <c r="H38" s="200">
        <v>1.3</v>
      </c>
      <c r="I38" s="200">
        <v>14.9</v>
      </c>
    </row>
    <row r="39" spans="1:9" s="279" customFormat="1" ht="9.9499999999999993" customHeight="1" x14ac:dyDescent="0.2">
      <c r="A39" s="276"/>
      <c r="B39" s="66"/>
      <c r="C39" s="278"/>
      <c r="D39" s="278"/>
      <c r="E39" s="278"/>
      <c r="F39" s="278"/>
      <c r="G39" s="278"/>
      <c r="H39" s="278"/>
      <c r="I39" s="278"/>
    </row>
    <row r="40" spans="1:9" s="279" customFormat="1" ht="9.9499999999999993" customHeight="1" x14ac:dyDescent="0.2">
      <c r="A40" s="276"/>
      <c r="B40" s="66"/>
      <c r="C40" s="278"/>
      <c r="D40" s="278"/>
      <c r="E40" s="278"/>
      <c r="F40" s="278"/>
      <c r="G40" s="278"/>
      <c r="H40" s="278"/>
      <c r="I40" s="278"/>
    </row>
    <row r="41" spans="1:9" s="279" customFormat="1" ht="9.9499999999999993" customHeight="1" x14ac:dyDescent="0.2">
      <c r="A41" s="276"/>
      <c r="B41" s="66"/>
      <c r="C41" s="278"/>
      <c r="D41" s="278"/>
      <c r="E41" s="278"/>
      <c r="F41" s="278"/>
      <c r="G41" s="278"/>
      <c r="H41" s="278"/>
      <c r="I41" s="278"/>
    </row>
    <row r="42" spans="1:9" s="282" customFormat="1" ht="9.9499999999999993" customHeight="1" x14ac:dyDescent="0.2">
      <c r="A42" s="280"/>
      <c r="B42" s="157"/>
      <c r="C42" s="281"/>
      <c r="D42" s="281"/>
      <c r="E42" s="281"/>
      <c r="F42" s="281"/>
      <c r="G42" s="281"/>
      <c r="H42" s="281"/>
      <c r="I42" s="281"/>
    </row>
    <row r="43" spans="1:9" s="279" customFormat="1" ht="9.9499999999999993" customHeight="1" x14ac:dyDescent="0.2">
      <c r="A43" s="276"/>
      <c r="B43" s="66"/>
      <c r="C43" s="278"/>
      <c r="D43" s="278"/>
      <c r="E43" s="278"/>
      <c r="F43" s="278"/>
      <c r="G43" s="278"/>
      <c r="H43" s="278"/>
      <c r="I43" s="278"/>
    </row>
    <row r="44" spans="1:9" s="279" customFormat="1" ht="9.9499999999999993" customHeight="1" x14ac:dyDescent="0.2">
      <c r="A44" s="276"/>
      <c r="B44" s="66"/>
      <c r="C44" s="278"/>
      <c r="D44" s="278"/>
      <c r="E44" s="278"/>
      <c r="F44" s="278"/>
      <c r="G44" s="278"/>
      <c r="H44" s="278"/>
      <c r="I44" s="278"/>
    </row>
    <row r="45" spans="1:9" s="279" customFormat="1" ht="9.9499999999999993" customHeight="1" x14ac:dyDescent="0.2">
      <c r="A45" s="276"/>
      <c r="B45" s="66"/>
      <c r="C45" s="278"/>
      <c r="D45" s="278"/>
      <c r="E45" s="278"/>
      <c r="F45" s="278"/>
      <c r="G45" s="278"/>
      <c r="H45" s="278"/>
      <c r="I45" s="278"/>
    </row>
    <row r="46" spans="1:9" s="279" customFormat="1" ht="9.9499999999999993" customHeight="1" x14ac:dyDescent="0.2">
      <c r="A46" s="276"/>
      <c r="B46" s="66"/>
      <c r="C46" s="278"/>
      <c r="D46" s="278"/>
      <c r="E46" s="278"/>
      <c r="F46" s="278"/>
      <c r="G46" s="278"/>
      <c r="H46" s="278"/>
      <c r="I46" s="278"/>
    </row>
    <row r="47" spans="1:9" s="279" customFormat="1" ht="9.9499999999999993" customHeight="1" x14ac:dyDescent="0.2">
      <c r="A47" s="276"/>
      <c r="B47" s="66"/>
      <c r="C47" s="278"/>
      <c r="D47" s="278"/>
      <c r="E47" s="278"/>
      <c r="F47" s="278"/>
      <c r="G47" s="278"/>
      <c r="H47" s="278"/>
      <c r="I47" s="278"/>
    </row>
    <row r="48" spans="1:9" s="279" customFormat="1" ht="9.9499999999999993" customHeight="1" x14ac:dyDescent="0.2">
      <c r="A48" s="276"/>
      <c r="B48" s="66"/>
      <c r="C48" s="278"/>
      <c r="D48" s="278"/>
      <c r="E48" s="278"/>
      <c r="F48" s="278"/>
      <c r="G48" s="278"/>
      <c r="H48" s="278"/>
      <c r="I48" s="278"/>
    </row>
    <row r="49" spans="1:9" s="279" customFormat="1" ht="9.9499999999999993" customHeight="1" x14ac:dyDescent="0.2">
      <c r="A49" s="276"/>
      <c r="B49" s="66"/>
      <c r="C49" s="278"/>
      <c r="D49" s="278"/>
      <c r="E49" s="278"/>
      <c r="F49" s="278"/>
      <c r="G49" s="278"/>
      <c r="H49" s="278"/>
      <c r="I49" s="278"/>
    </row>
    <row r="50" spans="1:9" s="279" customFormat="1" ht="9.9499999999999993" customHeight="1" x14ac:dyDescent="0.2">
      <c r="A50" s="276"/>
      <c r="B50" s="66"/>
      <c r="C50" s="278"/>
      <c r="D50" s="278"/>
      <c r="E50" s="278"/>
      <c r="F50" s="278"/>
      <c r="G50" s="278"/>
      <c r="H50" s="278"/>
      <c r="I50" s="278"/>
    </row>
    <row r="51" spans="1:9" s="279" customFormat="1" ht="9.9499999999999993" customHeight="1" x14ac:dyDescent="0.2">
      <c r="A51" s="276"/>
      <c r="B51" s="66"/>
      <c r="C51" s="278"/>
      <c r="D51" s="278"/>
      <c r="E51" s="278"/>
      <c r="F51" s="278"/>
      <c r="G51" s="278"/>
      <c r="H51" s="278"/>
      <c r="I51" s="278"/>
    </row>
    <row r="52" spans="1:9" s="279" customFormat="1" ht="9.9499999999999993" customHeight="1" x14ac:dyDescent="0.2">
      <c r="A52" s="276"/>
      <c r="B52" s="66"/>
      <c r="C52" s="278"/>
      <c r="D52" s="278"/>
      <c r="E52" s="278"/>
      <c r="F52" s="278"/>
      <c r="G52" s="278"/>
      <c r="H52" s="278"/>
      <c r="I52" s="278"/>
    </row>
    <row r="53" spans="1:9" s="282" customFormat="1" ht="9.9499999999999993" customHeight="1" x14ac:dyDescent="0.2">
      <c r="A53" s="280"/>
      <c r="B53" s="157"/>
      <c r="C53" s="281"/>
      <c r="D53" s="281"/>
      <c r="E53" s="281"/>
      <c r="F53" s="281"/>
      <c r="G53" s="281"/>
      <c r="H53" s="281"/>
      <c r="I53" s="281"/>
    </row>
    <row r="54" spans="1:9" s="279" customFormat="1" ht="9.9499999999999993" customHeight="1" x14ac:dyDescent="0.2">
      <c r="A54" s="276"/>
      <c r="B54" s="66"/>
      <c r="C54" s="278"/>
      <c r="D54" s="278"/>
      <c r="E54" s="278"/>
      <c r="F54" s="278"/>
      <c r="G54" s="278"/>
      <c r="H54" s="281"/>
      <c r="I54" s="281"/>
    </row>
    <row r="55" spans="1:9" s="279" customFormat="1" ht="9.9499999999999993" customHeight="1" x14ac:dyDescent="0.2">
      <c r="A55" s="276"/>
      <c r="B55" s="66"/>
      <c r="C55" s="278"/>
      <c r="D55" s="278"/>
      <c r="E55" s="278"/>
      <c r="F55" s="278"/>
      <c r="G55" s="278"/>
      <c r="H55" s="278"/>
      <c r="I55" s="278"/>
    </row>
    <row r="56" spans="1:9" s="282" customFormat="1" ht="9.9499999999999993" customHeight="1" x14ac:dyDescent="0.2">
      <c r="A56" s="280"/>
      <c r="B56" s="157"/>
      <c r="C56" s="281"/>
      <c r="D56" s="281"/>
      <c r="E56" s="281"/>
      <c r="F56" s="281"/>
      <c r="G56" s="281"/>
      <c r="H56" s="281"/>
      <c r="I56" s="281"/>
    </row>
    <row r="57" spans="1:9" s="279" customFormat="1" ht="9.9499999999999993" customHeight="1" x14ac:dyDescent="0.2">
      <c r="A57" s="276"/>
      <c r="B57" s="66"/>
      <c r="C57" s="278"/>
      <c r="D57" s="278"/>
      <c r="E57" s="278"/>
      <c r="F57" s="278"/>
      <c r="G57" s="278"/>
      <c r="H57" s="278"/>
      <c r="I57" s="278"/>
    </row>
    <row r="58" spans="1:9" s="279" customFormat="1" ht="9.6" customHeight="1" x14ac:dyDescent="0.2">
      <c r="A58" s="276"/>
      <c r="B58" s="66"/>
      <c r="C58" s="283"/>
      <c r="D58" s="283"/>
      <c r="E58" s="283"/>
      <c r="F58" s="283"/>
      <c r="G58" s="283"/>
      <c r="H58" s="301"/>
      <c r="I58" s="301"/>
    </row>
    <row r="59" spans="1:9" s="279" customFormat="1" ht="9.6" customHeight="1" x14ac:dyDescent="0.2">
      <c r="A59" s="276"/>
      <c r="B59" s="66"/>
      <c r="C59" s="283"/>
      <c r="D59" s="283"/>
      <c r="E59" s="283"/>
      <c r="F59" s="283"/>
      <c r="G59" s="283"/>
      <c r="H59" s="301"/>
    </row>
    <row r="60" spans="1:9" s="279" customFormat="1" ht="9.6" customHeight="1" x14ac:dyDescent="0.2">
      <c r="A60" s="276"/>
      <c r="B60" s="66"/>
      <c r="C60" s="301"/>
      <c r="D60" s="301"/>
      <c r="E60" s="301"/>
      <c r="F60" s="301"/>
      <c r="G60" s="301"/>
      <c r="H60" s="301"/>
    </row>
    <row r="61" spans="1:9" s="279" customFormat="1" ht="9.6" customHeight="1" x14ac:dyDescent="0.2">
      <c r="A61" s="276"/>
      <c r="B61" s="66"/>
      <c r="C61" s="301"/>
      <c r="D61" s="301"/>
      <c r="E61" s="301"/>
      <c r="F61" s="301"/>
      <c r="G61" s="301"/>
      <c r="H61" s="301"/>
    </row>
    <row r="62" spans="1:9" s="279" customFormat="1" ht="9.6" customHeight="1" x14ac:dyDescent="0.2">
      <c r="A62" s="276"/>
      <c r="B62" s="66"/>
      <c r="C62" s="301"/>
      <c r="D62" s="301"/>
      <c r="E62" s="301"/>
      <c r="F62" s="301"/>
      <c r="G62" s="301"/>
      <c r="H62" s="301"/>
    </row>
    <row r="63" spans="1:9" s="279" customFormat="1" ht="9.6" customHeight="1" x14ac:dyDescent="0.2">
      <c r="A63" s="276"/>
      <c r="B63" s="66"/>
      <c r="C63" s="301"/>
      <c r="D63" s="301"/>
      <c r="E63" s="301"/>
      <c r="F63" s="301"/>
      <c r="G63" s="301"/>
      <c r="H63" s="301"/>
    </row>
    <row r="64" spans="1:9" s="279" customFormat="1" ht="9.6" customHeight="1" x14ac:dyDescent="0.2">
      <c r="A64" s="276"/>
      <c r="B64" s="66"/>
      <c r="C64" s="301"/>
      <c r="D64" s="301"/>
      <c r="E64" s="301"/>
      <c r="F64" s="301"/>
      <c r="G64" s="301"/>
      <c r="H64" s="301"/>
    </row>
    <row r="65" spans="1:8" s="279" customFormat="1" ht="9.6" customHeight="1" x14ac:dyDescent="0.2">
      <c r="A65" s="276"/>
      <c r="B65" s="66"/>
      <c r="C65" s="301"/>
      <c r="D65" s="301"/>
      <c r="E65" s="301"/>
      <c r="F65" s="301"/>
      <c r="G65" s="301"/>
      <c r="H65" s="301"/>
    </row>
    <row r="66" spans="1:8" s="279" customFormat="1" ht="9.6" customHeight="1" x14ac:dyDescent="0.2">
      <c r="A66" s="276"/>
      <c r="B66" s="66"/>
      <c r="C66" s="301"/>
      <c r="D66" s="301"/>
      <c r="E66" s="301"/>
      <c r="F66" s="301"/>
      <c r="G66" s="301"/>
      <c r="H66" s="301"/>
    </row>
    <row r="67" spans="1:8" s="279" customFormat="1" ht="9.6" customHeight="1" x14ac:dyDescent="0.2">
      <c r="A67" s="276"/>
      <c r="B67" s="66"/>
      <c r="C67" s="301"/>
      <c r="D67" s="301"/>
      <c r="E67" s="301"/>
      <c r="F67" s="301"/>
      <c r="G67" s="301"/>
      <c r="H67" s="301"/>
    </row>
    <row r="68" spans="1:8" s="279" customFormat="1" ht="9.6" customHeight="1" x14ac:dyDescent="0.2">
      <c r="A68" s="66"/>
      <c r="B68" s="66"/>
      <c r="C68" s="301"/>
      <c r="D68" s="301"/>
      <c r="E68" s="301"/>
      <c r="F68" s="301"/>
      <c r="G68" s="301"/>
      <c r="H68" s="301"/>
    </row>
    <row r="69" spans="1:8" s="279" customFormat="1" ht="9.6" customHeight="1" x14ac:dyDescent="0.2">
      <c r="A69" s="276"/>
      <c r="B69" s="66"/>
      <c r="C69" s="301"/>
      <c r="D69" s="301"/>
      <c r="E69" s="301"/>
      <c r="F69" s="301"/>
      <c r="G69" s="301"/>
      <c r="H69" s="301"/>
    </row>
    <row r="70" spans="1:8" s="279" customFormat="1" ht="9.6" customHeight="1" x14ac:dyDescent="0.2">
      <c r="A70" s="276"/>
      <c r="B70" s="66"/>
      <c r="C70" s="301"/>
      <c r="D70" s="301"/>
      <c r="E70" s="301"/>
      <c r="F70" s="301"/>
      <c r="G70" s="301"/>
      <c r="H70" s="301"/>
    </row>
    <row r="71" spans="1:8" s="279" customFormat="1" ht="9.6" customHeight="1" x14ac:dyDescent="0.2">
      <c r="A71" s="276"/>
      <c r="B71" s="66"/>
      <c r="C71" s="301"/>
      <c r="D71" s="301"/>
      <c r="E71" s="301"/>
      <c r="F71" s="301"/>
      <c r="G71" s="301"/>
      <c r="H71" s="301"/>
    </row>
    <row r="72" spans="1:8" s="279" customFormat="1" ht="9.6" customHeight="1" x14ac:dyDescent="0.2">
      <c r="A72" s="276"/>
      <c r="B72" s="66"/>
      <c r="C72" s="301"/>
      <c r="D72" s="301"/>
      <c r="E72" s="301"/>
      <c r="F72" s="301"/>
      <c r="G72" s="301"/>
      <c r="H72" s="301"/>
    </row>
    <row r="73" spans="1:8" s="279" customFormat="1" ht="9.6" customHeight="1" x14ac:dyDescent="0.2">
      <c r="A73" s="276"/>
      <c r="B73" s="66"/>
      <c r="C73" s="301"/>
      <c r="D73" s="301"/>
      <c r="E73" s="301"/>
      <c r="F73" s="301"/>
      <c r="G73" s="301"/>
      <c r="H73" s="301"/>
    </row>
    <row r="74" spans="1:8" s="279" customFormat="1" ht="9.6" customHeight="1" x14ac:dyDescent="0.2">
      <c r="A74" s="276"/>
      <c r="B74" s="66"/>
      <c r="C74" s="301"/>
      <c r="D74" s="301"/>
      <c r="E74" s="301"/>
      <c r="F74" s="301"/>
      <c r="G74" s="301"/>
      <c r="H74" s="301"/>
    </row>
    <row r="75" spans="1:8" s="279" customFormat="1" ht="9.6" customHeight="1" x14ac:dyDescent="0.2">
      <c r="A75" s="276"/>
      <c r="B75" s="66"/>
      <c r="C75" s="301"/>
      <c r="D75" s="301"/>
      <c r="E75" s="301"/>
      <c r="F75" s="301"/>
      <c r="G75" s="301"/>
      <c r="H75" s="301"/>
    </row>
    <row r="76" spans="1:8" s="279" customFormat="1" ht="9.6" customHeight="1" x14ac:dyDescent="0.2"/>
    <row r="77" spans="1:8" s="279" customFormat="1" ht="9.6" customHeight="1" x14ac:dyDescent="0.2"/>
    <row r="78" spans="1:8" s="279" customFormat="1" ht="9.6" customHeight="1" x14ac:dyDescent="0.2"/>
    <row r="79" spans="1:8" s="279" customFormat="1" ht="9.6" customHeight="1" x14ac:dyDescent="0.2"/>
    <row r="80" spans="1:8" s="279" customFormat="1" ht="9.6" customHeight="1" x14ac:dyDescent="0.2"/>
    <row r="81" s="279" customFormat="1" ht="9.6" customHeight="1" x14ac:dyDescent="0.2"/>
    <row r="82" s="279" customFormat="1" ht="9.6" customHeight="1" x14ac:dyDescent="0.2"/>
    <row r="83" s="279" customFormat="1" ht="9.6" customHeight="1" x14ac:dyDescent="0.2"/>
    <row r="84" s="279" customFormat="1" ht="9.6" customHeight="1" x14ac:dyDescent="0.2"/>
    <row r="85" s="279" customFormat="1" ht="9.6" customHeight="1" x14ac:dyDescent="0.2"/>
    <row r="86" s="279" customFormat="1" ht="9.6" customHeight="1" x14ac:dyDescent="0.2"/>
    <row r="87" s="279" customFormat="1" ht="9.6" customHeight="1" x14ac:dyDescent="0.2"/>
    <row r="88" s="279" customFormat="1" ht="9.6" customHeight="1" x14ac:dyDescent="0.2"/>
    <row r="89" s="279" customFormat="1" ht="9.6" customHeight="1" x14ac:dyDescent="0.2"/>
    <row r="90" s="279" customFormat="1" ht="9.6" customHeight="1" x14ac:dyDescent="0.2"/>
    <row r="91" s="279" customFormat="1" ht="9.6" customHeight="1" x14ac:dyDescent="0.2"/>
    <row r="92" s="279" customFormat="1" ht="9.6" customHeight="1" x14ac:dyDescent="0.2"/>
    <row r="93" s="279" customFormat="1" ht="9.6" customHeight="1" x14ac:dyDescent="0.2"/>
    <row r="94" s="279" customFormat="1" ht="9.6" customHeight="1" x14ac:dyDescent="0.2"/>
    <row r="95" s="279" customFormat="1" ht="9.6" customHeight="1" x14ac:dyDescent="0.2"/>
    <row r="96" s="279" customFormat="1" ht="9" customHeight="1" x14ac:dyDescent="0.2"/>
    <row r="97" s="279" customFormat="1" ht="9" customHeight="1" x14ac:dyDescent="0.2"/>
    <row r="98" s="279" customFormat="1" ht="9" customHeight="1" x14ac:dyDescent="0.2"/>
    <row r="99" s="279" customFormat="1" ht="9" customHeight="1" x14ac:dyDescent="0.2"/>
    <row r="100" s="279" customFormat="1" ht="9" customHeight="1" x14ac:dyDescent="0.2"/>
    <row r="101" s="279" customFormat="1" ht="9" customHeight="1" x14ac:dyDescent="0.2"/>
    <row r="102" s="279" customFormat="1" ht="9" customHeight="1" x14ac:dyDescent="0.2"/>
    <row r="103" s="279" customFormat="1" ht="9" customHeight="1" x14ac:dyDescent="0.2"/>
    <row r="104" s="279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workbookViewId="0">
      <selection sqref="A1:B2"/>
    </sheetView>
  </sheetViews>
  <sheetFormatPr baseColWidth="10" defaultRowHeight="9" customHeight="1" x14ac:dyDescent="0.2"/>
  <cols>
    <col min="1" max="1" width="4.7109375" style="69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10.5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15" t="s">
        <v>2</v>
      </c>
      <c r="B4" s="16"/>
      <c r="C4" s="17"/>
      <c r="D4" s="17"/>
      <c r="E4" s="18" t="s">
        <v>3</v>
      </c>
      <c r="F4" s="19" t="s">
        <v>4</v>
      </c>
      <c r="G4" s="20" t="s">
        <v>5</v>
      </c>
      <c r="H4" s="20" t="s">
        <v>6</v>
      </c>
      <c r="I4" s="21" t="s">
        <v>7</v>
      </c>
      <c r="J4" s="22" t="s">
        <v>8</v>
      </c>
      <c r="K4" s="23"/>
      <c r="L4" s="20" t="s">
        <v>9</v>
      </c>
      <c r="M4" s="22" t="s">
        <v>8</v>
      </c>
      <c r="N4" s="23"/>
      <c r="O4" s="20" t="s">
        <v>10</v>
      </c>
      <c r="P4" s="24" t="s">
        <v>2</v>
      </c>
      <c r="Q4" s="15"/>
    </row>
    <row r="5" spans="1:17" ht="11.1" customHeight="1" x14ac:dyDescent="0.2">
      <c r="A5" s="25"/>
      <c r="B5" s="26"/>
      <c r="C5" s="27" t="s">
        <v>11</v>
      </c>
      <c r="D5" s="28" t="s">
        <v>12</v>
      </c>
      <c r="E5" s="29" t="s">
        <v>13</v>
      </c>
      <c r="F5" s="30"/>
      <c r="G5" s="31"/>
      <c r="H5" s="31"/>
      <c r="I5" s="27"/>
      <c r="J5" s="32" t="s">
        <v>14</v>
      </c>
      <c r="K5" s="32" t="s">
        <v>15</v>
      </c>
      <c r="L5" s="31"/>
      <c r="M5" s="32" t="s">
        <v>14</v>
      </c>
      <c r="N5" s="32" t="s">
        <v>15</v>
      </c>
      <c r="O5" s="31"/>
      <c r="P5" s="33"/>
      <c r="Q5" s="25"/>
    </row>
    <row r="6" spans="1:17" ht="11.1" customHeight="1" x14ac:dyDescent="0.2">
      <c r="A6" s="25"/>
      <c r="B6" s="26"/>
      <c r="C6" s="27"/>
      <c r="D6" s="28" t="s">
        <v>16</v>
      </c>
      <c r="E6" s="34" t="s">
        <v>17</v>
      </c>
      <c r="F6" s="35"/>
      <c r="G6" s="36"/>
      <c r="H6" s="36"/>
      <c r="I6" s="37"/>
      <c r="J6" s="37"/>
      <c r="K6" s="37"/>
      <c r="L6" s="36"/>
      <c r="M6" s="37"/>
      <c r="N6" s="37"/>
      <c r="O6" s="36"/>
      <c r="P6" s="33"/>
      <c r="Q6" s="25"/>
    </row>
    <row r="7" spans="1:17" ht="11.1" customHeight="1" x14ac:dyDescent="0.2">
      <c r="A7" s="38"/>
      <c r="B7" s="39"/>
      <c r="C7" s="40"/>
      <c r="D7" s="41"/>
      <c r="E7" s="41" t="s">
        <v>18</v>
      </c>
      <c r="F7" s="42">
        <v>1000</v>
      </c>
      <c r="G7" s="43"/>
      <c r="H7" s="44" t="s">
        <v>19</v>
      </c>
      <c r="I7" s="42">
        <v>1000</v>
      </c>
      <c r="J7" s="45"/>
      <c r="K7" s="45"/>
      <c r="L7" s="45"/>
      <c r="M7" s="45"/>
      <c r="N7" s="43"/>
      <c r="O7" s="46" t="s">
        <v>19</v>
      </c>
      <c r="P7" s="47"/>
      <c r="Q7" s="38"/>
    </row>
    <row r="8" spans="1:17" ht="5.0999999999999996" customHeight="1" x14ac:dyDescent="0.2">
      <c r="A8" s="14"/>
      <c r="B8" s="48"/>
      <c r="C8" s="49"/>
      <c r="D8" s="11"/>
      <c r="E8" s="50"/>
      <c r="F8" s="50"/>
      <c r="G8" s="51"/>
      <c r="H8" s="51"/>
      <c r="I8" s="50"/>
      <c r="J8" s="50"/>
      <c r="K8" s="50"/>
      <c r="L8" s="51"/>
      <c r="M8" s="49"/>
      <c r="N8" s="11"/>
      <c r="O8" s="51"/>
      <c r="P8" s="52"/>
      <c r="Q8" s="13"/>
    </row>
    <row r="9" spans="1:17" s="62" customFormat="1" ht="9.9499999999999993" customHeight="1" x14ac:dyDescent="0.2">
      <c r="A9" s="53">
        <v>2005</v>
      </c>
      <c r="B9" s="54" t="s">
        <v>20</v>
      </c>
      <c r="C9" s="55" t="s">
        <v>21</v>
      </c>
      <c r="D9" s="55" t="s">
        <v>21</v>
      </c>
      <c r="E9" s="56">
        <v>36942</v>
      </c>
      <c r="F9" s="56">
        <v>769077</v>
      </c>
      <c r="G9" s="57">
        <v>3464107</v>
      </c>
      <c r="H9" s="58" t="s">
        <v>21</v>
      </c>
      <c r="I9" s="59">
        <v>3420237</v>
      </c>
      <c r="J9" s="59">
        <v>1358271</v>
      </c>
      <c r="K9" s="59">
        <v>2061966</v>
      </c>
      <c r="L9" s="59">
        <v>3002296</v>
      </c>
      <c r="M9" s="59">
        <v>1219084</v>
      </c>
      <c r="N9" s="59">
        <v>1783212</v>
      </c>
      <c r="O9" s="58" t="s">
        <v>21</v>
      </c>
      <c r="P9" s="60" t="s">
        <v>20</v>
      </c>
      <c r="Q9" s="61">
        <v>2005</v>
      </c>
    </row>
    <row r="10" spans="1:17" s="62" customFormat="1" ht="0.75" customHeight="1" x14ac:dyDescent="0.2">
      <c r="A10" s="9"/>
      <c r="B10" s="54"/>
      <c r="C10" s="9"/>
      <c r="D10" s="9"/>
      <c r="E10" s="9"/>
      <c r="F10" s="56">
        <v>0</v>
      </c>
      <c r="G10" s="9"/>
      <c r="H10" s="58"/>
      <c r="I10" s="59"/>
      <c r="J10" s="59"/>
      <c r="K10" s="59"/>
      <c r="L10" s="59"/>
      <c r="M10" s="59"/>
      <c r="N10" s="59"/>
      <c r="O10" s="58"/>
      <c r="P10" s="60"/>
      <c r="Q10" s="9"/>
    </row>
    <row r="11" spans="1:17" s="62" customFormat="1" ht="10.5" customHeight="1" x14ac:dyDescent="0.2">
      <c r="A11" s="53">
        <v>2005</v>
      </c>
      <c r="B11" s="54" t="s">
        <v>22</v>
      </c>
      <c r="C11" s="56">
        <v>617.66666666666663</v>
      </c>
      <c r="D11" s="56">
        <v>31224.083333333332</v>
      </c>
      <c r="E11" s="56">
        <v>3078.5</v>
      </c>
      <c r="F11" s="56">
        <v>64089.75</v>
      </c>
      <c r="G11" s="57">
        <v>288675.58333333331</v>
      </c>
      <c r="H11" s="58">
        <v>9245.2860905978014</v>
      </c>
      <c r="I11" s="59">
        <v>285019.75</v>
      </c>
      <c r="J11" s="59">
        <v>113189.25</v>
      </c>
      <c r="K11" s="59">
        <v>171830.5</v>
      </c>
      <c r="L11" s="59">
        <v>250191.33333333334</v>
      </c>
      <c r="M11" s="59">
        <v>101590.33333333333</v>
      </c>
      <c r="N11" s="59">
        <v>148601</v>
      </c>
      <c r="O11" s="58">
        <v>8012.7679221968092</v>
      </c>
      <c r="P11" s="60" t="s">
        <v>22</v>
      </c>
      <c r="Q11" s="61">
        <v>2005</v>
      </c>
    </row>
    <row r="12" spans="1:17" s="62" customFormat="1" ht="2.25" customHeight="1" x14ac:dyDescent="0.2">
      <c r="A12" s="53"/>
      <c r="B12" s="54"/>
      <c r="C12" s="56"/>
      <c r="D12" s="56"/>
      <c r="E12" s="56"/>
      <c r="F12" s="56">
        <v>0</v>
      </c>
      <c r="G12" s="57"/>
      <c r="H12" s="58"/>
      <c r="I12" s="59"/>
      <c r="J12" s="59"/>
      <c r="K12" s="59"/>
      <c r="L12" s="59"/>
      <c r="M12" s="59"/>
      <c r="N12" s="59"/>
      <c r="O12" s="58"/>
      <c r="P12" s="60"/>
      <c r="Q12" s="61"/>
    </row>
    <row r="13" spans="1:17" s="62" customFormat="1" ht="9.9499999999999993" customHeight="1" x14ac:dyDescent="0.2">
      <c r="A13" s="53">
        <v>2006</v>
      </c>
      <c r="B13" s="54" t="s">
        <v>20</v>
      </c>
      <c r="C13" s="55" t="s">
        <v>21</v>
      </c>
      <c r="D13" s="55" t="s">
        <v>21</v>
      </c>
      <c r="E13" s="56">
        <v>37032</v>
      </c>
      <c r="F13" s="56">
        <v>750945</v>
      </c>
      <c r="G13" s="57">
        <v>3711703</v>
      </c>
      <c r="H13" s="58" t="s">
        <v>21</v>
      </c>
      <c r="I13" s="59">
        <v>3675462</v>
      </c>
      <c r="J13" s="59">
        <v>1518966</v>
      </c>
      <c r="K13" s="59">
        <v>2156496</v>
      </c>
      <c r="L13" s="59">
        <v>3035509</v>
      </c>
      <c r="M13" s="59">
        <v>1223164</v>
      </c>
      <c r="N13" s="59">
        <v>1812345</v>
      </c>
      <c r="O13" s="58" t="s">
        <v>21</v>
      </c>
      <c r="P13" s="60" t="s">
        <v>20</v>
      </c>
      <c r="Q13" s="61">
        <v>2006</v>
      </c>
    </row>
    <row r="14" spans="1:17" s="62" customFormat="1" ht="0.75" customHeight="1" x14ac:dyDescent="0.2">
      <c r="A14" s="9"/>
      <c r="B14" s="54"/>
      <c r="C14" s="9"/>
      <c r="D14" s="9"/>
      <c r="E14" s="9"/>
      <c r="F14" s="56">
        <v>0</v>
      </c>
      <c r="G14" s="9"/>
      <c r="H14" s="58"/>
      <c r="I14" s="59"/>
      <c r="J14" s="59"/>
      <c r="K14" s="59"/>
      <c r="L14" s="59"/>
      <c r="M14" s="59"/>
      <c r="N14" s="59"/>
      <c r="O14" s="58"/>
      <c r="P14" s="60"/>
      <c r="Q14" s="9"/>
    </row>
    <row r="15" spans="1:17" s="62" customFormat="1" ht="9" customHeight="1" x14ac:dyDescent="0.2">
      <c r="A15" s="53">
        <v>2006</v>
      </c>
      <c r="B15" s="54" t="s">
        <v>22</v>
      </c>
      <c r="C15" s="56">
        <v>569</v>
      </c>
      <c r="D15" s="56">
        <v>30268</v>
      </c>
      <c r="E15" s="56">
        <v>3086</v>
      </c>
      <c r="F15" s="56">
        <v>62579</v>
      </c>
      <c r="G15" s="57">
        <v>309309</v>
      </c>
      <c r="H15" s="58">
        <v>10219.010175763182</v>
      </c>
      <c r="I15" s="59">
        <v>306289</v>
      </c>
      <c r="J15" s="59">
        <v>126580.5</v>
      </c>
      <c r="K15" s="59">
        <v>179708</v>
      </c>
      <c r="L15" s="59">
        <v>252959</v>
      </c>
      <c r="M15" s="59">
        <v>101930.33333333333</v>
      </c>
      <c r="N15" s="59">
        <v>151028.75</v>
      </c>
      <c r="O15" s="58">
        <v>8357.3080481036086</v>
      </c>
      <c r="P15" s="60" t="s">
        <v>22</v>
      </c>
      <c r="Q15" s="61">
        <v>2006</v>
      </c>
    </row>
    <row r="16" spans="1:17" s="62" customFormat="1" ht="2.25" customHeight="1" x14ac:dyDescent="0.2">
      <c r="A16" s="53"/>
      <c r="B16" s="54"/>
      <c r="C16" s="56"/>
      <c r="D16" s="56"/>
      <c r="E16" s="56"/>
      <c r="F16" s="56">
        <v>0</v>
      </c>
      <c r="G16" s="57"/>
      <c r="H16" s="58"/>
      <c r="I16" s="59"/>
      <c r="J16" s="59"/>
      <c r="K16" s="59"/>
      <c r="L16" s="59"/>
      <c r="M16" s="59"/>
      <c r="N16" s="59"/>
      <c r="O16" s="58"/>
      <c r="P16" s="60"/>
      <c r="Q16" s="61"/>
    </row>
    <row r="17" spans="1:17" s="62" customFormat="1" ht="10.5" customHeight="1" x14ac:dyDescent="0.2">
      <c r="A17" s="53">
        <v>2007</v>
      </c>
      <c r="B17" s="54" t="s">
        <v>20</v>
      </c>
      <c r="C17" s="55" t="s">
        <v>21</v>
      </c>
      <c r="D17" s="55" t="s">
        <v>21</v>
      </c>
      <c r="E17" s="56">
        <v>36492</v>
      </c>
      <c r="F17" s="56">
        <v>764995</v>
      </c>
      <c r="G17" s="57">
        <v>3610370</v>
      </c>
      <c r="H17" s="58" t="s">
        <v>21</v>
      </c>
      <c r="I17" s="59">
        <v>3570943</v>
      </c>
      <c r="J17" s="59">
        <v>1513811</v>
      </c>
      <c r="K17" s="59">
        <v>2057132</v>
      </c>
      <c r="L17" s="59">
        <v>3100180</v>
      </c>
      <c r="M17" s="59">
        <v>1346996</v>
      </c>
      <c r="N17" s="59">
        <v>1753184</v>
      </c>
      <c r="O17" s="58" t="s">
        <v>21</v>
      </c>
      <c r="P17" s="60" t="s">
        <v>20</v>
      </c>
      <c r="Q17" s="61">
        <v>2007</v>
      </c>
    </row>
    <row r="18" spans="1:17" s="62" customFormat="1" ht="0.75" customHeight="1" x14ac:dyDescent="0.2">
      <c r="A18" s="9"/>
      <c r="B18" s="54"/>
      <c r="C18" s="9"/>
      <c r="D18" s="9"/>
      <c r="E18" s="9"/>
      <c r="F18" s="56">
        <v>0</v>
      </c>
      <c r="G18" s="9"/>
      <c r="H18" s="58"/>
      <c r="I18" s="59"/>
      <c r="J18" s="59"/>
      <c r="K18" s="59"/>
      <c r="L18" s="59"/>
      <c r="M18" s="59"/>
      <c r="N18" s="59"/>
      <c r="O18" s="58"/>
      <c r="P18" s="60"/>
      <c r="Q18" s="9"/>
    </row>
    <row r="19" spans="1:17" s="62" customFormat="1" ht="9.75" customHeight="1" x14ac:dyDescent="0.2">
      <c r="A19" s="53">
        <v>2007</v>
      </c>
      <c r="B19" s="54" t="s">
        <v>22</v>
      </c>
      <c r="C19" s="56">
        <v>560.58333333333337</v>
      </c>
      <c r="D19" s="56">
        <v>30217.5</v>
      </c>
      <c r="E19" s="56">
        <v>3041</v>
      </c>
      <c r="F19" s="56">
        <v>63749.583333333336</v>
      </c>
      <c r="G19" s="57">
        <v>300864.16666666669</v>
      </c>
      <c r="H19" s="58">
        <v>9956.6200601196888</v>
      </c>
      <c r="I19" s="59">
        <v>297578.58333333331</v>
      </c>
      <c r="J19" s="59">
        <v>126150.91666666667</v>
      </c>
      <c r="K19" s="59">
        <v>171427.66666666666</v>
      </c>
      <c r="L19" s="59">
        <v>258348.33333333334</v>
      </c>
      <c r="M19" s="59">
        <v>112249.66666666667</v>
      </c>
      <c r="N19" s="59">
        <v>146098.66666666666</v>
      </c>
      <c r="O19" s="58">
        <v>8549.6263202890168</v>
      </c>
      <c r="P19" s="60" t="s">
        <v>22</v>
      </c>
      <c r="Q19" s="61">
        <v>2007</v>
      </c>
    </row>
    <row r="20" spans="1:17" s="62" customFormat="1" ht="2.25" customHeight="1" x14ac:dyDescent="0.2">
      <c r="A20" s="53"/>
      <c r="B20" s="54"/>
      <c r="C20" s="56"/>
      <c r="D20" s="56"/>
      <c r="E20" s="56"/>
      <c r="F20" s="56">
        <v>0</v>
      </c>
      <c r="G20" s="57"/>
      <c r="H20" s="58"/>
      <c r="I20" s="59"/>
      <c r="J20" s="59"/>
      <c r="K20" s="59"/>
      <c r="L20" s="59"/>
      <c r="M20" s="59"/>
      <c r="N20" s="59"/>
      <c r="O20" s="58"/>
      <c r="P20" s="60"/>
      <c r="Q20" s="61"/>
    </row>
    <row r="21" spans="1:17" s="62" customFormat="1" ht="9" customHeight="1" x14ac:dyDescent="0.2">
      <c r="A21" s="53">
        <v>2008</v>
      </c>
      <c r="B21" s="54" t="s">
        <v>20</v>
      </c>
      <c r="C21" s="55" t="s">
        <v>21</v>
      </c>
      <c r="D21" s="55" t="s">
        <v>21</v>
      </c>
      <c r="E21" s="56">
        <v>35306</v>
      </c>
      <c r="F21" s="56">
        <v>761180</v>
      </c>
      <c r="G21" s="57">
        <v>3650506</v>
      </c>
      <c r="H21" s="58" t="s">
        <v>21</v>
      </c>
      <c r="I21" s="59">
        <v>3609286</v>
      </c>
      <c r="J21" s="59">
        <v>1618187</v>
      </c>
      <c r="K21" s="59">
        <v>1991099</v>
      </c>
      <c r="L21" s="59">
        <v>3083894</v>
      </c>
      <c r="M21" s="59">
        <v>1218088</v>
      </c>
      <c r="N21" s="59">
        <v>1865806</v>
      </c>
      <c r="O21" s="58" t="s">
        <v>21</v>
      </c>
      <c r="P21" s="60" t="s">
        <v>20</v>
      </c>
      <c r="Q21" s="61">
        <v>2008</v>
      </c>
    </row>
    <row r="22" spans="1:17" s="9" customFormat="1" ht="0.75" customHeight="1" x14ac:dyDescent="0.2">
      <c r="B22" s="54"/>
      <c r="F22" s="56"/>
      <c r="H22" s="58"/>
      <c r="I22" s="59"/>
      <c r="J22" s="59"/>
      <c r="K22" s="59"/>
      <c r="L22" s="59"/>
      <c r="M22" s="59"/>
      <c r="N22" s="59"/>
      <c r="O22" s="58"/>
      <c r="P22" s="60"/>
    </row>
    <row r="23" spans="1:17" s="62" customFormat="1" ht="9.6" customHeight="1" x14ac:dyDescent="0.2">
      <c r="A23" s="53">
        <v>2008</v>
      </c>
      <c r="B23" s="54" t="s">
        <v>22</v>
      </c>
      <c r="C23" s="56">
        <v>534.08333333333337</v>
      </c>
      <c r="D23" s="56">
        <v>29178.583333333332</v>
      </c>
      <c r="E23" s="56">
        <v>2942.1666666666665</v>
      </c>
      <c r="F23" s="56">
        <v>63431.666666666664</v>
      </c>
      <c r="G23" s="57">
        <v>304208.83333333331</v>
      </c>
      <c r="H23" s="58">
        <v>10425.75747623114</v>
      </c>
      <c r="I23" s="59">
        <v>300773.83333333331</v>
      </c>
      <c r="J23" s="59">
        <v>134848.91666666666</v>
      </c>
      <c r="K23" s="59">
        <v>165924.91666666666</v>
      </c>
      <c r="L23" s="59">
        <v>256991.16666666666</v>
      </c>
      <c r="M23" s="59">
        <v>101507.33333333333</v>
      </c>
      <c r="N23" s="59">
        <v>155483.83333333334</v>
      </c>
      <c r="O23" s="58">
        <v>8807.5272103112165</v>
      </c>
      <c r="P23" s="60" t="s">
        <v>22</v>
      </c>
      <c r="Q23" s="61">
        <v>2008</v>
      </c>
    </row>
    <row r="24" spans="1:17" s="62" customFormat="1" ht="2.25" customHeight="1" x14ac:dyDescent="0.2">
      <c r="A24" s="53"/>
      <c r="B24" s="54"/>
      <c r="C24" s="56"/>
      <c r="D24" s="56"/>
      <c r="E24" s="56"/>
      <c r="F24" s="56">
        <v>0</v>
      </c>
      <c r="G24" s="57"/>
      <c r="H24" s="58"/>
      <c r="I24" s="59"/>
      <c r="J24" s="59"/>
      <c r="K24" s="59"/>
      <c r="L24" s="59"/>
      <c r="M24" s="59"/>
      <c r="N24" s="59"/>
      <c r="O24" s="58"/>
      <c r="P24" s="60"/>
      <c r="Q24" s="61"/>
    </row>
    <row r="25" spans="1:17" s="62" customFormat="1" ht="9" customHeight="1" x14ac:dyDescent="0.2">
      <c r="A25" s="53">
        <v>2009</v>
      </c>
      <c r="B25" s="54" t="s">
        <v>20</v>
      </c>
      <c r="C25" s="55" t="s">
        <v>21</v>
      </c>
      <c r="D25" s="55" t="s">
        <v>21</v>
      </c>
      <c r="E25" s="56">
        <v>34622</v>
      </c>
      <c r="F25" s="56">
        <v>783643</v>
      </c>
      <c r="G25" s="57">
        <v>3554689</v>
      </c>
      <c r="H25" s="55" t="s">
        <v>21</v>
      </c>
      <c r="I25" s="59">
        <v>3521095</v>
      </c>
      <c r="J25" s="59">
        <v>1506417</v>
      </c>
      <c r="K25" s="59">
        <v>2014678</v>
      </c>
      <c r="L25" s="59">
        <v>3041191</v>
      </c>
      <c r="M25" s="59">
        <v>1146626</v>
      </c>
      <c r="N25" s="59">
        <v>1894565</v>
      </c>
      <c r="O25" s="58" t="s">
        <v>21</v>
      </c>
      <c r="P25" s="60" t="s">
        <v>20</v>
      </c>
      <c r="Q25" s="61">
        <v>2009</v>
      </c>
    </row>
    <row r="26" spans="1:17" s="9" customFormat="1" ht="0.75" customHeight="1" x14ac:dyDescent="0.2">
      <c r="B26" s="54"/>
      <c r="F26" s="56"/>
      <c r="H26" s="58"/>
      <c r="I26" s="59"/>
      <c r="J26" s="59"/>
      <c r="K26" s="59"/>
      <c r="L26" s="59"/>
      <c r="M26" s="59"/>
      <c r="N26" s="59"/>
      <c r="O26" s="58"/>
      <c r="P26" s="60"/>
    </row>
    <row r="27" spans="1:17" s="62" customFormat="1" ht="9.6" customHeight="1" x14ac:dyDescent="0.2">
      <c r="A27" s="53">
        <v>2009</v>
      </c>
      <c r="B27" s="54" t="s">
        <v>22</v>
      </c>
      <c r="C27" s="56">
        <v>514.91666666666663</v>
      </c>
      <c r="D27" s="56">
        <v>29132</v>
      </c>
      <c r="E27" s="56">
        <v>2885.1666666666665</v>
      </c>
      <c r="F27" s="56">
        <v>65303.583333333336</v>
      </c>
      <c r="G27" s="57">
        <v>296224.08333333331</v>
      </c>
      <c r="H27" s="58">
        <v>10168.34008421438</v>
      </c>
      <c r="I27" s="57">
        <v>293424.58333333331</v>
      </c>
      <c r="J27" s="57">
        <v>125534.75</v>
      </c>
      <c r="K27" s="57">
        <v>167889.83333333334</v>
      </c>
      <c r="L27" s="57">
        <v>253432.58333333334</v>
      </c>
      <c r="M27" s="57">
        <v>95552.166666666672</v>
      </c>
      <c r="N27" s="57">
        <v>157880.41666666666</v>
      </c>
      <c r="O27" s="58">
        <v>8699.4570689734082</v>
      </c>
      <c r="P27" s="60" t="s">
        <v>22</v>
      </c>
      <c r="Q27" s="61">
        <v>2009</v>
      </c>
    </row>
    <row r="28" spans="1:17" ht="2.25" customHeight="1" x14ac:dyDescent="0.2">
      <c r="A28" s="53"/>
      <c r="B28" s="54"/>
      <c r="C28" s="56"/>
      <c r="D28" s="56"/>
      <c r="E28" s="56"/>
      <c r="F28" s="56">
        <v>0</v>
      </c>
      <c r="G28" s="57"/>
      <c r="H28" s="58"/>
      <c r="I28" s="59"/>
      <c r="J28" s="59"/>
      <c r="K28" s="59"/>
      <c r="L28" s="59"/>
      <c r="M28" s="59"/>
      <c r="N28" s="59"/>
      <c r="O28" s="58"/>
      <c r="P28" s="60"/>
      <c r="Q28" s="61"/>
    </row>
    <row r="29" spans="1:17" ht="9.9499999999999993" customHeight="1" x14ac:dyDescent="0.2">
      <c r="A29" s="53">
        <v>2010</v>
      </c>
      <c r="B29" s="54" t="s">
        <v>20</v>
      </c>
      <c r="C29" s="55" t="s">
        <v>21</v>
      </c>
      <c r="D29" s="55" t="s">
        <v>21</v>
      </c>
      <c r="E29" s="56">
        <v>34648</v>
      </c>
      <c r="F29" s="56">
        <v>802011</v>
      </c>
      <c r="G29" s="57">
        <v>3704265</v>
      </c>
      <c r="H29" s="63" t="s">
        <v>21</v>
      </c>
      <c r="I29" s="59">
        <v>3658621</v>
      </c>
      <c r="J29" s="59">
        <v>1554275</v>
      </c>
      <c r="K29" s="59">
        <v>2104346</v>
      </c>
      <c r="L29" s="59">
        <v>3097734</v>
      </c>
      <c r="M29" s="59">
        <v>1195132</v>
      </c>
      <c r="N29" s="59">
        <v>1902602</v>
      </c>
      <c r="O29" s="58" t="s">
        <v>21</v>
      </c>
      <c r="P29" s="60" t="s">
        <v>20</v>
      </c>
      <c r="Q29" s="61">
        <v>2010</v>
      </c>
    </row>
    <row r="30" spans="1:17" ht="0.75" customHeight="1" x14ac:dyDescent="0.2">
      <c r="A30" s="9"/>
      <c r="B30" s="54"/>
      <c r="C30" s="9"/>
      <c r="D30" s="9"/>
      <c r="E30" s="9"/>
      <c r="F30" s="56"/>
      <c r="G30" s="9"/>
      <c r="H30" s="58"/>
      <c r="I30" s="59"/>
      <c r="J30" s="59"/>
      <c r="K30" s="59"/>
      <c r="L30" s="59"/>
      <c r="M30" s="59"/>
      <c r="N30" s="59"/>
      <c r="O30" s="58"/>
      <c r="P30" s="60"/>
      <c r="Q30" s="9"/>
    </row>
    <row r="31" spans="1:17" ht="9.75" customHeight="1" x14ac:dyDescent="0.2">
      <c r="A31" s="53">
        <v>2010</v>
      </c>
      <c r="B31" s="54" t="s">
        <v>22</v>
      </c>
      <c r="C31" s="56">
        <v>515.08333333333337</v>
      </c>
      <c r="D31" s="56">
        <v>30026.666666666668</v>
      </c>
      <c r="E31" s="56">
        <v>2887.3333333333335</v>
      </c>
      <c r="F31" s="56">
        <v>66834.25</v>
      </c>
      <c r="G31" s="57">
        <v>308688.75</v>
      </c>
      <c r="H31" s="58">
        <v>10280.486789520426</v>
      </c>
      <c r="I31" s="59">
        <v>304885.08333333331</v>
      </c>
      <c r="J31" s="59">
        <v>129522.91666666667</v>
      </c>
      <c r="K31" s="59">
        <v>175362.16666666666</v>
      </c>
      <c r="L31" s="59">
        <v>258144.5</v>
      </c>
      <c r="M31" s="59">
        <v>99594.333333333328</v>
      </c>
      <c r="N31" s="59">
        <v>158550.16666666666</v>
      </c>
      <c r="O31" s="58">
        <v>8597.1747335701602</v>
      </c>
      <c r="P31" s="60" t="s">
        <v>22</v>
      </c>
      <c r="Q31" s="61">
        <v>2010</v>
      </c>
    </row>
    <row r="32" spans="1:17" ht="2.25" customHeight="1" x14ac:dyDescent="0.2">
      <c r="A32" s="53"/>
      <c r="B32" s="54"/>
      <c r="C32" s="56"/>
      <c r="D32" s="56"/>
      <c r="E32" s="56"/>
      <c r="F32" s="56">
        <v>0</v>
      </c>
      <c r="G32" s="57"/>
      <c r="H32" s="58"/>
      <c r="I32" s="59"/>
      <c r="J32" s="59"/>
      <c r="K32" s="59"/>
      <c r="L32" s="59"/>
      <c r="M32" s="59"/>
      <c r="N32" s="59"/>
      <c r="O32" s="58"/>
      <c r="P32" s="60"/>
      <c r="Q32" s="61"/>
    </row>
    <row r="33" spans="1:17" ht="9.9499999999999993" customHeight="1" x14ac:dyDescent="0.2">
      <c r="A33" s="53">
        <v>2011</v>
      </c>
      <c r="B33" s="54" t="s">
        <v>20</v>
      </c>
      <c r="C33" s="64" t="s">
        <v>21</v>
      </c>
      <c r="D33" s="64" t="s">
        <v>21</v>
      </c>
      <c r="E33" s="56">
        <v>37893</v>
      </c>
      <c r="F33" s="56">
        <v>849743</v>
      </c>
      <c r="G33" s="57">
        <v>4186098</v>
      </c>
      <c r="H33" s="58" t="s">
        <v>21</v>
      </c>
      <c r="I33" s="59">
        <v>4133896</v>
      </c>
      <c r="J33" s="59">
        <v>1764922</v>
      </c>
      <c r="K33" s="59">
        <v>2368974</v>
      </c>
      <c r="L33" s="59">
        <v>3342374</v>
      </c>
      <c r="M33" s="59">
        <v>1284369</v>
      </c>
      <c r="N33" s="59">
        <v>2058005</v>
      </c>
      <c r="O33" s="58" t="s">
        <v>21</v>
      </c>
      <c r="P33" s="60" t="s">
        <v>20</v>
      </c>
      <c r="Q33" s="61">
        <v>2011</v>
      </c>
    </row>
    <row r="34" spans="1:17" ht="0.75" customHeight="1" x14ac:dyDescent="0.2">
      <c r="A34" s="9"/>
      <c r="B34" s="54"/>
      <c r="C34" s="56"/>
      <c r="D34" s="56"/>
      <c r="E34" s="56"/>
      <c r="F34" s="56"/>
      <c r="G34" s="57"/>
      <c r="H34" s="58"/>
      <c r="I34" s="59"/>
      <c r="J34" s="59"/>
      <c r="K34" s="59"/>
      <c r="L34" s="59"/>
      <c r="M34" s="59"/>
      <c r="N34" s="59"/>
      <c r="O34" s="58"/>
      <c r="P34" s="60"/>
      <c r="Q34" s="9"/>
    </row>
    <row r="35" spans="1:17" ht="9.9499999999999993" customHeight="1" x14ac:dyDescent="0.2">
      <c r="A35" s="53">
        <v>2011</v>
      </c>
      <c r="B35" s="54" t="s">
        <v>22</v>
      </c>
      <c r="C35" s="56">
        <v>532.25</v>
      </c>
      <c r="D35" s="56">
        <v>30710.333333333332</v>
      </c>
      <c r="E35" s="56">
        <v>3157.75</v>
      </c>
      <c r="F35" s="56">
        <v>70811.916666666672</v>
      </c>
      <c r="G35" s="57">
        <v>348841.5</v>
      </c>
      <c r="H35" s="58">
        <v>11359.091945165037</v>
      </c>
      <c r="I35" s="59">
        <v>344491.33333333331</v>
      </c>
      <c r="J35" s="59">
        <v>147076.83333333334</v>
      </c>
      <c r="K35" s="59">
        <v>197414.5</v>
      </c>
      <c r="L35" s="59">
        <v>278531.16666666669</v>
      </c>
      <c r="M35" s="59">
        <v>107030.75</v>
      </c>
      <c r="N35" s="59">
        <v>171500.41666666666</v>
      </c>
      <c r="O35" s="58">
        <v>9069.6236880094657</v>
      </c>
      <c r="P35" s="60" t="s">
        <v>22</v>
      </c>
      <c r="Q35" s="61">
        <v>2011</v>
      </c>
    </row>
    <row r="36" spans="1:17" ht="2.25" customHeight="1" x14ac:dyDescent="0.2">
      <c r="A36" s="53"/>
      <c r="B36" s="54"/>
      <c r="C36" s="56"/>
      <c r="D36" s="56"/>
      <c r="E36" s="56"/>
      <c r="F36" s="56">
        <v>0</v>
      </c>
      <c r="G36" s="57"/>
      <c r="H36" s="58"/>
      <c r="I36" s="59"/>
      <c r="J36" s="59"/>
      <c r="K36" s="59"/>
      <c r="L36" s="59"/>
      <c r="M36" s="59"/>
      <c r="N36" s="59"/>
      <c r="O36" s="58"/>
      <c r="P36" s="60"/>
      <c r="Q36" s="61"/>
    </row>
    <row r="37" spans="1:17" ht="9.9499999999999993" customHeight="1" x14ac:dyDescent="0.2">
      <c r="A37" s="53">
        <v>2012</v>
      </c>
      <c r="B37" s="54" t="s">
        <v>20</v>
      </c>
      <c r="C37" s="64" t="s">
        <v>21</v>
      </c>
      <c r="D37" s="64" t="s">
        <v>21</v>
      </c>
      <c r="E37" s="64">
        <v>35138</v>
      </c>
      <c r="F37" s="64">
        <v>843627</v>
      </c>
      <c r="G37" s="59">
        <v>4069260</v>
      </c>
      <c r="H37" s="58" t="s">
        <v>21</v>
      </c>
      <c r="I37" s="59">
        <v>4010884</v>
      </c>
      <c r="J37" s="59">
        <v>1812960</v>
      </c>
      <c r="K37" s="59">
        <v>2197924</v>
      </c>
      <c r="L37" s="59">
        <v>3380099</v>
      </c>
      <c r="M37" s="59">
        <v>1433384</v>
      </c>
      <c r="N37" s="59">
        <v>1946715</v>
      </c>
      <c r="O37" s="58" t="s">
        <v>21</v>
      </c>
      <c r="P37" s="60" t="s">
        <v>20</v>
      </c>
      <c r="Q37" s="61">
        <v>2012</v>
      </c>
    </row>
    <row r="38" spans="1:17" ht="0.75" customHeight="1" x14ac:dyDescent="0.2">
      <c r="A38" s="9"/>
      <c r="B38" s="54"/>
      <c r="C38" s="9"/>
      <c r="D38" s="9"/>
      <c r="E38" s="9"/>
      <c r="F38" s="56"/>
      <c r="G38" s="9"/>
      <c r="H38" s="58"/>
      <c r="I38" s="59"/>
      <c r="J38" s="59"/>
      <c r="K38" s="59"/>
      <c r="L38" s="59"/>
      <c r="M38" s="59"/>
      <c r="N38" s="59"/>
      <c r="O38" s="58"/>
      <c r="P38" s="60"/>
      <c r="Q38" s="9"/>
    </row>
    <row r="39" spans="1:17" ht="9.9499999999999993" customHeight="1" x14ac:dyDescent="0.2">
      <c r="A39" s="53">
        <v>2012</v>
      </c>
      <c r="B39" s="54" t="s">
        <v>22</v>
      </c>
      <c r="C39" s="56">
        <v>553.58333333333337</v>
      </c>
      <c r="D39" s="56">
        <v>29943.5</v>
      </c>
      <c r="E39" s="56">
        <v>2928.1666666666665</v>
      </c>
      <c r="F39" s="56">
        <v>70302.25</v>
      </c>
      <c r="G39" s="59">
        <v>339105</v>
      </c>
      <c r="H39" s="58">
        <v>11324.828426870607</v>
      </c>
      <c r="I39" s="59">
        <v>334240.33333333331</v>
      </c>
      <c r="J39" s="59">
        <v>151080</v>
      </c>
      <c r="K39" s="59">
        <v>183160.33333333334</v>
      </c>
      <c r="L39" s="59">
        <v>281674.91666666669</v>
      </c>
      <c r="M39" s="59">
        <v>119448.66666666667</v>
      </c>
      <c r="N39" s="59">
        <v>162226.25</v>
      </c>
      <c r="O39" s="58">
        <v>9406.8801798943568</v>
      </c>
      <c r="P39" s="60" t="s">
        <v>22</v>
      </c>
      <c r="Q39" s="61">
        <v>2012</v>
      </c>
    </row>
    <row r="40" spans="1:17" ht="2.25" customHeight="1" x14ac:dyDescent="0.2">
      <c r="A40" s="53"/>
      <c r="B40" s="54"/>
      <c r="C40" s="56"/>
      <c r="D40" s="56"/>
      <c r="E40" s="56"/>
      <c r="F40" s="56">
        <v>0</v>
      </c>
      <c r="G40" s="57"/>
      <c r="H40" s="58"/>
      <c r="I40" s="59"/>
      <c r="J40" s="59"/>
      <c r="K40" s="59"/>
      <c r="L40" s="59"/>
      <c r="M40" s="59"/>
      <c r="N40" s="59"/>
      <c r="O40" s="58"/>
      <c r="P40" s="60"/>
      <c r="Q40" s="61"/>
    </row>
    <row r="41" spans="1:17" ht="9.9499999999999993" customHeight="1" x14ac:dyDescent="0.2">
      <c r="A41" s="53">
        <v>2013</v>
      </c>
      <c r="B41" s="54" t="s">
        <v>20</v>
      </c>
      <c r="C41" s="64" t="s">
        <v>21</v>
      </c>
      <c r="D41" s="64" t="s">
        <v>21</v>
      </c>
      <c r="E41" s="56">
        <v>34951</v>
      </c>
      <c r="F41" s="56">
        <v>857526</v>
      </c>
      <c r="G41" s="57">
        <v>4187331</v>
      </c>
      <c r="H41" s="58" t="s">
        <v>21</v>
      </c>
      <c r="I41" s="59">
        <v>4138008</v>
      </c>
      <c r="J41" s="59">
        <v>1853847</v>
      </c>
      <c r="K41" s="59">
        <v>2284161</v>
      </c>
      <c r="L41" s="59">
        <v>3473231</v>
      </c>
      <c r="M41" s="59">
        <v>1349798</v>
      </c>
      <c r="N41" s="59">
        <v>2123433</v>
      </c>
      <c r="O41" s="58" t="s">
        <v>21</v>
      </c>
      <c r="P41" s="60" t="s">
        <v>20</v>
      </c>
      <c r="Q41" s="61">
        <v>2013</v>
      </c>
    </row>
    <row r="42" spans="1:17" ht="0.75" customHeight="1" x14ac:dyDescent="0.2">
      <c r="A42" s="9"/>
      <c r="B42" s="54"/>
      <c r="C42" s="9"/>
      <c r="D42" s="9"/>
      <c r="E42" s="9"/>
      <c r="F42" s="56"/>
      <c r="G42" s="9"/>
      <c r="H42" s="58"/>
      <c r="I42" s="59"/>
      <c r="J42" s="59"/>
      <c r="K42" s="59"/>
      <c r="L42" s="59"/>
      <c r="M42" s="59"/>
      <c r="N42" s="59"/>
      <c r="O42" s="58"/>
      <c r="P42" s="60"/>
      <c r="Q42" s="9"/>
    </row>
    <row r="43" spans="1:17" ht="9.9499999999999993" customHeight="1" x14ac:dyDescent="0.2">
      <c r="A43" s="53">
        <v>2013</v>
      </c>
      <c r="B43" s="54" t="s">
        <v>22</v>
      </c>
      <c r="C43" s="56">
        <v>567.58333333333337</v>
      </c>
      <c r="D43" s="56">
        <v>29913.5</v>
      </c>
      <c r="E43" s="56">
        <v>2912.5833333333335</v>
      </c>
      <c r="F43" s="56">
        <v>71460.5</v>
      </c>
      <c r="G43" s="57">
        <v>348944.25</v>
      </c>
      <c r="H43" s="58">
        <v>11665.109398766443</v>
      </c>
      <c r="I43" s="59">
        <v>344834</v>
      </c>
      <c r="J43" s="59">
        <v>154487.25</v>
      </c>
      <c r="K43" s="59">
        <v>190346.75</v>
      </c>
      <c r="L43" s="59">
        <v>289435.91666666669</v>
      </c>
      <c r="M43" s="59">
        <v>112483.16666666667</v>
      </c>
      <c r="N43" s="59">
        <v>176952.75</v>
      </c>
      <c r="O43" s="58">
        <v>9675.7623369604589</v>
      </c>
      <c r="P43" s="60" t="s">
        <v>22</v>
      </c>
      <c r="Q43" s="61">
        <v>2013</v>
      </c>
    </row>
    <row r="44" spans="1:17" ht="3" customHeight="1" x14ac:dyDescent="0.2">
      <c r="A44" s="53"/>
      <c r="B44" s="54"/>
      <c r="C44" s="9"/>
      <c r="D44" s="9"/>
      <c r="E44" s="9"/>
      <c r="F44" s="56">
        <v>0</v>
      </c>
      <c r="G44" s="9"/>
      <c r="H44" s="58"/>
      <c r="I44" s="59"/>
      <c r="J44" s="59"/>
      <c r="K44" s="59"/>
      <c r="L44" s="59"/>
      <c r="M44" s="59"/>
      <c r="N44" s="59"/>
      <c r="O44" s="58"/>
      <c r="P44" s="60"/>
      <c r="Q44" s="61"/>
    </row>
    <row r="45" spans="1:17" ht="9.9499999999999993" customHeight="1" x14ac:dyDescent="0.2">
      <c r="A45" s="53">
        <v>2014</v>
      </c>
      <c r="B45" s="54" t="s">
        <v>23</v>
      </c>
      <c r="C45" s="56">
        <v>576</v>
      </c>
      <c r="D45" s="56">
        <v>29480</v>
      </c>
      <c r="E45" s="56">
        <v>1983</v>
      </c>
      <c r="F45" s="56">
        <v>66030</v>
      </c>
      <c r="G45" s="57">
        <v>178232</v>
      </c>
      <c r="H45" s="58">
        <v>6045.8616010854821</v>
      </c>
      <c r="I45" s="59">
        <v>176454</v>
      </c>
      <c r="J45" s="59">
        <v>92703</v>
      </c>
      <c r="K45" s="59">
        <v>83751</v>
      </c>
      <c r="L45" s="59">
        <v>197268</v>
      </c>
      <c r="M45" s="59">
        <v>76288</v>
      </c>
      <c r="N45" s="59">
        <v>120980</v>
      </c>
      <c r="O45" s="58">
        <v>6691.5875169606516</v>
      </c>
      <c r="P45" s="60" t="s">
        <v>23</v>
      </c>
      <c r="Q45" s="61">
        <v>2014</v>
      </c>
    </row>
    <row r="46" spans="1:17" ht="9.9499999999999993" customHeight="1" x14ac:dyDescent="0.2">
      <c r="A46" s="53"/>
      <c r="B46" s="54" t="s">
        <v>24</v>
      </c>
      <c r="C46" s="56">
        <v>576</v>
      </c>
      <c r="D46" s="56">
        <v>29308</v>
      </c>
      <c r="E46" s="56">
        <v>2113</v>
      </c>
      <c r="F46" s="56">
        <v>60446</v>
      </c>
      <c r="G46" s="57">
        <v>211828</v>
      </c>
      <c r="H46" s="58">
        <v>7227.6511532687318</v>
      </c>
      <c r="I46" s="59">
        <v>207869</v>
      </c>
      <c r="J46" s="59">
        <v>116814</v>
      </c>
      <c r="K46" s="59">
        <v>91055</v>
      </c>
      <c r="L46" s="59">
        <v>333252</v>
      </c>
      <c r="M46" s="59">
        <v>130860</v>
      </c>
      <c r="N46" s="59">
        <v>202392</v>
      </c>
      <c r="O46" s="58">
        <v>11370.683772348846</v>
      </c>
      <c r="P46" s="60" t="s">
        <v>24</v>
      </c>
      <c r="Q46" s="61"/>
    </row>
    <row r="47" spans="1:17" ht="9.9499999999999993" customHeight="1" x14ac:dyDescent="0.2">
      <c r="A47" s="53"/>
      <c r="B47" s="54" t="s">
        <v>25</v>
      </c>
      <c r="C47" s="56">
        <v>575</v>
      </c>
      <c r="D47" s="56">
        <v>29868</v>
      </c>
      <c r="E47" s="56">
        <v>2818</v>
      </c>
      <c r="F47" s="56">
        <v>66656</v>
      </c>
      <c r="G47" s="57">
        <v>302496</v>
      </c>
      <c r="H47" s="58">
        <v>10127.762153475291</v>
      </c>
      <c r="I47" s="59">
        <v>298217</v>
      </c>
      <c r="J47" s="59">
        <v>149258</v>
      </c>
      <c r="K47" s="59">
        <v>148959</v>
      </c>
      <c r="L47" s="59">
        <v>316898</v>
      </c>
      <c r="M47" s="59">
        <v>132201</v>
      </c>
      <c r="N47" s="59">
        <v>184697</v>
      </c>
      <c r="O47" s="58">
        <v>10609.950448640686</v>
      </c>
      <c r="P47" s="60" t="s">
        <v>25</v>
      </c>
      <c r="Q47" s="61"/>
    </row>
    <row r="48" spans="1:17" ht="9.9499999999999993" customHeight="1" x14ac:dyDescent="0.2">
      <c r="A48" s="53"/>
      <c r="B48" s="54" t="s">
        <v>26</v>
      </c>
      <c r="C48" s="56">
        <v>575</v>
      </c>
      <c r="D48" s="56">
        <v>30128</v>
      </c>
      <c r="E48" s="56">
        <v>3240</v>
      </c>
      <c r="F48" s="56">
        <v>75567</v>
      </c>
      <c r="G48" s="57">
        <v>346628</v>
      </c>
      <c r="H48" s="58">
        <v>11505.177907594265</v>
      </c>
      <c r="I48" s="59">
        <v>342777</v>
      </c>
      <c r="J48" s="59">
        <v>151441</v>
      </c>
      <c r="K48" s="59">
        <v>191336</v>
      </c>
      <c r="L48" s="59">
        <v>312291</v>
      </c>
      <c r="M48" s="59">
        <v>119981</v>
      </c>
      <c r="N48" s="59">
        <v>192310</v>
      </c>
      <c r="O48" s="58">
        <v>10365.473977695166</v>
      </c>
      <c r="P48" s="60" t="s">
        <v>26</v>
      </c>
      <c r="Q48" s="61"/>
    </row>
    <row r="49" spans="1:17" ht="9.9499999999999993" customHeight="1" x14ac:dyDescent="0.2">
      <c r="A49" s="53"/>
      <c r="B49" s="54" t="s">
        <v>27</v>
      </c>
      <c r="C49" s="56">
        <v>574</v>
      </c>
      <c r="D49" s="56">
        <v>30279</v>
      </c>
      <c r="E49" s="56">
        <v>3228</v>
      </c>
      <c r="F49" s="56">
        <v>77365</v>
      </c>
      <c r="G49" s="57">
        <v>366786</v>
      </c>
      <c r="H49" s="58">
        <v>12113.544040424056</v>
      </c>
      <c r="I49" s="59">
        <v>362488</v>
      </c>
      <c r="J49" s="59">
        <v>171300</v>
      </c>
      <c r="K49" s="59">
        <v>191188</v>
      </c>
      <c r="L49" s="59">
        <v>326913</v>
      </c>
      <c r="M49" s="59">
        <v>122767</v>
      </c>
      <c r="N49" s="59">
        <v>204146</v>
      </c>
      <c r="O49" s="58">
        <v>10796.690775785197</v>
      </c>
      <c r="P49" s="60" t="s">
        <v>27</v>
      </c>
      <c r="Q49" s="61"/>
    </row>
    <row r="50" spans="1:17" ht="9.9499999999999993" customHeight="1" x14ac:dyDescent="0.2">
      <c r="A50" s="53"/>
      <c r="B50" s="54" t="s">
        <v>28</v>
      </c>
      <c r="C50" s="56">
        <v>574</v>
      </c>
      <c r="D50" s="56">
        <v>30444</v>
      </c>
      <c r="E50" s="56">
        <v>3378</v>
      </c>
      <c r="F50" s="56">
        <v>77588</v>
      </c>
      <c r="G50" s="57">
        <v>374668</v>
      </c>
      <c r="H50" s="58">
        <v>12306.792799894889</v>
      </c>
      <c r="I50" s="59">
        <v>369743</v>
      </c>
      <c r="J50" s="59">
        <v>157799</v>
      </c>
      <c r="K50" s="59">
        <v>211944</v>
      </c>
      <c r="L50" s="59">
        <v>385398</v>
      </c>
      <c r="M50" s="59">
        <v>164302</v>
      </c>
      <c r="N50" s="59">
        <v>221096</v>
      </c>
      <c r="O50" s="58">
        <v>12659.243200630666</v>
      </c>
      <c r="P50" s="60" t="s">
        <v>28</v>
      </c>
      <c r="Q50" s="61"/>
    </row>
    <row r="51" spans="1:17" ht="9.9499999999999993" customHeight="1" x14ac:dyDescent="0.2">
      <c r="A51" s="53"/>
      <c r="B51" s="54" t="s">
        <v>29</v>
      </c>
      <c r="C51" s="56">
        <v>573</v>
      </c>
      <c r="D51" s="56">
        <v>30518</v>
      </c>
      <c r="E51" s="56">
        <v>3719</v>
      </c>
      <c r="F51" s="56">
        <v>81877</v>
      </c>
      <c r="G51" s="57">
        <v>393276</v>
      </c>
      <c r="H51" s="58">
        <v>12886.689822399896</v>
      </c>
      <c r="I51" s="59">
        <v>388633</v>
      </c>
      <c r="J51" s="59">
        <v>169419</v>
      </c>
      <c r="K51" s="59">
        <v>219214</v>
      </c>
      <c r="L51" s="59">
        <v>323623</v>
      </c>
      <c r="M51" s="59">
        <v>106803</v>
      </c>
      <c r="N51" s="59">
        <v>216820</v>
      </c>
      <c r="O51" s="58">
        <v>10604.331869716232</v>
      </c>
      <c r="P51" s="60" t="s">
        <v>29</v>
      </c>
      <c r="Q51" s="61"/>
    </row>
    <row r="52" spans="1:17" ht="9.9499999999999993" customHeight="1" x14ac:dyDescent="0.2">
      <c r="A52" s="53"/>
      <c r="B52" s="54" t="s">
        <v>30</v>
      </c>
      <c r="C52" s="56">
        <v>572</v>
      </c>
      <c r="D52" s="56">
        <v>30696</v>
      </c>
      <c r="E52" s="56">
        <v>3354</v>
      </c>
      <c r="F52" s="56">
        <v>77127</v>
      </c>
      <c r="G52" s="57">
        <v>390365</v>
      </c>
      <c r="H52" s="58">
        <v>12717.129267657023</v>
      </c>
      <c r="I52" s="59">
        <v>385468</v>
      </c>
      <c r="J52" s="59">
        <v>176395</v>
      </c>
      <c r="K52" s="59">
        <v>209073</v>
      </c>
      <c r="L52" s="59">
        <v>303246</v>
      </c>
      <c r="M52" s="59">
        <v>83598</v>
      </c>
      <c r="N52" s="59">
        <v>219648</v>
      </c>
      <c r="O52" s="58">
        <v>9879.0070367474582</v>
      </c>
      <c r="P52" s="60" t="s">
        <v>30</v>
      </c>
      <c r="Q52" s="61"/>
    </row>
    <row r="53" spans="1:17" ht="9.9499999999999993" customHeight="1" x14ac:dyDescent="0.2">
      <c r="A53" s="53"/>
      <c r="B53" s="54" t="s">
        <v>31</v>
      </c>
      <c r="C53" s="56">
        <v>571</v>
      </c>
      <c r="D53" s="56">
        <v>30782</v>
      </c>
      <c r="E53" s="56">
        <v>3641</v>
      </c>
      <c r="F53" s="56">
        <v>79887</v>
      </c>
      <c r="G53" s="57">
        <v>403514</v>
      </c>
      <c r="H53" s="58">
        <v>13108.764862582029</v>
      </c>
      <c r="I53" s="59">
        <v>397709</v>
      </c>
      <c r="J53" s="59">
        <v>176230</v>
      </c>
      <c r="K53" s="59">
        <v>221479</v>
      </c>
      <c r="L53" s="59">
        <v>361870</v>
      </c>
      <c r="M53" s="59">
        <v>142941</v>
      </c>
      <c r="N53" s="59">
        <v>218929</v>
      </c>
      <c r="O53" s="58">
        <v>11755.89630303424</v>
      </c>
      <c r="P53" s="60" t="s">
        <v>31</v>
      </c>
      <c r="Q53" s="61"/>
    </row>
    <row r="54" spans="1:17" ht="9.9499999999999993" customHeight="1" x14ac:dyDescent="0.2">
      <c r="A54" s="53"/>
      <c r="B54" s="54" t="s">
        <v>32</v>
      </c>
      <c r="C54" s="56">
        <v>570</v>
      </c>
      <c r="D54" s="56">
        <v>30899</v>
      </c>
      <c r="E54" s="56">
        <v>3578</v>
      </c>
      <c r="F54" s="56">
        <v>82556</v>
      </c>
      <c r="G54" s="57">
        <v>423950</v>
      </c>
      <c r="H54" s="58">
        <v>13720.508754328619</v>
      </c>
      <c r="I54" s="59">
        <v>418734</v>
      </c>
      <c r="J54" s="59">
        <v>175640</v>
      </c>
      <c r="K54" s="59">
        <v>243094</v>
      </c>
      <c r="L54" s="59">
        <v>267719</v>
      </c>
      <c r="M54" s="59">
        <v>118604</v>
      </c>
      <c r="N54" s="59">
        <v>149115</v>
      </c>
      <c r="O54" s="58">
        <v>8664.3257063335386</v>
      </c>
      <c r="P54" s="60" t="s">
        <v>32</v>
      </c>
      <c r="Q54" s="61"/>
    </row>
    <row r="55" spans="1:17" ht="9.9499999999999993" customHeight="1" x14ac:dyDescent="0.2">
      <c r="A55" s="53"/>
      <c r="B55" s="54" t="s">
        <v>33</v>
      </c>
      <c r="C55" s="56">
        <v>570</v>
      </c>
      <c r="D55" s="56">
        <v>30744</v>
      </c>
      <c r="E55" s="56">
        <v>3265</v>
      </c>
      <c r="F55" s="56">
        <v>84275</v>
      </c>
      <c r="G55" s="57">
        <v>432505</v>
      </c>
      <c r="H55" s="58">
        <v>14067.948217538382</v>
      </c>
      <c r="I55" s="59">
        <v>426384</v>
      </c>
      <c r="J55" s="59">
        <v>170065</v>
      </c>
      <c r="K55" s="59">
        <v>256319</v>
      </c>
      <c r="L55" s="59">
        <v>244697</v>
      </c>
      <c r="M55" s="59">
        <v>118174</v>
      </c>
      <c r="N55" s="59">
        <v>126523</v>
      </c>
      <c r="O55" s="58">
        <v>7959.1790268019777</v>
      </c>
      <c r="P55" s="60" t="s">
        <v>33</v>
      </c>
      <c r="Q55" s="61"/>
    </row>
    <row r="56" spans="1:17" ht="9.9499999999999993" customHeight="1" x14ac:dyDescent="0.2">
      <c r="A56" s="53"/>
      <c r="B56" s="54" t="s">
        <v>34</v>
      </c>
      <c r="C56" s="56">
        <v>570</v>
      </c>
      <c r="D56" s="56">
        <v>30221</v>
      </c>
      <c r="E56" s="56">
        <v>2362</v>
      </c>
      <c r="F56" s="56">
        <v>77478</v>
      </c>
      <c r="G56" s="57">
        <v>395723</v>
      </c>
      <c r="H56" s="58">
        <v>13094.305284404883</v>
      </c>
      <c r="I56" s="59">
        <v>391082</v>
      </c>
      <c r="J56" s="59">
        <v>167292</v>
      </c>
      <c r="K56" s="59">
        <v>223790</v>
      </c>
      <c r="L56" s="59">
        <v>228603</v>
      </c>
      <c r="M56" s="59">
        <v>97732</v>
      </c>
      <c r="N56" s="59">
        <v>130871</v>
      </c>
      <c r="O56" s="58">
        <v>7564.375765196387</v>
      </c>
      <c r="P56" s="60" t="s">
        <v>34</v>
      </c>
      <c r="Q56" s="61"/>
    </row>
    <row r="57" spans="1:17" ht="2.1" customHeight="1" x14ac:dyDescent="0.2">
      <c r="A57" s="53"/>
      <c r="B57" s="54"/>
      <c r="C57" s="56"/>
      <c r="D57" s="56"/>
      <c r="E57" s="56"/>
      <c r="F57" s="56">
        <v>0</v>
      </c>
      <c r="G57" s="57"/>
      <c r="H57" s="58"/>
      <c r="I57" s="57"/>
      <c r="J57" s="62"/>
      <c r="K57" s="62"/>
      <c r="L57" s="57"/>
      <c r="M57" s="62"/>
      <c r="N57" s="62"/>
      <c r="O57" s="65"/>
      <c r="P57" s="60"/>
      <c r="Q57" s="61"/>
    </row>
    <row r="58" spans="1:17" ht="9.9499999999999993" customHeight="1" x14ac:dyDescent="0.2">
      <c r="A58" s="53">
        <v>2014</v>
      </c>
      <c r="B58" s="54" t="s">
        <v>20</v>
      </c>
      <c r="C58" s="64" t="s">
        <v>21</v>
      </c>
      <c r="D58" s="64" t="s">
        <v>21</v>
      </c>
      <c r="E58" s="56">
        <v>36679</v>
      </c>
      <c r="F58" s="56">
        <v>906852</v>
      </c>
      <c r="G58" s="57">
        <v>4219971</v>
      </c>
      <c r="H58" s="58" t="s">
        <v>21</v>
      </c>
      <c r="I58" s="59">
        <v>4165558</v>
      </c>
      <c r="J58" s="59">
        <v>1874356</v>
      </c>
      <c r="K58" s="59">
        <v>2291202</v>
      </c>
      <c r="L58" s="59">
        <v>3601778</v>
      </c>
      <c r="M58" s="59">
        <v>1414251</v>
      </c>
      <c r="N58" s="59">
        <v>2187527</v>
      </c>
      <c r="O58" s="58" t="s">
        <v>21</v>
      </c>
      <c r="P58" s="60" t="s">
        <v>20</v>
      </c>
      <c r="Q58" s="61">
        <v>2014</v>
      </c>
    </row>
    <row r="59" spans="1:17" ht="0.75" customHeight="1" x14ac:dyDescent="0.2">
      <c r="A59" s="9"/>
      <c r="B59" s="54"/>
      <c r="C59" s="9"/>
      <c r="D59" s="9"/>
      <c r="E59" s="9"/>
      <c r="F59" s="56"/>
      <c r="G59" s="56"/>
      <c r="H59" s="58"/>
      <c r="I59" s="59"/>
      <c r="J59" s="59"/>
      <c r="K59" s="59"/>
      <c r="L59" s="59"/>
      <c r="M59" s="59"/>
      <c r="N59" s="59"/>
      <c r="O59" s="58"/>
      <c r="P59" s="60"/>
      <c r="Q59" s="9"/>
    </row>
    <row r="60" spans="1:17" ht="9.9499999999999993" customHeight="1" x14ac:dyDescent="0.2">
      <c r="A60" s="53">
        <v>2014</v>
      </c>
      <c r="B60" s="54" t="s">
        <v>22</v>
      </c>
      <c r="C60" s="56">
        <v>573</v>
      </c>
      <c r="D60" s="56">
        <v>30280.583333333332</v>
      </c>
      <c r="E60" s="56">
        <v>3056.5833333333335</v>
      </c>
      <c r="F60" s="56">
        <v>75571</v>
      </c>
      <c r="G60" s="57">
        <v>351664.25</v>
      </c>
      <c r="H60" s="58">
        <v>11613.522967137907</v>
      </c>
      <c r="I60" s="59">
        <v>347129.83333333331</v>
      </c>
      <c r="J60" s="59">
        <v>156196.33333333334</v>
      </c>
      <c r="K60" s="59">
        <v>190933.5</v>
      </c>
      <c r="L60" s="59">
        <v>300148.16666666669</v>
      </c>
      <c r="M60" s="59">
        <v>117854.25</v>
      </c>
      <c r="N60" s="59">
        <v>182293.91666666666</v>
      </c>
      <c r="O60" s="58">
        <v>9912.2319858435148</v>
      </c>
      <c r="P60" s="60" t="s">
        <v>22</v>
      </c>
      <c r="Q60" s="61">
        <v>2014</v>
      </c>
    </row>
    <row r="61" spans="1:17" ht="3" customHeight="1" x14ac:dyDescent="0.2">
      <c r="A61" s="53"/>
      <c r="B61" s="54"/>
      <c r="C61" s="56"/>
      <c r="D61" s="56"/>
      <c r="E61" s="56"/>
      <c r="F61" s="56"/>
      <c r="G61" s="56"/>
      <c r="H61" s="58"/>
      <c r="I61" s="56"/>
      <c r="J61" s="56"/>
      <c r="K61" s="56"/>
      <c r="L61" s="56"/>
      <c r="M61" s="56"/>
      <c r="N61" s="56"/>
      <c r="O61" s="58"/>
      <c r="P61" s="60"/>
      <c r="Q61" s="61"/>
    </row>
    <row r="62" spans="1:17" ht="9.9499999999999993" customHeight="1" x14ac:dyDescent="0.2">
      <c r="A62" s="53">
        <v>2015</v>
      </c>
      <c r="B62" s="54" t="s">
        <v>23</v>
      </c>
      <c r="C62" s="56">
        <v>567</v>
      </c>
      <c r="D62" s="56">
        <v>29070</v>
      </c>
      <c r="E62" s="56">
        <v>1866</v>
      </c>
      <c r="F62" s="56">
        <v>65234</v>
      </c>
      <c r="G62" s="57">
        <v>174778</v>
      </c>
      <c r="H62" s="58">
        <v>6012.3151014791883</v>
      </c>
      <c r="I62" s="59">
        <v>170582</v>
      </c>
      <c r="J62" s="59">
        <v>93527</v>
      </c>
      <c r="K62" s="59">
        <v>77055</v>
      </c>
      <c r="L62" s="59">
        <v>197641</v>
      </c>
      <c r="M62" s="59">
        <v>92913</v>
      </c>
      <c r="N62" s="59">
        <v>104728</v>
      </c>
      <c r="O62" s="58">
        <v>6798.796009631923</v>
      </c>
      <c r="P62" s="60" t="s">
        <v>23</v>
      </c>
      <c r="Q62" s="61">
        <v>2015</v>
      </c>
    </row>
    <row r="63" spans="1:17" ht="9.9499999999999993" customHeight="1" x14ac:dyDescent="0.2">
      <c r="A63" s="53"/>
      <c r="B63" s="54" t="s">
        <v>24</v>
      </c>
      <c r="C63" s="56">
        <v>567</v>
      </c>
      <c r="D63" s="56">
        <v>28739</v>
      </c>
      <c r="E63" s="56">
        <v>1899</v>
      </c>
      <c r="F63" s="56">
        <v>59376</v>
      </c>
      <c r="G63" s="57">
        <v>195700</v>
      </c>
      <c r="H63" s="58">
        <f t="shared" ref="H63:H73" si="0">G63*1000/D63</f>
        <v>6809.561919343053</v>
      </c>
      <c r="I63" s="59">
        <v>191402</v>
      </c>
      <c r="J63" s="59">
        <v>102591</v>
      </c>
      <c r="K63" s="59">
        <v>88810</v>
      </c>
      <c r="L63" s="59">
        <v>260790</v>
      </c>
      <c r="M63" s="59">
        <v>123092</v>
      </c>
      <c r="N63" s="59">
        <v>137699</v>
      </c>
      <c r="O63" s="58">
        <f t="shared" ref="O63:O73" si="1">L63*1000/D63</f>
        <v>9074.4284769824972</v>
      </c>
      <c r="P63" s="60" t="s">
        <v>24</v>
      </c>
      <c r="Q63" s="61"/>
    </row>
    <row r="64" spans="1:17" ht="9.9499999999999993" customHeight="1" x14ac:dyDescent="0.2">
      <c r="A64" s="53"/>
      <c r="B64" s="54" t="s">
        <v>25</v>
      </c>
      <c r="C64" s="56">
        <v>566</v>
      </c>
      <c r="D64" s="56">
        <v>29240</v>
      </c>
      <c r="E64" s="56">
        <v>2724</v>
      </c>
      <c r="F64" s="56">
        <v>67900</v>
      </c>
      <c r="G64" s="57">
        <v>277131</v>
      </c>
      <c r="H64" s="58">
        <f t="shared" si="0"/>
        <v>9477.8043775649803</v>
      </c>
      <c r="I64" s="59">
        <v>272221</v>
      </c>
      <c r="J64" s="59">
        <v>134072</v>
      </c>
      <c r="K64" s="59">
        <v>138149</v>
      </c>
      <c r="L64" s="59">
        <v>402232</v>
      </c>
      <c r="M64" s="59">
        <v>134420</v>
      </c>
      <c r="N64" s="59">
        <v>267811</v>
      </c>
      <c r="O64" s="58">
        <f t="shared" si="1"/>
        <v>13756.224350205199</v>
      </c>
      <c r="P64" s="60" t="s">
        <v>25</v>
      </c>
      <c r="Q64" s="61"/>
    </row>
    <row r="65" spans="1:17" ht="9.9499999999999993" customHeight="1" x14ac:dyDescent="0.2">
      <c r="A65" s="53"/>
      <c r="B65" s="54" t="s">
        <v>26</v>
      </c>
      <c r="C65" s="56">
        <v>565</v>
      </c>
      <c r="D65" s="56">
        <v>29811</v>
      </c>
      <c r="E65" s="56">
        <v>3123</v>
      </c>
      <c r="F65" s="56">
        <v>76836</v>
      </c>
      <c r="G65" s="57">
        <v>324907</v>
      </c>
      <c r="H65" s="58">
        <f t="shared" si="0"/>
        <v>10898.896380530676</v>
      </c>
      <c r="I65" s="59">
        <v>319708</v>
      </c>
      <c r="J65" s="59">
        <v>138216</v>
      </c>
      <c r="K65" s="59">
        <v>181492</v>
      </c>
      <c r="L65" s="59">
        <v>326507</v>
      </c>
      <c r="M65" s="59">
        <v>150501</v>
      </c>
      <c r="N65" s="59">
        <v>176007</v>
      </c>
      <c r="O65" s="58">
        <f t="shared" si="1"/>
        <v>10952.567844084399</v>
      </c>
      <c r="P65" s="60" t="s">
        <v>26</v>
      </c>
      <c r="Q65" s="61"/>
    </row>
    <row r="66" spans="1:17" ht="9.9499999999999993" customHeight="1" x14ac:dyDescent="0.2">
      <c r="A66" s="53"/>
      <c r="B66" s="54" t="s">
        <v>27</v>
      </c>
      <c r="C66" s="56">
        <v>565</v>
      </c>
      <c r="D66" s="56">
        <v>30094</v>
      </c>
      <c r="E66" s="56">
        <v>2926</v>
      </c>
      <c r="F66" s="56">
        <v>75814</v>
      </c>
      <c r="G66" s="57">
        <v>347069</v>
      </c>
      <c r="H66" s="58">
        <f t="shared" si="0"/>
        <v>11532.830464544428</v>
      </c>
      <c r="I66" s="59">
        <v>343578</v>
      </c>
      <c r="J66" s="59">
        <v>148835</v>
      </c>
      <c r="K66" s="59">
        <v>194743</v>
      </c>
      <c r="L66" s="59">
        <v>315579</v>
      </c>
      <c r="M66" s="59">
        <v>99129</v>
      </c>
      <c r="N66" s="59">
        <v>216450</v>
      </c>
      <c r="O66" s="58">
        <f t="shared" si="1"/>
        <v>10486.442480228618</v>
      </c>
      <c r="P66" s="60" t="s">
        <v>27</v>
      </c>
      <c r="Q66" s="61"/>
    </row>
    <row r="67" spans="1:17" ht="9.9499999999999993" customHeight="1" x14ac:dyDescent="0.2">
      <c r="A67" s="53"/>
      <c r="B67" s="54" t="s">
        <v>28</v>
      </c>
      <c r="C67" s="56">
        <v>565</v>
      </c>
      <c r="D67" s="56">
        <v>30245</v>
      </c>
      <c r="E67" s="56">
        <v>3487</v>
      </c>
      <c r="F67" s="56">
        <v>80387</v>
      </c>
      <c r="G67" s="57">
        <v>414336</v>
      </c>
      <c r="H67" s="58">
        <f t="shared" si="0"/>
        <v>13699.322202016861</v>
      </c>
      <c r="I67" s="59">
        <v>410826</v>
      </c>
      <c r="J67" s="59">
        <v>166863</v>
      </c>
      <c r="K67" s="59">
        <v>243963</v>
      </c>
      <c r="L67" s="59">
        <v>347751</v>
      </c>
      <c r="M67" s="59">
        <v>119631</v>
      </c>
      <c r="N67" s="59">
        <v>228120</v>
      </c>
      <c r="O67" s="58">
        <f t="shared" si="1"/>
        <v>11497.801289469333</v>
      </c>
      <c r="P67" s="60" t="s">
        <v>28</v>
      </c>
      <c r="Q67" s="61"/>
    </row>
    <row r="68" spans="1:17" ht="9.9499999999999993" customHeight="1" x14ac:dyDescent="0.2">
      <c r="A68" s="53"/>
      <c r="B68" s="54" t="s">
        <v>29</v>
      </c>
      <c r="C68" s="56">
        <v>565</v>
      </c>
      <c r="D68" s="56">
        <v>30322</v>
      </c>
      <c r="E68" s="56">
        <v>3525</v>
      </c>
      <c r="F68" s="56">
        <v>83522</v>
      </c>
      <c r="G68" s="57">
        <v>433092</v>
      </c>
      <c r="H68" s="58">
        <f t="shared" si="0"/>
        <v>14283.09478266605</v>
      </c>
      <c r="I68" s="59">
        <v>427725</v>
      </c>
      <c r="J68" s="59">
        <v>182886</v>
      </c>
      <c r="K68" s="59">
        <v>244840</v>
      </c>
      <c r="L68" s="59">
        <v>301128</v>
      </c>
      <c r="M68" s="59">
        <v>104532</v>
      </c>
      <c r="N68" s="59">
        <v>196596</v>
      </c>
      <c r="O68" s="58">
        <f t="shared" si="1"/>
        <v>9931.0071894993725</v>
      </c>
      <c r="P68" s="60" t="s">
        <v>29</v>
      </c>
      <c r="Q68" s="61"/>
    </row>
    <row r="69" spans="1:17" ht="9.9499999999999993" customHeight="1" x14ac:dyDescent="0.2">
      <c r="A69" s="53"/>
      <c r="B69" s="54" t="s">
        <v>30</v>
      </c>
      <c r="C69" s="56">
        <v>565</v>
      </c>
      <c r="D69" s="56">
        <v>30424</v>
      </c>
      <c r="E69" s="56">
        <v>3241</v>
      </c>
      <c r="F69" s="56">
        <v>78757</v>
      </c>
      <c r="G69" s="57">
        <v>409910</v>
      </c>
      <c r="H69" s="58">
        <f t="shared" si="0"/>
        <v>13473.244806731527</v>
      </c>
      <c r="I69" s="59">
        <v>406174</v>
      </c>
      <c r="J69" s="59">
        <v>164480</v>
      </c>
      <c r="K69" s="59">
        <v>241694</v>
      </c>
      <c r="L69" s="59">
        <v>308001</v>
      </c>
      <c r="M69" s="59">
        <v>117734</v>
      </c>
      <c r="N69" s="59">
        <v>190267</v>
      </c>
      <c r="O69" s="58">
        <f t="shared" si="1"/>
        <v>10123.619510912438</v>
      </c>
      <c r="P69" s="60" t="s">
        <v>30</v>
      </c>
      <c r="Q69" s="61"/>
    </row>
    <row r="70" spans="1:17" ht="9.9499999999999993" customHeight="1" x14ac:dyDescent="0.2">
      <c r="A70" s="53"/>
      <c r="B70" s="54" t="s">
        <v>31</v>
      </c>
      <c r="C70" s="56">
        <v>565</v>
      </c>
      <c r="D70" s="56">
        <v>30473</v>
      </c>
      <c r="E70" s="56">
        <v>3505</v>
      </c>
      <c r="F70" s="56">
        <v>80279</v>
      </c>
      <c r="G70" s="57">
        <v>443869</v>
      </c>
      <c r="H70" s="58">
        <f t="shared" si="0"/>
        <v>14565.97643815837</v>
      </c>
      <c r="I70" s="59">
        <v>439014</v>
      </c>
      <c r="J70" s="59">
        <v>171847</v>
      </c>
      <c r="K70" s="59">
        <v>267167</v>
      </c>
      <c r="L70" s="59">
        <v>401639</v>
      </c>
      <c r="M70" s="59">
        <v>166452</v>
      </c>
      <c r="N70" s="59">
        <v>235187</v>
      </c>
      <c r="O70" s="58">
        <f t="shared" si="1"/>
        <v>13180.159485446133</v>
      </c>
      <c r="P70" s="60" t="s">
        <v>31</v>
      </c>
      <c r="Q70" s="61"/>
    </row>
    <row r="71" spans="1:17" ht="9.9499999999999993" customHeight="1" x14ac:dyDescent="0.2">
      <c r="A71" s="53"/>
      <c r="B71" s="54" t="s">
        <v>32</v>
      </c>
      <c r="C71" s="56">
        <v>564</v>
      </c>
      <c r="D71" s="56">
        <v>30371</v>
      </c>
      <c r="E71" s="56">
        <v>3441</v>
      </c>
      <c r="F71" s="56">
        <v>83096</v>
      </c>
      <c r="G71" s="57">
        <v>435356</v>
      </c>
      <c r="H71" s="58">
        <f t="shared" si="0"/>
        <v>14334.595502288366</v>
      </c>
      <c r="I71" s="59">
        <v>432012</v>
      </c>
      <c r="J71" s="59">
        <v>164257</v>
      </c>
      <c r="K71" s="59">
        <v>267756</v>
      </c>
      <c r="L71" s="59">
        <v>341717</v>
      </c>
      <c r="M71" s="59">
        <v>141528</v>
      </c>
      <c r="N71" s="59">
        <v>200189</v>
      </c>
      <c r="O71" s="58">
        <f t="shared" si="1"/>
        <v>11251.424055842745</v>
      </c>
      <c r="P71" s="60" t="s">
        <v>32</v>
      </c>
      <c r="Q71" s="61"/>
    </row>
    <row r="72" spans="1:17" ht="9.9499999999999993" customHeight="1" x14ac:dyDescent="0.2">
      <c r="A72" s="53"/>
      <c r="B72" s="54" t="s">
        <v>33</v>
      </c>
      <c r="C72" s="56">
        <v>564</v>
      </c>
      <c r="D72" s="56">
        <v>30234</v>
      </c>
      <c r="E72" s="56">
        <v>3261</v>
      </c>
      <c r="F72" s="56">
        <v>86647</v>
      </c>
      <c r="G72" s="57">
        <v>446389</v>
      </c>
      <c r="H72" s="58">
        <f t="shared" si="0"/>
        <v>14764.470463716345</v>
      </c>
      <c r="I72" s="59">
        <v>440195</v>
      </c>
      <c r="J72" s="59">
        <v>173535</v>
      </c>
      <c r="K72" s="59">
        <v>266660</v>
      </c>
      <c r="L72" s="59">
        <v>275295</v>
      </c>
      <c r="M72" s="59">
        <v>103120</v>
      </c>
      <c r="N72" s="59">
        <v>172175</v>
      </c>
      <c r="O72" s="58">
        <f t="shared" si="1"/>
        <v>9105.4772772375472</v>
      </c>
      <c r="P72" s="60" t="s">
        <v>33</v>
      </c>
      <c r="Q72" s="61"/>
    </row>
    <row r="73" spans="1:17" ht="9.9499999999999993" customHeight="1" x14ac:dyDescent="0.2">
      <c r="A73" s="53"/>
      <c r="B73" s="54" t="s">
        <v>34</v>
      </c>
      <c r="C73" s="56">
        <v>564</v>
      </c>
      <c r="D73" s="56">
        <v>29769</v>
      </c>
      <c r="E73" s="56">
        <v>2326</v>
      </c>
      <c r="F73" s="56">
        <v>79623</v>
      </c>
      <c r="G73" s="57">
        <v>468103</v>
      </c>
      <c r="H73" s="58">
        <f t="shared" si="0"/>
        <v>15724.512076321005</v>
      </c>
      <c r="I73" s="59">
        <v>463700</v>
      </c>
      <c r="J73" s="59">
        <v>175883</v>
      </c>
      <c r="K73" s="59">
        <v>287816</v>
      </c>
      <c r="L73" s="59">
        <v>289567</v>
      </c>
      <c r="M73" s="59">
        <v>140989</v>
      </c>
      <c r="N73" s="59">
        <v>148578</v>
      </c>
      <c r="O73" s="58">
        <f t="shared" si="1"/>
        <v>9727.1322516712007</v>
      </c>
      <c r="P73" s="60" t="s">
        <v>34</v>
      </c>
      <c r="Q73" s="61"/>
    </row>
    <row r="74" spans="1:17" ht="2.1" customHeight="1" x14ac:dyDescent="0.2">
      <c r="A74" s="53"/>
      <c r="B74" s="54"/>
      <c r="C74" s="56"/>
      <c r="D74" s="56"/>
      <c r="E74" s="56"/>
      <c r="F74" s="56">
        <v>0</v>
      </c>
      <c r="G74" s="57"/>
      <c r="H74" s="58"/>
      <c r="I74" s="57"/>
      <c r="J74" s="62"/>
      <c r="K74" s="62"/>
      <c r="L74" s="57"/>
      <c r="M74" s="62"/>
      <c r="N74" s="62"/>
      <c r="O74" s="65"/>
      <c r="P74" s="60"/>
      <c r="Q74" s="61"/>
    </row>
    <row r="75" spans="1:17" ht="9.9499999999999993" customHeight="1" x14ac:dyDescent="0.2">
      <c r="A75" s="53">
        <v>2015</v>
      </c>
      <c r="B75" s="54" t="s">
        <v>20</v>
      </c>
      <c r="C75" s="64" t="s">
        <v>21</v>
      </c>
      <c r="D75" s="64" t="s">
        <v>21</v>
      </c>
      <c r="E75" s="56">
        <f>SUM(E62:E74)</f>
        <v>35324</v>
      </c>
      <c r="F75" s="56">
        <f>SUM(F62:F74)</f>
        <v>917471</v>
      </c>
      <c r="G75" s="57">
        <f>SUM(G62:G74)</f>
        <v>4370640</v>
      </c>
      <c r="H75" s="58" t="s">
        <v>21</v>
      </c>
      <c r="I75" s="59">
        <f t="shared" ref="I75:N75" si="2">SUM(I62:I74)</f>
        <v>4317137</v>
      </c>
      <c r="J75" s="59">
        <f t="shared" si="2"/>
        <v>1816992</v>
      </c>
      <c r="K75" s="59">
        <f t="shared" si="2"/>
        <v>2500145</v>
      </c>
      <c r="L75" s="59">
        <f t="shared" si="2"/>
        <v>3767847</v>
      </c>
      <c r="M75" s="59">
        <f t="shared" si="2"/>
        <v>1494041</v>
      </c>
      <c r="N75" s="59">
        <f t="shared" si="2"/>
        <v>2273807</v>
      </c>
      <c r="O75" s="58" t="s">
        <v>21</v>
      </c>
      <c r="P75" s="60" t="s">
        <v>20</v>
      </c>
      <c r="Q75" s="61">
        <v>2015</v>
      </c>
    </row>
    <row r="76" spans="1:17" ht="0.75" customHeight="1" x14ac:dyDescent="0.2">
      <c r="A76" s="9"/>
      <c r="B76" s="54"/>
      <c r="C76" s="9"/>
      <c r="D76" s="9"/>
      <c r="E76" s="9"/>
      <c r="F76" s="56"/>
      <c r="G76" s="56"/>
      <c r="H76" s="58"/>
      <c r="I76" s="59"/>
      <c r="J76" s="59"/>
      <c r="K76" s="59"/>
      <c r="L76" s="59"/>
      <c r="M76" s="59"/>
      <c r="N76" s="59"/>
      <c r="O76" s="58"/>
      <c r="P76" s="60"/>
      <c r="Q76" s="9"/>
    </row>
    <row r="77" spans="1:17" ht="9.9499999999999993" customHeight="1" x14ac:dyDescent="0.2">
      <c r="A77" s="53">
        <v>2015</v>
      </c>
      <c r="B77" s="54" t="s">
        <v>22</v>
      </c>
      <c r="C77" s="56">
        <f>SUM(C62:C76)/12</f>
        <v>565.16666666666663</v>
      </c>
      <c r="D77" s="56">
        <f>SUM(D62:D76)/12</f>
        <v>29899.333333333332</v>
      </c>
      <c r="E77" s="56">
        <f>SUM(E62:E73)/12</f>
        <v>2943.6666666666665</v>
      </c>
      <c r="F77" s="56">
        <f>SUM(F62:F73)/12</f>
        <v>76455.916666666672</v>
      </c>
      <c r="G77" s="57">
        <f>SUM(G62:G73)/12</f>
        <v>364220</v>
      </c>
      <c r="H77" s="58">
        <f>G77*1000/D77</f>
        <v>12181.542509309014</v>
      </c>
      <c r="I77" s="59">
        <f t="shared" ref="I77:N77" si="3">SUM(I62:I73)/12</f>
        <v>359761.41666666669</v>
      </c>
      <c r="J77" s="59">
        <f t="shared" si="3"/>
        <v>151416</v>
      </c>
      <c r="K77" s="59">
        <f t="shared" si="3"/>
        <v>208345.41666666666</v>
      </c>
      <c r="L77" s="59">
        <f t="shared" si="3"/>
        <v>313987.25</v>
      </c>
      <c r="M77" s="59">
        <f t="shared" si="3"/>
        <v>124503.41666666667</v>
      </c>
      <c r="N77" s="59">
        <f t="shared" si="3"/>
        <v>189483.91666666666</v>
      </c>
      <c r="O77" s="58">
        <f>L77*1000/D77</f>
        <v>10501.479966108498</v>
      </c>
      <c r="P77" s="60" t="s">
        <v>22</v>
      </c>
      <c r="Q77" s="61">
        <v>2015</v>
      </c>
    </row>
    <row r="78" spans="1:17" ht="3" customHeight="1" x14ac:dyDescent="0.2">
      <c r="A78" s="53"/>
      <c r="B78" s="54"/>
      <c r="C78" s="56"/>
      <c r="D78" s="56"/>
      <c r="E78" s="56"/>
      <c r="F78" s="56"/>
      <c r="G78" s="56"/>
      <c r="H78" s="58"/>
      <c r="I78" s="56"/>
      <c r="J78" s="56"/>
      <c r="K78" s="56"/>
      <c r="L78" s="56"/>
      <c r="M78" s="56"/>
      <c r="N78" s="56"/>
      <c r="O78" s="58"/>
      <c r="P78" s="60"/>
      <c r="Q78" s="61"/>
    </row>
    <row r="79" spans="1:17" s="9" customFormat="1" ht="9.9499999999999993" customHeight="1" x14ac:dyDescent="0.2">
      <c r="A79" s="53">
        <v>2016</v>
      </c>
      <c r="B79" s="54" t="s">
        <v>23</v>
      </c>
      <c r="C79" s="438">
        <v>573</v>
      </c>
      <c r="D79" s="438">
        <v>29761</v>
      </c>
      <c r="E79" s="438">
        <v>1772</v>
      </c>
      <c r="F79" s="438">
        <v>66736</v>
      </c>
      <c r="G79" s="439">
        <v>171910</v>
      </c>
      <c r="H79" s="443">
        <v>5776.3516010886733</v>
      </c>
      <c r="I79" s="442">
        <v>168677</v>
      </c>
      <c r="J79" s="442">
        <v>87363</v>
      </c>
      <c r="K79" s="442">
        <v>81314</v>
      </c>
      <c r="L79" s="442">
        <v>309387</v>
      </c>
      <c r="M79" s="442">
        <v>113733</v>
      </c>
      <c r="N79" s="442">
        <v>195654</v>
      </c>
      <c r="O79" s="443">
        <v>10395.719229864588</v>
      </c>
      <c r="P79" s="60" t="s">
        <v>23</v>
      </c>
      <c r="Q79" s="61">
        <v>2016</v>
      </c>
    </row>
    <row r="80" spans="1:17" s="9" customFormat="1" ht="9.9499999999999993" customHeight="1" x14ac:dyDescent="0.2">
      <c r="A80" s="53"/>
      <c r="B80" s="54" t="s">
        <v>24</v>
      </c>
      <c r="C80" s="438">
        <v>575</v>
      </c>
      <c r="D80" s="438">
        <v>29762</v>
      </c>
      <c r="E80" s="438">
        <v>2312</v>
      </c>
      <c r="F80" s="438">
        <v>66830</v>
      </c>
      <c r="G80" s="439">
        <v>230885</v>
      </c>
      <c r="H80" s="443">
        <v>7757.7111753242389</v>
      </c>
      <c r="I80" s="442">
        <v>227638</v>
      </c>
      <c r="J80" s="442">
        <v>127812</v>
      </c>
      <c r="K80" s="442">
        <v>99826</v>
      </c>
      <c r="L80" s="442">
        <v>342395</v>
      </c>
      <c r="M80" s="442">
        <v>139584</v>
      </c>
      <c r="N80" s="442">
        <v>202812</v>
      </c>
      <c r="O80" s="443">
        <v>11504.435185807406</v>
      </c>
      <c r="P80" s="60" t="s">
        <v>24</v>
      </c>
      <c r="Q80" s="61"/>
    </row>
    <row r="81" spans="1:17" s="9" customFormat="1" ht="9.9499999999999993" customHeight="1" x14ac:dyDescent="0.2">
      <c r="A81" s="53"/>
      <c r="B81" s="54" t="s">
        <v>25</v>
      </c>
      <c r="C81" s="438">
        <v>575</v>
      </c>
      <c r="D81" s="438">
        <v>30246</v>
      </c>
      <c r="E81" s="438">
        <v>2770</v>
      </c>
      <c r="F81" s="438">
        <v>74948</v>
      </c>
      <c r="G81" s="439">
        <v>292566</v>
      </c>
      <c r="H81" s="443">
        <v>9672.8823646101955</v>
      </c>
      <c r="I81" s="442">
        <v>288746</v>
      </c>
      <c r="J81" s="442">
        <v>145090</v>
      </c>
      <c r="K81" s="442">
        <v>143656</v>
      </c>
      <c r="L81" s="442">
        <v>479091</v>
      </c>
      <c r="M81" s="442">
        <v>156514</v>
      </c>
      <c r="N81" s="442">
        <v>322577</v>
      </c>
      <c r="O81" s="443">
        <v>15839.813529061694</v>
      </c>
      <c r="P81" s="60" t="s">
        <v>25</v>
      </c>
      <c r="Q81" s="61"/>
    </row>
    <row r="82" spans="1:17" s="9" customFormat="1" ht="9.9499999999999993" customHeight="1" x14ac:dyDescent="0.2">
      <c r="A82" s="53"/>
      <c r="B82" s="54" t="s">
        <v>26</v>
      </c>
      <c r="C82" s="438">
        <v>574</v>
      </c>
      <c r="D82" s="438">
        <v>30662</v>
      </c>
      <c r="E82" s="438">
        <v>3391</v>
      </c>
      <c r="F82" s="438">
        <v>79195</v>
      </c>
      <c r="G82" s="439">
        <v>359035</v>
      </c>
      <c r="H82" s="443">
        <v>11709.444915530625</v>
      </c>
      <c r="I82" s="442">
        <v>354832</v>
      </c>
      <c r="J82" s="442">
        <v>169934</v>
      </c>
      <c r="K82" s="442">
        <v>184898</v>
      </c>
      <c r="L82" s="442">
        <v>426785</v>
      </c>
      <c r="M82" s="442">
        <v>152530</v>
      </c>
      <c r="N82" s="442">
        <v>274255</v>
      </c>
      <c r="O82" s="443">
        <v>13919.020285695649</v>
      </c>
      <c r="P82" s="60" t="s">
        <v>26</v>
      </c>
      <c r="Q82" s="61"/>
    </row>
    <row r="83" spans="1:17" s="9" customFormat="1" ht="9.9499999999999993" customHeight="1" x14ac:dyDescent="0.2">
      <c r="A83" s="53"/>
      <c r="B83" s="54" t="s">
        <v>27</v>
      </c>
      <c r="C83" s="438">
        <v>574</v>
      </c>
      <c r="D83" s="438">
        <v>30803</v>
      </c>
      <c r="E83" s="438">
        <v>3216</v>
      </c>
      <c r="F83" s="438">
        <v>82462</v>
      </c>
      <c r="G83" s="439">
        <v>373005</v>
      </c>
      <c r="H83" s="443">
        <v>12109.372463721065</v>
      </c>
      <c r="I83" s="442">
        <v>368857</v>
      </c>
      <c r="J83" s="442">
        <v>162033</v>
      </c>
      <c r="K83" s="442">
        <v>206824</v>
      </c>
      <c r="L83" s="442">
        <v>351350</v>
      </c>
      <c r="M83" s="442">
        <v>140474</v>
      </c>
      <c r="N83" s="442">
        <v>210876</v>
      </c>
      <c r="O83" s="443">
        <v>11406.356523715223</v>
      </c>
      <c r="P83" s="60" t="s">
        <v>27</v>
      </c>
      <c r="Q83" s="61"/>
    </row>
    <row r="84" spans="1:17" s="9" customFormat="1" ht="9.9499999999999993" customHeight="1" x14ac:dyDescent="0.2">
      <c r="A84" s="53"/>
      <c r="B84" s="54" t="s">
        <v>28</v>
      </c>
      <c r="C84" s="438">
        <v>574</v>
      </c>
      <c r="D84" s="438">
        <v>30940</v>
      </c>
      <c r="E84" s="438">
        <v>3615</v>
      </c>
      <c r="F84" s="438">
        <v>84862</v>
      </c>
      <c r="G84" s="439">
        <v>417584</v>
      </c>
      <c r="H84" s="443">
        <v>13496.574014221073</v>
      </c>
      <c r="I84" s="442">
        <v>413433</v>
      </c>
      <c r="J84" s="442">
        <v>176054</v>
      </c>
      <c r="K84" s="442">
        <v>237379</v>
      </c>
      <c r="L84" s="442">
        <v>385088</v>
      </c>
      <c r="M84" s="442">
        <v>157862</v>
      </c>
      <c r="N84" s="442">
        <v>227226</v>
      </c>
      <c r="O84" s="443">
        <v>12446.283128636071</v>
      </c>
      <c r="P84" s="60" t="s">
        <v>28</v>
      </c>
      <c r="Q84" s="61"/>
    </row>
    <row r="85" spans="1:17" s="9" customFormat="1" ht="9.9499999999999993" customHeight="1" x14ac:dyDescent="0.2">
      <c r="A85" s="53"/>
      <c r="B85" s="54" t="s">
        <v>29</v>
      </c>
      <c r="C85" s="438">
        <v>575</v>
      </c>
      <c r="D85" s="438">
        <v>31019</v>
      </c>
      <c r="E85" s="438">
        <v>3298</v>
      </c>
      <c r="F85" s="438">
        <v>83290</v>
      </c>
      <c r="G85" s="439">
        <v>412268</v>
      </c>
      <c r="H85" s="443">
        <v>13290.821754408589</v>
      </c>
      <c r="I85" s="442">
        <v>408438</v>
      </c>
      <c r="J85" s="442">
        <v>173438</v>
      </c>
      <c r="K85" s="442">
        <v>235001</v>
      </c>
      <c r="L85" s="442">
        <v>371122</v>
      </c>
      <c r="M85" s="442">
        <v>135923</v>
      </c>
      <c r="N85" s="442">
        <v>235199</v>
      </c>
      <c r="O85" s="443">
        <v>11964.344434056546</v>
      </c>
      <c r="P85" s="60" t="s">
        <v>29</v>
      </c>
      <c r="Q85" s="61"/>
    </row>
    <row r="86" spans="1:17" s="9" customFormat="1" ht="9.9499999999999993" customHeight="1" x14ac:dyDescent="0.2">
      <c r="A86" s="53"/>
      <c r="B86" s="54" t="s">
        <v>30</v>
      </c>
      <c r="C86" s="438">
        <v>575</v>
      </c>
      <c r="D86" s="438">
        <v>31291</v>
      </c>
      <c r="E86" s="438">
        <v>3736</v>
      </c>
      <c r="F86" s="438">
        <v>86745</v>
      </c>
      <c r="G86" s="439">
        <v>446192</v>
      </c>
      <c r="H86" s="443">
        <v>14259.435620465949</v>
      </c>
      <c r="I86" s="442">
        <v>441619</v>
      </c>
      <c r="J86" s="442">
        <v>194728</v>
      </c>
      <c r="K86" s="442">
        <v>246891</v>
      </c>
      <c r="L86" s="442">
        <v>339464</v>
      </c>
      <c r="M86" s="442">
        <v>123209</v>
      </c>
      <c r="N86" s="442">
        <v>216254</v>
      </c>
      <c r="O86" s="443">
        <v>10848.614617621681</v>
      </c>
      <c r="P86" s="60" t="s">
        <v>30</v>
      </c>
      <c r="Q86" s="61"/>
    </row>
    <row r="87" spans="1:17" s="9" customFormat="1" ht="9.9499999999999993" customHeight="1" x14ac:dyDescent="0.2">
      <c r="A87" s="53"/>
      <c r="B87" s="54" t="s">
        <v>31</v>
      </c>
      <c r="C87" s="438">
        <v>575</v>
      </c>
      <c r="D87" s="438">
        <v>31279</v>
      </c>
      <c r="E87" s="438">
        <v>3638</v>
      </c>
      <c r="F87" s="438">
        <v>84531</v>
      </c>
      <c r="G87" s="439">
        <v>469217</v>
      </c>
      <c r="H87" s="443">
        <v>15001.023050609036</v>
      </c>
      <c r="I87" s="442">
        <v>465306</v>
      </c>
      <c r="J87" s="442">
        <v>194725</v>
      </c>
      <c r="K87" s="442">
        <v>270581</v>
      </c>
      <c r="L87" s="442">
        <v>418262</v>
      </c>
      <c r="M87" s="442">
        <v>169991</v>
      </c>
      <c r="N87" s="442">
        <v>248271</v>
      </c>
      <c r="O87" s="443">
        <v>13371.974807378752</v>
      </c>
      <c r="P87" s="60" t="s">
        <v>31</v>
      </c>
      <c r="Q87" s="61"/>
    </row>
    <row r="88" spans="1:17" s="9" customFormat="1" ht="9.9499999999999993" customHeight="1" x14ac:dyDescent="0.2">
      <c r="A88" s="53"/>
      <c r="B88" s="54" t="s">
        <v>32</v>
      </c>
      <c r="C88" s="445" t="s">
        <v>35</v>
      </c>
      <c r="D88" s="445" t="s">
        <v>35</v>
      </c>
      <c r="E88" s="445" t="s">
        <v>35</v>
      </c>
      <c r="F88" s="445" t="s">
        <v>35</v>
      </c>
      <c r="G88" s="446" t="s">
        <v>36</v>
      </c>
      <c r="H88" s="446" t="s">
        <v>35</v>
      </c>
      <c r="I88" s="446" t="s">
        <v>36</v>
      </c>
      <c r="J88" s="446" t="s">
        <v>36</v>
      </c>
      <c r="K88" s="446" t="s">
        <v>36</v>
      </c>
      <c r="L88" s="446" t="s">
        <v>36</v>
      </c>
      <c r="M88" s="446" t="s">
        <v>36</v>
      </c>
      <c r="N88" s="446" t="s">
        <v>36</v>
      </c>
      <c r="O88" s="446" t="s">
        <v>35</v>
      </c>
      <c r="P88" s="60" t="s">
        <v>32</v>
      </c>
      <c r="Q88" s="61"/>
    </row>
    <row r="89" spans="1:17" s="9" customFormat="1" ht="9.9499999999999993" customHeight="1" x14ac:dyDescent="0.2">
      <c r="A89" s="53"/>
      <c r="B89" s="54" t="s">
        <v>33</v>
      </c>
      <c r="C89" s="445" t="s">
        <v>35</v>
      </c>
      <c r="D89" s="445" t="s">
        <v>35</v>
      </c>
      <c r="E89" s="445" t="s">
        <v>35</v>
      </c>
      <c r="F89" s="445" t="s">
        <v>35</v>
      </c>
      <c r="G89" s="446" t="s">
        <v>36</v>
      </c>
      <c r="H89" s="446" t="s">
        <v>35</v>
      </c>
      <c r="I89" s="446" t="s">
        <v>36</v>
      </c>
      <c r="J89" s="446" t="s">
        <v>36</v>
      </c>
      <c r="K89" s="446" t="s">
        <v>36</v>
      </c>
      <c r="L89" s="446" t="s">
        <v>36</v>
      </c>
      <c r="M89" s="446" t="s">
        <v>36</v>
      </c>
      <c r="N89" s="446" t="s">
        <v>36</v>
      </c>
      <c r="O89" s="446" t="s">
        <v>35</v>
      </c>
      <c r="P89" s="60" t="s">
        <v>33</v>
      </c>
      <c r="Q89" s="61"/>
    </row>
    <row r="90" spans="1:17" s="62" customFormat="1" ht="9.9499999999999993" customHeight="1" x14ac:dyDescent="0.2">
      <c r="A90" s="53"/>
      <c r="B90" s="54" t="s">
        <v>34</v>
      </c>
      <c r="C90" s="445" t="s">
        <v>35</v>
      </c>
      <c r="D90" s="445" t="s">
        <v>35</v>
      </c>
      <c r="E90" s="445" t="s">
        <v>35</v>
      </c>
      <c r="F90" s="445" t="s">
        <v>35</v>
      </c>
      <c r="G90" s="446" t="s">
        <v>36</v>
      </c>
      <c r="H90" s="446" t="s">
        <v>35</v>
      </c>
      <c r="I90" s="446" t="s">
        <v>36</v>
      </c>
      <c r="J90" s="446" t="s">
        <v>36</v>
      </c>
      <c r="K90" s="446" t="s">
        <v>36</v>
      </c>
      <c r="L90" s="446" t="s">
        <v>36</v>
      </c>
      <c r="M90" s="446" t="s">
        <v>36</v>
      </c>
      <c r="N90" s="446" t="s">
        <v>36</v>
      </c>
      <c r="O90" s="446" t="s">
        <v>35</v>
      </c>
      <c r="P90" s="60" t="s">
        <v>34</v>
      </c>
      <c r="Q90" s="61"/>
    </row>
    <row r="91" spans="1:17" s="62" customFormat="1" ht="1.5" customHeight="1" x14ac:dyDescent="0.2">
      <c r="A91" s="53"/>
      <c r="B91" s="54"/>
      <c r="C91" s="438"/>
      <c r="D91" s="438"/>
      <c r="E91" s="438"/>
      <c r="F91" s="438">
        <v>0</v>
      </c>
      <c r="G91" s="439"/>
      <c r="H91" s="443"/>
      <c r="I91" s="439"/>
      <c r="J91" s="440"/>
      <c r="K91" s="440"/>
      <c r="L91" s="439"/>
      <c r="M91" s="440"/>
      <c r="N91" s="440"/>
      <c r="O91" s="444"/>
      <c r="P91" s="60"/>
      <c r="Q91" s="61"/>
    </row>
    <row r="92" spans="1:17" s="62" customFormat="1" ht="9.9499999999999993" customHeight="1" x14ac:dyDescent="0.2">
      <c r="A92" s="53">
        <v>2016</v>
      </c>
      <c r="B92" s="54" t="s">
        <v>20</v>
      </c>
      <c r="C92" s="441" t="s">
        <v>21</v>
      </c>
      <c r="D92" s="441" t="s">
        <v>21</v>
      </c>
      <c r="E92" s="438">
        <v>27748</v>
      </c>
      <c r="F92" s="438">
        <v>709599</v>
      </c>
      <c r="G92" s="439">
        <v>3172662</v>
      </c>
      <c r="H92" s="443" t="s">
        <v>21</v>
      </c>
      <c r="I92" s="442">
        <v>3137546</v>
      </c>
      <c r="J92" s="442">
        <v>1431177</v>
      </c>
      <c r="K92" s="442">
        <v>1706370</v>
      </c>
      <c r="L92" s="442">
        <v>3422944</v>
      </c>
      <c r="M92" s="442">
        <v>1289820</v>
      </c>
      <c r="N92" s="442">
        <v>2133124</v>
      </c>
      <c r="O92" s="443" t="s">
        <v>21</v>
      </c>
      <c r="P92" s="60" t="s">
        <v>20</v>
      </c>
      <c r="Q92" s="61">
        <v>2016</v>
      </c>
    </row>
    <row r="93" spans="1:17" s="62" customFormat="1" ht="0.75" customHeight="1" x14ac:dyDescent="0.2">
      <c r="A93" s="9"/>
      <c r="B93" s="54"/>
      <c r="C93" s="437"/>
      <c r="D93" s="437"/>
      <c r="E93" s="437"/>
      <c r="F93" s="438"/>
      <c r="G93" s="438"/>
      <c r="H93" s="443"/>
      <c r="I93" s="442"/>
      <c r="J93" s="442"/>
      <c r="K93" s="442"/>
      <c r="L93" s="442"/>
      <c r="M93" s="442"/>
      <c r="N93" s="442"/>
      <c r="O93" s="443"/>
      <c r="P93" s="60"/>
      <c r="Q93" s="9"/>
    </row>
    <row r="94" spans="1:17" s="62" customFormat="1" ht="9.9499999999999993" customHeight="1" x14ac:dyDescent="0.2">
      <c r="A94" s="53">
        <v>2016</v>
      </c>
      <c r="B94" s="54" t="s">
        <v>22</v>
      </c>
      <c r="C94" s="438">
        <v>574.44444444444446</v>
      </c>
      <c r="D94" s="438">
        <v>30640.333333333332</v>
      </c>
      <c r="E94" s="438">
        <v>3083.1111111111113</v>
      </c>
      <c r="F94" s="438">
        <v>78844.333333333328</v>
      </c>
      <c r="G94" s="439">
        <v>352518</v>
      </c>
      <c r="H94" s="443">
        <v>11505.03149443544</v>
      </c>
      <c r="I94" s="439">
        <v>348616.22222222225</v>
      </c>
      <c r="J94" s="442">
        <v>159019.66666666666</v>
      </c>
      <c r="K94" s="442">
        <v>189596.66666666666</v>
      </c>
      <c r="L94" s="442">
        <v>380327.11111111112</v>
      </c>
      <c r="M94" s="442">
        <v>143313.33333333334</v>
      </c>
      <c r="N94" s="442">
        <v>237013.77777777778</v>
      </c>
      <c r="O94" s="443">
        <v>12412.629685635855</v>
      </c>
      <c r="P94" s="60" t="s">
        <v>22</v>
      </c>
      <c r="Q94" s="61">
        <v>2016</v>
      </c>
    </row>
    <row r="95" spans="1:17" ht="19.5" customHeight="1" x14ac:dyDescent="0.2">
      <c r="A95" s="66" t="s">
        <v>37</v>
      </c>
      <c r="B95"/>
      <c r="C95" s="67"/>
      <c r="D95" s="67"/>
      <c r="E95" s="67"/>
      <c r="F95" s="67"/>
      <c r="G95" s="68"/>
      <c r="H95" s="68"/>
    </row>
    <row r="96" spans="1:17" ht="12" customHeight="1" x14ac:dyDescent="0.2">
      <c r="A96" s="14" t="s">
        <v>38</v>
      </c>
      <c r="C96" s="67"/>
      <c r="D96" s="67"/>
      <c r="E96" s="67"/>
      <c r="F96" s="67"/>
      <c r="G96" s="68"/>
      <c r="H96" s="68"/>
    </row>
    <row r="97" spans="14:14" ht="9" customHeight="1" x14ac:dyDescent="0.2">
      <c r="N97" s="13"/>
    </row>
    <row r="98" spans="14:14" ht="9" customHeight="1" x14ac:dyDescent="0.2">
      <c r="N98" s="13"/>
    </row>
    <row r="99" spans="14:14" ht="9" customHeight="1" x14ac:dyDescent="0.2">
      <c r="N99" s="13"/>
    </row>
  </sheetData>
  <mergeCells count="17"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A4:B7"/>
    <mergeCell ref="F4:F6"/>
    <mergeCell ref="G4:G6"/>
    <mergeCell ref="H4:H6"/>
    <mergeCell ref="I4:I6"/>
    <mergeCell ref="J4:K4"/>
    <mergeCell ref="I7:N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1:B2"/>
    </sheetView>
  </sheetViews>
  <sheetFormatPr baseColWidth="10" defaultRowHeight="9" customHeight="1" x14ac:dyDescent="0.2"/>
  <cols>
    <col min="1" max="1" width="5" style="272" customWidth="1"/>
    <col min="2" max="2" width="21.7109375" style="272" customWidth="1"/>
    <col min="3" max="3" width="10.28515625" style="272" customWidth="1"/>
    <col min="4" max="4" width="10.140625" style="272" customWidth="1"/>
    <col min="5" max="5" width="10.28515625" style="272" customWidth="1"/>
    <col min="6" max="6" width="9.85546875" style="272" customWidth="1"/>
    <col min="7" max="7" width="10.140625" style="272" customWidth="1"/>
    <col min="8" max="8" width="9.85546875" style="272" customWidth="1"/>
    <col min="9" max="16384" width="11.42578125" style="272"/>
  </cols>
  <sheetData>
    <row r="1" spans="1:9" s="264" customFormat="1" ht="10.5" customHeight="1" x14ac:dyDescent="0.2">
      <c r="A1" s="154" t="s">
        <v>227</v>
      </c>
      <c r="B1" s="9"/>
    </row>
    <row r="2" spans="1:9" s="264" customFormat="1" ht="10.5" customHeight="1" x14ac:dyDescent="0.2">
      <c r="A2" s="265" t="s">
        <v>228</v>
      </c>
      <c r="B2" s="2"/>
      <c r="C2" s="265"/>
      <c r="D2" s="285"/>
      <c r="E2" s="266"/>
      <c r="F2" s="266"/>
    </row>
    <row r="3" spans="1:9" ht="10.5" customHeight="1" x14ac:dyDescent="0.2">
      <c r="G3" s="268"/>
      <c r="H3" s="267" t="s">
        <v>167</v>
      </c>
      <c r="I3" s="268"/>
    </row>
    <row r="4" spans="1:9" ht="10.5" customHeight="1" x14ac:dyDescent="0.2">
      <c r="A4" s="292"/>
      <c r="B4" s="21" t="s">
        <v>142</v>
      </c>
      <c r="C4" s="269" t="s">
        <v>217</v>
      </c>
      <c r="D4" s="286" t="s">
        <v>211</v>
      </c>
      <c r="E4" s="287"/>
      <c r="F4" s="287"/>
      <c r="G4" s="287"/>
      <c r="H4" s="271" t="s">
        <v>218</v>
      </c>
    </row>
    <row r="5" spans="1:9" ht="10.5" customHeight="1" x14ac:dyDescent="0.2">
      <c r="A5" s="306" t="s">
        <v>225</v>
      </c>
      <c r="B5" s="27"/>
      <c r="C5" s="26"/>
      <c r="D5" s="32" t="s">
        <v>14</v>
      </c>
      <c r="E5" s="288" t="s">
        <v>212</v>
      </c>
      <c r="F5" s="32" t="s">
        <v>15</v>
      </c>
      <c r="G5" s="289" t="s">
        <v>213</v>
      </c>
      <c r="H5" s="33"/>
    </row>
    <row r="6" spans="1:9" ht="10.5" customHeight="1" x14ac:dyDescent="0.2">
      <c r="A6" s="306" t="s">
        <v>226</v>
      </c>
      <c r="B6" s="27"/>
      <c r="C6" s="26"/>
      <c r="D6" s="27"/>
      <c r="E6" s="113"/>
      <c r="F6" s="27"/>
      <c r="G6" s="176"/>
      <c r="H6" s="33"/>
    </row>
    <row r="7" spans="1:9" ht="10.5" customHeight="1" x14ac:dyDescent="0.2">
      <c r="A7" s="303"/>
      <c r="B7" s="93"/>
      <c r="C7" s="39"/>
      <c r="D7" s="93"/>
      <c r="E7" s="185"/>
      <c r="F7" s="93"/>
      <c r="G7" s="290"/>
      <c r="H7" s="47"/>
    </row>
    <row r="8" spans="1:9" ht="9" customHeight="1" x14ac:dyDescent="0.2">
      <c r="A8" s="291"/>
      <c r="B8" s="292" t="s">
        <v>188</v>
      </c>
      <c r="C8" s="273" t="s">
        <v>214</v>
      </c>
      <c r="D8" s="273"/>
      <c r="E8" s="273"/>
      <c r="F8" s="273"/>
      <c r="G8" s="273"/>
    </row>
    <row r="9" spans="1:9" ht="9.9499999999999993" customHeight="1" x14ac:dyDescent="0.2">
      <c r="A9" s="295"/>
      <c r="B9" s="277"/>
      <c r="C9" s="273"/>
      <c r="D9" s="273"/>
      <c r="E9" s="273"/>
      <c r="F9" s="273"/>
      <c r="G9" s="273"/>
    </row>
    <row r="10" spans="1:9" ht="12.75" customHeight="1" x14ac:dyDescent="0.2">
      <c r="A10" s="69">
        <v>11</v>
      </c>
      <c r="B10" s="148" t="s">
        <v>153</v>
      </c>
      <c r="C10" s="195">
        <v>70.900000000000006</v>
      </c>
      <c r="D10" s="195">
        <v>62</v>
      </c>
      <c r="E10" s="193" t="s">
        <v>181</v>
      </c>
      <c r="F10" s="195">
        <v>74.3</v>
      </c>
      <c r="G10" s="193" t="s">
        <v>181</v>
      </c>
      <c r="H10" s="195">
        <v>70.5</v>
      </c>
    </row>
    <row r="11" spans="1:9" ht="12.75" customHeight="1" x14ac:dyDescent="0.2">
      <c r="A11" s="69"/>
      <c r="B11" s="148"/>
      <c r="C11" s="195"/>
      <c r="D11" s="195"/>
      <c r="E11" s="195"/>
      <c r="F11" s="195"/>
      <c r="G11" s="195"/>
      <c r="H11" s="195"/>
    </row>
    <row r="12" spans="1:9" ht="12.75" customHeight="1" x14ac:dyDescent="0.2">
      <c r="A12" s="69">
        <v>21</v>
      </c>
      <c r="B12" s="197" t="s">
        <v>154</v>
      </c>
      <c r="C12" s="195">
        <v>46.2</v>
      </c>
      <c r="D12" s="195">
        <v>35</v>
      </c>
      <c r="E12" s="195">
        <v>-2.7</v>
      </c>
      <c r="F12" s="195">
        <v>50.1</v>
      </c>
      <c r="G12" s="195">
        <v>106.6</v>
      </c>
      <c r="H12" s="195">
        <v>45.2</v>
      </c>
    </row>
    <row r="13" spans="1:9" ht="12.75" customHeight="1" x14ac:dyDescent="0.2">
      <c r="A13" s="69">
        <v>22</v>
      </c>
      <c r="B13" s="197" t="s">
        <v>155</v>
      </c>
      <c r="C13" s="195">
        <v>-55.8</v>
      </c>
      <c r="D13" s="195">
        <v>-54.3</v>
      </c>
      <c r="E13" s="195">
        <v>-80</v>
      </c>
      <c r="F13" s="195">
        <v>-58.4</v>
      </c>
      <c r="G13" s="195">
        <v>22.4</v>
      </c>
      <c r="H13" s="195">
        <v>-56.1</v>
      </c>
    </row>
    <row r="14" spans="1:9" ht="12.75" customHeight="1" x14ac:dyDescent="0.2">
      <c r="A14" s="69">
        <v>23</v>
      </c>
      <c r="B14" s="197" t="s">
        <v>156</v>
      </c>
      <c r="C14" s="195">
        <v>7.4</v>
      </c>
      <c r="D14" s="195">
        <v>9.9</v>
      </c>
      <c r="E14" s="193" t="s">
        <v>181</v>
      </c>
      <c r="F14" s="195">
        <v>5.9</v>
      </c>
      <c r="G14" s="193" t="s">
        <v>181</v>
      </c>
      <c r="H14" s="195">
        <v>-6.7</v>
      </c>
    </row>
    <row r="15" spans="1:9" ht="12.75" customHeight="1" x14ac:dyDescent="0.2">
      <c r="A15" s="69">
        <v>24</v>
      </c>
      <c r="B15" s="197" t="s">
        <v>157</v>
      </c>
      <c r="C15" s="195">
        <v>60.2</v>
      </c>
      <c r="D15" s="195">
        <v>130.9</v>
      </c>
      <c r="E15" s="195">
        <v>-9.3000000000000007</v>
      </c>
      <c r="F15" s="195">
        <v>-9.6</v>
      </c>
      <c r="G15" s="195">
        <v>-11.3</v>
      </c>
      <c r="H15" s="195">
        <v>56.6</v>
      </c>
    </row>
    <row r="16" spans="1:9" ht="6" customHeight="1" x14ac:dyDescent="0.2">
      <c r="A16" s="69"/>
      <c r="B16" s="148"/>
      <c r="C16" s="195"/>
      <c r="D16" s="195"/>
      <c r="E16" s="195"/>
      <c r="F16" s="195"/>
      <c r="G16" s="195"/>
      <c r="H16" s="195"/>
    </row>
    <row r="17" spans="1:8" ht="6" customHeight="1" x14ac:dyDescent="0.2">
      <c r="A17" s="69"/>
      <c r="B17" s="198"/>
      <c r="C17" s="200"/>
      <c r="D17" s="200"/>
      <c r="E17" s="200"/>
      <c r="F17" s="200"/>
      <c r="G17" s="200"/>
      <c r="H17" s="200"/>
    </row>
    <row r="18" spans="1:8" ht="6" customHeight="1" x14ac:dyDescent="0.2">
      <c r="A18" s="69"/>
      <c r="B18" s="148"/>
      <c r="C18" s="195"/>
      <c r="D18" s="195"/>
      <c r="E18" s="195"/>
      <c r="F18" s="195"/>
      <c r="G18" s="195"/>
      <c r="H18" s="195"/>
    </row>
    <row r="19" spans="1:8" ht="6" customHeight="1" x14ac:dyDescent="0.2">
      <c r="A19" s="69"/>
      <c r="B19" s="148"/>
      <c r="C19" s="195"/>
      <c r="D19" s="195"/>
      <c r="E19" s="195"/>
      <c r="F19" s="195"/>
      <c r="G19" s="195"/>
      <c r="H19" s="195"/>
    </row>
    <row r="20" spans="1:8" ht="12.75" customHeight="1" x14ac:dyDescent="0.2">
      <c r="A20" s="69">
        <v>12</v>
      </c>
      <c r="B20" s="148" t="s">
        <v>158</v>
      </c>
      <c r="C20" s="195">
        <v>2.2999999999999998</v>
      </c>
      <c r="D20" s="195">
        <v>-7.1</v>
      </c>
      <c r="E20" s="195">
        <v>-60.3</v>
      </c>
      <c r="F20" s="195">
        <v>11.4</v>
      </c>
      <c r="G20" s="193" t="s">
        <v>181</v>
      </c>
      <c r="H20" s="195">
        <v>4.0999999999999996</v>
      </c>
    </row>
    <row r="21" spans="1:8" ht="12.75" customHeight="1" x14ac:dyDescent="0.2">
      <c r="A21" s="69"/>
      <c r="B21" s="148"/>
      <c r="C21" s="195"/>
      <c r="D21" s="195"/>
      <c r="E21" s="195"/>
      <c r="F21" s="195"/>
      <c r="G21" s="195"/>
      <c r="H21" s="195"/>
    </row>
    <row r="22" spans="1:8" ht="12.75" customHeight="1" x14ac:dyDescent="0.2">
      <c r="A22" s="69">
        <v>25</v>
      </c>
      <c r="B22" s="197" t="s">
        <v>159</v>
      </c>
      <c r="C22" s="195">
        <v>15.5</v>
      </c>
      <c r="D22" s="195">
        <v>172.5</v>
      </c>
      <c r="E22" s="195">
        <v>350.9</v>
      </c>
      <c r="F22" s="195">
        <v>-25.2</v>
      </c>
      <c r="G22" s="195">
        <v>50.1</v>
      </c>
      <c r="H22" s="195">
        <v>17.399999999999999</v>
      </c>
    </row>
    <row r="23" spans="1:8" ht="12.75" customHeight="1" x14ac:dyDescent="0.2">
      <c r="A23" s="69">
        <v>26</v>
      </c>
      <c r="B23" s="197" t="s">
        <v>160</v>
      </c>
      <c r="C23" s="195">
        <v>-14.9</v>
      </c>
      <c r="D23" s="195">
        <v>-8</v>
      </c>
      <c r="E23" s="195">
        <v>-0.6</v>
      </c>
      <c r="F23" s="195">
        <v>-18.899999999999999</v>
      </c>
      <c r="G23" s="193" t="s">
        <v>181</v>
      </c>
      <c r="H23" s="195">
        <v>-9.1</v>
      </c>
    </row>
    <row r="24" spans="1:8" ht="12.75" customHeight="1" x14ac:dyDescent="0.2">
      <c r="A24" s="69">
        <v>27</v>
      </c>
      <c r="B24" s="197" t="s">
        <v>161</v>
      </c>
      <c r="C24" s="195">
        <v>-35.6</v>
      </c>
      <c r="D24" s="195">
        <v>-44.2</v>
      </c>
      <c r="E24" s="195">
        <v>0.4</v>
      </c>
      <c r="F24" s="195">
        <v>-28.1</v>
      </c>
      <c r="G24" s="193" t="s">
        <v>181</v>
      </c>
      <c r="H24" s="195">
        <v>-42.4</v>
      </c>
    </row>
    <row r="25" spans="1:8" s="275" customFormat="1" ht="25.5" customHeight="1" x14ac:dyDescent="0.2">
      <c r="A25" s="202">
        <v>28</v>
      </c>
      <c r="B25" s="203" t="s">
        <v>162</v>
      </c>
      <c r="C25" s="195">
        <v>56</v>
      </c>
      <c r="D25" s="195">
        <v>20.100000000000001</v>
      </c>
      <c r="E25" s="195">
        <v>83.6</v>
      </c>
      <c r="F25" s="195">
        <v>79.5</v>
      </c>
      <c r="G25" s="195">
        <v>140.1</v>
      </c>
      <c r="H25" s="195">
        <v>52.9</v>
      </c>
    </row>
    <row r="26" spans="1:8" ht="6" customHeight="1" x14ac:dyDescent="0.2">
      <c r="A26" s="69"/>
      <c r="B26" s="148"/>
      <c r="C26" s="195"/>
      <c r="D26" s="195"/>
      <c r="E26" s="195"/>
      <c r="F26" s="195"/>
      <c r="G26" s="195"/>
      <c r="H26" s="195"/>
    </row>
    <row r="27" spans="1:8" ht="6" customHeight="1" x14ac:dyDescent="0.2">
      <c r="A27" s="110"/>
      <c r="B27" s="198"/>
      <c r="C27" s="200"/>
      <c r="D27" s="200"/>
      <c r="E27" s="200"/>
      <c r="F27" s="200"/>
      <c r="G27" s="200"/>
      <c r="H27" s="200"/>
    </row>
    <row r="28" spans="1:8" ht="6" customHeight="1" x14ac:dyDescent="0.2">
      <c r="A28" s="69"/>
      <c r="B28" s="148"/>
      <c r="C28" s="195"/>
      <c r="D28" s="195"/>
      <c r="E28" s="195"/>
      <c r="F28" s="195"/>
      <c r="G28" s="195"/>
      <c r="H28" s="195"/>
    </row>
    <row r="29" spans="1:8" ht="6" customHeight="1" x14ac:dyDescent="0.2">
      <c r="A29" s="69"/>
      <c r="B29" s="148"/>
      <c r="C29" s="195"/>
      <c r="D29" s="195"/>
      <c r="E29" s="195"/>
      <c r="F29" s="195"/>
      <c r="G29" s="195"/>
      <c r="H29" s="195"/>
    </row>
    <row r="30" spans="1:8" ht="12.75" customHeight="1" x14ac:dyDescent="0.2">
      <c r="A30" s="69">
        <v>13</v>
      </c>
      <c r="B30" s="148" t="s">
        <v>163</v>
      </c>
      <c r="C30" s="195">
        <v>72.900000000000006</v>
      </c>
      <c r="D30" s="195">
        <v>126.7</v>
      </c>
      <c r="E30" s="195">
        <v>69.400000000000006</v>
      </c>
      <c r="F30" s="195">
        <v>47</v>
      </c>
      <c r="G30" s="195">
        <v>420.8</v>
      </c>
      <c r="H30" s="195">
        <v>44.3</v>
      </c>
    </row>
    <row r="31" spans="1:8" ht="12.75" customHeight="1" x14ac:dyDescent="0.2">
      <c r="A31" s="69"/>
      <c r="B31" s="148"/>
      <c r="C31" s="195"/>
      <c r="D31" s="195"/>
      <c r="E31" s="195"/>
      <c r="F31" s="195"/>
      <c r="G31" s="195"/>
      <c r="H31" s="195"/>
    </row>
    <row r="32" spans="1:8" ht="12.75" customHeight="1" x14ac:dyDescent="0.2">
      <c r="A32" s="69">
        <v>29</v>
      </c>
      <c r="B32" s="197" t="s">
        <v>164</v>
      </c>
      <c r="C32" s="195">
        <v>16.899999999999999</v>
      </c>
      <c r="D32" s="195">
        <v>-7.9</v>
      </c>
      <c r="E32" s="195">
        <v>-2.9</v>
      </c>
      <c r="F32" s="195">
        <v>32.200000000000003</v>
      </c>
      <c r="G32" s="195">
        <v>63.6</v>
      </c>
      <c r="H32" s="195">
        <v>16.7</v>
      </c>
    </row>
    <row r="33" spans="1:8" ht="12.75" customHeight="1" x14ac:dyDescent="0.2">
      <c r="A33" s="69">
        <v>30</v>
      </c>
      <c r="B33" s="197" t="s">
        <v>165</v>
      </c>
      <c r="C33" s="195">
        <v>-28.4</v>
      </c>
      <c r="D33" s="195">
        <v>-48.2</v>
      </c>
      <c r="E33" s="195">
        <v>34.200000000000003</v>
      </c>
      <c r="F33" s="195">
        <v>-17.3</v>
      </c>
      <c r="G33" s="195">
        <v>-46.3</v>
      </c>
      <c r="H33" s="195">
        <v>-21.6</v>
      </c>
    </row>
    <row r="34" spans="1:8" ht="6" customHeight="1" x14ac:dyDescent="0.2">
      <c r="A34" s="69"/>
      <c r="B34" s="148"/>
      <c r="C34" s="195"/>
      <c r="D34" s="195"/>
      <c r="E34" s="195"/>
      <c r="F34" s="195"/>
      <c r="G34" s="195"/>
      <c r="H34" s="195"/>
    </row>
    <row r="35" spans="1:8" ht="6" customHeight="1" x14ac:dyDescent="0.2">
      <c r="A35" s="110"/>
      <c r="B35" s="198"/>
      <c r="C35" s="200"/>
      <c r="D35" s="200"/>
      <c r="E35" s="200"/>
      <c r="F35" s="200"/>
      <c r="G35" s="200"/>
      <c r="H35" s="200"/>
    </row>
    <row r="36" spans="1:8" ht="6" customHeight="1" x14ac:dyDescent="0.2">
      <c r="A36" s="69"/>
      <c r="B36" s="148"/>
      <c r="C36" s="200"/>
      <c r="D36" s="200"/>
      <c r="E36" s="200"/>
      <c r="F36" s="200"/>
      <c r="G36" s="200"/>
      <c r="H36" s="200"/>
    </row>
    <row r="37" spans="1:8" ht="6" customHeight="1" x14ac:dyDescent="0.2">
      <c r="A37" s="69"/>
      <c r="B37" s="148"/>
      <c r="C37" s="200"/>
      <c r="D37" s="200"/>
      <c r="E37" s="200"/>
      <c r="F37" s="200"/>
      <c r="G37" s="200"/>
      <c r="H37" s="200"/>
    </row>
    <row r="38" spans="1:8" ht="12" customHeight="1" x14ac:dyDescent="0.2">
      <c r="A38" s="110"/>
      <c r="B38" s="198" t="s">
        <v>166</v>
      </c>
      <c r="C38" s="200">
        <v>4.0999999999999996</v>
      </c>
      <c r="D38" s="200">
        <v>2.1</v>
      </c>
      <c r="E38" s="200">
        <v>-25.1</v>
      </c>
      <c r="F38" s="200">
        <v>5.6</v>
      </c>
      <c r="G38" s="200">
        <v>25.5</v>
      </c>
      <c r="H38" s="200">
        <v>1.4</v>
      </c>
    </row>
    <row r="39" spans="1:8" s="279" customFormat="1" ht="9.9499999999999993" customHeight="1" x14ac:dyDescent="0.2">
      <c r="A39" s="276"/>
      <c r="B39" s="66"/>
      <c r="C39" s="278"/>
      <c r="D39" s="278"/>
      <c r="E39" s="278"/>
      <c r="F39" s="278"/>
      <c r="G39" s="278"/>
      <c r="H39" s="278"/>
    </row>
    <row r="40" spans="1:8" s="279" customFormat="1" ht="9.9499999999999993" customHeight="1" x14ac:dyDescent="0.2">
      <c r="A40" s="276"/>
      <c r="B40" s="66"/>
      <c r="C40" s="278"/>
      <c r="D40" s="278"/>
      <c r="E40" s="278"/>
      <c r="F40" s="278"/>
      <c r="G40" s="278"/>
      <c r="H40" s="278"/>
    </row>
    <row r="41" spans="1:8" s="279" customFormat="1" ht="9.9499999999999993" customHeight="1" x14ac:dyDescent="0.2">
      <c r="A41" s="276"/>
      <c r="B41" s="66"/>
      <c r="C41" s="278"/>
      <c r="D41" s="278"/>
      <c r="E41" s="278"/>
      <c r="F41" s="278"/>
      <c r="G41" s="278"/>
      <c r="H41" s="278"/>
    </row>
    <row r="42" spans="1:8" s="282" customFormat="1" ht="9.9499999999999993" customHeight="1" x14ac:dyDescent="0.2">
      <c r="A42" s="280"/>
      <c r="B42" s="157"/>
      <c r="C42" s="281"/>
      <c r="D42" s="281"/>
      <c r="E42" s="281"/>
      <c r="F42" s="281"/>
      <c r="G42" s="281"/>
      <c r="H42" s="281"/>
    </row>
    <row r="43" spans="1:8" s="279" customFormat="1" ht="9.9499999999999993" customHeight="1" x14ac:dyDescent="0.2">
      <c r="A43" s="276"/>
      <c r="B43" s="66"/>
      <c r="C43" s="278"/>
      <c r="D43" s="278"/>
      <c r="E43" s="278"/>
      <c r="F43" s="278"/>
      <c r="G43" s="278"/>
      <c r="H43" s="278"/>
    </row>
    <row r="44" spans="1:8" s="279" customFormat="1" ht="9.9499999999999993" customHeight="1" x14ac:dyDescent="0.2">
      <c r="A44" s="276"/>
      <c r="B44" s="66"/>
      <c r="C44" s="278"/>
      <c r="D44" s="278"/>
      <c r="E44" s="278"/>
      <c r="F44" s="278"/>
      <c r="G44" s="278"/>
      <c r="H44" s="278"/>
    </row>
    <row r="45" spans="1:8" s="279" customFormat="1" ht="9.9499999999999993" customHeight="1" x14ac:dyDescent="0.2">
      <c r="A45" s="276"/>
      <c r="B45" s="66"/>
      <c r="C45" s="278"/>
      <c r="D45" s="278"/>
      <c r="E45" s="278"/>
      <c r="F45" s="278"/>
      <c r="G45" s="278"/>
      <c r="H45" s="278"/>
    </row>
    <row r="46" spans="1:8" s="279" customFormat="1" ht="9.9499999999999993" customHeight="1" x14ac:dyDescent="0.2">
      <c r="A46" s="276"/>
      <c r="B46" s="66"/>
      <c r="C46" s="278"/>
      <c r="D46" s="278"/>
      <c r="E46" s="278"/>
      <c r="F46" s="278"/>
      <c r="G46" s="278"/>
      <c r="H46" s="278"/>
    </row>
    <row r="47" spans="1:8" s="279" customFormat="1" ht="9.9499999999999993" customHeight="1" x14ac:dyDescent="0.2">
      <c r="A47" s="276"/>
      <c r="B47" s="66"/>
      <c r="C47" s="278"/>
      <c r="D47" s="278"/>
      <c r="E47" s="278"/>
      <c r="F47" s="278"/>
      <c r="G47" s="278"/>
      <c r="H47" s="278"/>
    </row>
    <row r="48" spans="1:8" s="279" customFormat="1" ht="9.9499999999999993" customHeight="1" x14ac:dyDescent="0.2">
      <c r="A48" s="276"/>
      <c r="B48" s="66"/>
      <c r="C48" s="278"/>
      <c r="D48" s="278"/>
      <c r="E48" s="278"/>
      <c r="F48" s="278"/>
      <c r="G48" s="278"/>
      <c r="H48" s="278"/>
    </row>
    <row r="49" spans="1:8" s="279" customFormat="1" ht="9.9499999999999993" customHeight="1" x14ac:dyDescent="0.2">
      <c r="A49" s="276"/>
      <c r="B49" s="66"/>
      <c r="C49" s="278"/>
      <c r="D49" s="278"/>
      <c r="E49" s="278"/>
      <c r="F49" s="278"/>
      <c r="G49" s="278"/>
      <c r="H49" s="278"/>
    </row>
    <row r="50" spans="1:8" s="279" customFormat="1" ht="9.9499999999999993" customHeight="1" x14ac:dyDescent="0.2">
      <c r="A50" s="276"/>
      <c r="B50" s="66"/>
      <c r="C50" s="278"/>
      <c r="D50" s="278"/>
      <c r="E50" s="278"/>
      <c r="F50" s="278"/>
      <c r="G50" s="278"/>
      <c r="H50" s="278"/>
    </row>
    <row r="51" spans="1:8" s="279" customFormat="1" ht="9.9499999999999993" customHeight="1" x14ac:dyDescent="0.2">
      <c r="A51" s="276"/>
      <c r="B51" s="66"/>
      <c r="C51" s="278"/>
      <c r="D51" s="278"/>
      <c r="E51" s="278"/>
      <c r="F51" s="278"/>
      <c r="G51" s="278"/>
      <c r="H51" s="278"/>
    </row>
    <row r="52" spans="1:8" s="279" customFormat="1" ht="9.9499999999999993" customHeight="1" x14ac:dyDescent="0.2">
      <c r="A52" s="276"/>
      <c r="B52" s="66"/>
      <c r="C52" s="278"/>
      <c r="D52" s="278"/>
      <c r="E52" s="278"/>
      <c r="F52" s="278"/>
      <c r="G52" s="278"/>
      <c r="H52" s="278"/>
    </row>
    <row r="53" spans="1:8" s="282" customFormat="1" ht="9.9499999999999993" customHeight="1" x14ac:dyDescent="0.2">
      <c r="A53" s="280"/>
      <c r="B53" s="157"/>
      <c r="C53" s="281"/>
      <c r="D53" s="281"/>
      <c r="E53" s="281"/>
      <c r="F53" s="281"/>
      <c r="G53" s="281"/>
      <c r="H53" s="281"/>
    </row>
    <row r="54" spans="1:8" s="279" customFormat="1" ht="9.9499999999999993" customHeight="1" x14ac:dyDescent="0.2">
      <c r="A54" s="276"/>
      <c r="B54" s="66"/>
      <c r="C54" s="278"/>
      <c r="D54" s="278"/>
      <c r="E54" s="278"/>
      <c r="F54" s="278"/>
      <c r="G54" s="281"/>
      <c r="H54" s="281"/>
    </row>
    <row r="55" spans="1:8" s="279" customFormat="1" ht="9.9499999999999993" customHeight="1" x14ac:dyDescent="0.2">
      <c r="A55" s="276"/>
      <c r="B55" s="66"/>
      <c r="C55" s="278"/>
      <c r="D55" s="278"/>
      <c r="E55" s="278"/>
      <c r="F55" s="278"/>
      <c r="G55" s="278"/>
      <c r="H55" s="278"/>
    </row>
    <row r="56" spans="1:8" s="282" customFormat="1" ht="9.9499999999999993" customHeight="1" x14ac:dyDescent="0.2">
      <c r="A56" s="280"/>
      <c r="B56" s="157"/>
      <c r="C56" s="281"/>
      <c r="D56" s="281"/>
      <c r="E56" s="281"/>
      <c r="F56" s="281"/>
      <c r="G56" s="281"/>
      <c r="H56" s="281"/>
    </row>
    <row r="57" spans="1:8" s="279" customFormat="1" ht="9.9499999999999993" customHeight="1" x14ac:dyDescent="0.2">
      <c r="A57" s="276"/>
      <c r="B57" s="66"/>
      <c r="C57" s="278"/>
      <c r="D57" s="278"/>
      <c r="E57" s="278"/>
      <c r="F57" s="278"/>
      <c r="G57" s="278"/>
      <c r="H57" s="278"/>
    </row>
    <row r="58" spans="1:8" s="279" customFormat="1" ht="9.6" customHeight="1" x14ac:dyDescent="0.2">
      <c r="A58" s="276"/>
      <c r="B58" s="66"/>
      <c r="C58" s="283"/>
      <c r="D58" s="283"/>
      <c r="E58" s="283"/>
      <c r="F58" s="283"/>
      <c r="G58" s="283"/>
    </row>
    <row r="59" spans="1:8" s="279" customFormat="1" ht="9.6" customHeight="1" x14ac:dyDescent="0.2">
      <c r="A59" s="276"/>
      <c r="B59" s="66"/>
      <c r="C59" s="283"/>
      <c r="D59" s="283"/>
      <c r="E59" s="283"/>
      <c r="F59" s="283"/>
      <c r="G59" s="283"/>
    </row>
    <row r="60" spans="1:8" s="279" customFormat="1" ht="9.6" customHeight="1" x14ac:dyDescent="0.2">
      <c r="A60" s="276"/>
      <c r="B60" s="66"/>
      <c r="C60" s="301"/>
      <c r="D60" s="301"/>
      <c r="E60" s="301"/>
      <c r="F60" s="301"/>
      <c r="G60" s="301"/>
    </row>
    <row r="61" spans="1:8" s="279" customFormat="1" ht="9.6" customHeight="1" x14ac:dyDescent="0.2">
      <c r="A61" s="276"/>
      <c r="B61" s="66"/>
      <c r="C61" s="301"/>
      <c r="D61" s="301"/>
      <c r="E61" s="301"/>
      <c r="F61" s="301"/>
      <c r="G61" s="301"/>
    </row>
    <row r="62" spans="1:8" s="279" customFormat="1" ht="9.6" customHeight="1" x14ac:dyDescent="0.2">
      <c r="A62" s="276"/>
      <c r="B62" s="66"/>
      <c r="C62" s="301"/>
      <c r="D62" s="301"/>
      <c r="E62" s="301"/>
      <c r="F62" s="301"/>
      <c r="G62" s="301"/>
    </row>
    <row r="63" spans="1:8" s="279" customFormat="1" ht="9.6" customHeight="1" x14ac:dyDescent="0.2">
      <c r="A63" s="276"/>
      <c r="B63" s="66"/>
      <c r="C63" s="301"/>
      <c r="D63" s="301"/>
      <c r="E63" s="301"/>
      <c r="F63" s="301"/>
      <c r="G63" s="301"/>
    </row>
    <row r="64" spans="1:8" s="279" customFormat="1" ht="9.6" customHeight="1" x14ac:dyDescent="0.2">
      <c r="A64" s="276"/>
      <c r="B64" s="66"/>
      <c r="C64" s="301"/>
      <c r="D64" s="301"/>
      <c r="E64" s="301"/>
      <c r="F64" s="301"/>
      <c r="G64" s="301"/>
    </row>
    <row r="65" spans="1:7" s="279" customFormat="1" ht="9.6" customHeight="1" x14ac:dyDescent="0.2">
      <c r="A65" s="276"/>
      <c r="B65" s="66"/>
      <c r="C65" s="301"/>
      <c r="D65" s="301"/>
      <c r="E65" s="301"/>
      <c r="F65" s="301"/>
      <c r="G65" s="301"/>
    </row>
    <row r="66" spans="1:7" s="279" customFormat="1" ht="9.6" customHeight="1" x14ac:dyDescent="0.2">
      <c r="A66" s="276"/>
      <c r="B66" s="66"/>
      <c r="C66" s="301"/>
      <c r="D66" s="301"/>
      <c r="E66" s="301"/>
      <c r="F66" s="301"/>
      <c r="G66" s="301"/>
    </row>
    <row r="67" spans="1:7" s="279" customFormat="1" ht="9.6" customHeight="1" x14ac:dyDescent="0.2">
      <c r="A67" s="276"/>
      <c r="B67" s="66"/>
      <c r="C67" s="301"/>
      <c r="D67" s="301"/>
      <c r="E67" s="301"/>
      <c r="F67" s="301"/>
      <c r="G67" s="301"/>
    </row>
    <row r="68" spans="1:7" s="279" customFormat="1" ht="9.6" customHeight="1" x14ac:dyDescent="0.2">
      <c r="A68" s="66"/>
      <c r="B68" s="66"/>
      <c r="C68" s="301"/>
      <c r="D68" s="301"/>
      <c r="E68" s="301"/>
      <c r="F68" s="301"/>
      <c r="G68" s="301"/>
    </row>
    <row r="69" spans="1:7" s="279" customFormat="1" ht="9.6" customHeight="1" x14ac:dyDescent="0.2">
      <c r="A69" s="276"/>
      <c r="B69" s="66"/>
      <c r="C69" s="301"/>
      <c r="D69" s="301"/>
      <c r="E69" s="301"/>
      <c r="F69" s="301"/>
      <c r="G69" s="301"/>
    </row>
    <row r="70" spans="1:7" s="279" customFormat="1" ht="9.6" customHeight="1" x14ac:dyDescent="0.2">
      <c r="A70" s="276"/>
      <c r="B70" s="66"/>
      <c r="C70" s="301"/>
      <c r="D70" s="301"/>
      <c r="E70" s="301"/>
      <c r="F70" s="301"/>
      <c r="G70" s="301"/>
    </row>
    <row r="71" spans="1:7" s="279" customFormat="1" ht="9.6" customHeight="1" x14ac:dyDescent="0.2">
      <c r="A71" s="276"/>
      <c r="B71" s="66"/>
      <c r="C71" s="301"/>
      <c r="D71" s="301"/>
      <c r="E71" s="301"/>
      <c r="F71" s="301"/>
      <c r="G71" s="301"/>
    </row>
    <row r="72" spans="1:7" s="279" customFormat="1" ht="9.6" customHeight="1" x14ac:dyDescent="0.2">
      <c r="A72" s="276"/>
      <c r="B72" s="66"/>
      <c r="C72" s="301"/>
      <c r="D72" s="301"/>
      <c r="E72" s="301"/>
      <c r="F72" s="301"/>
      <c r="G72" s="301"/>
    </row>
    <row r="73" spans="1:7" s="279" customFormat="1" ht="9.6" customHeight="1" x14ac:dyDescent="0.2">
      <c r="A73" s="276"/>
      <c r="B73" s="66"/>
      <c r="C73" s="301"/>
      <c r="D73" s="301"/>
      <c r="E73" s="301"/>
      <c r="F73" s="301"/>
      <c r="G73" s="301"/>
    </row>
    <row r="74" spans="1:7" s="279" customFormat="1" ht="9.6" customHeight="1" x14ac:dyDescent="0.2">
      <c r="A74" s="276"/>
      <c r="B74" s="66"/>
      <c r="C74" s="301"/>
      <c r="D74" s="301"/>
      <c r="E74" s="301"/>
      <c r="F74" s="301"/>
      <c r="G74" s="301"/>
    </row>
    <row r="75" spans="1:7" s="279" customFormat="1" ht="9.6" customHeight="1" x14ac:dyDescent="0.2">
      <c r="A75" s="276"/>
      <c r="B75" s="66"/>
      <c r="C75" s="301"/>
      <c r="D75" s="301"/>
      <c r="E75" s="301"/>
      <c r="F75" s="301"/>
      <c r="G75" s="301"/>
    </row>
    <row r="76" spans="1:7" s="279" customFormat="1" ht="9.6" customHeight="1" x14ac:dyDescent="0.2">
      <c r="B76" s="108"/>
      <c r="C76" s="108"/>
      <c r="D76" s="108"/>
      <c r="E76" s="108"/>
      <c r="F76" s="108"/>
      <c r="G76" s="108"/>
    </row>
    <row r="77" spans="1:7" s="279" customFormat="1" ht="9.6" customHeight="1" x14ac:dyDescent="0.2"/>
    <row r="78" spans="1:7" s="279" customFormat="1" ht="9.6" customHeight="1" x14ac:dyDescent="0.2"/>
    <row r="79" spans="1:7" s="279" customFormat="1" ht="9.6" customHeight="1" x14ac:dyDescent="0.2"/>
    <row r="80" spans="1:7" s="279" customFormat="1" ht="9.6" customHeight="1" x14ac:dyDescent="0.2"/>
    <row r="81" s="279" customFormat="1" ht="9.6" customHeight="1" x14ac:dyDescent="0.2"/>
    <row r="82" s="279" customFormat="1" ht="9.6" customHeight="1" x14ac:dyDescent="0.2"/>
    <row r="83" s="279" customFormat="1" ht="9.6" customHeight="1" x14ac:dyDescent="0.2"/>
    <row r="84" s="279" customFormat="1" ht="9.6" customHeight="1" x14ac:dyDescent="0.2"/>
    <row r="85" s="279" customFormat="1" ht="9.6" customHeight="1" x14ac:dyDescent="0.2"/>
    <row r="86" s="279" customFormat="1" ht="9.6" customHeight="1" x14ac:dyDescent="0.2"/>
    <row r="87" s="279" customFormat="1" ht="9.6" customHeight="1" x14ac:dyDescent="0.2"/>
    <row r="88" s="279" customFormat="1" ht="9.6" customHeight="1" x14ac:dyDescent="0.2"/>
    <row r="89" s="279" customFormat="1" ht="9.6" customHeight="1" x14ac:dyDescent="0.2"/>
    <row r="90" s="279" customFormat="1" ht="9.6" customHeight="1" x14ac:dyDescent="0.2"/>
    <row r="91" s="279" customFormat="1" ht="9.6" customHeight="1" x14ac:dyDescent="0.2"/>
    <row r="92" s="279" customFormat="1" ht="9.6" customHeight="1" x14ac:dyDescent="0.2"/>
    <row r="93" s="279" customFormat="1" ht="9.6" customHeight="1" x14ac:dyDescent="0.2"/>
    <row r="94" s="279" customFormat="1" ht="9.6" customHeight="1" x14ac:dyDescent="0.2"/>
    <row r="95" s="279" customFormat="1" ht="9.6" customHeight="1" x14ac:dyDescent="0.2"/>
    <row r="96" s="279" customFormat="1" ht="9" customHeight="1" x14ac:dyDescent="0.2"/>
    <row r="97" s="279" customFormat="1" ht="9" customHeight="1" x14ac:dyDescent="0.2"/>
    <row r="98" s="279" customFormat="1" ht="9" customHeight="1" x14ac:dyDescent="0.2"/>
    <row r="99" s="279" customFormat="1" ht="9" customHeight="1" x14ac:dyDescent="0.2"/>
    <row r="100" s="279" customFormat="1" ht="9" customHeight="1" x14ac:dyDescent="0.2"/>
    <row r="101" s="279" customFormat="1" ht="9" customHeight="1" x14ac:dyDescent="0.2"/>
    <row r="102" s="279" customFormat="1" ht="9" customHeight="1" x14ac:dyDescent="0.2"/>
    <row r="103" s="279" customFormat="1" ht="9" customHeight="1" x14ac:dyDescent="0.2"/>
    <row r="104" s="27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sqref="A1:B2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54" t="s">
        <v>229</v>
      </c>
    </row>
    <row r="2" spans="1:10" s="9" customFormat="1" ht="10.5" customHeight="1" x14ac:dyDescent="0.2">
      <c r="A2" s="2" t="s">
        <v>230</v>
      </c>
    </row>
    <row r="3" spans="1:10" ht="10.5" customHeight="1" x14ac:dyDescent="0.2">
      <c r="G3" s="10"/>
      <c r="H3" s="13" t="s">
        <v>167</v>
      </c>
      <c r="I3" s="10"/>
    </row>
    <row r="4" spans="1:10" ht="10.5" customHeight="1" x14ac:dyDescent="0.2">
      <c r="A4" s="16" t="s">
        <v>231</v>
      </c>
      <c r="B4" s="21" t="s">
        <v>232</v>
      </c>
      <c r="C4" s="170" t="s">
        <v>11</v>
      </c>
      <c r="D4" s="171" t="s">
        <v>143</v>
      </c>
      <c r="E4" s="172"/>
      <c r="F4" s="79"/>
      <c r="G4" s="171" t="s">
        <v>4</v>
      </c>
      <c r="H4" s="173"/>
    </row>
    <row r="5" spans="1:10" ht="10.5" customHeight="1" x14ac:dyDescent="0.2">
      <c r="A5" s="174"/>
      <c r="B5" s="113"/>
      <c r="C5" s="175"/>
      <c r="D5" s="176"/>
      <c r="E5" s="177"/>
      <c r="F5" s="85"/>
      <c r="G5" s="176"/>
      <c r="H5" s="177"/>
    </row>
    <row r="6" spans="1:10" ht="10.5" customHeight="1" x14ac:dyDescent="0.2">
      <c r="A6" s="174"/>
      <c r="B6" s="113"/>
      <c r="C6" s="175"/>
      <c r="D6" s="178" t="s">
        <v>144</v>
      </c>
      <c r="E6" s="178" t="s">
        <v>145</v>
      </c>
      <c r="F6" s="32" t="s">
        <v>233</v>
      </c>
      <c r="G6" s="179" t="s">
        <v>147</v>
      </c>
      <c r="H6" s="87" t="s">
        <v>148</v>
      </c>
    </row>
    <row r="7" spans="1:10" ht="10.5" customHeight="1" x14ac:dyDescent="0.2">
      <c r="A7" s="174"/>
      <c r="B7" s="113"/>
      <c r="C7" s="175"/>
      <c r="D7" s="180"/>
      <c r="E7" s="116"/>
      <c r="F7" s="116"/>
      <c r="G7" s="182"/>
      <c r="H7" s="183"/>
    </row>
    <row r="8" spans="1:10" ht="10.5" customHeight="1" x14ac:dyDescent="0.2">
      <c r="A8" s="184"/>
      <c r="B8" s="185"/>
      <c r="C8" s="186" t="s">
        <v>150</v>
      </c>
      <c r="D8" s="187"/>
      <c r="E8" s="188"/>
      <c r="F8" s="189" t="s">
        <v>151</v>
      </c>
      <c r="G8" s="190" t="str">
        <f>"1 000 €"</f>
        <v>1 000 €</v>
      </c>
      <c r="H8" s="191" t="s">
        <v>19</v>
      </c>
    </row>
    <row r="9" spans="1:10" ht="9" customHeight="1" x14ac:dyDescent="0.2">
      <c r="A9" s="69"/>
      <c r="B9" s="148"/>
      <c r="C9" s="208"/>
      <c r="D9" s="208"/>
      <c r="E9" s="208"/>
      <c r="F9" s="208"/>
      <c r="G9" s="208"/>
      <c r="H9" s="208"/>
    </row>
    <row r="10" spans="1:10" s="2" customFormat="1" ht="9.9499999999999993" customHeight="1" x14ac:dyDescent="0.2">
      <c r="A10" s="307"/>
      <c r="B10" s="308" t="s">
        <v>234</v>
      </c>
      <c r="C10" s="199">
        <v>575</v>
      </c>
      <c r="D10" s="199">
        <v>31487</v>
      </c>
      <c r="E10" s="199">
        <v>31279</v>
      </c>
      <c r="F10" s="201">
        <v>100</v>
      </c>
      <c r="G10" s="199">
        <v>84531</v>
      </c>
      <c r="H10" s="201">
        <v>2702</v>
      </c>
      <c r="I10" s="309"/>
    </row>
    <row r="11" spans="1:10" s="2" customFormat="1" ht="9.9499999999999993" customHeight="1" x14ac:dyDescent="0.2">
      <c r="A11" s="307"/>
      <c r="B11" s="308"/>
      <c r="C11" s="194"/>
      <c r="D11" s="194"/>
      <c r="E11" s="194"/>
      <c r="F11" s="195"/>
      <c r="G11" s="194"/>
      <c r="H11" s="196"/>
      <c r="I11" s="309"/>
      <c r="J11" s="309"/>
    </row>
    <row r="12" spans="1:10" s="9" customFormat="1" ht="9.9499999999999993" customHeight="1" x14ac:dyDescent="0.2">
      <c r="A12" s="121">
        <v>41</v>
      </c>
      <c r="B12" s="310" t="s">
        <v>235</v>
      </c>
      <c r="C12" s="194">
        <v>168</v>
      </c>
      <c r="D12" s="194">
        <v>7830</v>
      </c>
      <c r="E12" s="194">
        <v>7829</v>
      </c>
      <c r="F12" s="195">
        <v>25.029572556667414</v>
      </c>
      <c r="G12" s="194">
        <v>19829</v>
      </c>
      <c r="H12" s="196">
        <v>2533</v>
      </c>
      <c r="I12" s="311"/>
      <c r="J12" s="311"/>
    </row>
    <row r="13" spans="1:10" s="9" customFormat="1" ht="9.9499999999999993" customHeight="1" x14ac:dyDescent="0.2">
      <c r="A13" s="121"/>
      <c r="B13" s="310"/>
      <c r="C13" s="194"/>
      <c r="D13" s="194"/>
      <c r="E13" s="194"/>
      <c r="F13" s="195"/>
      <c r="G13" s="194"/>
      <c r="H13" s="196"/>
      <c r="I13" s="311"/>
      <c r="J13" s="311"/>
    </row>
    <row r="14" spans="1:10" s="9" customFormat="1" ht="9.9499999999999993" customHeight="1" x14ac:dyDescent="0.2">
      <c r="A14" s="121" t="s">
        <v>236</v>
      </c>
      <c r="B14" s="312" t="s">
        <v>237</v>
      </c>
      <c r="C14" s="194">
        <v>168</v>
      </c>
      <c r="D14" s="194">
        <v>7830</v>
      </c>
      <c r="E14" s="194">
        <v>7829</v>
      </c>
      <c r="F14" s="195">
        <v>25.029572556667414</v>
      </c>
      <c r="G14" s="194">
        <v>19829</v>
      </c>
      <c r="H14" s="196">
        <v>2533</v>
      </c>
      <c r="I14" s="311"/>
      <c r="J14" s="311"/>
    </row>
    <row r="15" spans="1:10" s="9" customFormat="1" ht="9.9499999999999993" customHeight="1" x14ac:dyDescent="0.2">
      <c r="A15" s="121"/>
      <c r="B15" s="310"/>
      <c r="C15" s="194"/>
      <c r="D15" s="194"/>
      <c r="E15" s="194"/>
      <c r="F15" s="195"/>
      <c r="G15" s="194"/>
      <c r="H15" s="196"/>
      <c r="I15" s="311"/>
      <c r="J15" s="311"/>
    </row>
    <row r="16" spans="1:10" s="9" customFormat="1" ht="9.9499999999999993" customHeight="1" x14ac:dyDescent="0.2">
      <c r="A16" s="313" t="s">
        <v>238</v>
      </c>
      <c r="B16" s="312" t="s">
        <v>239</v>
      </c>
      <c r="C16" s="194"/>
      <c r="D16" s="194"/>
      <c r="E16" s="194"/>
      <c r="F16" s="195"/>
      <c r="G16" s="194"/>
      <c r="H16" s="196"/>
      <c r="I16" s="311"/>
      <c r="J16" s="311"/>
    </row>
    <row r="17" spans="1:10" s="9" customFormat="1" ht="9.9499999999999993" customHeight="1" x14ac:dyDescent="0.2">
      <c r="B17" s="54" t="s">
        <v>240</v>
      </c>
      <c r="C17" s="194">
        <v>163</v>
      </c>
      <c r="D17" s="194">
        <v>7419</v>
      </c>
      <c r="E17" s="194">
        <v>7418</v>
      </c>
      <c r="F17" s="195">
        <v>23.715591930688323</v>
      </c>
      <c r="G17" s="194">
        <v>18410</v>
      </c>
      <c r="H17" s="196">
        <v>2482</v>
      </c>
      <c r="I17" s="311"/>
      <c r="J17" s="311"/>
    </row>
    <row r="18" spans="1:10" s="9" customFormat="1" ht="9.9499999999999993" customHeight="1" x14ac:dyDescent="0.2">
      <c r="A18" s="313" t="s">
        <v>241</v>
      </c>
      <c r="B18" s="312" t="s">
        <v>242</v>
      </c>
      <c r="C18" s="194">
        <v>5</v>
      </c>
      <c r="D18" s="194">
        <v>411</v>
      </c>
      <c r="E18" s="194">
        <v>411</v>
      </c>
      <c r="F18" s="195">
        <v>1.3139806259790914</v>
      </c>
      <c r="G18" s="194">
        <v>1419</v>
      </c>
      <c r="H18" s="196">
        <v>3453</v>
      </c>
      <c r="I18" s="311"/>
      <c r="J18" s="311"/>
    </row>
    <row r="19" spans="1:10" s="9" customFormat="1" ht="9.9499999999999993" customHeight="1" x14ac:dyDescent="0.2">
      <c r="A19" s="121"/>
      <c r="B19" s="310"/>
      <c r="C19" s="194"/>
      <c r="D19" s="194"/>
      <c r="E19" s="194"/>
      <c r="F19" s="195"/>
      <c r="G19" s="194"/>
      <c r="H19" s="196"/>
      <c r="I19" s="311"/>
      <c r="J19" s="311"/>
    </row>
    <row r="20" spans="1:10" s="9" customFormat="1" ht="9.9499999999999993" customHeight="1" x14ac:dyDescent="0.2">
      <c r="A20" s="121">
        <v>42</v>
      </c>
      <c r="B20" s="310" t="s">
        <v>243</v>
      </c>
      <c r="C20" s="194">
        <v>210</v>
      </c>
      <c r="D20" s="194">
        <v>13493</v>
      </c>
      <c r="E20" s="194">
        <v>13361</v>
      </c>
      <c r="F20" s="195">
        <v>42.715559960356792</v>
      </c>
      <c r="G20" s="194">
        <v>38579</v>
      </c>
      <c r="H20" s="196">
        <v>2887</v>
      </c>
      <c r="I20" s="311"/>
      <c r="J20" s="311"/>
    </row>
    <row r="21" spans="1:10" s="9" customFormat="1" ht="9.9499999999999993" customHeight="1" x14ac:dyDescent="0.2">
      <c r="A21" s="121"/>
      <c r="B21" s="310"/>
      <c r="C21" s="194"/>
      <c r="D21" s="194"/>
      <c r="E21" s="194"/>
      <c r="F21" s="195"/>
      <c r="G21" s="194"/>
      <c r="H21" s="196"/>
      <c r="I21" s="311"/>
      <c r="J21" s="311"/>
    </row>
    <row r="22" spans="1:10" s="9" customFormat="1" ht="9.9499999999999993" customHeight="1" x14ac:dyDescent="0.2">
      <c r="A22" s="313" t="s">
        <v>244</v>
      </c>
      <c r="B22" s="312" t="s">
        <v>245</v>
      </c>
      <c r="C22" s="194"/>
      <c r="D22" s="194"/>
      <c r="E22" s="194"/>
      <c r="F22" s="195"/>
      <c r="G22" s="194"/>
      <c r="H22" s="196"/>
      <c r="I22" s="311"/>
      <c r="J22" s="311"/>
    </row>
    <row r="23" spans="1:10" s="9" customFormat="1" ht="9.9499999999999993" customHeight="1" x14ac:dyDescent="0.2">
      <c r="A23" s="313"/>
      <c r="B23" s="312" t="s">
        <v>246</v>
      </c>
      <c r="C23" s="194">
        <v>112</v>
      </c>
      <c r="D23" s="194">
        <v>8372</v>
      </c>
      <c r="E23" s="194">
        <v>8362</v>
      </c>
      <c r="F23" s="195">
        <v>26.733591227341027</v>
      </c>
      <c r="G23" s="194">
        <v>25248</v>
      </c>
      <c r="H23" s="196">
        <v>3019</v>
      </c>
      <c r="I23" s="311"/>
      <c r="J23" s="311"/>
    </row>
    <row r="24" spans="1:10" s="9" customFormat="1" ht="9.9499999999999993" customHeight="1" x14ac:dyDescent="0.2">
      <c r="A24" s="313"/>
      <c r="B24" s="312"/>
      <c r="C24" s="194"/>
      <c r="D24" s="194"/>
      <c r="E24" s="194"/>
      <c r="F24" s="195"/>
      <c r="G24" s="194"/>
      <c r="H24" s="196"/>
      <c r="I24" s="311"/>
      <c r="J24" s="311"/>
    </row>
    <row r="25" spans="1:10" s="9" customFormat="1" ht="9.9499999999999993" customHeight="1" x14ac:dyDescent="0.2">
      <c r="A25" s="314" t="s">
        <v>247</v>
      </c>
      <c r="B25" s="315" t="s">
        <v>248</v>
      </c>
      <c r="C25" s="194">
        <v>87</v>
      </c>
      <c r="D25" s="194">
        <v>5483</v>
      </c>
      <c r="E25" s="194">
        <v>5473</v>
      </c>
      <c r="F25" s="195">
        <v>17.497362447648584</v>
      </c>
      <c r="G25" s="194">
        <v>15804</v>
      </c>
      <c r="H25" s="196">
        <v>2888</v>
      </c>
      <c r="I25" s="311"/>
      <c r="J25" s="311"/>
    </row>
    <row r="26" spans="1:10" s="9" customFormat="1" ht="9.9499999999999993" customHeight="1" x14ac:dyDescent="0.2">
      <c r="A26" s="314" t="s">
        <v>249</v>
      </c>
      <c r="B26" s="315" t="s">
        <v>250</v>
      </c>
      <c r="C26" s="194">
        <v>19</v>
      </c>
      <c r="D26" s="194">
        <v>1763</v>
      </c>
      <c r="E26" s="194">
        <v>1763</v>
      </c>
      <c r="F26" s="195">
        <v>5.6363694491511875</v>
      </c>
      <c r="G26" s="194">
        <v>6086</v>
      </c>
      <c r="H26" s="196">
        <v>3452</v>
      </c>
      <c r="I26" s="311"/>
      <c r="J26" s="311"/>
    </row>
    <row r="27" spans="1:10" s="9" customFormat="1" ht="9.9499999999999993" customHeight="1" x14ac:dyDescent="0.2">
      <c r="A27" s="313" t="s">
        <v>251</v>
      </c>
      <c r="B27" s="312" t="s">
        <v>252</v>
      </c>
      <c r="C27" s="194">
        <v>6</v>
      </c>
      <c r="D27" s="194">
        <v>1126</v>
      </c>
      <c r="E27" s="194">
        <v>1126</v>
      </c>
      <c r="F27" s="195">
        <v>3.5998593305412578</v>
      </c>
      <c r="G27" s="194">
        <v>3358</v>
      </c>
      <c r="H27" s="196">
        <v>2982</v>
      </c>
      <c r="I27" s="311"/>
      <c r="J27" s="311"/>
    </row>
    <row r="28" spans="1:10" s="9" customFormat="1" ht="9.9499999999999993" customHeight="1" x14ac:dyDescent="0.2">
      <c r="A28" s="121"/>
      <c r="B28" s="310"/>
      <c r="C28" s="194"/>
      <c r="D28" s="194"/>
      <c r="E28" s="194"/>
      <c r="F28" s="195"/>
      <c r="G28" s="194"/>
      <c r="H28" s="196"/>
      <c r="I28" s="311"/>
      <c r="J28" s="311"/>
    </row>
    <row r="29" spans="1:10" s="9" customFormat="1" ht="9.9499999999999993" customHeight="1" x14ac:dyDescent="0.2">
      <c r="A29" s="313" t="s">
        <v>253</v>
      </c>
      <c r="B29" s="312" t="s">
        <v>254</v>
      </c>
      <c r="C29" s="194"/>
      <c r="D29" s="194"/>
      <c r="E29" s="194"/>
      <c r="F29" s="195"/>
      <c r="G29" s="194"/>
      <c r="H29" s="196"/>
      <c r="I29" s="311"/>
      <c r="J29" s="311"/>
    </row>
    <row r="30" spans="1:10" s="9" customFormat="1" ht="9.9499999999999993" customHeight="1" x14ac:dyDescent="0.2">
      <c r="A30" s="313"/>
      <c r="B30" s="312" t="s">
        <v>255</v>
      </c>
      <c r="C30" s="194">
        <v>68</v>
      </c>
      <c r="D30" s="194">
        <v>3515</v>
      </c>
      <c r="E30" s="194">
        <v>3393</v>
      </c>
      <c r="F30" s="195">
        <v>10.847533488922281</v>
      </c>
      <c r="G30" s="194">
        <v>9357</v>
      </c>
      <c r="H30" s="196">
        <v>2758</v>
      </c>
      <c r="I30" s="311"/>
      <c r="J30" s="311"/>
    </row>
    <row r="31" spans="1:10" s="9" customFormat="1" ht="9.9499999999999993" customHeight="1" x14ac:dyDescent="0.2">
      <c r="A31" s="313"/>
      <c r="B31" s="312"/>
      <c r="C31" s="194"/>
      <c r="D31" s="194"/>
      <c r="E31" s="194"/>
      <c r="F31" s="195"/>
      <c r="G31" s="194"/>
      <c r="H31" s="196"/>
      <c r="I31" s="311"/>
      <c r="J31" s="311"/>
    </row>
    <row r="32" spans="1:10" s="9" customFormat="1" ht="9.9499999999999993" customHeight="1" x14ac:dyDescent="0.2">
      <c r="A32" s="313" t="s">
        <v>256</v>
      </c>
      <c r="B32" s="312" t="s">
        <v>257</v>
      </c>
      <c r="C32" s="194"/>
      <c r="D32" s="194"/>
      <c r="E32" s="194"/>
      <c r="F32" s="195"/>
      <c r="G32" s="194"/>
      <c r="H32" s="196"/>
      <c r="I32" s="311"/>
      <c r="J32" s="311"/>
    </row>
    <row r="33" spans="1:10" s="9" customFormat="1" ht="9.9499999999999993" customHeight="1" x14ac:dyDescent="0.2">
      <c r="A33" s="313"/>
      <c r="B33" s="312" t="s">
        <v>258</v>
      </c>
      <c r="C33" s="194">
        <v>48</v>
      </c>
      <c r="D33" s="194">
        <v>2439</v>
      </c>
      <c r="E33" s="194">
        <v>2379</v>
      </c>
      <c r="F33" s="195">
        <v>7.6057418715432075</v>
      </c>
      <c r="G33" s="194">
        <v>6498</v>
      </c>
      <c r="H33" s="196">
        <v>2731</v>
      </c>
      <c r="I33" s="311"/>
      <c r="J33" s="311"/>
    </row>
    <row r="34" spans="1:10" s="9" customFormat="1" ht="9.9499999999999993" customHeight="1" x14ac:dyDescent="0.2">
      <c r="A34" s="313" t="s">
        <v>259</v>
      </c>
      <c r="B34" s="312" t="s">
        <v>260</v>
      </c>
      <c r="C34" s="194">
        <v>20</v>
      </c>
      <c r="D34" s="194">
        <v>1076</v>
      </c>
      <c r="E34" s="194">
        <v>1014</v>
      </c>
      <c r="F34" s="195">
        <v>3.2417916173790724</v>
      </c>
      <c r="G34" s="194">
        <v>2859</v>
      </c>
      <c r="H34" s="196">
        <v>2820</v>
      </c>
      <c r="I34" s="311"/>
      <c r="J34" s="311"/>
    </row>
    <row r="35" spans="1:10" s="9" customFormat="1" ht="9.9499999999999993" customHeight="1" x14ac:dyDescent="0.2">
      <c r="A35" s="313"/>
      <c r="B35" s="312"/>
      <c r="C35" s="194"/>
      <c r="D35" s="194"/>
      <c r="E35" s="194"/>
      <c r="F35" s="195"/>
      <c r="G35" s="194"/>
      <c r="H35" s="196"/>
      <c r="I35" s="311"/>
      <c r="J35" s="311"/>
    </row>
    <row r="36" spans="1:10" s="9" customFormat="1" ht="9.9499999999999993" customHeight="1" x14ac:dyDescent="0.2">
      <c r="A36" s="313" t="s">
        <v>261</v>
      </c>
      <c r="B36" s="312" t="s">
        <v>262</v>
      </c>
      <c r="C36" s="194">
        <v>30</v>
      </c>
      <c r="D36" s="194">
        <v>1606</v>
      </c>
      <c r="E36" s="194">
        <v>1606</v>
      </c>
      <c r="F36" s="195">
        <v>5.1344352440934813</v>
      </c>
      <c r="G36" s="194">
        <v>3974</v>
      </c>
      <c r="H36" s="196">
        <v>2474</v>
      </c>
      <c r="I36" s="311"/>
      <c r="J36" s="311"/>
    </row>
    <row r="37" spans="1:10" s="9" customFormat="1" ht="9.9499999999999993" customHeight="1" x14ac:dyDescent="0.2">
      <c r="A37" s="313"/>
      <c r="B37" s="312"/>
      <c r="C37" s="194"/>
      <c r="D37" s="194"/>
      <c r="E37" s="194"/>
      <c r="F37" s="195"/>
      <c r="G37" s="194"/>
      <c r="H37" s="196"/>
      <c r="I37" s="311"/>
      <c r="J37" s="311"/>
    </row>
    <row r="38" spans="1:10" s="9" customFormat="1" ht="9.9499999999999993" customHeight="1" x14ac:dyDescent="0.2">
      <c r="A38" s="313" t="s">
        <v>263</v>
      </c>
      <c r="B38" s="312" t="s">
        <v>264</v>
      </c>
      <c r="C38" s="194">
        <v>1</v>
      </c>
      <c r="D38" s="194" t="s">
        <v>181</v>
      </c>
      <c r="E38" s="194" t="s">
        <v>181</v>
      </c>
      <c r="F38" s="195" t="s">
        <v>181</v>
      </c>
      <c r="G38" s="194" t="s">
        <v>181</v>
      </c>
      <c r="H38" s="196" t="s">
        <v>181</v>
      </c>
      <c r="I38" s="311"/>
      <c r="J38" s="311"/>
    </row>
    <row r="39" spans="1:10" s="9" customFormat="1" ht="9.9499999999999993" customHeight="1" x14ac:dyDescent="0.2">
      <c r="A39" s="313" t="s">
        <v>265</v>
      </c>
      <c r="B39" s="312" t="s">
        <v>266</v>
      </c>
      <c r="C39" s="194"/>
      <c r="D39" s="194"/>
      <c r="E39" s="194"/>
      <c r="F39" s="195"/>
      <c r="G39" s="194"/>
      <c r="H39" s="196"/>
      <c r="I39" s="311"/>
      <c r="J39" s="311"/>
    </row>
    <row r="40" spans="1:10" s="9" customFormat="1" ht="9.9499999999999993" customHeight="1" x14ac:dyDescent="0.2">
      <c r="A40" s="121"/>
      <c r="B40" s="310" t="s">
        <v>267</v>
      </c>
      <c r="C40" s="194">
        <v>29</v>
      </c>
      <c r="D40" s="194" t="s">
        <v>181</v>
      </c>
      <c r="E40" s="194" t="s">
        <v>181</v>
      </c>
      <c r="F40" s="195" t="s">
        <v>181</v>
      </c>
      <c r="G40" s="194" t="s">
        <v>181</v>
      </c>
      <c r="H40" s="196" t="s">
        <v>181</v>
      </c>
      <c r="I40" s="311"/>
      <c r="J40" s="311"/>
    </row>
    <row r="41" spans="1:10" s="9" customFormat="1" ht="9.9499999999999993" customHeight="1" x14ac:dyDescent="0.2">
      <c r="A41" s="121"/>
      <c r="B41" s="310"/>
      <c r="C41" s="194"/>
      <c r="D41" s="194"/>
      <c r="E41" s="194"/>
      <c r="F41" s="195"/>
      <c r="G41" s="194"/>
      <c r="H41" s="196"/>
      <c r="I41" s="311"/>
      <c r="J41" s="311"/>
    </row>
    <row r="42" spans="1:10" s="9" customFormat="1" ht="9.9499999999999993" customHeight="1" x14ac:dyDescent="0.2">
      <c r="A42" s="313">
        <v>43</v>
      </c>
      <c r="B42" s="312" t="s">
        <v>268</v>
      </c>
      <c r="C42" s="194"/>
      <c r="D42" s="194"/>
      <c r="E42" s="194"/>
      <c r="F42" s="195"/>
      <c r="G42" s="194"/>
      <c r="H42" s="196"/>
      <c r="I42" s="311"/>
      <c r="J42" s="311"/>
    </row>
    <row r="43" spans="1:10" s="9" customFormat="1" ht="9.9499999999999993" customHeight="1" x14ac:dyDescent="0.2">
      <c r="A43" s="313"/>
      <c r="B43" s="312" t="s">
        <v>269</v>
      </c>
      <c r="C43" s="194"/>
      <c r="D43" s="194"/>
      <c r="E43" s="194"/>
      <c r="F43" s="195"/>
      <c r="G43" s="194"/>
      <c r="H43" s="196"/>
      <c r="I43" s="311"/>
      <c r="J43" s="311"/>
    </row>
    <row r="44" spans="1:10" s="9" customFormat="1" ht="9.9499999999999993" customHeight="1" x14ac:dyDescent="0.2">
      <c r="A44" s="313"/>
      <c r="B44" s="312" t="s">
        <v>270</v>
      </c>
      <c r="C44" s="194">
        <v>197</v>
      </c>
      <c r="D44" s="194">
        <v>10164</v>
      </c>
      <c r="E44" s="194">
        <v>10089</v>
      </c>
      <c r="F44" s="195">
        <v>32.254867482975797</v>
      </c>
      <c r="G44" s="194">
        <v>26123</v>
      </c>
      <c r="H44" s="196">
        <v>2589</v>
      </c>
      <c r="I44" s="311"/>
      <c r="J44" s="311"/>
    </row>
    <row r="45" spans="1:10" s="9" customFormat="1" ht="9.9499999999999993" customHeight="1" x14ac:dyDescent="0.2">
      <c r="A45" s="313"/>
      <c r="B45" s="312"/>
      <c r="C45" s="194"/>
      <c r="D45" s="194"/>
      <c r="E45" s="194"/>
      <c r="F45" s="195"/>
      <c r="G45" s="194"/>
      <c r="H45" s="196"/>
      <c r="I45" s="311"/>
      <c r="J45" s="311"/>
    </row>
    <row r="46" spans="1:10" s="9" customFormat="1" ht="9.9499999999999993" customHeight="1" x14ac:dyDescent="0.2">
      <c r="A46" s="313" t="s">
        <v>271</v>
      </c>
      <c r="B46" s="312" t="s">
        <v>272</v>
      </c>
      <c r="C46" s="194"/>
      <c r="D46" s="194"/>
      <c r="E46" s="194"/>
      <c r="F46" s="195"/>
      <c r="G46" s="194"/>
      <c r="H46" s="196"/>
      <c r="I46" s="311"/>
      <c r="J46" s="311"/>
    </row>
    <row r="47" spans="1:10" s="9" customFormat="1" ht="9.9499999999999993" customHeight="1" x14ac:dyDescent="0.2">
      <c r="A47" s="313"/>
      <c r="B47" s="312" t="s">
        <v>273</v>
      </c>
      <c r="C47" s="194">
        <v>20</v>
      </c>
      <c r="D47" s="194">
        <v>1494</v>
      </c>
      <c r="E47" s="194">
        <v>1440</v>
      </c>
      <c r="F47" s="195">
        <v>4.6037277406566703</v>
      </c>
      <c r="G47" s="194">
        <v>4615</v>
      </c>
      <c r="H47" s="196">
        <v>3205</v>
      </c>
      <c r="I47" s="311"/>
      <c r="J47" s="311"/>
    </row>
    <row r="48" spans="1:10" s="9" customFormat="1" ht="9.9499999999999993" customHeight="1" x14ac:dyDescent="0.2">
      <c r="A48" s="313"/>
      <c r="B48" s="312"/>
      <c r="C48" s="194"/>
      <c r="D48" s="194"/>
      <c r="E48" s="194"/>
      <c r="F48" s="195"/>
      <c r="G48" s="194"/>
      <c r="H48" s="196"/>
      <c r="I48" s="311"/>
      <c r="J48" s="311"/>
    </row>
    <row r="49" spans="1:10" s="9" customFormat="1" ht="9.9499999999999993" customHeight="1" x14ac:dyDescent="0.2">
      <c r="A49" s="313" t="s">
        <v>274</v>
      </c>
      <c r="B49" s="312" t="s">
        <v>275</v>
      </c>
      <c r="C49" s="194">
        <v>7</v>
      </c>
      <c r="D49" s="194">
        <v>240</v>
      </c>
      <c r="E49" s="194">
        <v>236</v>
      </c>
      <c r="F49" s="195">
        <v>0.75449982416317662</v>
      </c>
      <c r="G49" s="194">
        <v>575</v>
      </c>
      <c r="H49" s="196">
        <v>2436</v>
      </c>
      <c r="I49" s="311"/>
      <c r="J49" s="311"/>
    </row>
    <row r="50" spans="1:10" s="9" customFormat="1" ht="9.9499999999999993" customHeight="1" x14ac:dyDescent="0.2">
      <c r="A50" s="313" t="s">
        <v>276</v>
      </c>
      <c r="B50" s="312" t="s">
        <v>277</v>
      </c>
      <c r="C50" s="194">
        <v>13</v>
      </c>
      <c r="D50" s="194">
        <v>1254</v>
      </c>
      <c r="E50" s="194">
        <v>1204</v>
      </c>
      <c r="F50" s="195">
        <v>3.8492279164934939</v>
      </c>
      <c r="G50" s="194">
        <v>4039</v>
      </c>
      <c r="H50" s="196">
        <v>3355</v>
      </c>
      <c r="I50" s="311"/>
      <c r="J50" s="311"/>
    </row>
    <row r="51" spans="1:10" s="9" customFormat="1" ht="9.9499999999999993" customHeight="1" x14ac:dyDescent="0.2">
      <c r="A51" s="313" t="s">
        <v>278</v>
      </c>
      <c r="B51" s="312" t="s">
        <v>279</v>
      </c>
      <c r="C51" s="194" t="s">
        <v>206</v>
      </c>
      <c r="D51" s="194" t="s">
        <v>206</v>
      </c>
      <c r="E51" s="194" t="s">
        <v>206</v>
      </c>
      <c r="F51" s="195" t="s">
        <v>206</v>
      </c>
      <c r="G51" s="194" t="s">
        <v>206</v>
      </c>
      <c r="H51" s="196" t="s">
        <v>206</v>
      </c>
      <c r="I51" s="311"/>
      <c r="J51" s="311"/>
    </row>
    <row r="52" spans="1:10" s="9" customFormat="1" ht="9.9499999999999993" customHeight="1" x14ac:dyDescent="0.2">
      <c r="A52" s="121"/>
      <c r="B52" s="310"/>
      <c r="C52" s="194"/>
      <c r="D52" s="194"/>
      <c r="E52" s="194"/>
      <c r="F52" s="195"/>
      <c r="G52" s="194"/>
      <c r="H52" s="196"/>
      <c r="I52" s="311"/>
      <c r="J52" s="311"/>
    </row>
    <row r="53" spans="1:10" s="9" customFormat="1" ht="9.9499999999999993" customHeight="1" x14ac:dyDescent="0.2">
      <c r="A53" s="313" t="s">
        <v>280</v>
      </c>
      <c r="B53" s="312" t="s">
        <v>281</v>
      </c>
      <c r="C53" s="194"/>
      <c r="D53" s="194"/>
      <c r="E53" s="194"/>
      <c r="F53" s="195"/>
      <c r="G53" s="194"/>
      <c r="H53" s="196"/>
      <c r="I53" s="311"/>
      <c r="J53" s="311"/>
    </row>
    <row r="54" spans="1:10" s="9" customFormat="1" ht="9.9499999999999993" customHeight="1" x14ac:dyDescent="0.2">
      <c r="A54" s="313"/>
      <c r="B54" s="312" t="s">
        <v>282</v>
      </c>
      <c r="C54" s="194">
        <v>177</v>
      </c>
      <c r="D54" s="194">
        <v>8670</v>
      </c>
      <c r="E54" s="194">
        <v>8649</v>
      </c>
      <c r="F54" s="195">
        <v>27.651139742319128</v>
      </c>
      <c r="G54" s="194">
        <v>21508</v>
      </c>
      <c r="H54" s="196">
        <v>2487</v>
      </c>
      <c r="I54" s="311"/>
      <c r="J54" s="311"/>
    </row>
    <row r="55" spans="1:10" s="9" customFormat="1" ht="9.9499999999999993" customHeight="1" x14ac:dyDescent="0.2">
      <c r="A55" s="313"/>
      <c r="B55" s="312"/>
      <c r="C55" s="194"/>
      <c r="D55" s="194"/>
      <c r="E55" s="194"/>
      <c r="F55" s="195"/>
      <c r="G55" s="194"/>
      <c r="H55" s="196"/>
      <c r="I55" s="311"/>
      <c r="J55" s="311"/>
    </row>
    <row r="56" spans="1:10" s="9" customFormat="1" ht="9.9499999999999993" customHeight="1" x14ac:dyDescent="0.2">
      <c r="A56" s="313" t="s">
        <v>283</v>
      </c>
      <c r="B56" s="312" t="s">
        <v>284</v>
      </c>
      <c r="C56" s="194">
        <v>41</v>
      </c>
      <c r="D56" s="194">
        <v>1388</v>
      </c>
      <c r="E56" s="194">
        <v>1388</v>
      </c>
      <c r="F56" s="195">
        <v>4.4374820166885129</v>
      </c>
      <c r="G56" s="194">
        <v>3147</v>
      </c>
      <c r="H56" s="196">
        <v>2267</v>
      </c>
      <c r="I56" s="311"/>
      <c r="J56" s="311"/>
    </row>
    <row r="57" spans="1:10" s="9" customFormat="1" ht="9.9499999999999993" customHeight="1" x14ac:dyDescent="0.2">
      <c r="A57" s="313"/>
      <c r="B57" s="312"/>
      <c r="C57" s="194"/>
      <c r="D57" s="194"/>
      <c r="E57" s="194"/>
      <c r="F57" s="195"/>
      <c r="G57" s="194"/>
      <c r="H57" s="196"/>
      <c r="I57" s="311"/>
      <c r="J57" s="311"/>
    </row>
    <row r="58" spans="1:10" s="9" customFormat="1" ht="9.9499999999999993" customHeight="1" x14ac:dyDescent="0.2">
      <c r="A58" s="313" t="s">
        <v>285</v>
      </c>
      <c r="B58" s="312" t="s">
        <v>286</v>
      </c>
      <c r="C58" s="194"/>
      <c r="D58" s="194"/>
      <c r="E58" s="194"/>
      <c r="F58" s="195"/>
      <c r="G58" s="194"/>
      <c r="H58" s="196"/>
      <c r="I58" s="311"/>
      <c r="J58" s="311"/>
    </row>
    <row r="59" spans="1:10" s="9" customFormat="1" ht="9.9499999999999993" customHeight="1" x14ac:dyDescent="0.2">
      <c r="A59" s="313"/>
      <c r="B59" s="312" t="s">
        <v>287</v>
      </c>
      <c r="C59" s="194">
        <v>36</v>
      </c>
      <c r="D59" s="194">
        <v>1256</v>
      </c>
      <c r="E59" s="194">
        <v>1256</v>
      </c>
      <c r="F59" s="195">
        <v>4.0154736404616518</v>
      </c>
      <c r="G59" s="194">
        <v>2837</v>
      </c>
      <c r="H59" s="196">
        <v>2259</v>
      </c>
      <c r="I59" s="311"/>
      <c r="J59" s="311"/>
    </row>
    <row r="60" spans="1:10" s="9" customFormat="1" ht="9.9499999999999993" customHeight="1" x14ac:dyDescent="0.2">
      <c r="A60" s="313" t="s">
        <v>288</v>
      </c>
      <c r="B60" s="312" t="s">
        <v>289</v>
      </c>
      <c r="C60" s="194">
        <v>5</v>
      </c>
      <c r="D60" s="194">
        <v>132</v>
      </c>
      <c r="E60" s="194">
        <v>132</v>
      </c>
      <c r="F60" s="195">
        <v>0.42200837622686149</v>
      </c>
      <c r="G60" s="194">
        <v>310</v>
      </c>
      <c r="H60" s="196">
        <v>2348</v>
      </c>
      <c r="I60" s="311"/>
      <c r="J60" s="311"/>
    </row>
    <row r="61" spans="1:10" s="9" customFormat="1" ht="9.9499999999999993" customHeight="1" x14ac:dyDescent="0.2">
      <c r="A61" s="313"/>
      <c r="B61" s="312"/>
      <c r="C61" s="194"/>
      <c r="D61" s="194"/>
      <c r="E61" s="194"/>
      <c r="F61" s="195"/>
      <c r="G61" s="194"/>
      <c r="H61" s="196"/>
      <c r="I61" s="311"/>
      <c r="J61" s="311"/>
    </row>
    <row r="62" spans="1:10" s="9" customFormat="1" ht="9.9499999999999993" customHeight="1" x14ac:dyDescent="0.2">
      <c r="A62" s="313" t="s">
        <v>290</v>
      </c>
      <c r="B62" s="312" t="s">
        <v>291</v>
      </c>
      <c r="C62" s="194"/>
      <c r="D62" s="194"/>
      <c r="E62" s="194"/>
      <c r="F62" s="195"/>
      <c r="G62" s="194"/>
      <c r="H62" s="196"/>
      <c r="I62" s="311"/>
      <c r="J62" s="311"/>
    </row>
    <row r="63" spans="1:10" s="9" customFormat="1" ht="9.9499999999999993" customHeight="1" x14ac:dyDescent="0.2">
      <c r="A63" s="313"/>
      <c r="B63" s="312" t="s">
        <v>292</v>
      </c>
      <c r="C63" s="194">
        <v>136</v>
      </c>
      <c r="D63" s="194">
        <v>7282</v>
      </c>
      <c r="E63" s="194">
        <v>7261</v>
      </c>
      <c r="F63" s="195">
        <v>23.213657725630615</v>
      </c>
      <c r="G63" s="194">
        <v>18361</v>
      </c>
      <c r="H63" s="196">
        <v>2529</v>
      </c>
      <c r="I63" s="311"/>
      <c r="J63" s="311"/>
    </row>
    <row r="64" spans="1:10" s="9" customFormat="1" ht="9.9499999999999993" customHeight="1" x14ac:dyDescent="0.2">
      <c r="A64" s="313"/>
      <c r="B64" s="312"/>
      <c r="C64" s="194"/>
      <c r="D64" s="194"/>
      <c r="E64" s="194"/>
      <c r="F64" s="195"/>
      <c r="G64" s="194"/>
      <c r="H64" s="196"/>
      <c r="I64" s="311"/>
      <c r="J64" s="311"/>
    </row>
    <row r="65" spans="1:10" s="9" customFormat="1" ht="9.9499999999999993" customHeight="1" x14ac:dyDescent="0.2">
      <c r="A65" s="313" t="s">
        <v>293</v>
      </c>
      <c r="B65" s="312" t="s">
        <v>294</v>
      </c>
      <c r="C65" s="194">
        <v>26</v>
      </c>
      <c r="D65" s="194">
        <v>873</v>
      </c>
      <c r="E65" s="194">
        <v>854</v>
      </c>
      <c r="F65" s="195">
        <v>2.7302663128616644</v>
      </c>
      <c r="G65" s="194">
        <v>2161</v>
      </c>
      <c r="H65" s="196">
        <v>2530</v>
      </c>
      <c r="I65" s="311"/>
      <c r="J65" s="311"/>
    </row>
    <row r="66" spans="1:10" s="9" customFormat="1" ht="9.9499999999999993" customHeight="1" x14ac:dyDescent="0.2">
      <c r="A66" s="313" t="s">
        <v>295</v>
      </c>
      <c r="B66" s="312" t="s">
        <v>296</v>
      </c>
      <c r="C66" s="194"/>
      <c r="D66" s="194"/>
      <c r="E66" s="194"/>
      <c r="F66" s="195"/>
      <c r="G66" s="194"/>
      <c r="H66" s="196"/>
      <c r="I66" s="311"/>
      <c r="J66" s="311"/>
    </row>
    <row r="67" spans="1:10" s="9" customFormat="1" ht="9.9499999999999993" customHeight="1" x14ac:dyDescent="0.2">
      <c r="A67" s="313"/>
      <c r="B67" s="312" t="s">
        <v>297</v>
      </c>
      <c r="C67" s="194">
        <v>3</v>
      </c>
      <c r="D67" s="194">
        <v>185</v>
      </c>
      <c r="E67" s="194">
        <v>185</v>
      </c>
      <c r="F67" s="195">
        <v>0.59145113334825283</v>
      </c>
      <c r="G67" s="194">
        <v>561</v>
      </c>
      <c r="H67" s="196">
        <v>3032</v>
      </c>
      <c r="I67" s="311"/>
      <c r="J67" s="311"/>
    </row>
    <row r="68" spans="1:10" s="9" customFormat="1" ht="9.9499999999999993" customHeight="1" x14ac:dyDescent="0.2">
      <c r="A68" s="313" t="s">
        <v>298</v>
      </c>
      <c r="B68" s="312" t="s">
        <v>299</v>
      </c>
      <c r="C68" s="194">
        <v>107</v>
      </c>
      <c r="D68" s="194">
        <v>6224</v>
      </c>
      <c r="E68" s="194">
        <v>6222</v>
      </c>
      <c r="F68" s="195">
        <v>19.891940279420698</v>
      </c>
      <c r="G68" s="194">
        <v>15639</v>
      </c>
      <c r="H68" s="196">
        <v>2514</v>
      </c>
      <c r="I68" s="311"/>
      <c r="J68" s="311"/>
    </row>
    <row r="69" spans="1:10" s="9" customFormat="1" ht="9.6" customHeight="1" x14ac:dyDescent="0.2">
      <c r="A69" s="121"/>
      <c r="B69" s="121"/>
      <c r="C69" s="316"/>
      <c r="D69" s="316"/>
      <c r="E69" s="316"/>
      <c r="F69" s="311"/>
      <c r="G69" s="316"/>
      <c r="H69" s="317"/>
    </row>
    <row r="70" spans="1:10" s="9" customFormat="1" ht="9.6" customHeight="1" x14ac:dyDescent="0.2">
      <c r="F70" s="311"/>
      <c r="H70" s="318"/>
    </row>
    <row r="71" spans="1:10" s="9" customFormat="1" ht="9.6" customHeight="1" x14ac:dyDescent="0.2">
      <c r="F71" s="311"/>
    </row>
    <row r="72" spans="1:10" s="9" customFormat="1" ht="9.6" customHeight="1" x14ac:dyDescent="0.2">
      <c r="F72" s="311"/>
    </row>
    <row r="73" spans="1:10" s="9" customFormat="1" ht="9.6" customHeight="1" x14ac:dyDescent="0.2">
      <c r="F73" s="311"/>
    </row>
    <row r="74" spans="1:10" s="9" customFormat="1" ht="9.6" customHeight="1" x14ac:dyDescent="0.2">
      <c r="F74" s="311"/>
    </row>
    <row r="75" spans="1:10" s="9" customFormat="1" ht="9.6" customHeight="1" x14ac:dyDescent="0.2">
      <c r="F75" s="311"/>
    </row>
    <row r="76" spans="1:10" s="9" customFormat="1" ht="9.6" customHeight="1" x14ac:dyDescent="0.2">
      <c r="F76" s="311"/>
    </row>
    <row r="77" spans="1:10" s="9" customFormat="1" ht="9.6" customHeight="1" x14ac:dyDescent="0.2">
      <c r="F77" s="311"/>
    </row>
    <row r="78" spans="1:10" s="9" customFormat="1" ht="9.6" customHeight="1" x14ac:dyDescent="0.2">
      <c r="F78" s="311"/>
    </row>
    <row r="79" spans="1:10" s="9" customFormat="1" ht="9.6" customHeight="1" x14ac:dyDescent="0.2">
      <c r="F79" s="311"/>
    </row>
    <row r="80" spans="1:10" s="9" customFormat="1" ht="9.6" customHeight="1" x14ac:dyDescent="0.2">
      <c r="F80" s="311"/>
    </row>
    <row r="81" spans="6:6" s="9" customFormat="1" ht="9.6" customHeight="1" x14ac:dyDescent="0.2">
      <c r="F81" s="311"/>
    </row>
    <row r="82" spans="6:6" s="9" customFormat="1" ht="9.6" customHeight="1" x14ac:dyDescent="0.2">
      <c r="F82" s="311"/>
    </row>
    <row r="83" spans="6:6" s="9" customFormat="1" ht="9.6" customHeight="1" x14ac:dyDescent="0.2">
      <c r="F83" s="311"/>
    </row>
    <row r="84" spans="6:6" s="9" customFormat="1" ht="9.6" customHeight="1" x14ac:dyDescent="0.2">
      <c r="F84" s="311"/>
    </row>
    <row r="85" spans="6:6" s="9" customFormat="1" ht="9.6" customHeight="1" x14ac:dyDescent="0.2">
      <c r="F85" s="311"/>
    </row>
    <row r="86" spans="6:6" s="9" customFormat="1" ht="9.6" customHeight="1" x14ac:dyDescent="0.2">
      <c r="F86" s="311"/>
    </row>
    <row r="87" spans="6:6" s="9" customFormat="1" ht="9.6" customHeight="1" x14ac:dyDescent="0.2">
      <c r="F87" s="311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sqref="A1:B2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1.28515625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54" t="s">
        <v>300</v>
      </c>
      <c r="I1" s="154"/>
      <c r="J1" s="154"/>
    </row>
    <row r="2" spans="1:16" s="9" customFormat="1" ht="10.5" customHeight="1" x14ac:dyDescent="0.2">
      <c r="A2" s="2" t="s">
        <v>301</v>
      </c>
    </row>
    <row r="3" spans="1:16" ht="10.5" customHeight="1" x14ac:dyDescent="0.2">
      <c r="G3" s="10"/>
      <c r="H3" s="13"/>
      <c r="I3" s="10"/>
      <c r="P3" s="13" t="s">
        <v>167</v>
      </c>
    </row>
    <row r="4" spans="1:16" s="208" customFormat="1" ht="10.5" customHeight="1" x14ac:dyDescent="0.2">
      <c r="A4" s="16" t="s">
        <v>231</v>
      </c>
      <c r="B4" s="21" t="s">
        <v>232</v>
      </c>
      <c r="C4" s="22" t="s">
        <v>170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" t="s">
        <v>171</v>
      </c>
      <c r="O4" s="21" t="s">
        <v>232</v>
      </c>
      <c r="P4" s="15" t="s">
        <v>231</v>
      </c>
    </row>
    <row r="5" spans="1:16" s="208" customFormat="1" ht="10.5" customHeight="1" x14ac:dyDescent="0.2">
      <c r="A5" s="26"/>
      <c r="B5" s="113"/>
      <c r="C5" s="32" t="s">
        <v>147</v>
      </c>
      <c r="D5" s="114" t="s">
        <v>172</v>
      </c>
      <c r="E5" s="210"/>
      <c r="F5" s="211" t="s">
        <v>173</v>
      </c>
      <c r="G5" s="212"/>
      <c r="H5" s="212"/>
      <c r="I5" s="27" t="s">
        <v>174</v>
      </c>
      <c r="J5" s="33" t="s">
        <v>175</v>
      </c>
      <c r="K5" s="177"/>
      <c r="L5" s="177"/>
      <c r="M5" s="85"/>
      <c r="N5" s="27"/>
      <c r="O5" s="113"/>
      <c r="P5" s="25"/>
    </row>
    <row r="6" spans="1:16" s="208" customFormat="1" ht="10.5" customHeight="1" x14ac:dyDescent="0.2">
      <c r="A6" s="174"/>
      <c r="B6" s="113"/>
      <c r="C6" s="113"/>
      <c r="D6" s="32" t="s">
        <v>14</v>
      </c>
      <c r="E6" s="32" t="s">
        <v>15</v>
      </c>
      <c r="F6" s="32" t="s">
        <v>56</v>
      </c>
      <c r="G6" s="32" t="s">
        <v>176</v>
      </c>
      <c r="H6" s="32" t="s">
        <v>15</v>
      </c>
      <c r="I6" s="113"/>
      <c r="J6" s="32" t="s">
        <v>56</v>
      </c>
      <c r="K6" s="211" t="s">
        <v>177</v>
      </c>
      <c r="L6" s="212"/>
      <c r="M6" s="212"/>
      <c r="N6" s="27"/>
      <c r="O6" s="113"/>
      <c r="P6" s="319"/>
    </row>
    <row r="7" spans="1:16" s="208" customFormat="1" ht="10.5" customHeight="1" x14ac:dyDescent="0.2">
      <c r="A7" s="174"/>
      <c r="B7" s="113"/>
      <c r="C7" s="113"/>
      <c r="D7" s="27"/>
      <c r="E7" s="113"/>
      <c r="F7" s="113"/>
      <c r="G7" s="113"/>
      <c r="H7" s="113"/>
      <c r="I7" s="113"/>
      <c r="J7" s="113"/>
      <c r="K7" s="32" t="s">
        <v>178</v>
      </c>
      <c r="L7" s="32" t="s">
        <v>45</v>
      </c>
      <c r="M7" s="87" t="s">
        <v>179</v>
      </c>
      <c r="N7" s="27"/>
      <c r="O7" s="113"/>
      <c r="P7" s="319"/>
    </row>
    <row r="8" spans="1:16" s="208" customFormat="1" ht="10.5" customHeight="1" x14ac:dyDescent="0.2">
      <c r="A8" s="174"/>
      <c r="B8" s="113"/>
      <c r="C8" s="116"/>
      <c r="D8" s="37"/>
      <c r="E8" s="116"/>
      <c r="F8" s="116"/>
      <c r="G8" s="116"/>
      <c r="H8" s="116"/>
      <c r="I8" s="116"/>
      <c r="J8" s="116"/>
      <c r="K8" s="116"/>
      <c r="L8" s="116"/>
      <c r="M8" s="183"/>
      <c r="N8" s="37"/>
      <c r="O8" s="113"/>
      <c r="P8" s="319"/>
    </row>
    <row r="9" spans="1:16" s="208" customFormat="1" ht="10.5" customHeight="1" x14ac:dyDescent="0.2">
      <c r="A9" s="184"/>
      <c r="B9" s="185"/>
      <c r="C9" s="214" t="str">
        <f>"1 000 h "</f>
        <v xml:space="preserve">1 000 h 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190" t="s">
        <v>180</v>
      </c>
      <c r="O9" s="185"/>
      <c r="P9" s="320"/>
    </row>
    <row r="10" spans="1:16" ht="9" customHeight="1" x14ac:dyDescent="0.2">
      <c r="A10" s="69"/>
      <c r="B10" s="148"/>
      <c r="C10" s="208"/>
      <c r="D10" s="208"/>
      <c r="E10" s="208"/>
      <c r="F10" s="208"/>
      <c r="G10" s="208"/>
      <c r="I10" s="208"/>
      <c r="J10" s="208"/>
      <c r="K10" s="208"/>
      <c r="L10" s="208"/>
      <c r="M10" s="208"/>
      <c r="N10" s="208"/>
      <c r="O10" s="136"/>
    </row>
    <row r="11" spans="1:16" s="2" customFormat="1" ht="9.9499999999999993" customHeight="1" x14ac:dyDescent="0.15">
      <c r="A11" s="307"/>
      <c r="B11" s="308" t="s">
        <v>234</v>
      </c>
      <c r="C11" s="321">
        <v>3638</v>
      </c>
      <c r="D11" s="321">
        <v>1440</v>
      </c>
      <c r="E11" s="321">
        <v>2199</v>
      </c>
      <c r="F11" s="321">
        <v>1538</v>
      </c>
      <c r="G11" s="321">
        <v>624</v>
      </c>
      <c r="H11" s="321">
        <v>914</v>
      </c>
      <c r="I11" s="322">
        <v>517</v>
      </c>
      <c r="J11" s="322">
        <v>1583</v>
      </c>
      <c r="K11" s="322">
        <v>298</v>
      </c>
      <c r="L11" s="322">
        <v>756</v>
      </c>
      <c r="M11" s="322">
        <v>529</v>
      </c>
      <c r="N11" s="323">
        <v>116</v>
      </c>
      <c r="O11" s="324" t="s">
        <v>234</v>
      </c>
      <c r="P11" s="201"/>
    </row>
    <row r="12" spans="1:16" s="2" customFormat="1" ht="9.9499999999999993" customHeight="1" x14ac:dyDescent="0.2">
      <c r="A12" s="307"/>
      <c r="B12" s="308"/>
      <c r="C12" s="325"/>
      <c r="D12" s="325"/>
      <c r="E12" s="325"/>
      <c r="F12" s="325"/>
      <c r="G12" s="325"/>
      <c r="H12" s="325"/>
      <c r="I12" s="326"/>
      <c r="J12" s="326"/>
      <c r="K12" s="326"/>
      <c r="L12" s="326"/>
      <c r="M12" s="326"/>
      <c r="N12" s="327"/>
      <c r="O12" s="324"/>
      <c r="P12" s="196"/>
    </row>
    <row r="13" spans="1:16" s="9" customFormat="1" ht="9.9499999999999993" customHeight="1" x14ac:dyDescent="0.2">
      <c r="A13" s="121">
        <v>41</v>
      </c>
      <c r="B13" s="310" t="s">
        <v>235</v>
      </c>
      <c r="C13" s="325">
        <v>852</v>
      </c>
      <c r="D13" s="325">
        <v>795</v>
      </c>
      <c r="E13" s="325">
        <v>58</v>
      </c>
      <c r="F13" s="325">
        <v>286</v>
      </c>
      <c r="G13" s="325">
        <v>267</v>
      </c>
      <c r="H13" s="325">
        <v>19</v>
      </c>
      <c r="I13" s="326">
        <v>328</v>
      </c>
      <c r="J13" s="326">
        <v>239</v>
      </c>
      <c r="K13" s="326">
        <v>200</v>
      </c>
      <c r="L13" s="326">
        <v>20</v>
      </c>
      <c r="M13" s="326">
        <v>19</v>
      </c>
      <c r="N13" s="327">
        <v>109</v>
      </c>
      <c r="O13" s="328" t="s">
        <v>235</v>
      </c>
      <c r="P13" s="329">
        <v>41</v>
      </c>
    </row>
    <row r="14" spans="1:16" s="9" customFormat="1" ht="9.9499999999999993" customHeight="1" x14ac:dyDescent="0.2">
      <c r="A14" s="121"/>
      <c r="B14" s="310"/>
      <c r="C14" s="325"/>
      <c r="D14" s="325"/>
      <c r="E14" s="325"/>
      <c r="F14" s="325"/>
      <c r="G14" s="325"/>
      <c r="H14" s="325"/>
      <c r="I14" s="326"/>
      <c r="J14" s="326"/>
      <c r="K14" s="326"/>
      <c r="L14" s="326"/>
      <c r="M14" s="326"/>
      <c r="N14" s="327"/>
      <c r="O14" s="328"/>
      <c r="P14" s="329"/>
    </row>
    <row r="15" spans="1:16" s="9" customFormat="1" ht="9.9499999999999993" customHeight="1" x14ac:dyDescent="0.2">
      <c r="A15" s="121" t="s">
        <v>236</v>
      </c>
      <c r="B15" s="312" t="s">
        <v>237</v>
      </c>
      <c r="C15" s="325">
        <v>852</v>
      </c>
      <c r="D15" s="325">
        <v>795</v>
      </c>
      <c r="E15" s="325">
        <v>58</v>
      </c>
      <c r="F15" s="325">
        <v>286</v>
      </c>
      <c r="G15" s="325">
        <v>267</v>
      </c>
      <c r="H15" s="325">
        <v>19</v>
      </c>
      <c r="I15" s="326">
        <v>328</v>
      </c>
      <c r="J15" s="326">
        <v>239</v>
      </c>
      <c r="K15" s="326">
        <v>200</v>
      </c>
      <c r="L15" s="326">
        <v>20</v>
      </c>
      <c r="M15" s="326">
        <v>19</v>
      </c>
      <c r="N15" s="327">
        <v>109</v>
      </c>
      <c r="O15" s="330" t="s">
        <v>237</v>
      </c>
      <c r="P15" s="329" t="s">
        <v>236</v>
      </c>
    </row>
    <row r="16" spans="1:16" s="9" customFormat="1" ht="9.9499999999999993" customHeight="1" x14ac:dyDescent="0.2">
      <c r="A16" s="121"/>
      <c r="B16" s="310"/>
      <c r="C16" s="325"/>
      <c r="D16" s="325"/>
      <c r="E16" s="325"/>
      <c r="F16" s="325"/>
      <c r="G16" s="325"/>
      <c r="H16" s="325"/>
      <c r="I16" s="326"/>
      <c r="J16" s="326"/>
      <c r="K16" s="326"/>
      <c r="L16" s="326"/>
      <c r="M16" s="326"/>
      <c r="N16" s="327"/>
      <c r="O16" s="328"/>
      <c r="P16" s="329"/>
    </row>
    <row r="17" spans="1:16" s="9" customFormat="1" ht="9.9499999999999993" customHeight="1" x14ac:dyDescent="0.2">
      <c r="A17" s="313" t="s">
        <v>238</v>
      </c>
      <c r="B17" s="312" t="s">
        <v>239</v>
      </c>
      <c r="C17" s="325"/>
      <c r="D17" s="325"/>
      <c r="E17" s="325"/>
      <c r="F17" s="325"/>
      <c r="G17" s="325"/>
      <c r="H17" s="325"/>
      <c r="I17" s="326"/>
      <c r="J17" s="326"/>
      <c r="K17" s="326"/>
      <c r="L17" s="326"/>
      <c r="M17" s="326"/>
      <c r="N17" s="327"/>
      <c r="O17" s="330" t="s">
        <v>239</v>
      </c>
      <c r="P17" s="331" t="s">
        <v>238</v>
      </c>
    </row>
    <row r="18" spans="1:16" s="9" customFormat="1" ht="9.9499999999999993" customHeight="1" x14ac:dyDescent="0.2">
      <c r="B18" s="54" t="s">
        <v>240</v>
      </c>
      <c r="C18" s="325">
        <v>841</v>
      </c>
      <c r="D18" s="325">
        <v>783</v>
      </c>
      <c r="E18" s="325">
        <v>58</v>
      </c>
      <c r="F18" s="325">
        <v>280</v>
      </c>
      <c r="G18" s="325">
        <v>261</v>
      </c>
      <c r="H18" s="325">
        <v>19</v>
      </c>
      <c r="I18" s="326">
        <v>325</v>
      </c>
      <c r="J18" s="326">
        <v>236</v>
      </c>
      <c r="K18" s="326">
        <v>197</v>
      </c>
      <c r="L18" s="326">
        <v>20</v>
      </c>
      <c r="M18" s="326">
        <v>19</v>
      </c>
      <c r="N18" s="327">
        <v>113</v>
      </c>
      <c r="O18" s="60" t="s">
        <v>240</v>
      </c>
      <c r="P18" s="329"/>
    </row>
    <row r="19" spans="1:16" s="9" customFormat="1" ht="9.9499999999999993" customHeight="1" x14ac:dyDescent="0.2">
      <c r="A19" s="313" t="s">
        <v>241</v>
      </c>
      <c r="B19" s="312" t="s">
        <v>242</v>
      </c>
      <c r="C19" s="325">
        <v>11</v>
      </c>
      <c r="D19" s="325">
        <v>11</v>
      </c>
      <c r="E19" s="325" t="s">
        <v>206</v>
      </c>
      <c r="F19" s="325">
        <v>5</v>
      </c>
      <c r="G19" s="325">
        <v>5</v>
      </c>
      <c r="H19" s="325" t="s">
        <v>206</v>
      </c>
      <c r="I19" s="326">
        <v>3</v>
      </c>
      <c r="J19" s="326">
        <v>3</v>
      </c>
      <c r="K19" s="326">
        <v>3</v>
      </c>
      <c r="L19" s="326" t="s">
        <v>206</v>
      </c>
      <c r="M19" s="326" t="s">
        <v>206</v>
      </c>
      <c r="N19" s="327">
        <v>27</v>
      </c>
      <c r="O19" s="330" t="s">
        <v>242</v>
      </c>
      <c r="P19" s="331" t="s">
        <v>241</v>
      </c>
    </row>
    <row r="20" spans="1:16" s="9" customFormat="1" ht="9.9499999999999993" customHeight="1" x14ac:dyDescent="0.2">
      <c r="A20" s="121"/>
      <c r="B20" s="310"/>
      <c r="C20" s="325"/>
      <c r="D20" s="325"/>
      <c r="E20" s="325"/>
      <c r="F20" s="325"/>
      <c r="G20" s="325"/>
      <c r="H20" s="325"/>
      <c r="I20" s="326"/>
      <c r="J20" s="326"/>
      <c r="K20" s="326"/>
      <c r="L20" s="326"/>
      <c r="M20" s="326"/>
      <c r="N20" s="327"/>
      <c r="O20" s="328"/>
      <c r="P20" s="329"/>
    </row>
    <row r="21" spans="1:16" s="9" customFormat="1" ht="9.9499999999999993" customHeight="1" x14ac:dyDescent="0.2">
      <c r="A21" s="121">
        <v>42</v>
      </c>
      <c r="B21" s="310" t="s">
        <v>243</v>
      </c>
      <c r="C21" s="325">
        <v>1622</v>
      </c>
      <c r="D21" s="325">
        <v>67</v>
      </c>
      <c r="E21" s="325">
        <v>1553</v>
      </c>
      <c r="F21" s="325">
        <v>619</v>
      </c>
      <c r="G21" s="325">
        <v>29</v>
      </c>
      <c r="H21" s="325">
        <v>590</v>
      </c>
      <c r="I21" s="326">
        <v>22</v>
      </c>
      <c r="J21" s="326">
        <v>979</v>
      </c>
      <c r="K21" s="326">
        <v>16</v>
      </c>
      <c r="L21" s="326">
        <v>676</v>
      </c>
      <c r="M21" s="326">
        <v>287</v>
      </c>
      <c r="N21" s="327">
        <v>121</v>
      </c>
      <c r="O21" s="328" t="s">
        <v>243</v>
      </c>
      <c r="P21" s="329">
        <v>42</v>
      </c>
    </row>
    <row r="22" spans="1:16" s="9" customFormat="1" ht="9.9499999999999993" customHeight="1" x14ac:dyDescent="0.2">
      <c r="A22" s="121"/>
      <c r="B22" s="310"/>
      <c r="C22" s="325"/>
      <c r="D22" s="325"/>
      <c r="E22" s="325"/>
      <c r="F22" s="325"/>
      <c r="G22" s="325"/>
      <c r="H22" s="325"/>
      <c r="I22" s="326"/>
      <c r="J22" s="326"/>
      <c r="K22" s="326"/>
      <c r="L22" s="326"/>
      <c r="M22" s="326"/>
      <c r="N22" s="327"/>
      <c r="O22" s="328"/>
      <c r="P22" s="329"/>
    </row>
    <row r="23" spans="1:16" s="9" customFormat="1" ht="9.9499999999999993" customHeight="1" x14ac:dyDescent="0.2">
      <c r="A23" s="313" t="s">
        <v>244</v>
      </c>
      <c r="B23" s="312" t="s">
        <v>245</v>
      </c>
      <c r="C23" s="325"/>
      <c r="D23" s="325"/>
      <c r="E23" s="325"/>
      <c r="F23" s="325"/>
      <c r="G23" s="325"/>
      <c r="H23" s="325"/>
      <c r="I23" s="326"/>
      <c r="J23" s="326"/>
      <c r="K23" s="326"/>
      <c r="L23" s="326"/>
      <c r="M23" s="326"/>
      <c r="N23" s="327"/>
      <c r="O23" s="330" t="s">
        <v>245</v>
      </c>
      <c r="P23" s="331" t="s">
        <v>244</v>
      </c>
    </row>
    <row r="24" spans="1:16" s="9" customFormat="1" ht="9.9499999999999993" customHeight="1" x14ac:dyDescent="0.2">
      <c r="A24" s="313"/>
      <c r="B24" s="312" t="s">
        <v>246</v>
      </c>
      <c r="C24" s="325">
        <v>1037</v>
      </c>
      <c r="D24" s="325">
        <v>45</v>
      </c>
      <c r="E24" s="325">
        <v>991</v>
      </c>
      <c r="F24" s="325">
        <v>253</v>
      </c>
      <c r="G24" s="325">
        <v>10</v>
      </c>
      <c r="H24" s="325">
        <v>243</v>
      </c>
      <c r="I24" s="326">
        <v>19</v>
      </c>
      <c r="J24" s="326">
        <v>764</v>
      </c>
      <c r="K24" s="326">
        <v>16</v>
      </c>
      <c r="L24" s="326">
        <v>643</v>
      </c>
      <c r="M24" s="326">
        <v>105</v>
      </c>
      <c r="N24" s="327">
        <v>124</v>
      </c>
      <c r="O24" s="330" t="s">
        <v>246</v>
      </c>
      <c r="P24" s="331"/>
    </row>
    <row r="25" spans="1:16" s="9" customFormat="1" ht="9.9499999999999993" customHeight="1" x14ac:dyDescent="0.2">
      <c r="A25" s="313"/>
      <c r="B25" s="312"/>
      <c r="C25" s="325"/>
      <c r="D25" s="325"/>
      <c r="E25" s="325"/>
      <c r="F25" s="325"/>
      <c r="G25" s="325"/>
      <c r="H25" s="325"/>
      <c r="I25" s="326"/>
      <c r="J25" s="326"/>
      <c r="K25" s="326"/>
      <c r="L25" s="326"/>
      <c r="M25" s="326"/>
      <c r="N25" s="327"/>
      <c r="O25" s="330"/>
      <c r="P25" s="331"/>
    </row>
    <row r="26" spans="1:16" s="9" customFormat="1" ht="9.9499999999999993" customHeight="1" x14ac:dyDescent="0.2">
      <c r="A26" s="314" t="s">
        <v>247</v>
      </c>
      <c r="B26" s="315" t="s">
        <v>248</v>
      </c>
      <c r="C26" s="325">
        <v>709</v>
      </c>
      <c r="D26" s="325">
        <v>6</v>
      </c>
      <c r="E26" s="325">
        <v>702</v>
      </c>
      <c r="F26" s="325">
        <v>64</v>
      </c>
      <c r="G26" s="325">
        <v>4</v>
      </c>
      <c r="H26" s="325">
        <v>60</v>
      </c>
      <c r="I26" s="326">
        <v>2</v>
      </c>
      <c r="J26" s="326">
        <v>642</v>
      </c>
      <c r="K26" s="326" t="s">
        <v>206</v>
      </c>
      <c r="L26" s="326">
        <v>614</v>
      </c>
      <c r="M26" s="326">
        <v>28</v>
      </c>
      <c r="N26" s="327">
        <v>130</v>
      </c>
      <c r="O26" s="332" t="s">
        <v>248</v>
      </c>
      <c r="P26" s="333" t="s">
        <v>247</v>
      </c>
    </row>
    <row r="27" spans="1:16" s="9" customFormat="1" ht="9.9499999999999993" customHeight="1" x14ac:dyDescent="0.2">
      <c r="A27" s="314" t="s">
        <v>249</v>
      </c>
      <c r="B27" s="315" t="s">
        <v>250</v>
      </c>
      <c r="C27" s="325">
        <v>214</v>
      </c>
      <c r="D27" s="325">
        <v>6</v>
      </c>
      <c r="E27" s="325">
        <v>207</v>
      </c>
      <c r="F27" s="325">
        <v>141</v>
      </c>
      <c r="G27" s="325" t="s">
        <v>206</v>
      </c>
      <c r="H27" s="325">
        <v>141</v>
      </c>
      <c r="I27" s="326" t="s">
        <v>206</v>
      </c>
      <c r="J27" s="326">
        <v>72</v>
      </c>
      <c r="K27" s="326">
        <v>6</v>
      </c>
      <c r="L27" s="326" t="s">
        <v>206</v>
      </c>
      <c r="M27" s="326">
        <v>66</v>
      </c>
      <c r="N27" s="327">
        <v>121</v>
      </c>
      <c r="O27" s="332" t="s">
        <v>250</v>
      </c>
      <c r="P27" s="333" t="s">
        <v>249</v>
      </c>
    </row>
    <row r="28" spans="1:16" s="9" customFormat="1" ht="9.9499999999999993" customHeight="1" x14ac:dyDescent="0.2">
      <c r="A28" s="313" t="s">
        <v>251</v>
      </c>
      <c r="B28" s="312" t="s">
        <v>252</v>
      </c>
      <c r="C28" s="325">
        <v>114</v>
      </c>
      <c r="D28" s="325">
        <v>32</v>
      </c>
      <c r="E28" s="325">
        <v>82</v>
      </c>
      <c r="F28" s="325">
        <v>47</v>
      </c>
      <c r="G28" s="325">
        <v>6</v>
      </c>
      <c r="H28" s="325">
        <v>41</v>
      </c>
      <c r="I28" s="326">
        <v>17</v>
      </c>
      <c r="J28" s="326">
        <v>50</v>
      </c>
      <c r="K28" s="326">
        <v>9</v>
      </c>
      <c r="L28" s="326">
        <v>30</v>
      </c>
      <c r="M28" s="326">
        <v>11</v>
      </c>
      <c r="N28" s="327">
        <v>101</v>
      </c>
      <c r="O28" s="330" t="s">
        <v>252</v>
      </c>
      <c r="P28" s="331" t="s">
        <v>251</v>
      </c>
    </row>
    <row r="29" spans="1:16" s="9" customFormat="1" ht="9.9499999999999993" customHeight="1" x14ac:dyDescent="0.2">
      <c r="A29" s="121"/>
      <c r="B29" s="310"/>
      <c r="C29" s="325"/>
      <c r="D29" s="325"/>
      <c r="E29" s="325"/>
      <c r="F29" s="325"/>
      <c r="G29" s="325"/>
      <c r="H29" s="325"/>
      <c r="I29" s="326"/>
      <c r="J29" s="326"/>
      <c r="K29" s="326"/>
      <c r="L29" s="326"/>
      <c r="M29" s="326"/>
      <c r="N29" s="327"/>
      <c r="O29" s="328"/>
      <c r="P29" s="329"/>
    </row>
    <row r="30" spans="1:16" s="9" customFormat="1" ht="9.9499999999999993" customHeight="1" x14ac:dyDescent="0.2">
      <c r="A30" s="313" t="s">
        <v>253</v>
      </c>
      <c r="B30" s="312" t="s">
        <v>254</v>
      </c>
      <c r="C30" s="325"/>
      <c r="D30" s="325"/>
      <c r="E30" s="325"/>
      <c r="F30" s="325"/>
      <c r="G30" s="325"/>
      <c r="H30" s="325"/>
      <c r="I30" s="326"/>
      <c r="J30" s="326"/>
      <c r="K30" s="326"/>
      <c r="L30" s="326"/>
      <c r="M30" s="326"/>
      <c r="N30" s="327"/>
      <c r="O30" s="330" t="s">
        <v>254</v>
      </c>
      <c r="P30" s="331" t="s">
        <v>253</v>
      </c>
    </row>
    <row r="31" spans="1:16" s="9" customFormat="1" ht="9.9499999999999993" customHeight="1" x14ac:dyDescent="0.2">
      <c r="A31" s="313"/>
      <c r="B31" s="312" t="s">
        <v>255</v>
      </c>
      <c r="C31" s="325">
        <v>395</v>
      </c>
      <c r="D31" s="325">
        <v>3</v>
      </c>
      <c r="E31" s="325">
        <v>391</v>
      </c>
      <c r="F31" s="325">
        <v>267</v>
      </c>
      <c r="G31" s="325">
        <v>3</v>
      </c>
      <c r="H31" s="325">
        <v>264</v>
      </c>
      <c r="I31" s="326" t="s">
        <v>206</v>
      </c>
      <c r="J31" s="326">
        <v>127</v>
      </c>
      <c r="K31" s="326" t="s">
        <v>206</v>
      </c>
      <c r="L31" s="326">
        <v>21</v>
      </c>
      <c r="M31" s="326">
        <v>106</v>
      </c>
      <c r="N31" s="327">
        <v>116</v>
      </c>
      <c r="O31" s="330" t="s">
        <v>255</v>
      </c>
      <c r="P31" s="331"/>
    </row>
    <row r="32" spans="1:16" s="9" customFormat="1" ht="9.9499999999999993" customHeight="1" x14ac:dyDescent="0.2">
      <c r="A32" s="313"/>
      <c r="B32" s="312"/>
      <c r="C32" s="325"/>
      <c r="D32" s="325"/>
      <c r="E32" s="325"/>
      <c r="F32" s="325"/>
      <c r="G32" s="325"/>
      <c r="H32" s="325"/>
      <c r="I32" s="326"/>
      <c r="J32" s="326"/>
      <c r="K32" s="326"/>
      <c r="L32" s="326"/>
      <c r="M32" s="326"/>
      <c r="N32" s="327"/>
      <c r="O32" s="330"/>
      <c r="P32" s="331"/>
    </row>
    <row r="33" spans="1:16" s="9" customFormat="1" ht="9.9499999999999993" customHeight="1" x14ac:dyDescent="0.2">
      <c r="A33" s="313" t="s">
        <v>256</v>
      </c>
      <c r="B33" s="312" t="s">
        <v>257</v>
      </c>
      <c r="C33" s="325"/>
      <c r="D33" s="325"/>
      <c r="E33" s="325"/>
      <c r="F33" s="325"/>
      <c r="G33" s="325"/>
      <c r="H33" s="325"/>
      <c r="I33" s="326"/>
      <c r="J33" s="326"/>
      <c r="K33" s="326"/>
      <c r="L33" s="326"/>
      <c r="M33" s="326"/>
      <c r="N33" s="327"/>
      <c r="O33" s="330" t="s">
        <v>257</v>
      </c>
      <c r="P33" s="331" t="s">
        <v>256</v>
      </c>
    </row>
    <row r="34" spans="1:16" s="9" customFormat="1" ht="9.9499999999999993" customHeight="1" x14ac:dyDescent="0.2">
      <c r="A34" s="313"/>
      <c r="B34" s="312" t="s">
        <v>258</v>
      </c>
      <c r="C34" s="325">
        <v>279</v>
      </c>
      <c r="D34" s="325">
        <v>3</v>
      </c>
      <c r="E34" s="325">
        <v>276</v>
      </c>
      <c r="F34" s="325">
        <v>169</v>
      </c>
      <c r="G34" s="325">
        <v>3</v>
      </c>
      <c r="H34" s="325">
        <v>166</v>
      </c>
      <c r="I34" s="326" t="s">
        <v>206</v>
      </c>
      <c r="J34" s="326">
        <v>110</v>
      </c>
      <c r="K34" s="326" t="s">
        <v>206</v>
      </c>
      <c r="L34" s="326">
        <v>17</v>
      </c>
      <c r="M34" s="326">
        <v>93</v>
      </c>
      <c r="N34" s="327">
        <v>117</v>
      </c>
      <c r="O34" s="330" t="s">
        <v>258</v>
      </c>
      <c r="P34" s="331"/>
    </row>
    <row r="35" spans="1:16" s="9" customFormat="1" ht="9.9499999999999993" customHeight="1" x14ac:dyDescent="0.2">
      <c r="A35" s="313" t="s">
        <v>259</v>
      </c>
      <c r="B35" s="312" t="s">
        <v>260</v>
      </c>
      <c r="C35" s="325">
        <v>117</v>
      </c>
      <c r="D35" s="325" t="s">
        <v>206</v>
      </c>
      <c r="E35" s="325">
        <v>117</v>
      </c>
      <c r="F35" s="325">
        <v>99</v>
      </c>
      <c r="G35" s="325" t="s">
        <v>206</v>
      </c>
      <c r="H35" s="325">
        <v>99</v>
      </c>
      <c r="I35" s="326" t="s">
        <v>206</v>
      </c>
      <c r="J35" s="326">
        <v>18</v>
      </c>
      <c r="K35" s="326" t="s">
        <v>206</v>
      </c>
      <c r="L35" s="326">
        <v>4</v>
      </c>
      <c r="M35" s="326">
        <v>14</v>
      </c>
      <c r="N35" s="327">
        <v>115</v>
      </c>
      <c r="O35" s="330" t="s">
        <v>260</v>
      </c>
      <c r="P35" s="331" t="s">
        <v>259</v>
      </c>
    </row>
    <row r="36" spans="1:16" s="9" customFormat="1" ht="9.9499999999999993" customHeight="1" x14ac:dyDescent="0.2">
      <c r="A36" s="313"/>
      <c r="B36" s="312"/>
      <c r="C36" s="325"/>
      <c r="D36" s="325"/>
      <c r="E36" s="325"/>
      <c r="F36" s="325"/>
      <c r="G36" s="325"/>
      <c r="H36" s="325"/>
      <c r="I36" s="326"/>
      <c r="J36" s="326"/>
      <c r="K36" s="326"/>
      <c r="L36" s="326"/>
      <c r="M36" s="326"/>
      <c r="N36" s="327"/>
      <c r="O36" s="330"/>
      <c r="P36" s="331"/>
    </row>
    <row r="37" spans="1:16" s="9" customFormat="1" ht="9.9499999999999993" customHeight="1" x14ac:dyDescent="0.2">
      <c r="A37" s="313" t="s">
        <v>261</v>
      </c>
      <c r="B37" s="312" t="s">
        <v>262</v>
      </c>
      <c r="C37" s="325">
        <v>190</v>
      </c>
      <c r="D37" s="325">
        <v>18</v>
      </c>
      <c r="E37" s="325">
        <v>171</v>
      </c>
      <c r="F37" s="325">
        <v>98</v>
      </c>
      <c r="G37" s="325">
        <v>15</v>
      </c>
      <c r="H37" s="325">
        <v>83</v>
      </c>
      <c r="I37" s="326">
        <v>3</v>
      </c>
      <c r="J37" s="326">
        <v>88</v>
      </c>
      <c r="K37" s="326" t="s">
        <v>206</v>
      </c>
      <c r="L37" s="326">
        <v>12</v>
      </c>
      <c r="M37" s="326">
        <v>76</v>
      </c>
      <c r="N37" s="327">
        <v>118</v>
      </c>
      <c r="O37" s="330" t="s">
        <v>262</v>
      </c>
      <c r="P37" s="331" t="s">
        <v>261</v>
      </c>
    </row>
    <row r="38" spans="1:16" s="9" customFormat="1" ht="9.9499999999999993" customHeight="1" x14ac:dyDescent="0.2">
      <c r="A38" s="313"/>
      <c r="B38" s="312"/>
      <c r="C38" s="325"/>
      <c r="D38" s="325"/>
      <c r="E38" s="325"/>
      <c r="F38" s="325"/>
      <c r="G38" s="325"/>
      <c r="H38" s="325"/>
      <c r="I38" s="326"/>
      <c r="J38" s="326"/>
      <c r="K38" s="326"/>
      <c r="L38" s="326"/>
      <c r="M38" s="326"/>
      <c r="N38" s="327"/>
      <c r="O38" s="330"/>
      <c r="P38" s="331"/>
    </row>
    <row r="39" spans="1:16" s="9" customFormat="1" ht="9.9499999999999993" customHeight="1" x14ac:dyDescent="0.2">
      <c r="A39" s="313" t="s">
        <v>263</v>
      </c>
      <c r="B39" s="312" t="s">
        <v>264</v>
      </c>
      <c r="C39" s="325" t="s">
        <v>181</v>
      </c>
      <c r="D39" s="325" t="s">
        <v>181</v>
      </c>
      <c r="E39" s="325" t="s">
        <v>181</v>
      </c>
      <c r="F39" s="325" t="s">
        <v>181</v>
      </c>
      <c r="G39" s="325" t="s">
        <v>181</v>
      </c>
      <c r="H39" s="325" t="s">
        <v>181</v>
      </c>
      <c r="I39" s="326" t="s">
        <v>181</v>
      </c>
      <c r="J39" s="326" t="s">
        <v>181</v>
      </c>
      <c r="K39" s="326" t="s">
        <v>181</v>
      </c>
      <c r="L39" s="326" t="s">
        <v>181</v>
      </c>
      <c r="M39" s="326" t="s">
        <v>181</v>
      </c>
      <c r="N39" s="327" t="s">
        <v>181</v>
      </c>
      <c r="O39" s="330" t="s">
        <v>264</v>
      </c>
      <c r="P39" s="331" t="s">
        <v>263</v>
      </c>
    </row>
    <row r="40" spans="1:16" s="9" customFormat="1" ht="9.9499999999999993" customHeight="1" x14ac:dyDescent="0.2">
      <c r="A40" s="313" t="s">
        <v>265</v>
      </c>
      <c r="B40" s="312" t="s">
        <v>266</v>
      </c>
      <c r="C40" s="325"/>
      <c r="D40" s="325"/>
      <c r="E40" s="325"/>
      <c r="F40" s="325"/>
      <c r="G40" s="325"/>
      <c r="H40" s="325"/>
      <c r="I40" s="326"/>
      <c r="J40" s="326"/>
      <c r="K40" s="326"/>
      <c r="L40" s="326"/>
      <c r="M40" s="326"/>
      <c r="N40" s="327"/>
      <c r="O40" s="330" t="s">
        <v>266</v>
      </c>
      <c r="P40" s="331" t="s">
        <v>265</v>
      </c>
    </row>
    <row r="41" spans="1:16" s="9" customFormat="1" ht="9.9499999999999993" customHeight="1" x14ac:dyDescent="0.2">
      <c r="A41" s="121"/>
      <c r="B41" s="310" t="s">
        <v>267</v>
      </c>
      <c r="C41" s="325" t="s">
        <v>181</v>
      </c>
      <c r="D41" s="325" t="s">
        <v>181</v>
      </c>
      <c r="E41" s="325" t="s">
        <v>181</v>
      </c>
      <c r="F41" s="325" t="s">
        <v>181</v>
      </c>
      <c r="G41" s="325" t="s">
        <v>181</v>
      </c>
      <c r="H41" s="325" t="s">
        <v>181</v>
      </c>
      <c r="I41" s="326" t="s">
        <v>181</v>
      </c>
      <c r="J41" s="326" t="s">
        <v>181</v>
      </c>
      <c r="K41" s="326" t="s">
        <v>181</v>
      </c>
      <c r="L41" s="326" t="s">
        <v>181</v>
      </c>
      <c r="M41" s="326" t="s">
        <v>181</v>
      </c>
      <c r="N41" s="327" t="s">
        <v>181</v>
      </c>
      <c r="O41" s="328" t="s">
        <v>267</v>
      </c>
      <c r="P41" s="329"/>
    </row>
    <row r="42" spans="1:16" s="9" customFormat="1" ht="9.9499999999999993" customHeight="1" x14ac:dyDescent="0.2">
      <c r="A42" s="121"/>
      <c r="B42" s="310"/>
      <c r="C42" s="325"/>
      <c r="D42" s="325"/>
      <c r="E42" s="325"/>
      <c r="F42" s="325"/>
      <c r="G42" s="325"/>
      <c r="H42" s="325"/>
      <c r="I42" s="326"/>
      <c r="J42" s="326"/>
      <c r="K42" s="326"/>
      <c r="L42" s="326"/>
      <c r="M42" s="326"/>
      <c r="N42" s="327"/>
      <c r="O42" s="328"/>
      <c r="P42" s="329"/>
    </row>
    <row r="43" spans="1:16" s="9" customFormat="1" ht="9.9499999999999993" customHeight="1" x14ac:dyDescent="0.2">
      <c r="A43" s="313">
        <v>43</v>
      </c>
      <c r="B43" s="312" t="s">
        <v>268</v>
      </c>
      <c r="C43" s="325"/>
      <c r="D43" s="325"/>
      <c r="E43" s="325"/>
      <c r="F43" s="325"/>
      <c r="G43" s="325"/>
      <c r="H43" s="325"/>
      <c r="I43" s="326"/>
      <c r="J43" s="326"/>
      <c r="K43" s="326"/>
      <c r="L43" s="326"/>
      <c r="M43" s="326"/>
      <c r="N43" s="327"/>
      <c r="O43" s="330" t="s">
        <v>268</v>
      </c>
      <c r="P43" s="331">
        <v>43</v>
      </c>
    </row>
    <row r="44" spans="1:16" s="9" customFormat="1" ht="9.9499999999999993" customHeight="1" x14ac:dyDescent="0.2">
      <c r="A44" s="313"/>
      <c r="B44" s="312" t="s">
        <v>269</v>
      </c>
      <c r="C44" s="325"/>
      <c r="D44" s="325"/>
      <c r="E44" s="325"/>
      <c r="F44" s="325"/>
      <c r="G44" s="325"/>
      <c r="H44" s="325"/>
      <c r="I44" s="326"/>
      <c r="J44" s="326"/>
      <c r="K44" s="326"/>
      <c r="L44" s="326"/>
      <c r="M44" s="326"/>
      <c r="N44" s="327"/>
      <c r="O44" s="330" t="s">
        <v>269</v>
      </c>
      <c r="P44" s="331"/>
    </row>
    <row r="45" spans="1:16" s="9" customFormat="1" ht="9.9499999999999993" customHeight="1" x14ac:dyDescent="0.2">
      <c r="A45" s="313"/>
      <c r="B45" s="312" t="s">
        <v>270</v>
      </c>
      <c r="C45" s="325">
        <v>1165</v>
      </c>
      <c r="D45" s="325">
        <v>577</v>
      </c>
      <c r="E45" s="325">
        <v>586</v>
      </c>
      <c r="F45" s="325">
        <v>633</v>
      </c>
      <c r="G45" s="325">
        <v>329</v>
      </c>
      <c r="H45" s="325">
        <v>304</v>
      </c>
      <c r="I45" s="326">
        <v>167</v>
      </c>
      <c r="J45" s="326">
        <v>363</v>
      </c>
      <c r="K45" s="326">
        <v>81</v>
      </c>
      <c r="L45" s="326">
        <v>60</v>
      </c>
      <c r="M45" s="326">
        <v>222</v>
      </c>
      <c r="N45" s="327">
        <v>115</v>
      </c>
      <c r="O45" s="330" t="s">
        <v>270</v>
      </c>
      <c r="P45" s="331"/>
    </row>
    <row r="46" spans="1:16" s="9" customFormat="1" ht="9.9499999999999993" customHeight="1" x14ac:dyDescent="0.2">
      <c r="A46" s="313"/>
      <c r="B46" s="312"/>
      <c r="C46" s="325"/>
      <c r="D46" s="325"/>
      <c r="E46" s="325"/>
      <c r="F46" s="325"/>
      <c r="G46" s="325"/>
      <c r="H46" s="325"/>
      <c r="I46" s="326"/>
      <c r="J46" s="326"/>
      <c r="K46" s="326"/>
      <c r="L46" s="326"/>
      <c r="M46" s="326"/>
      <c r="N46" s="327"/>
      <c r="O46" s="330"/>
      <c r="P46" s="331"/>
    </row>
    <row r="47" spans="1:16" s="9" customFormat="1" ht="9.9499999999999993" customHeight="1" x14ac:dyDescent="0.2">
      <c r="A47" s="313" t="s">
        <v>271</v>
      </c>
      <c r="B47" s="312" t="s">
        <v>272</v>
      </c>
      <c r="C47" s="325"/>
      <c r="D47" s="325"/>
      <c r="E47" s="325"/>
      <c r="F47" s="325"/>
      <c r="G47" s="325"/>
      <c r="H47" s="325"/>
      <c r="I47" s="326"/>
      <c r="J47" s="326"/>
      <c r="K47" s="326"/>
      <c r="L47" s="326"/>
      <c r="M47" s="326"/>
      <c r="N47" s="327"/>
      <c r="O47" s="330" t="s">
        <v>272</v>
      </c>
      <c r="P47" s="331" t="s">
        <v>271</v>
      </c>
    </row>
    <row r="48" spans="1:16" s="9" customFormat="1" ht="9.9499999999999993" customHeight="1" x14ac:dyDescent="0.2">
      <c r="A48" s="313"/>
      <c r="B48" s="312" t="s">
        <v>273</v>
      </c>
      <c r="C48" s="325">
        <v>140</v>
      </c>
      <c r="D48" s="325">
        <v>27</v>
      </c>
      <c r="E48" s="325">
        <v>114</v>
      </c>
      <c r="F48" s="325">
        <v>81</v>
      </c>
      <c r="G48" s="325">
        <v>21</v>
      </c>
      <c r="H48" s="325">
        <v>60</v>
      </c>
      <c r="I48" s="326" t="s">
        <v>206</v>
      </c>
      <c r="J48" s="326">
        <v>60</v>
      </c>
      <c r="K48" s="326">
        <v>6</v>
      </c>
      <c r="L48" s="326">
        <v>1</v>
      </c>
      <c r="M48" s="326">
        <v>53</v>
      </c>
      <c r="N48" s="327">
        <v>97</v>
      </c>
      <c r="O48" s="330" t="s">
        <v>273</v>
      </c>
      <c r="P48" s="331"/>
    </row>
    <row r="49" spans="1:16" s="9" customFormat="1" ht="9.9499999999999993" customHeight="1" x14ac:dyDescent="0.2">
      <c r="A49" s="313"/>
      <c r="B49" s="312"/>
      <c r="C49" s="325"/>
      <c r="D49" s="325"/>
      <c r="E49" s="325"/>
      <c r="F49" s="325"/>
      <c r="G49" s="325"/>
      <c r="H49" s="325"/>
      <c r="I49" s="326"/>
      <c r="J49" s="326"/>
      <c r="K49" s="326"/>
      <c r="L49" s="326"/>
      <c r="M49" s="326"/>
      <c r="N49" s="327"/>
      <c r="O49" s="330"/>
      <c r="P49" s="331"/>
    </row>
    <row r="50" spans="1:16" s="9" customFormat="1" ht="9.9499999999999993" customHeight="1" x14ac:dyDescent="0.2">
      <c r="A50" s="313" t="s">
        <v>274</v>
      </c>
      <c r="B50" s="312" t="s">
        <v>275</v>
      </c>
      <c r="C50" s="325">
        <v>35</v>
      </c>
      <c r="D50" s="325">
        <v>27</v>
      </c>
      <c r="E50" s="325">
        <v>8</v>
      </c>
      <c r="F50" s="325">
        <v>26</v>
      </c>
      <c r="G50" s="325">
        <v>21</v>
      </c>
      <c r="H50" s="325">
        <v>5</v>
      </c>
      <c r="I50" s="326" t="s">
        <v>206</v>
      </c>
      <c r="J50" s="326">
        <v>9</v>
      </c>
      <c r="K50" s="326">
        <v>6</v>
      </c>
      <c r="L50" s="326" t="s">
        <v>206</v>
      </c>
      <c r="M50" s="326">
        <v>3</v>
      </c>
      <c r="N50" s="327">
        <v>148</v>
      </c>
      <c r="O50" s="330" t="s">
        <v>275</v>
      </c>
      <c r="P50" s="331" t="s">
        <v>274</v>
      </c>
    </row>
    <row r="51" spans="1:16" s="9" customFormat="1" ht="9.9499999999999993" customHeight="1" x14ac:dyDescent="0.2">
      <c r="A51" s="313" t="s">
        <v>276</v>
      </c>
      <c r="B51" s="312" t="s">
        <v>277</v>
      </c>
      <c r="C51" s="325">
        <v>105</v>
      </c>
      <c r="D51" s="325" t="s">
        <v>206</v>
      </c>
      <c r="E51" s="325">
        <v>105</v>
      </c>
      <c r="F51" s="325">
        <v>54</v>
      </c>
      <c r="G51" s="325" t="s">
        <v>206</v>
      </c>
      <c r="H51" s="325">
        <v>54</v>
      </c>
      <c r="I51" s="326" t="s">
        <v>206</v>
      </c>
      <c r="J51" s="326">
        <v>51</v>
      </c>
      <c r="K51" s="326" t="s">
        <v>206</v>
      </c>
      <c r="L51" s="326">
        <v>1</v>
      </c>
      <c r="M51" s="326">
        <v>50</v>
      </c>
      <c r="N51" s="327">
        <v>87</v>
      </c>
      <c r="O51" s="330" t="s">
        <v>277</v>
      </c>
      <c r="P51" s="331" t="s">
        <v>276</v>
      </c>
    </row>
    <row r="52" spans="1:16" s="9" customFormat="1" ht="9.9499999999999993" customHeight="1" x14ac:dyDescent="0.2">
      <c r="A52" s="313" t="s">
        <v>278</v>
      </c>
      <c r="B52" s="312" t="s">
        <v>279</v>
      </c>
      <c r="C52" s="325" t="s">
        <v>206</v>
      </c>
      <c r="D52" s="325" t="s">
        <v>206</v>
      </c>
      <c r="E52" s="325" t="s">
        <v>206</v>
      </c>
      <c r="F52" s="325" t="s">
        <v>206</v>
      </c>
      <c r="G52" s="325" t="s">
        <v>206</v>
      </c>
      <c r="H52" s="325" t="s">
        <v>206</v>
      </c>
      <c r="I52" s="326" t="s">
        <v>206</v>
      </c>
      <c r="J52" s="326" t="s">
        <v>206</v>
      </c>
      <c r="K52" s="326" t="s">
        <v>206</v>
      </c>
      <c r="L52" s="326" t="s">
        <v>206</v>
      </c>
      <c r="M52" s="326" t="s">
        <v>206</v>
      </c>
      <c r="N52" s="327" t="s">
        <v>206</v>
      </c>
      <c r="O52" s="330" t="s">
        <v>279</v>
      </c>
      <c r="P52" s="331" t="s">
        <v>278</v>
      </c>
    </row>
    <row r="53" spans="1:16" s="9" customFormat="1" ht="9.9499999999999993" customHeight="1" x14ac:dyDescent="0.2">
      <c r="A53" s="121"/>
      <c r="B53" s="310"/>
      <c r="C53" s="325"/>
      <c r="D53" s="325"/>
      <c r="E53" s="325"/>
      <c r="F53" s="325"/>
      <c r="G53" s="325"/>
      <c r="H53" s="325"/>
      <c r="I53" s="326"/>
      <c r="J53" s="326"/>
      <c r="K53" s="326"/>
      <c r="L53" s="326"/>
      <c r="M53" s="326"/>
      <c r="N53" s="327"/>
      <c r="O53" s="328"/>
      <c r="P53" s="329"/>
    </row>
    <row r="54" spans="1:16" s="9" customFormat="1" ht="9.9499999999999993" customHeight="1" x14ac:dyDescent="0.2">
      <c r="A54" s="313" t="s">
        <v>280</v>
      </c>
      <c r="B54" s="312" t="s">
        <v>281</v>
      </c>
      <c r="C54" s="325"/>
      <c r="D54" s="325"/>
      <c r="E54" s="325"/>
      <c r="F54" s="325"/>
      <c r="G54" s="325"/>
      <c r="H54" s="325"/>
      <c r="I54" s="326"/>
      <c r="J54" s="326"/>
      <c r="K54" s="326"/>
      <c r="L54" s="326"/>
      <c r="M54" s="326"/>
      <c r="N54" s="327"/>
      <c r="O54" s="330" t="s">
        <v>281</v>
      </c>
      <c r="P54" s="331" t="s">
        <v>280</v>
      </c>
    </row>
    <row r="55" spans="1:16" s="9" customFormat="1" ht="9.9499999999999993" customHeight="1" x14ac:dyDescent="0.2">
      <c r="A55" s="313"/>
      <c r="B55" s="312" t="s">
        <v>282</v>
      </c>
      <c r="C55" s="325">
        <v>1025</v>
      </c>
      <c r="D55" s="325">
        <v>552</v>
      </c>
      <c r="E55" s="325">
        <v>473</v>
      </c>
      <c r="F55" s="325">
        <v>554</v>
      </c>
      <c r="G55" s="325">
        <v>309</v>
      </c>
      <c r="H55" s="325">
        <v>245</v>
      </c>
      <c r="I55" s="326">
        <v>167</v>
      </c>
      <c r="J55" s="326">
        <v>304</v>
      </c>
      <c r="K55" s="326">
        <v>76</v>
      </c>
      <c r="L55" s="326">
        <v>59</v>
      </c>
      <c r="M55" s="326">
        <v>169</v>
      </c>
      <c r="N55" s="327">
        <v>119</v>
      </c>
      <c r="O55" s="330" t="s">
        <v>282</v>
      </c>
      <c r="P55" s="331"/>
    </row>
    <row r="56" spans="1:16" s="9" customFormat="1" ht="9.9499999999999993" customHeight="1" x14ac:dyDescent="0.2">
      <c r="A56" s="313"/>
      <c r="B56" s="312"/>
      <c r="C56" s="325"/>
      <c r="D56" s="325"/>
      <c r="E56" s="325"/>
      <c r="F56" s="325"/>
      <c r="G56" s="325"/>
      <c r="H56" s="325"/>
      <c r="I56" s="326"/>
      <c r="J56" s="326"/>
      <c r="K56" s="326"/>
      <c r="L56" s="326"/>
      <c r="M56" s="326"/>
      <c r="N56" s="327"/>
      <c r="O56" s="330"/>
      <c r="P56" s="331"/>
    </row>
    <row r="57" spans="1:16" s="9" customFormat="1" ht="9.9499999999999993" customHeight="1" x14ac:dyDescent="0.2">
      <c r="A57" s="313" t="s">
        <v>283</v>
      </c>
      <c r="B57" s="312" t="s">
        <v>284</v>
      </c>
      <c r="C57" s="325">
        <v>168</v>
      </c>
      <c r="D57" s="325">
        <v>169</v>
      </c>
      <c r="E57" s="325" t="s">
        <v>206</v>
      </c>
      <c r="F57" s="325">
        <v>43</v>
      </c>
      <c r="G57" s="325">
        <v>43</v>
      </c>
      <c r="H57" s="325" t="s">
        <v>206</v>
      </c>
      <c r="I57" s="326">
        <v>82</v>
      </c>
      <c r="J57" s="326">
        <v>44</v>
      </c>
      <c r="K57" s="326">
        <v>44</v>
      </c>
      <c r="L57" s="326" t="s">
        <v>206</v>
      </c>
      <c r="M57" s="326" t="s">
        <v>206</v>
      </c>
      <c r="N57" s="327">
        <v>121</v>
      </c>
      <c r="O57" s="330" t="s">
        <v>284</v>
      </c>
      <c r="P57" s="331" t="s">
        <v>283</v>
      </c>
    </row>
    <row r="58" spans="1:16" s="9" customFormat="1" ht="9.9499999999999993" customHeight="1" x14ac:dyDescent="0.2">
      <c r="A58" s="313"/>
      <c r="B58" s="312"/>
      <c r="C58" s="325"/>
      <c r="D58" s="325"/>
      <c r="E58" s="325"/>
      <c r="F58" s="325"/>
      <c r="G58" s="325"/>
      <c r="H58" s="325"/>
      <c r="I58" s="326"/>
      <c r="J58" s="326"/>
      <c r="K58" s="326"/>
      <c r="L58" s="326"/>
      <c r="M58" s="326"/>
      <c r="N58" s="327"/>
      <c r="O58" s="330"/>
      <c r="P58" s="331"/>
    </row>
    <row r="59" spans="1:16" s="9" customFormat="1" ht="9.9499999999999993" customHeight="1" x14ac:dyDescent="0.2">
      <c r="A59" s="313" t="s">
        <v>285</v>
      </c>
      <c r="B59" s="312" t="s">
        <v>286</v>
      </c>
      <c r="C59" s="325"/>
      <c r="D59" s="325"/>
      <c r="E59" s="325"/>
      <c r="F59" s="325"/>
      <c r="G59" s="325"/>
      <c r="H59" s="325"/>
      <c r="I59" s="326"/>
      <c r="J59" s="326"/>
      <c r="K59" s="326"/>
      <c r="L59" s="326"/>
      <c r="M59" s="326"/>
      <c r="N59" s="327"/>
      <c r="O59" s="330" t="s">
        <v>286</v>
      </c>
      <c r="P59" s="331" t="s">
        <v>285</v>
      </c>
    </row>
    <row r="60" spans="1:16" s="9" customFormat="1" ht="9.9499999999999993" customHeight="1" x14ac:dyDescent="0.2">
      <c r="A60" s="313"/>
      <c r="B60" s="312" t="s">
        <v>287</v>
      </c>
      <c r="C60" s="325">
        <v>155</v>
      </c>
      <c r="D60" s="325">
        <v>155</v>
      </c>
      <c r="E60" s="325" t="s">
        <v>206</v>
      </c>
      <c r="F60" s="325">
        <v>40</v>
      </c>
      <c r="G60" s="325">
        <v>40</v>
      </c>
      <c r="H60" s="325" t="s">
        <v>206</v>
      </c>
      <c r="I60" s="326">
        <v>76</v>
      </c>
      <c r="J60" s="326">
        <v>39</v>
      </c>
      <c r="K60" s="326">
        <v>39</v>
      </c>
      <c r="L60" s="326" t="s">
        <v>206</v>
      </c>
      <c r="M60" s="326" t="s">
        <v>206</v>
      </c>
      <c r="N60" s="327">
        <v>123</v>
      </c>
      <c r="O60" s="330" t="s">
        <v>287</v>
      </c>
      <c r="P60" s="331"/>
    </row>
    <row r="61" spans="1:16" s="9" customFormat="1" ht="9.9499999999999993" customHeight="1" x14ac:dyDescent="0.2">
      <c r="A61" s="313" t="s">
        <v>288</v>
      </c>
      <c r="B61" s="312" t="s">
        <v>289</v>
      </c>
      <c r="C61" s="325">
        <v>14</v>
      </c>
      <c r="D61" s="325">
        <v>13</v>
      </c>
      <c r="E61" s="325" t="s">
        <v>206</v>
      </c>
      <c r="F61" s="325">
        <v>3</v>
      </c>
      <c r="G61" s="325">
        <v>3</v>
      </c>
      <c r="H61" s="325" t="s">
        <v>206</v>
      </c>
      <c r="I61" s="326">
        <v>6</v>
      </c>
      <c r="J61" s="326">
        <v>4</v>
      </c>
      <c r="K61" s="326">
        <v>4</v>
      </c>
      <c r="L61" s="326" t="s">
        <v>206</v>
      </c>
      <c r="M61" s="326" t="s">
        <v>206</v>
      </c>
      <c r="N61" s="327">
        <v>106</v>
      </c>
      <c r="O61" s="330" t="s">
        <v>289</v>
      </c>
      <c r="P61" s="331" t="s">
        <v>288</v>
      </c>
    </row>
    <row r="62" spans="1:16" s="9" customFormat="1" ht="9.9499999999999993" customHeight="1" x14ac:dyDescent="0.2">
      <c r="A62" s="313"/>
      <c r="B62" s="312"/>
      <c r="C62" s="325"/>
      <c r="D62" s="325"/>
      <c r="E62" s="325"/>
      <c r="F62" s="325"/>
      <c r="G62" s="325"/>
      <c r="H62" s="325"/>
      <c r="I62" s="326"/>
      <c r="J62" s="326"/>
      <c r="K62" s="326"/>
      <c r="L62" s="326"/>
      <c r="M62" s="326"/>
      <c r="N62" s="327"/>
      <c r="O62" s="330"/>
      <c r="P62" s="331"/>
    </row>
    <row r="63" spans="1:16" s="9" customFormat="1" ht="9.9499999999999993" customHeight="1" x14ac:dyDescent="0.2">
      <c r="A63" s="313" t="s">
        <v>290</v>
      </c>
      <c r="B63" s="312" t="s">
        <v>291</v>
      </c>
      <c r="C63" s="325"/>
      <c r="D63" s="325"/>
      <c r="E63" s="325"/>
      <c r="F63" s="325"/>
      <c r="G63" s="325"/>
      <c r="H63" s="325"/>
      <c r="I63" s="326"/>
      <c r="J63" s="326"/>
      <c r="K63" s="326"/>
      <c r="L63" s="326"/>
      <c r="M63" s="326"/>
      <c r="N63" s="327"/>
      <c r="O63" s="330" t="s">
        <v>291</v>
      </c>
      <c r="P63" s="331" t="s">
        <v>290</v>
      </c>
    </row>
    <row r="64" spans="1:16" s="9" customFormat="1" ht="9.9499999999999993" customHeight="1" x14ac:dyDescent="0.2">
      <c r="A64" s="313"/>
      <c r="B64" s="312" t="s">
        <v>292</v>
      </c>
      <c r="C64" s="325">
        <v>856</v>
      </c>
      <c r="D64" s="325">
        <v>382</v>
      </c>
      <c r="E64" s="325">
        <v>473</v>
      </c>
      <c r="F64" s="325">
        <v>510</v>
      </c>
      <c r="G64" s="325">
        <v>265</v>
      </c>
      <c r="H64" s="325">
        <v>245</v>
      </c>
      <c r="I64" s="326">
        <v>85</v>
      </c>
      <c r="J64" s="326">
        <v>260</v>
      </c>
      <c r="K64" s="326">
        <v>32</v>
      </c>
      <c r="L64" s="326">
        <v>59</v>
      </c>
      <c r="M64" s="326">
        <v>169</v>
      </c>
      <c r="N64" s="327">
        <v>118</v>
      </c>
      <c r="O64" s="330" t="s">
        <v>292</v>
      </c>
      <c r="P64" s="331"/>
    </row>
    <row r="65" spans="1:16" s="9" customFormat="1" ht="9.9499999999999993" customHeight="1" x14ac:dyDescent="0.2">
      <c r="A65" s="313"/>
      <c r="B65" s="312"/>
      <c r="C65" s="325"/>
      <c r="D65" s="325"/>
      <c r="E65" s="325"/>
      <c r="F65" s="325"/>
      <c r="G65" s="325"/>
      <c r="H65" s="325"/>
      <c r="I65" s="326"/>
      <c r="J65" s="326"/>
      <c r="K65" s="326"/>
      <c r="L65" s="326"/>
      <c r="M65" s="326"/>
      <c r="N65" s="327"/>
      <c r="O65" s="330"/>
      <c r="P65" s="331"/>
    </row>
    <row r="66" spans="1:16" s="9" customFormat="1" ht="9.9499999999999993" customHeight="1" x14ac:dyDescent="0.2">
      <c r="A66" s="313" t="s">
        <v>293</v>
      </c>
      <c r="B66" s="312" t="s">
        <v>294</v>
      </c>
      <c r="C66" s="325">
        <v>102</v>
      </c>
      <c r="D66" s="325">
        <v>101</v>
      </c>
      <c r="E66" s="325" t="s">
        <v>206</v>
      </c>
      <c r="F66" s="325">
        <v>61</v>
      </c>
      <c r="G66" s="325">
        <v>61</v>
      </c>
      <c r="H66" s="325" t="s">
        <v>206</v>
      </c>
      <c r="I66" s="326">
        <v>29</v>
      </c>
      <c r="J66" s="326">
        <v>11</v>
      </c>
      <c r="K66" s="326">
        <v>11</v>
      </c>
      <c r="L66" s="326" t="s">
        <v>206</v>
      </c>
      <c r="M66" s="326" t="s">
        <v>206</v>
      </c>
      <c r="N66" s="327">
        <v>119</v>
      </c>
      <c r="O66" s="330" t="s">
        <v>294</v>
      </c>
      <c r="P66" s="331" t="s">
        <v>293</v>
      </c>
    </row>
    <row r="67" spans="1:16" s="9" customFormat="1" ht="9.9499999999999993" customHeight="1" x14ac:dyDescent="0.2">
      <c r="A67" s="313" t="s">
        <v>295</v>
      </c>
      <c r="B67" s="312" t="s">
        <v>296</v>
      </c>
      <c r="C67" s="325"/>
      <c r="D67" s="325"/>
      <c r="E67" s="325"/>
      <c r="F67" s="325"/>
      <c r="G67" s="325"/>
      <c r="H67" s="325"/>
      <c r="I67" s="326"/>
      <c r="J67" s="326"/>
      <c r="K67" s="326"/>
      <c r="L67" s="326"/>
      <c r="M67" s="326"/>
      <c r="N67" s="327"/>
      <c r="O67" s="330" t="s">
        <v>296</v>
      </c>
      <c r="P67" s="331" t="s">
        <v>295</v>
      </c>
    </row>
    <row r="68" spans="1:16" s="9" customFormat="1" ht="9.9499999999999993" customHeight="1" x14ac:dyDescent="0.2">
      <c r="A68" s="313"/>
      <c r="B68" s="312" t="s">
        <v>297</v>
      </c>
      <c r="C68" s="325">
        <v>18</v>
      </c>
      <c r="D68" s="325">
        <v>18</v>
      </c>
      <c r="E68" s="325" t="s">
        <v>206</v>
      </c>
      <c r="F68" s="325">
        <v>18</v>
      </c>
      <c r="G68" s="325">
        <v>18</v>
      </c>
      <c r="H68" s="325" t="s">
        <v>206</v>
      </c>
      <c r="I68" s="326" t="s">
        <v>206</v>
      </c>
      <c r="J68" s="326" t="s">
        <v>206</v>
      </c>
      <c r="K68" s="326" t="s">
        <v>206</v>
      </c>
      <c r="L68" s="326" t="s">
        <v>206</v>
      </c>
      <c r="M68" s="326" t="s">
        <v>206</v>
      </c>
      <c r="N68" s="327">
        <v>97</v>
      </c>
      <c r="O68" s="330" t="s">
        <v>297</v>
      </c>
      <c r="P68" s="331"/>
    </row>
    <row r="69" spans="1:16" s="9" customFormat="1" ht="9.9499999999999993" customHeight="1" x14ac:dyDescent="0.2">
      <c r="A69" s="313" t="s">
        <v>298</v>
      </c>
      <c r="B69" s="312" t="s">
        <v>299</v>
      </c>
      <c r="C69" s="325">
        <v>737</v>
      </c>
      <c r="D69" s="325">
        <v>264</v>
      </c>
      <c r="E69" s="325">
        <v>473</v>
      </c>
      <c r="F69" s="325">
        <v>432</v>
      </c>
      <c r="G69" s="325">
        <v>187</v>
      </c>
      <c r="H69" s="325">
        <v>245</v>
      </c>
      <c r="I69" s="326">
        <v>56</v>
      </c>
      <c r="J69" s="326">
        <v>249</v>
      </c>
      <c r="K69" s="326">
        <v>21</v>
      </c>
      <c r="L69" s="326">
        <v>59</v>
      </c>
      <c r="M69" s="326">
        <v>169</v>
      </c>
      <c r="N69" s="327">
        <v>118</v>
      </c>
      <c r="O69" s="330" t="s">
        <v>299</v>
      </c>
      <c r="P69" s="331" t="s">
        <v>298</v>
      </c>
    </row>
    <row r="70" spans="1:16" s="9" customFormat="1" ht="9.6" customHeight="1" x14ac:dyDescent="0.2">
      <c r="A70" s="121"/>
      <c r="B70" s="121"/>
      <c r="C70" s="326"/>
      <c r="D70" s="326"/>
      <c r="E70" s="326"/>
      <c r="F70" s="326"/>
      <c r="G70" s="326"/>
      <c r="I70" s="326"/>
      <c r="J70" s="326"/>
      <c r="K70" s="326"/>
      <c r="L70" s="326"/>
      <c r="M70" s="326"/>
      <c r="N70" s="327"/>
      <c r="P70" s="329"/>
    </row>
    <row r="71" spans="1:16" s="9" customFormat="1" ht="9.6" customHeight="1" x14ac:dyDescent="0.2">
      <c r="A71" s="121"/>
      <c r="B71" s="121"/>
      <c r="C71" s="334"/>
      <c r="D71" s="334"/>
      <c r="E71" s="334"/>
      <c r="F71" s="334"/>
      <c r="G71" s="334"/>
      <c r="I71" s="329"/>
      <c r="J71" s="329"/>
      <c r="K71" s="329"/>
      <c r="L71" s="329"/>
      <c r="M71" s="329"/>
      <c r="N71" s="335"/>
      <c r="P71" s="329"/>
    </row>
    <row r="72" spans="1:16" s="9" customFormat="1" ht="9.6" customHeight="1" x14ac:dyDescent="0.2">
      <c r="C72" s="336"/>
      <c r="D72" s="336"/>
      <c r="E72" s="336"/>
      <c r="F72" s="336"/>
      <c r="G72" s="336"/>
      <c r="N72" s="318"/>
      <c r="P72" s="329"/>
    </row>
    <row r="73" spans="1:16" s="9" customFormat="1" ht="9.6" customHeight="1" x14ac:dyDescent="0.2">
      <c r="C73" s="336"/>
      <c r="D73" s="336"/>
      <c r="E73" s="336"/>
      <c r="F73" s="336"/>
      <c r="G73" s="336"/>
      <c r="N73" s="318"/>
      <c r="P73" s="329"/>
    </row>
    <row r="74" spans="1:16" s="9" customFormat="1" ht="9.6" customHeight="1" x14ac:dyDescent="0.2">
      <c r="C74" s="336"/>
      <c r="D74" s="336"/>
      <c r="E74" s="336"/>
      <c r="F74" s="336"/>
      <c r="G74" s="336"/>
      <c r="N74" s="318"/>
      <c r="P74" s="329"/>
    </row>
    <row r="75" spans="1:16" s="9" customFormat="1" ht="9.6" customHeight="1" x14ac:dyDescent="0.2">
      <c r="C75" s="336"/>
      <c r="D75" s="336"/>
      <c r="E75" s="336"/>
      <c r="F75" s="336"/>
      <c r="G75" s="336"/>
      <c r="N75" s="318"/>
      <c r="P75" s="329"/>
    </row>
    <row r="76" spans="1:16" s="9" customFormat="1" ht="9.6" customHeight="1" x14ac:dyDescent="0.2">
      <c r="C76" s="336"/>
      <c r="D76" s="336"/>
      <c r="E76" s="336"/>
      <c r="F76" s="336"/>
      <c r="G76" s="336"/>
      <c r="N76" s="318"/>
      <c r="P76" s="329"/>
    </row>
    <row r="77" spans="1:16" s="9" customFormat="1" ht="9.6" customHeight="1" x14ac:dyDescent="0.2">
      <c r="C77" s="336"/>
      <c r="D77" s="336"/>
      <c r="E77" s="336"/>
      <c r="F77" s="336"/>
      <c r="G77" s="336"/>
      <c r="N77" s="318"/>
      <c r="P77" s="329"/>
    </row>
    <row r="78" spans="1:16" s="9" customFormat="1" ht="9.6" customHeight="1" x14ac:dyDescent="0.2">
      <c r="C78" s="336"/>
      <c r="D78" s="336"/>
      <c r="E78" s="336"/>
      <c r="F78" s="336"/>
      <c r="G78" s="336"/>
      <c r="N78" s="318"/>
      <c r="P78" s="329"/>
    </row>
    <row r="79" spans="1:16" s="9" customFormat="1" ht="9.6" customHeight="1" x14ac:dyDescent="0.2">
      <c r="C79" s="336"/>
      <c r="D79" s="336"/>
      <c r="E79" s="336"/>
      <c r="F79" s="336"/>
      <c r="G79" s="336"/>
      <c r="N79" s="318"/>
      <c r="P79" s="329"/>
    </row>
    <row r="80" spans="1:16" s="9" customFormat="1" ht="9.6" customHeight="1" x14ac:dyDescent="0.2">
      <c r="C80" s="336"/>
      <c r="D80" s="336"/>
      <c r="E80" s="336"/>
      <c r="F80" s="336"/>
      <c r="G80" s="336"/>
      <c r="N80" s="318"/>
      <c r="P80" s="329"/>
    </row>
    <row r="81" spans="3:16" s="9" customFormat="1" ht="9.6" customHeight="1" x14ac:dyDescent="0.2">
      <c r="C81" s="336"/>
      <c r="D81" s="336"/>
      <c r="E81" s="336"/>
      <c r="F81" s="336"/>
      <c r="G81" s="336"/>
      <c r="N81" s="318"/>
      <c r="P81" s="329"/>
    </row>
    <row r="82" spans="3:16" s="9" customFormat="1" ht="9.6" customHeight="1" x14ac:dyDescent="0.2">
      <c r="C82" s="336"/>
      <c r="D82" s="336"/>
      <c r="E82" s="336"/>
      <c r="F82" s="336"/>
      <c r="G82" s="336"/>
      <c r="N82" s="318"/>
      <c r="P82" s="329"/>
    </row>
    <row r="83" spans="3:16" s="9" customFormat="1" ht="9.6" customHeight="1" x14ac:dyDescent="0.2">
      <c r="C83" s="336"/>
      <c r="D83" s="336"/>
      <c r="E83" s="336"/>
      <c r="F83" s="336"/>
      <c r="G83" s="336"/>
      <c r="N83" s="318"/>
      <c r="P83" s="329"/>
    </row>
    <row r="84" spans="3:16" s="9" customFormat="1" ht="9.6" customHeight="1" x14ac:dyDescent="0.2">
      <c r="C84" s="336"/>
      <c r="D84" s="336"/>
      <c r="E84" s="336"/>
      <c r="F84" s="336"/>
      <c r="G84" s="336"/>
      <c r="N84" s="318"/>
      <c r="P84" s="329"/>
    </row>
    <row r="85" spans="3:16" s="9" customFormat="1" ht="9.6" customHeight="1" x14ac:dyDescent="0.2">
      <c r="C85" s="336"/>
      <c r="D85" s="336"/>
      <c r="E85" s="336"/>
      <c r="F85" s="336"/>
      <c r="G85" s="336"/>
      <c r="N85" s="318"/>
      <c r="P85" s="329"/>
    </row>
    <row r="86" spans="3:16" s="9" customFormat="1" ht="9.6" customHeight="1" x14ac:dyDescent="0.2">
      <c r="C86" s="336"/>
      <c r="D86" s="336"/>
      <c r="E86" s="336"/>
      <c r="F86" s="336"/>
      <c r="G86" s="336"/>
      <c r="N86" s="318"/>
      <c r="P86" s="329"/>
    </row>
    <row r="87" spans="3:16" s="9" customFormat="1" ht="9.6" customHeight="1" x14ac:dyDescent="0.2">
      <c r="C87" s="336"/>
      <c r="D87" s="336"/>
      <c r="E87" s="336"/>
      <c r="F87" s="336"/>
      <c r="G87" s="336"/>
      <c r="N87" s="318"/>
      <c r="P87" s="329"/>
    </row>
    <row r="88" spans="3:16" s="9" customFormat="1" ht="9.6" customHeight="1" x14ac:dyDescent="0.2">
      <c r="C88" s="336"/>
      <c r="D88" s="336"/>
      <c r="E88" s="336"/>
      <c r="F88" s="336"/>
      <c r="G88" s="336"/>
      <c r="N88" s="318"/>
      <c r="P88" s="329"/>
    </row>
    <row r="89" spans="3:16" s="9" customFormat="1" ht="9.6" customHeight="1" x14ac:dyDescent="0.2">
      <c r="C89" s="336"/>
      <c r="D89" s="336"/>
      <c r="E89" s="336"/>
      <c r="F89" s="336"/>
      <c r="G89" s="336"/>
      <c r="N89" s="318"/>
      <c r="P89" s="329"/>
    </row>
    <row r="90" spans="3:16" s="9" customFormat="1" ht="9.6" customHeight="1" x14ac:dyDescent="0.2">
      <c r="C90" s="336"/>
      <c r="D90" s="336"/>
      <c r="E90" s="336"/>
      <c r="F90" s="336"/>
      <c r="G90" s="336"/>
      <c r="N90" s="318"/>
      <c r="P90" s="329"/>
    </row>
    <row r="91" spans="3:16" s="9" customFormat="1" ht="9.6" customHeight="1" x14ac:dyDescent="0.2">
      <c r="C91" s="336"/>
      <c r="D91" s="336"/>
      <c r="E91" s="336"/>
      <c r="F91" s="336"/>
      <c r="G91" s="336"/>
      <c r="N91" s="318"/>
      <c r="P91" s="329"/>
    </row>
    <row r="92" spans="3:16" s="9" customFormat="1" ht="9" customHeight="1" x14ac:dyDescent="0.2">
      <c r="C92" s="336"/>
      <c r="D92" s="336"/>
      <c r="E92" s="336"/>
      <c r="F92" s="336"/>
      <c r="G92" s="336"/>
      <c r="N92" s="318"/>
      <c r="P92" s="329"/>
    </row>
    <row r="93" spans="3:16" s="9" customFormat="1" ht="9" customHeight="1" x14ac:dyDescent="0.2">
      <c r="C93" s="336"/>
      <c r="D93" s="336"/>
      <c r="E93" s="336"/>
      <c r="F93" s="336"/>
      <c r="G93" s="336"/>
      <c r="N93" s="318"/>
      <c r="P93" s="329"/>
    </row>
    <row r="94" spans="3:16" s="9" customFormat="1" ht="9" customHeight="1" x14ac:dyDescent="0.2">
      <c r="C94" s="336"/>
      <c r="D94" s="336"/>
      <c r="E94" s="336"/>
      <c r="F94" s="336"/>
      <c r="G94" s="336"/>
      <c r="N94" s="318"/>
      <c r="P94" s="329"/>
    </row>
    <row r="95" spans="3:16" s="9" customFormat="1" ht="9" customHeight="1" x14ac:dyDescent="0.2">
      <c r="C95" s="336"/>
      <c r="D95" s="336"/>
      <c r="E95" s="336"/>
      <c r="F95" s="336"/>
      <c r="G95" s="336"/>
      <c r="N95" s="318"/>
      <c r="P95" s="329"/>
    </row>
    <row r="96" spans="3:16" s="9" customFormat="1" ht="9" customHeight="1" x14ac:dyDescent="0.2">
      <c r="C96" s="336"/>
      <c r="D96" s="336"/>
      <c r="E96" s="336"/>
      <c r="F96" s="336"/>
      <c r="G96" s="336"/>
      <c r="N96" s="318"/>
      <c r="P96" s="329"/>
    </row>
    <row r="97" spans="3:16" s="9" customFormat="1" ht="9" customHeight="1" x14ac:dyDescent="0.2">
      <c r="C97" s="336"/>
      <c r="D97" s="336"/>
      <c r="E97" s="336"/>
      <c r="F97" s="336"/>
      <c r="G97" s="336"/>
      <c r="N97" s="318"/>
      <c r="P97" s="329"/>
    </row>
    <row r="98" spans="3:16" s="9" customFormat="1" ht="9" customHeight="1" x14ac:dyDescent="0.2">
      <c r="C98" s="336"/>
      <c r="D98" s="336"/>
      <c r="E98" s="336"/>
      <c r="F98" s="336"/>
      <c r="G98" s="336"/>
      <c r="N98" s="318"/>
      <c r="P98" s="329"/>
    </row>
    <row r="99" spans="3:16" s="9" customFormat="1" ht="9" customHeight="1" x14ac:dyDescent="0.2">
      <c r="C99" s="336"/>
      <c r="D99" s="336"/>
      <c r="E99" s="336"/>
      <c r="F99" s="336"/>
      <c r="G99" s="336"/>
      <c r="N99" s="318"/>
      <c r="P99" s="329"/>
    </row>
    <row r="100" spans="3:16" s="9" customFormat="1" ht="9" customHeight="1" x14ac:dyDescent="0.2">
      <c r="C100" s="336"/>
      <c r="D100" s="336"/>
      <c r="E100" s="336"/>
      <c r="F100" s="336"/>
      <c r="G100" s="336"/>
      <c r="N100" s="318"/>
      <c r="P100" s="329"/>
    </row>
    <row r="101" spans="3:16" s="9" customFormat="1" ht="9" customHeight="1" x14ac:dyDescent="0.2">
      <c r="C101" s="336"/>
      <c r="D101" s="336"/>
      <c r="E101" s="336"/>
      <c r="F101" s="336"/>
      <c r="G101" s="336"/>
      <c r="N101" s="318"/>
      <c r="P101" s="329"/>
    </row>
    <row r="102" spans="3:16" s="9" customFormat="1" ht="9" customHeight="1" x14ac:dyDescent="0.2">
      <c r="C102" s="336"/>
      <c r="D102" s="336"/>
      <c r="E102" s="336"/>
      <c r="F102" s="336"/>
      <c r="G102" s="336"/>
      <c r="N102" s="318"/>
      <c r="P102" s="329"/>
    </row>
    <row r="103" spans="3:16" s="9" customFormat="1" ht="9" customHeight="1" x14ac:dyDescent="0.2">
      <c r="C103" s="336"/>
      <c r="D103" s="336"/>
      <c r="E103" s="336"/>
      <c r="F103" s="336"/>
      <c r="G103" s="336"/>
      <c r="N103" s="318"/>
      <c r="P103" s="329"/>
    </row>
    <row r="104" spans="3:16" s="9" customFormat="1" ht="9" customHeight="1" x14ac:dyDescent="0.2">
      <c r="C104" s="336"/>
      <c r="D104" s="336"/>
      <c r="E104" s="336"/>
      <c r="F104" s="336"/>
      <c r="G104" s="336"/>
      <c r="N104" s="318"/>
      <c r="P104" s="329"/>
    </row>
    <row r="105" spans="3:16" s="9" customFormat="1" ht="9" customHeight="1" x14ac:dyDescent="0.2">
      <c r="C105" s="336"/>
      <c r="D105" s="336"/>
      <c r="E105" s="336"/>
      <c r="F105" s="336"/>
      <c r="G105" s="336"/>
      <c r="N105" s="318"/>
      <c r="P105" s="329"/>
    </row>
    <row r="106" spans="3:16" s="9" customFormat="1" ht="9" customHeight="1" x14ac:dyDescent="0.2">
      <c r="C106" s="336"/>
      <c r="D106" s="336"/>
      <c r="E106" s="336"/>
      <c r="F106" s="336"/>
      <c r="G106" s="336"/>
      <c r="N106" s="318"/>
      <c r="P106" s="329"/>
    </row>
    <row r="107" spans="3:16" s="9" customFormat="1" ht="9" customHeight="1" x14ac:dyDescent="0.2">
      <c r="C107" s="336"/>
      <c r="D107" s="336"/>
      <c r="E107" s="336"/>
      <c r="F107" s="336"/>
      <c r="G107" s="336"/>
      <c r="N107" s="318"/>
      <c r="P107" s="329"/>
    </row>
    <row r="108" spans="3:16" s="9" customFormat="1" ht="9" customHeight="1" x14ac:dyDescent="0.2">
      <c r="C108" s="336"/>
      <c r="D108" s="336"/>
      <c r="E108" s="336"/>
      <c r="F108" s="336"/>
      <c r="G108" s="336"/>
      <c r="N108" s="318"/>
      <c r="P108" s="329"/>
    </row>
    <row r="109" spans="3:16" s="9" customFormat="1" ht="9" customHeight="1" x14ac:dyDescent="0.2">
      <c r="C109" s="336"/>
      <c r="D109" s="336"/>
      <c r="E109" s="336"/>
      <c r="F109" s="336"/>
      <c r="G109" s="336"/>
      <c r="N109" s="318"/>
      <c r="P109" s="329"/>
    </row>
    <row r="110" spans="3:16" s="9" customFormat="1" ht="9" customHeight="1" x14ac:dyDescent="0.2">
      <c r="C110" s="336"/>
      <c r="D110" s="336"/>
      <c r="E110" s="336"/>
      <c r="F110" s="336"/>
      <c r="G110" s="336"/>
      <c r="N110" s="318"/>
      <c r="P110" s="329"/>
    </row>
    <row r="111" spans="3:16" s="9" customFormat="1" ht="9" customHeight="1" x14ac:dyDescent="0.2">
      <c r="C111" s="336"/>
      <c r="D111" s="336"/>
      <c r="E111" s="336"/>
      <c r="F111" s="336"/>
      <c r="G111" s="336"/>
      <c r="N111" s="318"/>
      <c r="P111" s="329"/>
    </row>
    <row r="112" spans="3:16" s="9" customFormat="1" ht="9" customHeight="1" x14ac:dyDescent="0.2">
      <c r="C112" s="336"/>
      <c r="D112" s="336"/>
      <c r="E112" s="336"/>
      <c r="F112" s="336"/>
      <c r="G112" s="336"/>
      <c r="N112" s="318"/>
      <c r="P112" s="329"/>
    </row>
    <row r="113" spans="3:16" s="9" customFormat="1" ht="9" customHeight="1" x14ac:dyDescent="0.2">
      <c r="C113" s="336"/>
      <c r="D113" s="336"/>
      <c r="E113" s="336"/>
      <c r="F113" s="336"/>
      <c r="G113" s="336"/>
      <c r="N113" s="318"/>
      <c r="P113" s="329"/>
    </row>
    <row r="114" spans="3:16" s="9" customFormat="1" ht="9" customHeight="1" x14ac:dyDescent="0.2">
      <c r="C114" s="336"/>
      <c r="D114" s="336"/>
      <c r="E114" s="336"/>
      <c r="F114" s="336"/>
      <c r="G114" s="336"/>
      <c r="N114" s="318"/>
      <c r="P114" s="329"/>
    </row>
    <row r="115" spans="3:16" s="9" customFormat="1" ht="9" customHeight="1" x14ac:dyDescent="0.2">
      <c r="C115" s="336"/>
      <c r="D115" s="336"/>
      <c r="E115" s="336"/>
      <c r="F115" s="336"/>
      <c r="G115" s="336"/>
      <c r="N115" s="318"/>
      <c r="P115" s="329"/>
    </row>
    <row r="116" spans="3:16" s="9" customFormat="1" ht="9" customHeight="1" x14ac:dyDescent="0.2">
      <c r="C116" s="336"/>
      <c r="D116" s="336"/>
      <c r="E116" s="336"/>
      <c r="F116" s="336"/>
      <c r="G116" s="336"/>
      <c r="N116" s="318"/>
      <c r="P116" s="329"/>
    </row>
    <row r="117" spans="3:16" s="9" customFormat="1" ht="9" customHeight="1" x14ac:dyDescent="0.2">
      <c r="C117" s="336"/>
      <c r="D117" s="336"/>
      <c r="E117" s="336"/>
      <c r="F117" s="336"/>
      <c r="G117" s="336"/>
      <c r="N117" s="318"/>
      <c r="P117" s="329"/>
    </row>
    <row r="118" spans="3:16" s="9" customFormat="1" ht="9" customHeight="1" x14ac:dyDescent="0.2">
      <c r="C118" s="336"/>
      <c r="D118" s="336"/>
      <c r="E118" s="336"/>
      <c r="F118" s="336"/>
      <c r="G118" s="336"/>
      <c r="N118" s="318"/>
      <c r="P118" s="329"/>
    </row>
    <row r="119" spans="3:16" s="9" customFormat="1" ht="9" customHeight="1" x14ac:dyDescent="0.2">
      <c r="C119" s="336"/>
      <c r="D119" s="336"/>
      <c r="E119" s="336"/>
      <c r="F119" s="336"/>
      <c r="G119" s="336"/>
      <c r="N119" s="318"/>
      <c r="P119" s="329"/>
    </row>
    <row r="120" spans="3:16" s="9" customFormat="1" ht="9" customHeight="1" x14ac:dyDescent="0.2">
      <c r="C120" s="336"/>
      <c r="D120" s="336"/>
      <c r="E120" s="336"/>
      <c r="F120" s="336"/>
      <c r="G120" s="336"/>
      <c r="N120" s="318"/>
      <c r="P120" s="329"/>
    </row>
    <row r="121" spans="3:16" s="9" customFormat="1" ht="9" customHeight="1" x14ac:dyDescent="0.2">
      <c r="C121" s="336"/>
      <c r="D121" s="336"/>
      <c r="E121" s="336"/>
      <c r="F121" s="336"/>
      <c r="G121" s="336"/>
      <c r="N121" s="318"/>
      <c r="P121" s="329"/>
    </row>
    <row r="122" spans="3:16" s="9" customFormat="1" ht="9" customHeight="1" x14ac:dyDescent="0.2">
      <c r="C122" s="336"/>
      <c r="D122" s="336"/>
      <c r="E122" s="336"/>
      <c r="F122" s="336"/>
      <c r="G122" s="336"/>
      <c r="N122" s="318"/>
      <c r="P122" s="329"/>
    </row>
    <row r="123" spans="3:16" s="9" customFormat="1" ht="9" customHeight="1" x14ac:dyDescent="0.2">
      <c r="C123" s="336"/>
      <c r="D123" s="336"/>
      <c r="E123" s="336"/>
      <c r="F123" s="336"/>
      <c r="G123" s="336"/>
      <c r="N123" s="318"/>
      <c r="P123" s="329"/>
    </row>
    <row r="124" spans="3:16" s="9" customFormat="1" ht="9" customHeight="1" x14ac:dyDescent="0.2">
      <c r="C124" s="336"/>
      <c r="D124" s="336"/>
      <c r="E124" s="336"/>
      <c r="F124" s="336"/>
      <c r="G124" s="336"/>
      <c r="N124" s="318"/>
      <c r="P124" s="329"/>
    </row>
    <row r="125" spans="3:16" s="9" customFormat="1" ht="9" customHeight="1" x14ac:dyDescent="0.2">
      <c r="C125" s="336"/>
      <c r="D125" s="336"/>
      <c r="E125" s="336"/>
      <c r="F125" s="336"/>
      <c r="G125" s="336"/>
      <c r="N125" s="318"/>
      <c r="P125" s="329"/>
    </row>
    <row r="126" spans="3:16" s="9" customFormat="1" ht="9" customHeight="1" x14ac:dyDescent="0.2">
      <c r="C126" s="336"/>
      <c r="D126" s="336"/>
      <c r="E126" s="336"/>
      <c r="F126" s="336"/>
      <c r="G126" s="336"/>
      <c r="N126" s="318"/>
      <c r="P126" s="329"/>
    </row>
    <row r="127" spans="3:16" s="9" customFormat="1" ht="9" customHeight="1" x14ac:dyDescent="0.2">
      <c r="C127" s="336"/>
      <c r="D127" s="336"/>
      <c r="E127" s="336"/>
      <c r="F127" s="336"/>
      <c r="G127" s="336"/>
      <c r="N127" s="318"/>
      <c r="P127" s="329"/>
    </row>
    <row r="128" spans="3:16" s="9" customFormat="1" ht="9" customHeight="1" x14ac:dyDescent="0.2">
      <c r="C128" s="336"/>
      <c r="D128" s="336"/>
      <c r="E128" s="336"/>
      <c r="F128" s="336"/>
      <c r="G128" s="336"/>
      <c r="N128" s="318"/>
      <c r="P128" s="329"/>
    </row>
    <row r="129" spans="3:16" s="9" customFormat="1" ht="9" customHeight="1" x14ac:dyDescent="0.2">
      <c r="C129" s="336"/>
      <c r="D129" s="336"/>
      <c r="E129" s="336"/>
      <c r="F129" s="336"/>
      <c r="G129" s="336"/>
      <c r="N129" s="318"/>
      <c r="P129" s="329"/>
    </row>
    <row r="130" spans="3:16" s="9" customFormat="1" ht="9" customHeight="1" x14ac:dyDescent="0.2">
      <c r="C130" s="336"/>
      <c r="D130" s="336"/>
      <c r="E130" s="336"/>
      <c r="F130" s="336"/>
      <c r="G130" s="336"/>
      <c r="N130" s="318"/>
      <c r="P130" s="329"/>
    </row>
    <row r="131" spans="3:16" s="9" customFormat="1" ht="9" customHeight="1" x14ac:dyDescent="0.2">
      <c r="C131" s="336"/>
      <c r="D131" s="336"/>
      <c r="E131" s="336"/>
      <c r="F131" s="336"/>
      <c r="G131" s="336"/>
      <c r="N131" s="318"/>
      <c r="P131" s="329"/>
    </row>
    <row r="132" spans="3:16" s="9" customFormat="1" ht="9" customHeight="1" x14ac:dyDescent="0.2">
      <c r="C132" s="336"/>
      <c r="D132" s="336"/>
      <c r="E132" s="336"/>
      <c r="F132" s="336"/>
      <c r="G132" s="336"/>
      <c r="N132" s="318"/>
      <c r="P132" s="329"/>
    </row>
    <row r="133" spans="3:16" s="9" customFormat="1" ht="9" customHeight="1" x14ac:dyDescent="0.2">
      <c r="C133" s="336"/>
      <c r="D133" s="336"/>
      <c r="E133" s="336"/>
      <c r="F133" s="336"/>
      <c r="G133" s="336"/>
      <c r="I133" s="14"/>
      <c r="J133" s="14"/>
      <c r="K133" s="14"/>
      <c r="L133" s="14"/>
      <c r="M133" s="14"/>
      <c r="N133" s="252"/>
      <c r="O133" s="14"/>
      <c r="P133" s="13"/>
    </row>
    <row r="134" spans="3:16" s="9" customFormat="1" ht="9" customHeight="1" x14ac:dyDescent="0.2">
      <c r="C134" s="336"/>
      <c r="D134" s="336"/>
      <c r="E134" s="336"/>
      <c r="F134" s="336"/>
      <c r="G134" s="336"/>
      <c r="I134" s="14"/>
      <c r="J134" s="14"/>
      <c r="K134" s="14"/>
      <c r="L134" s="14"/>
      <c r="M134" s="14"/>
      <c r="N134" s="252"/>
      <c r="O134" s="14"/>
      <c r="P134" s="13"/>
    </row>
    <row r="135" spans="3:16" s="9" customFormat="1" ht="9" customHeight="1" x14ac:dyDescent="0.2">
      <c r="C135" s="336"/>
      <c r="D135" s="336"/>
      <c r="E135" s="336"/>
      <c r="F135" s="336"/>
      <c r="G135" s="336"/>
      <c r="I135" s="14"/>
      <c r="J135" s="14"/>
      <c r="K135" s="14"/>
      <c r="L135" s="14"/>
      <c r="M135" s="14"/>
      <c r="N135" s="252"/>
      <c r="O135" s="14"/>
      <c r="P135" s="13"/>
    </row>
    <row r="136" spans="3:16" s="9" customFormat="1" ht="9" customHeight="1" x14ac:dyDescent="0.2">
      <c r="C136" s="336"/>
      <c r="D136" s="336"/>
      <c r="E136" s="336"/>
      <c r="F136" s="336"/>
      <c r="G136" s="336"/>
      <c r="I136" s="14"/>
      <c r="J136" s="14"/>
      <c r="K136" s="14"/>
      <c r="L136" s="14"/>
      <c r="M136" s="14"/>
      <c r="N136" s="252"/>
      <c r="O136" s="14"/>
      <c r="P136" s="13"/>
    </row>
    <row r="137" spans="3:16" s="9" customFormat="1" ht="9" customHeight="1" x14ac:dyDescent="0.2">
      <c r="C137" s="336"/>
      <c r="D137" s="336"/>
      <c r="E137" s="336"/>
      <c r="F137" s="336"/>
      <c r="G137" s="336"/>
      <c r="I137" s="14"/>
      <c r="J137" s="14"/>
      <c r="K137" s="14"/>
      <c r="L137" s="14"/>
      <c r="M137" s="14"/>
      <c r="N137" s="252"/>
      <c r="O137" s="14"/>
      <c r="P137" s="13"/>
    </row>
    <row r="138" spans="3:16" s="9" customFormat="1" ht="9" customHeight="1" x14ac:dyDescent="0.2">
      <c r="C138" s="336"/>
      <c r="D138" s="336"/>
      <c r="E138" s="336"/>
      <c r="F138" s="336"/>
      <c r="G138" s="336"/>
      <c r="I138" s="14"/>
      <c r="J138" s="14"/>
      <c r="K138" s="14"/>
      <c r="L138" s="14"/>
      <c r="M138" s="14"/>
      <c r="N138" s="252"/>
      <c r="O138" s="14"/>
      <c r="P138" s="13"/>
    </row>
    <row r="139" spans="3:16" s="9" customFormat="1" ht="9" customHeight="1" x14ac:dyDescent="0.2">
      <c r="C139" s="336"/>
      <c r="D139" s="336"/>
      <c r="E139" s="336"/>
      <c r="F139" s="336"/>
      <c r="G139" s="336"/>
      <c r="I139" s="14"/>
      <c r="J139" s="14"/>
      <c r="K139" s="14"/>
      <c r="L139" s="14"/>
      <c r="M139" s="14"/>
      <c r="N139" s="252"/>
      <c r="O139" s="14"/>
      <c r="P139" s="13"/>
    </row>
    <row r="140" spans="3:16" s="9" customFormat="1" ht="9" customHeight="1" x14ac:dyDescent="0.2">
      <c r="C140" s="336"/>
      <c r="D140" s="336"/>
      <c r="E140" s="336"/>
      <c r="F140" s="336"/>
      <c r="G140" s="336"/>
      <c r="I140" s="14"/>
      <c r="J140" s="14"/>
      <c r="K140" s="14"/>
      <c r="L140" s="14"/>
      <c r="M140" s="14"/>
      <c r="N140" s="252"/>
      <c r="O140" s="14"/>
      <c r="P140" s="13"/>
    </row>
    <row r="141" spans="3:16" s="9" customFormat="1" ht="9" customHeight="1" x14ac:dyDescent="0.2">
      <c r="C141" s="336"/>
      <c r="D141" s="336"/>
      <c r="E141" s="336"/>
      <c r="F141" s="336"/>
      <c r="G141" s="336"/>
      <c r="I141" s="14"/>
      <c r="J141" s="14"/>
      <c r="K141" s="14"/>
      <c r="L141" s="14"/>
      <c r="M141" s="14"/>
      <c r="N141" s="252"/>
      <c r="O141" s="14"/>
      <c r="P141" s="13"/>
    </row>
    <row r="142" spans="3:16" s="9" customFormat="1" ht="9" customHeight="1" x14ac:dyDescent="0.2">
      <c r="C142" s="336"/>
      <c r="D142" s="336"/>
      <c r="E142" s="336"/>
      <c r="F142" s="336"/>
      <c r="G142" s="336"/>
      <c r="I142" s="14"/>
      <c r="J142" s="14"/>
      <c r="K142" s="14"/>
      <c r="L142" s="14"/>
      <c r="M142" s="14"/>
      <c r="N142" s="252"/>
      <c r="O142" s="14"/>
      <c r="P142" s="13"/>
    </row>
    <row r="143" spans="3:16" s="9" customFormat="1" ht="9" customHeight="1" x14ac:dyDescent="0.2">
      <c r="C143" s="336"/>
      <c r="D143" s="336"/>
      <c r="E143" s="336"/>
      <c r="F143" s="336"/>
      <c r="G143" s="336"/>
      <c r="I143" s="14"/>
      <c r="J143" s="14"/>
      <c r="K143" s="14"/>
      <c r="L143" s="14"/>
      <c r="M143" s="14"/>
      <c r="N143" s="252"/>
      <c r="O143" s="14"/>
      <c r="P143" s="13"/>
    </row>
    <row r="144" spans="3:16" s="9" customFormat="1" ht="9" customHeight="1" x14ac:dyDescent="0.2">
      <c r="C144" s="336"/>
      <c r="D144" s="336"/>
      <c r="E144" s="336"/>
      <c r="F144" s="336"/>
      <c r="G144" s="336"/>
      <c r="I144" s="14"/>
      <c r="J144" s="14"/>
      <c r="K144" s="14"/>
      <c r="L144" s="14"/>
      <c r="M144" s="14"/>
      <c r="N144" s="252"/>
      <c r="O144" s="14"/>
      <c r="P144" s="13"/>
    </row>
    <row r="145" spans="3:16" s="9" customFormat="1" ht="9" customHeight="1" x14ac:dyDescent="0.2">
      <c r="C145" s="336"/>
      <c r="D145" s="336"/>
      <c r="E145" s="336"/>
      <c r="F145" s="336"/>
      <c r="G145" s="336"/>
      <c r="I145" s="14"/>
      <c r="J145" s="14"/>
      <c r="K145" s="14"/>
      <c r="L145" s="14"/>
      <c r="M145" s="14"/>
      <c r="N145" s="252"/>
      <c r="O145" s="14"/>
      <c r="P145" s="13"/>
    </row>
    <row r="146" spans="3:16" s="9" customFormat="1" ht="9" customHeight="1" x14ac:dyDescent="0.2">
      <c r="C146" s="336"/>
      <c r="D146" s="336"/>
      <c r="E146" s="336"/>
      <c r="F146" s="336"/>
      <c r="G146" s="336"/>
      <c r="I146" s="14"/>
      <c r="J146" s="14"/>
      <c r="K146" s="14"/>
      <c r="L146" s="14"/>
      <c r="M146" s="14"/>
      <c r="N146" s="252"/>
      <c r="O146" s="14"/>
      <c r="P146" s="13"/>
    </row>
    <row r="147" spans="3:16" s="9" customFormat="1" ht="9" customHeight="1" x14ac:dyDescent="0.2">
      <c r="C147" s="336"/>
      <c r="D147" s="336"/>
      <c r="E147" s="336"/>
      <c r="F147" s="336"/>
      <c r="G147" s="336"/>
      <c r="I147" s="14"/>
      <c r="J147" s="14"/>
      <c r="K147" s="14"/>
      <c r="L147" s="14"/>
      <c r="M147" s="14"/>
      <c r="N147" s="252"/>
      <c r="O147" s="14"/>
      <c r="P147" s="13"/>
    </row>
    <row r="148" spans="3:16" s="9" customFormat="1" ht="9" customHeight="1" x14ac:dyDescent="0.2">
      <c r="C148" s="336"/>
      <c r="D148" s="336"/>
      <c r="E148" s="336"/>
      <c r="F148" s="336"/>
      <c r="G148" s="336"/>
      <c r="I148" s="14"/>
      <c r="J148" s="14"/>
      <c r="K148" s="14"/>
      <c r="L148" s="14"/>
      <c r="M148" s="14"/>
      <c r="N148" s="252"/>
      <c r="O148" s="14"/>
      <c r="P148" s="13"/>
    </row>
    <row r="149" spans="3:16" s="9" customFormat="1" ht="9" customHeight="1" x14ac:dyDescent="0.2">
      <c r="C149" s="336"/>
      <c r="D149" s="336"/>
      <c r="E149" s="336"/>
      <c r="F149" s="336"/>
      <c r="G149" s="336"/>
      <c r="I149" s="14"/>
      <c r="J149" s="14"/>
      <c r="K149" s="14"/>
      <c r="L149" s="14"/>
      <c r="M149" s="14"/>
      <c r="N149" s="252"/>
      <c r="O149" s="14"/>
      <c r="P149" s="13"/>
    </row>
    <row r="150" spans="3:16" s="9" customFormat="1" ht="9" customHeight="1" x14ac:dyDescent="0.2">
      <c r="C150" s="336"/>
      <c r="D150" s="336"/>
      <c r="E150" s="336"/>
      <c r="F150" s="336"/>
      <c r="G150" s="336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336"/>
      <c r="D151" s="336"/>
      <c r="E151" s="336"/>
      <c r="F151" s="336"/>
      <c r="G151" s="336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336"/>
      <c r="D152" s="336"/>
      <c r="E152" s="336"/>
      <c r="F152" s="336"/>
      <c r="G152" s="336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336"/>
      <c r="D153" s="336"/>
      <c r="E153" s="336"/>
      <c r="F153" s="336"/>
      <c r="G153" s="336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336"/>
      <c r="D154" s="336"/>
      <c r="E154" s="336"/>
      <c r="F154" s="336"/>
      <c r="G154" s="336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336"/>
      <c r="D155" s="336"/>
      <c r="E155" s="336"/>
      <c r="F155" s="336"/>
      <c r="G155" s="336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336"/>
      <c r="D156" s="336"/>
      <c r="E156" s="336"/>
      <c r="F156" s="336"/>
      <c r="G156" s="336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336"/>
      <c r="D157" s="336"/>
      <c r="E157" s="336"/>
      <c r="F157" s="336"/>
      <c r="G157" s="336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336"/>
      <c r="D158" s="336"/>
      <c r="E158" s="336"/>
      <c r="F158" s="336"/>
      <c r="G158" s="336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336"/>
      <c r="D159" s="336"/>
      <c r="E159" s="336"/>
      <c r="F159" s="336"/>
      <c r="G159" s="336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336"/>
      <c r="D160" s="336"/>
      <c r="E160" s="336"/>
      <c r="F160" s="336"/>
      <c r="G160" s="336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336"/>
      <c r="D161" s="336"/>
      <c r="E161" s="336"/>
      <c r="F161" s="336"/>
      <c r="G161" s="336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336"/>
      <c r="D162" s="336"/>
      <c r="E162" s="336"/>
      <c r="F162" s="336"/>
      <c r="G162" s="336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336"/>
      <c r="D163" s="336"/>
      <c r="E163" s="336"/>
      <c r="F163" s="336"/>
      <c r="G163" s="336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336"/>
      <c r="D164" s="336"/>
      <c r="E164" s="336"/>
      <c r="F164" s="336"/>
      <c r="G164" s="336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336"/>
      <c r="D165" s="336"/>
      <c r="E165" s="336"/>
      <c r="F165" s="336"/>
      <c r="G165" s="336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336"/>
      <c r="D166" s="336"/>
      <c r="E166" s="336"/>
      <c r="F166" s="336"/>
      <c r="G166" s="336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336"/>
      <c r="D167" s="336"/>
      <c r="E167" s="336"/>
      <c r="F167" s="336"/>
      <c r="G167" s="336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336"/>
      <c r="D168" s="336"/>
      <c r="E168" s="336"/>
      <c r="F168" s="336"/>
      <c r="G168" s="336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336"/>
      <c r="D169" s="336"/>
      <c r="E169" s="336"/>
      <c r="F169" s="336"/>
      <c r="G169" s="336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336"/>
      <c r="D170" s="336"/>
      <c r="E170" s="336"/>
      <c r="F170" s="336"/>
      <c r="G170" s="336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336"/>
      <c r="D171" s="336"/>
      <c r="E171" s="336"/>
      <c r="F171" s="336"/>
      <c r="G171" s="336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336"/>
      <c r="D172" s="336"/>
      <c r="E172" s="336"/>
      <c r="F172" s="336"/>
      <c r="G172" s="336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336"/>
      <c r="D173" s="336"/>
      <c r="E173" s="336"/>
      <c r="F173" s="336"/>
      <c r="G173" s="336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336"/>
      <c r="D174" s="336"/>
      <c r="E174" s="336"/>
      <c r="F174" s="336"/>
      <c r="G174" s="336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336"/>
      <c r="D175" s="336"/>
      <c r="E175" s="336"/>
      <c r="F175" s="336"/>
      <c r="G175" s="336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336"/>
      <c r="D176" s="336"/>
      <c r="E176" s="336"/>
      <c r="F176" s="336"/>
      <c r="G176" s="336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336"/>
      <c r="D177" s="336"/>
      <c r="E177" s="336"/>
      <c r="F177" s="336"/>
      <c r="G177" s="336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336"/>
      <c r="D178" s="336"/>
      <c r="E178" s="336"/>
      <c r="F178" s="336"/>
      <c r="G178" s="336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336"/>
      <c r="D179" s="336"/>
      <c r="E179" s="336"/>
      <c r="F179" s="336"/>
      <c r="G179" s="336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336"/>
      <c r="D180" s="336"/>
      <c r="E180" s="336"/>
      <c r="F180" s="336"/>
      <c r="G180" s="336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336"/>
      <c r="D181" s="336"/>
      <c r="E181" s="336"/>
      <c r="F181" s="336"/>
      <c r="G181" s="336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336"/>
      <c r="D182" s="336"/>
      <c r="E182" s="336"/>
      <c r="F182" s="336"/>
      <c r="G182" s="336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336"/>
      <c r="D183" s="336"/>
      <c r="E183" s="336"/>
      <c r="F183" s="336"/>
      <c r="G183" s="336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336"/>
      <c r="D184" s="336"/>
      <c r="E184" s="336"/>
      <c r="F184" s="336"/>
      <c r="G184" s="336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336"/>
      <c r="D185" s="336"/>
      <c r="E185" s="336"/>
      <c r="F185" s="336"/>
      <c r="G185" s="336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336"/>
      <c r="D186" s="336"/>
      <c r="E186" s="336"/>
      <c r="F186" s="336"/>
      <c r="G186" s="336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336"/>
      <c r="D187" s="336"/>
      <c r="E187" s="336"/>
      <c r="F187" s="336"/>
      <c r="G187" s="336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336"/>
      <c r="D188" s="336"/>
      <c r="E188" s="336"/>
      <c r="F188" s="336"/>
      <c r="G188" s="336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336"/>
      <c r="D189" s="336"/>
      <c r="E189" s="336"/>
      <c r="F189" s="336"/>
      <c r="G189" s="336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336"/>
      <c r="D190" s="336"/>
      <c r="E190" s="336"/>
      <c r="F190" s="336"/>
      <c r="G190" s="336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336"/>
      <c r="D191" s="336"/>
      <c r="E191" s="336"/>
      <c r="F191" s="336"/>
      <c r="G191" s="336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336"/>
      <c r="D192" s="336"/>
      <c r="E192" s="336"/>
      <c r="F192" s="336"/>
      <c r="G192" s="336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336"/>
      <c r="D193" s="336"/>
      <c r="E193" s="336"/>
      <c r="F193" s="336"/>
      <c r="G193" s="336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336"/>
      <c r="D194" s="336"/>
      <c r="E194" s="336"/>
      <c r="F194" s="336"/>
      <c r="G194" s="336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336"/>
      <c r="D195" s="336"/>
      <c r="E195" s="336"/>
      <c r="F195" s="336"/>
      <c r="G195" s="336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336"/>
      <c r="D196" s="336"/>
      <c r="E196" s="336"/>
      <c r="F196" s="336"/>
      <c r="G196" s="336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336"/>
      <c r="D197" s="336"/>
      <c r="E197" s="336"/>
      <c r="F197" s="336"/>
      <c r="G197" s="336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336"/>
      <c r="D198" s="336"/>
      <c r="E198" s="336"/>
      <c r="F198" s="336"/>
      <c r="G198" s="336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336"/>
      <c r="D199" s="336"/>
      <c r="E199" s="336"/>
      <c r="F199" s="336"/>
      <c r="G199" s="336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336"/>
      <c r="D200" s="336"/>
      <c r="E200" s="336"/>
      <c r="F200" s="336"/>
      <c r="G200" s="336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336"/>
      <c r="D201" s="336"/>
      <c r="E201" s="336"/>
      <c r="F201" s="336"/>
      <c r="G201" s="336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336"/>
      <c r="D202" s="336"/>
      <c r="E202" s="336"/>
      <c r="F202" s="336"/>
      <c r="G202" s="336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336"/>
      <c r="D203" s="336"/>
      <c r="E203" s="336"/>
      <c r="F203" s="336"/>
      <c r="G203" s="336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336"/>
      <c r="D204" s="336"/>
      <c r="E204" s="336"/>
      <c r="F204" s="336"/>
      <c r="G204" s="336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336"/>
      <c r="D205" s="336"/>
      <c r="E205" s="336"/>
      <c r="F205" s="336"/>
      <c r="G205" s="336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336"/>
      <c r="D206" s="336"/>
      <c r="E206" s="336"/>
      <c r="F206" s="336"/>
      <c r="G206" s="336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336"/>
      <c r="D207" s="336"/>
      <c r="E207" s="336"/>
      <c r="F207" s="336"/>
      <c r="G207" s="336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336"/>
      <c r="D208" s="336"/>
      <c r="E208" s="336"/>
      <c r="F208" s="336"/>
      <c r="G208" s="336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336"/>
      <c r="D209" s="336"/>
      <c r="E209" s="336"/>
      <c r="F209" s="336"/>
      <c r="G209" s="336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336"/>
      <c r="D210" s="336"/>
      <c r="E210" s="336"/>
      <c r="F210" s="336"/>
      <c r="G210" s="336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336"/>
      <c r="D211" s="336"/>
      <c r="E211" s="336"/>
      <c r="F211" s="336"/>
      <c r="G211" s="336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336"/>
      <c r="D212" s="336"/>
      <c r="E212" s="336"/>
      <c r="F212" s="336"/>
      <c r="G212" s="336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336"/>
      <c r="D213" s="336"/>
      <c r="E213" s="336"/>
      <c r="F213" s="336"/>
      <c r="G213" s="336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336"/>
      <c r="D214" s="336"/>
      <c r="E214" s="336"/>
      <c r="F214" s="336"/>
      <c r="G214" s="336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336"/>
      <c r="D215" s="336"/>
      <c r="E215" s="336"/>
      <c r="F215" s="336"/>
      <c r="G215" s="336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336"/>
      <c r="D216" s="336"/>
      <c r="E216" s="336"/>
      <c r="F216" s="336"/>
      <c r="G216" s="336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336"/>
      <c r="D217" s="336"/>
      <c r="E217" s="336"/>
      <c r="F217" s="336"/>
      <c r="G217" s="336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336"/>
      <c r="D218" s="336"/>
      <c r="E218" s="336"/>
      <c r="F218" s="336"/>
      <c r="G218" s="336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336"/>
      <c r="D219" s="336"/>
      <c r="E219" s="336"/>
      <c r="F219" s="336"/>
      <c r="G219" s="336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336"/>
      <c r="D220" s="336"/>
      <c r="E220" s="336"/>
      <c r="F220" s="336"/>
      <c r="G220" s="336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336"/>
      <c r="D221" s="336"/>
      <c r="E221" s="336"/>
      <c r="F221" s="336"/>
      <c r="G221" s="336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336"/>
      <c r="D222" s="336"/>
      <c r="E222" s="336"/>
      <c r="F222" s="336"/>
      <c r="G222" s="336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336"/>
      <c r="D223" s="336"/>
      <c r="E223" s="336"/>
      <c r="F223" s="336"/>
      <c r="G223" s="336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336"/>
      <c r="D224" s="336"/>
      <c r="E224" s="336"/>
      <c r="F224" s="336"/>
      <c r="G224" s="336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336"/>
      <c r="D225" s="336"/>
      <c r="E225" s="336"/>
      <c r="F225" s="336"/>
      <c r="G225" s="336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336"/>
      <c r="D226" s="336"/>
      <c r="E226" s="336"/>
      <c r="F226" s="336"/>
      <c r="G226" s="336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336"/>
      <c r="D227" s="336"/>
      <c r="E227" s="336"/>
      <c r="F227" s="336"/>
      <c r="G227" s="336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336"/>
      <c r="D228" s="336"/>
      <c r="E228" s="336"/>
      <c r="F228" s="336"/>
      <c r="G228" s="336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336"/>
      <c r="D229" s="336"/>
      <c r="E229" s="336"/>
      <c r="F229" s="336"/>
      <c r="G229" s="336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336"/>
      <c r="D230" s="336"/>
      <c r="E230" s="336"/>
      <c r="F230" s="336"/>
      <c r="G230" s="336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336"/>
      <c r="D231" s="336"/>
      <c r="E231" s="336"/>
      <c r="F231" s="336"/>
      <c r="G231" s="336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336"/>
      <c r="D232" s="336"/>
      <c r="E232" s="336"/>
      <c r="F232" s="336"/>
      <c r="G232" s="336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336"/>
      <c r="D233" s="336"/>
      <c r="E233" s="336"/>
      <c r="F233" s="336"/>
      <c r="G233" s="336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336"/>
      <c r="D234" s="336"/>
      <c r="E234" s="336"/>
      <c r="F234" s="336"/>
      <c r="G234" s="336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336"/>
      <c r="D235" s="336"/>
      <c r="E235" s="336"/>
      <c r="F235" s="336"/>
      <c r="G235" s="336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336"/>
      <c r="D236" s="336"/>
      <c r="E236" s="336"/>
      <c r="F236" s="336"/>
      <c r="G236" s="336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336"/>
      <c r="D237" s="336"/>
      <c r="E237" s="336"/>
      <c r="F237" s="336"/>
      <c r="G237" s="336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336"/>
      <c r="D238" s="336"/>
      <c r="E238" s="336"/>
      <c r="F238" s="336"/>
      <c r="G238" s="336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336"/>
      <c r="D239" s="336"/>
      <c r="E239" s="336"/>
      <c r="F239" s="336"/>
      <c r="G239" s="336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336"/>
      <c r="D240" s="336"/>
      <c r="E240" s="336"/>
      <c r="F240" s="336"/>
      <c r="G240" s="336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336"/>
      <c r="D241" s="336"/>
      <c r="E241" s="336"/>
      <c r="F241" s="336"/>
      <c r="G241" s="336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336"/>
      <c r="D242" s="336"/>
      <c r="E242" s="336"/>
      <c r="F242" s="336"/>
      <c r="G242" s="336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336"/>
      <c r="D243" s="336"/>
      <c r="E243" s="336"/>
      <c r="F243" s="336"/>
      <c r="G243" s="336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336"/>
      <c r="D244" s="336"/>
      <c r="E244" s="336"/>
      <c r="F244" s="336"/>
      <c r="G244" s="336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336"/>
      <c r="D245" s="336"/>
      <c r="E245" s="336"/>
      <c r="F245" s="336"/>
      <c r="G245" s="336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336"/>
      <c r="D246" s="336"/>
      <c r="E246" s="336"/>
      <c r="F246" s="336"/>
      <c r="G246" s="336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336"/>
      <c r="D247" s="336"/>
      <c r="E247" s="336"/>
      <c r="F247" s="336"/>
      <c r="G247" s="336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336"/>
      <c r="D248" s="336"/>
      <c r="E248" s="336"/>
      <c r="F248" s="336"/>
      <c r="G248" s="336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336"/>
      <c r="D249" s="336"/>
      <c r="E249" s="336"/>
      <c r="F249" s="336"/>
      <c r="G249" s="336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336"/>
      <c r="D250" s="336"/>
      <c r="E250" s="336"/>
      <c r="F250" s="336"/>
      <c r="G250" s="336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336"/>
      <c r="D251" s="336"/>
      <c r="E251" s="336"/>
      <c r="F251" s="336"/>
      <c r="G251" s="336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336"/>
      <c r="D252" s="336"/>
      <c r="E252" s="336"/>
      <c r="F252" s="336"/>
      <c r="G252" s="336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336"/>
      <c r="D253" s="336"/>
      <c r="E253" s="336"/>
      <c r="F253" s="336"/>
      <c r="G253" s="336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336"/>
      <c r="D254" s="336"/>
      <c r="E254" s="336"/>
      <c r="F254" s="336"/>
      <c r="G254" s="336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336"/>
      <c r="D255" s="336"/>
      <c r="E255" s="336"/>
      <c r="F255" s="336"/>
      <c r="G255" s="336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336"/>
      <c r="D256" s="336"/>
      <c r="E256" s="336"/>
      <c r="F256" s="336"/>
      <c r="G256" s="336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336"/>
      <c r="D257" s="336"/>
      <c r="E257" s="336"/>
      <c r="F257" s="336"/>
      <c r="G257" s="336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336"/>
      <c r="D258" s="336"/>
      <c r="E258" s="336"/>
      <c r="F258" s="336"/>
      <c r="G258" s="336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336"/>
      <c r="D259" s="336"/>
      <c r="E259" s="336"/>
      <c r="F259" s="336"/>
      <c r="G259" s="336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336"/>
      <c r="D260" s="336"/>
      <c r="E260" s="336"/>
      <c r="F260" s="336"/>
      <c r="G260" s="336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336"/>
      <c r="D261" s="336"/>
      <c r="E261" s="336"/>
      <c r="F261" s="336"/>
      <c r="G261" s="336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336"/>
      <c r="D262" s="336"/>
      <c r="E262" s="336"/>
      <c r="F262" s="336"/>
      <c r="G262" s="336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336"/>
      <c r="D263" s="336"/>
      <c r="E263" s="336"/>
      <c r="F263" s="336"/>
      <c r="G263" s="336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336"/>
      <c r="D264" s="336"/>
      <c r="E264" s="336"/>
      <c r="F264" s="336"/>
      <c r="G264" s="336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336"/>
      <c r="D265" s="336"/>
      <c r="E265" s="336"/>
      <c r="F265" s="336"/>
      <c r="G265" s="336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336"/>
      <c r="D266" s="336"/>
      <c r="E266" s="336"/>
      <c r="F266" s="336"/>
      <c r="G266" s="336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336"/>
      <c r="D267" s="336"/>
      <c r="E267" s="336"/>
      <c r="F267" s="336"/>
      <c r="G267" s="336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336"/>
      <c r="D268" s="336"/>
      <c r="E268" s="336"/>
      <c r="F268" s="336"/>
      <c r="G268" s="336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336"/>
      <c r="D269" s="336"/>
      <c r="E269" s="336"/>
      <c r="F269" s="336"/>
      <c r="G269" s="336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336"/>
      <c r="D270" s="336"/>
      <c r="E270" s="336"/>
      <c r="F270" s="336"/>
      <c r="G270" s="336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336"/>
      <c r="D271" s="336"/>
      <c r="E271" s="336"/>
      <c r="F271" s="336"/>
      <c r="G271" s="336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336"/>
      <c r="D272" s="336"/>
      <c r="E272" s="336"/>
      <c r="F272" s="336"/>
      <c r="G272" s="336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336"/>
      <c r="D273" s="336"/>
      <c r="E273" s="336"/>
      <c r="F273" s="336"/>
      <c r="G273" s="336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336"/>
      <c r="D274" s="336"/>
      <c r="E274" s="336"/>
      <c r="F274" s="336"/>
      <c r="G274" s="336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336"/>
      <c r="D275" s="336"/>
      <c r="E275" s="336"/>
      <c r="F275" s="336"/>
      <c r="G275" s="336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336"/>
      <c r="D276" s="336"/>
      <c r="E276" s="336"/>
      <c r="F276" s="336"/>
      <c r="G276" s="336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336"/>
      <c r="D277" s="336"/>
      <c r="E277" s="336"/>
      <c r="F277" s="336"/>
      <c r="G277" s="336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336"/>
      <c r="D278" s="336"/>
      <c r="E278" s="336"/>
      <c r="F278" s="336"/>
      <c r="G278" s="336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336"/>
      <c r="D279" s="336"/>
      <c r="E279" s="336"/>
      <c r="F279" s="336"/>
      <c r="G279" s="336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336"/>
      <c r="D280" s="336"/>
      <c r="E280" s="336"/>
      <c r="F280" s="336"/>
      <c r="G280" s="336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336"/>
      <c r="D281" s="336"/>
      <c r="E281" s="336"/>
      <c r="F281" s="336"/>
      <c r="G281" s="336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336"/>
      <c r="D282" s="336"/>
      <c r="E282" s="336"/>
      <c r="F282" s="336"/>
      <c r="G282" s="336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336"/>
      <c r="D283" s="336"/>
      <c r="E283" s="336"/>
      <c r="F283" s="336"/>
      <c r="G283" s="336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336"/>
      <c r="D284" s="336"/>
      <c r="E284" s="336"/>
      <c r="F284" s="336"/>
      <c r="G284" s="336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336"/>
      <c r="D285" s="336"/>
      <c r="E285" s="336"/>
      <c r="F285" s="336"/>
      <c r="G285" s="336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336"/>
      <c r="D286" s="336"/>
      <c r="E286" s="336"/>
      <c r="F286" s="336"/>
      <c r="G286" s="336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336"/>
      <c r="D287" s="336"/>
      <c r="E287" s="336"/>
      <c r="F287" s="336"/>
      <c r="G287" s="336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336"/>
      <c r="D288" s="336"/>
      <c r="E288" s="336"/>
      <c r="F288" s="336"/>
      <c r="G288" s="336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336"/>
      <c r="D289" s="336"/>
      <c r="E289" s="336"/>
      <c r="F289" s="336"/>
      <c r="G289" s="336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336"/>
      <c r="D290" s="336"/>
      <c r="E290" s="336"/>
      <c r="F290" s="336"/>
      <c r="G290" s="336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336"/>
      <c r="D291" s="336"/>
      <c r="E291" s="336"/>
      <c r="F291" s="336"/>
      <c r="G291" s="336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336"/>
      <c r="D292" s="336"/>
      <c r="E292" s="336"/>
      <c r="F292" s="336"/>
      <c r="G292" s="336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336"/>
      <c r="D293" s="336"/>
      <c r="E293" s="336"/>
      <c r="F293" s="336"/>
      <c r="G293" s="336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336"/>
      <c r="D294" s="336"/>
      <c r="E294" s="336"/>
      <c r="F294" s="336"/>
      <c r="G294" s="336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336"/>
      <c r="D295" s="336"/>
      <c r="E295" s="336"/>
      <c r="F295" s="336"/>
      <c r="G295" s="336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336"/>
      <c r="D296" s="336"/>
      <c r="E296" s="336"/>
      <c r="F296" s="336"/>
      <c r="G296" s="336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336"/>
      <c r="D297" s="336"/>
      <c r="E297" s="336"/>
      <c r="F297" s="336"/>
      <c r="G297" s="336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336"/>
      <c r="D298" s="336"/>
      <c r="E298" s="336"/>
      <c r="F298" s="336"/>
      <c r="G298" s="336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336"/>
      <c r="D299" s="336"/>
      <c r="E299" s="336"/>
      <c r="F299" s="336"/>
      <c r="G299" s="336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336"/>
      <c r="D300" s="336"/>
      <c r="E300" s="336"/>
      <c r="F300" s="336"/>
      <c r="G300" s="336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336"/>
      <c r="D301" s="336"/>
      <c r="E301" s="336"/>
      <c r="F301" s="336"/>
      <c r="G301" s="336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336"/>
      <c r="D302" s="336"/>
      <c r="E302" s="336"/>
      <c r="F302" s="336"/>
      <c r="G302" s="336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336"/>
      <c r="D303" s="336"/>
      <c r="E303" s="336"/>
      <c r="F303" s="336"/>
      <c r="G303" s="336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336"/>
      <c r="D304" s="336"/>
      <c r="E304" s="336"/>
      <c r="F304" s="336"/>
      <c r="G304" s="336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336"/>
      <c r="D305" s="336"/>
      <c r="E305" s="336"/>
      <c r="F305" s="336"/>
      <c r="G305" s="336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336"/>
      <c r="D306" s="336"/>
      <c r="E306" s="336"/>
      <c r="F306" s="336"/>
      <c r="G306" s="336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336"/>
      <c r="D307" s="336"/>
      <c r="E307" s="336"/>
      <c r="F307" s="336"/>
      <c r="G307" s="336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336"/>
      <c r="D308" s="336"/>
      <c r="E308" s="336"/>
      <c r="F308" s="336"/>
      <c r="G308" s="336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336"/>
      <c r="D309" s="336"/>
      <c r="E309" s="336"/>
      <c r="F309" s="336"/>
      <c r="G309" s="336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336"/>
      <c r="D310" s="336"/>
      <c r="E310" s="336"/>
      <c r="F310" s="336"/>
      <c r="G310" s="336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336"/>
      <c r="D311" s="336"/>
      <c r="E311" s="336"/>
      <c r="F311" s="336"/>
      <c r="G311" s="336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336"/>
      <c r="D312" s="336"/>
      <c r="E312" s="336"/>
      <c r="F312" s="336"/>
      <c r="G312" s="336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336"/>
      <c r="D313" s="336"/>
      <c r="E313" s="336"/>
      <c r="F313" s="336"/>
      <c r="G313" s="336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336"/>
      <c r="D314" s="336"/>
      <c r="E314" s="336"/>
      <c r="F314" s="336"/>
      <c r="G314" s="336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336"/>
      <c r="D315" s="336"/>
      <c r="E315" s="336"/>
      <c r="F315" s="336"/>
      <c r="G315" s="336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336"/>
      <c r="D316" s="336"/>
      <c r="E316" s="336"/>
      <c r="F316" s="336"/>
      <c r="G316" s="336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336"/>
      <c r="D317" s="336"/>
      <c r="E317" s="336"/>
      <c r="F317" s="336"/>
      <c r="G317" s="336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336"/>
      <c r="D318" s="336"/>
      <c r="E318" s="336"/>
      <c r="F318" s="336"/>
      <c r="G318" s="336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336"/>
      <c r="D319" s="336"/>
      <c r="E319" s="336"/>
      <c r="F319" s="336"/>
      <c r="G319" s="336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336"/>
      <c r="D320" s="336"/>
      <c r="E320" s="336"/>
      <c r="F320" s="336"/>
      <c r="G320" s="336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336"/>
      <c r="D321" s="336"/>
      <c r="E321" s="336"/>
      <c r="F321" s="336"/>
      <c r="G321" s="336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336"/>
      <c r="D322" s="336"/>
      <c r="E322" s="336"/>
      <c r="F322" s="336"/>
      <c r="G322" s="336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336"/>
      <c r="D323" s="336"/>
      <c r="E323" s="336"/>
      <c r="F323" s="336"/>
      <c r="G323" s="336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336"/>
      <c r="D324" s="336"/>
      <c r="E324" s="336"/>
      <c r="F324" s="336"/>
      <c r="G324" s="336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336"/>
      <c r="D325" s="336"/>
      <c r="E325" s="336"/>
      <c r="F325" s="336"/>
      <c r="G325" s="336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336"/>
      <c r="D326" s="336"/>
      <c r="E326" s="336"/>
      <c r="F326" s="336"/>
      <c r="G326" s="336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336"/>
      <c r="D327" s="336"/>
      <c r="E327" s="336"/>
      <c r="F327" s="336"/>
      <c r="G327" s="336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336"/>
      <c r="D328" s="336"/>
      <c r="E328" s="336"/>
      <c r="F328" s="336"/>
      <c r="G328" s="336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336"/>
      <c r="D329" s="336"/>
      <c r="E329" s="336"/>
      <c r="F329" s="336"/>
      <c r="G329" s="336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336"/>
      <c r="D330" s="336"/>
      <c r="E330" s="336"/>
      <c r="F330" s="336"/>
      <c r="G330" s="336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336"/>
      <c r="D331" s="336"/>
      <c r="E331" s="336"/>
      <c r="F331" s="336"/>
      <c r="G331" s="336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336"/>
      <c r="D332" s="336"/>
      <c r="E332" s="336"/>
      <c r="F332" s="336"/>
      <c r="G332" s="336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336"/>
      <c r="D333" s="336"/>
      <c r="E333" s="336"/>
      <c r="F333" s="336"/>
      <c r="G333" s="336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336"/>
      <c r="D334" s="336"/>
      <c r="E334" s="336"/>
      <c r="F334" s="336"/>
      <c r="G334" s="336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336"/>
      <c r="D335" s="336"/>
      <c r="E335" s="336"/>
      <c r="F335" s="336"/>
      <c r="G335" s="336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336"/>
      <c r="D336" s="336"/>
      <c r="E336" s="336"/>
      <c r="F336" s="336"/>
      <c r="G336" s="336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336"/>
      <c r="D337" s="336"/>
      <c r="E337" s="336"/>
      <c r="F337" s="336"/>
      <c r="G337" s="336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336"/>
      <c r="D338" s="336"/>
      <c r="E338" s="336"/>
      <c r="F338" s="336"/>
      <c r="G338" s="336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336"/>
      <c r="D339" s="336"/>
      <c r="E339" s="336"/>
      <c r="F339" s="336"/>
      <c r="G339" s="336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336"/>
      <c r="D340" s="336"/>
      <c r="E340" s="336"/>
      <c r="F340" s="336"/>
      <c r="G340" s="336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336"/>
      <c r="D341" s="336"/>
      <c r="E341" s="336"/>
      <c r="F341" s="336"/>
      <c r="G341" s="336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336"/>
      <c r="D342" s="336"/>
      <c r="E342" s="336"/>
      <c r="F342" s="336"/>
      <c r="G342" s="336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336"/>
      <c r="D343" s="336"/>
      <c r="E343" s="336"/>
      <c r="F343" s="336"/>
      <c r="G343" s="336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336"/>
      <c r="D344" s="336"/>
      <c r="E344" s="336"/>
      <c r="F344" s="336"/>
      <c r="G344" s="336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336"/>
      <c r="D345" s="336"/>
      <c r="E345" s="336"/>
      <c r="F345" s="336"/>
      <c r="G345" s="336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336"/>
      <c r="D346" s="336"/>
      <c r="E346" s="336"/>
      <c r="F346" s="336"/>
      <c r="G346" s="336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336"/>
      <c r="D347" s="336"/>
      <c r="E347" s="336"/>
      <c r="F347" s="336"/>
      <c r="G347" s="336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336"/>
      <c r="D348" s="336"/>
      <c r="E348" s="336"/>
      <c r="F348" s="336"/>
      <c r="G348" s="336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336"/>
      <c r="D349" s="336"/>
      <c r="E349" s="336"/>
      <c r="F349" s="336"/>
      <c r="G349" s="336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336"/>
      <c r="D350" s="336"/>
      <c r="E350" s="336"/>
      <c r="F350" s="336"/>
      <c r="G350" s="336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336"/>
      <c r="D351" s="336"/>
      <c r="E351" s="336"/>
      <c r="F351" s="336"/>
      <c r="G351" s="336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336"/>
      <c r="D352" s="336"/>
      <c r="E352" s="336"/>
      <c r="F352" s="336"/>
      <c r="G352" s="336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336"/>
      <c r="D353" s="336"/>
      <c r="E353" s="336"/>
      <c r="F353" s="336"/>
      <c r="G353" s="336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336"/>
      <c r="D354" s="336"/>
      <c r="E354" s="336"/>
      <c r="F354" s="336"/>
      <c r="G354" s="336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336"/>
      <c r="D355" s="336"/>
      <c r="E355" s="336"/>
      <c r="F355" s="336"/>
      <c r="G355" s="336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336"/>
      <c r="D356" s="336"/>
      <c r="E356" s="336"/>
      <c r="F356" s="336"/>
      <c r="G356" s="336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336"/>
      <c r="D357" s="336"/>
      <c r="E357" s="336"/>
      <c r="F357" s="336"/>
      <c r="G357" s="336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336"/>
      <c r="D358" s="336"/>
      <c r="E358" s="336"/>
      <c r="F358" s="336"/>
      <c r="G358" s="336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336"/>
      <c r="D359" s="336"/>
      <c r="E359" s="336"/>
      <c r="F359" s="336"/>
      <c r="G359" s="336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336"/>
      <c r="D360" s="336"/>
      <c r="E360" s="336"/>
      <c r="F360" s="336"/>
      <c r="G360" s="336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336"/>
      <c r="D361" s="336"/>
      <c r="E361" s="336"/>
      <c r="F361" s="336"/>
      <c r="G361" s="336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336"/>
      <c r="D362" s="336"/>
      <c r="E362" s="336"/>
      <c r="F362" s="336"/>
      <c r="G362" s="336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336"/>
      <c r="D363" s="336"/>
      <c r="E363" s="336"/>
      <c r="F363" s="336"/>
      <c r="G363" s="336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336"/>
      <c r="D364" s="336"/>
      <c r="E364" s="336"/>
      <c r="F364" s="336"/>
      <c r="G364" s="336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336"/>
      <c r="D365" s="336"/>
      <c r="E365" s="336"/>
      <c r="F365" s="336"/>
      <c r="G365" s="336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336"/>
      <c r="D366" s="336"/>
      <c r="E366" s="336"/>
      <c r="F366" s="336"/>
      <c r="G366" s="336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336"/>
      <c r="D367" s="336"/>
      <c r="E367" s="336"/>
      <c r="F367" s="336"/>
      <c r="G367" s="336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336"/>
      <c r="D368" s="336"/>
      <c r="E368" s="336"/>
      <c r="F368" s="336"/>
      <c r="G368" s="336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336"/>
      <c r="D369" s="336"/>
      <c r="E369" s="336"/>
      <c r="F369" s="336"/>
      <c r="G369" s="336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336"/>
      <c r="D370" s="336"/>
      <c r="E370" s="336"/>
      <c r="F370" s="336"/>
      <c r="G370" s="336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336"/>
      <c r="D371" s="336"/>
      <c r="E371" s="336"/>
      <c r="F371" s="336"/>
      <c r="G371" s="336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336"/>
      <c r="D372" s="336"/>
      <c r="E372" s="336"/>
      <c r="F372" s="336"/>
      <c r="G372" s="336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336"/>
      <c r="D373" s="336"/>
      <c r="E373" s="336"/>
      <c r="F373" s="336"/>
      <c r="G373" s="336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336"/>
      <c r="D374" s="336"/>
      <c r="E374" s="336"/>
      <c r="F374" s="336"/>
      <c r="G374" s="336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336"/>
      <c r="D375" s="336"/>
      <c r="E375" s="336"/>
      <c r="F375" s="336"/>
      <c r="G375" s="336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336"/>
      <c r="D376" s="336"/>
      <c r="E376" s="336"/>
      <c r="F376" s="336"/>
      <c r="G376" s="336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336"/>
      <c r="D377" s="336"/>
      <c r="E377" s="336"/>
      <c r="F377" s="336"/>
      <c r="G377" s="336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336"/>
      <c r="D378" s="336"/>
      <c r="E378" s="336"/>
      <c r="F378" s="336"/>
      <c r="G378" s="336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336"/>
      <c r="D379" s="336"/>
      <c r="E379" s="336"/>
      <c r="F379" s="336"/>
      <c r="G379" s="336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336"/>
      <c r="D380" s="336"/>
      <c r="E380" s="336"/>
      <c r="F380" s="336"/>
      <c r="G380" s="336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336"/>
      <c r="D381" s="336"/>
      <c r="E381" s="336"/>
      <c r="F381" s="336"/>
      <c r="G381" s="336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336"/>
      <c r="D382" s="336"/>
      <c r="E382" s="336"/>
      <c r="F382" s="336"/>
      <c r="G382" s="336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336"/>
      <c r="D383" s="336"/>
      <c r="E383" s="336"/>
      <c r="F383" s="336"/>
      <c r="G383" s="336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336"/>
      <c r="D384" s="336"/>
      <c r="E384" s="336"/>
      <c r="F384" s="336"/>
      <c r="G384" s="336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336"/>
      <c r="D385" s="336"/>
      <c r="E385" s="336"/>
      <c r="F385" s="336"/>
      <c r="G385" s="336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336"/>
      <c r="D386" s="336"/>
      <c r="E386" s="336"/>
      <c r="F386" s="336"/>
      <c r="G386" s="336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336"/>
      <c r="D387" s="336"/>
      <c r="E387" s="336"/>
      <c r="F387" s="336"/>
      <c r="G387" s="336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336"/>
      <c r="D388" s="336"/>
      <c r="E388" s="336"/>
      <c r="F388" s="336"/>
      <c r="G388" s="336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336"/>
      <c r="D389" s="336"/>
      <c r="E389" s="336"/>
      <c r="F389" s="336"/>
      <c r="G389" s="336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336"/>
      <c r="D390" s="336"/>
      <c r="E390" s="336"/>
      <c r="F390" s="336"/>
      <c r="G390" s="336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336"/>
      <c r="D391" s="336"/>
      <c r="E391" s="336"/>
      <c r="F391" s="336"/>
      <c r="G391" s="336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336"/>
      <c r="D392" s="336"/>
      <c r="E392" s="336"/>
      <c r="F392" s="336"/>
      <c r="G392" s="336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336"/>
      <c r="D393" s="336"/>
      <c r="E393" s="336"/>
      <c r="F393" s="336"/>
      <c r="G393" s="336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336"/>
      <c r="D394" s="336"/>
      <c r="E394" s="336"/>
      <c r="F394" s="336"/>
      <c r="G394" s="336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336"/>
      <c r="D395" s="336"/>
      <c r="E395" s="336"/>
      <c r="F395" s="336"/>
      <c r="G395" s="336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336"/>
      <c r="D396" s="336"/>
      <c r="E396" s="336"/>
      <c r="F396" s="336"/>
      <c r="G396" s="336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336"/>
      <c r="D397" s="336"/>
      <c r="E397" s="336"/>
      <c r="F397" s="336"/>
      <c r="G397" s="336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336"/>
      <c r="D398" s="336"/>
      <c r="E398" s="336"/>
      <c r="F398" s="336"/>
      <c r="G398" s="336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336"/>
      <c r="D399" s="336"/>
      <c r="E399" s="336"/>
      <c r="F399" s="336"/>
      <c r="G399" s="336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336"/>
      <c r="D400" s="336"/>
      <c r="E400" s="336"/>
      <c r="F400" s="336"/>
      <c r="G400" s="336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336"/>
      <c r="D401" s="336"/>
      <c r="E401" s="336"/>
      <c r="F401" s="336"/>
      <c r="G401" s="336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336"/>
      <c r="D402" s="336"/>
      <c r="E402" s="336"/>
      <c r="F402" s="336"/>
      <c r="G402" s="336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336"/>
      <c r="D403" s="336"/>
      <c r="E403" s="336"/>
      <c r="F403" s="336"/>
      <c r="G403" s="336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336"/>
      <c r="D404" s="336"/>
      <c r="E404" s="336"/>
      <c r="F404" s="336"/>
      <c r="G404" s="336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336"/>
      <c r="D405" s="336"/>
      <c r="E405" s="336"/>
      <c r="F405" s="336"/>
      <c r="G405" s="336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336"/>
      <c r="D406" s="336"/>
      <c r="E406" s="336"/>
      <c r="F406" s="336"/>
      <c r="G406" s="336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336"/>
      <c r="D407" s="336"/>
      <c r="E407" s="336"/>
      <c r="F407" s="336"/>
      <c r="G407" s="336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336"/>
      <c r="D408" s="336"/>
      <c r="E408" s="336"/>
      <c r="F408" s="336"/>
      <c r="G408" s="336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336"/>
      <c r="D409" s="336"/>
      <c r="E409" s="336"/>
      <c r="F409" s="336"/>
      <c r="G409" s="336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336"/>
      <c r="D410" s="336"/>
      <c r="E410" s="336"/>
      <c r="F410" s="336"/>
      <c r="G410" s="336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336"/>
      <c r="D411" s="336"/>
      <c r="E411" s="336"/>
      <c r="F411" s="336"/>
      <c r="G411" s="336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336"/>
      <c r="D412" s="336"/>
      <c r="E412" s="336"/>
      <c r="F412" s="336"/>
      <c r="G412" s="336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336"/>
      <c r="D413" s="336"/>
      <c r="E413" s="336"/>
      <c r="F413" s="336"/>
      <c r="G413" s="336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336"/>
      <c r="D414" s="336"/>
      <c r="E414" s="336"/>
      <c r="F414" s="336"/>
      <c r="G414" s="336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336"/>
      <c r="D415" s="336"/>
      <c r="E415" s="336"/>
      <c r="F415" s="336"/>
      <c r="G415" s="336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336"/>
      <c r="D416" s="336"/>
      <c r="E416" s="336"/>
      <c r="F416" s="336"/>
      <c r="G416" s="336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336"/>
      <c r="D417" s="336"/>
      <c r="E417" s="336"/>
      <c r="F417" s="336"/>
      <c r="G417" s="336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336"/>
      <c r="D418" s="336"/>
      <c r="E418" s="336"/>
      <c r="F418" s="336"/>
      <c r="G418" s="336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336"/>
      <c r="D419" s="336"/>
      <c r="E419" s="336"/>
      <c r="F419" s="336"/>
      <c r="G419" s="336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336"/>
      <c r="D420" s="336"/>
      <c r="E420" s="336"/>
      <c r="F420" s="336"/>
      <c r="G420" s="336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336"/>
      <c r="D421" s="336"/>
      <c r="E421" s="336"/>
      <c r="F421" s="336"/>
      <c r="G421" s="336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336"/>
      <c r="D422" s="336"/>
      <c r="E422" s="336"/>
      <c r="F422" s="336"/>
      <c r="G422" s="336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336"/>
      <c r="D423" s="336"/>
      <c r="E423" s="336"/>
      <c r="F423" s="336"/>
      <c r="G423" s="336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336"/>
      <c r="D424" s="336"/>
      <c r="E424" s="336"/>
      <c r="F424" s="336"/>
      <c r="G424" s="336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336"/>
      <c r="D425" s="336"/>
      <c r="E425" s="336"/>
      <c r="F425" s="336"/>
      <c r="G425" s="336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336"/>
      <c r="D426" s="336"/>
      <c r="E426" s="336"/>
      <c r="F426" s="336"/>
      <c r="G426" s="336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336"/>
      <c r="D427" s="336"/>
      <c r="E427" s="336"/>
      <c r="F427" s="336"/>
      <c r="G427" s="336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336"/>
      <c r="D428" s="336"/>
      <c r="E428" s="336"/>
      <c r="F428" s="336"/>
      <c r="G428" s="336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336"/>
      <c r="D429" s="336"/>
      <c r="E429" s="336"/>
      <c r="F429" s="336"/>
      <c r="G429" s="336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336"/>
      <c r="D430" s="336"/>
      <c r="E430" s="336"/>
      <c r="F430" s="336"/>
      <c r="G430" s="336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336"/>
      <c r="D431" s="336"/>
      <c r="E431" s="336"/>
      <c r="F431" s="336"/>
      <c r="G431" s="336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336"/>
      <c r="D432" s="336"/>
      <c r="E432" s="336"/>
      <c r="F432" s="336"/>
      <c r="G432" s="336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336"/>
      <c r="D433" s="336"/>
      <c r="E433" s="336"/>
      <c r="F433" s="336"/>
      <c r="G433" s="336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336"/>
      <c r="D434" s="336"/>
      <c r="E434" s="336"/>
      <c r="F434" s="336"/>
      <c r="G434" s="336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336"/>
      <c r="D435" s="336"/>
      <c r="E435" s="336"/>
      <c r="F435" s="336"/>
      <c r="G435" s="336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336"/>
      <c r="D436" s="336"/>
      <c r="E436" s="336"/>
      <c r="F436" s="336"/>
      <c r="G436" s="336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336"/>
      <c r="D437" s="336"/>
      <c r="E437" s="336"/>
      <c r="F437" s="336"/>
      <c r="G437" s="336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336"/>
      <c r="D438" s="336"/>
      <c r="E438" s="336"/>
      <c r="F438" s="336"/>
      <c r="G438" s="336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336"/>
      <c r="D439" s="336"/>
      <c r="E439" s="336"/>
      <c r="F439" s="336"/>
      <c r="G439" s="336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336"/>
      <c r="D440" s="336"/>
      <c r="E440" s="336"/>
      <c r="F440" s="336"/>
      <c r="G440" s="336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336"/>
      <c r="D441" s="336"/>
      <c r="E441" s="336"/>
      <c r="F441" s="336"/>
      <c r="G441" s="336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336"/>
      <c r="D442" s="336"/>
      <c r="E442" s="336"/>
      <c r="F442" s="336"/>
      <c r="G442" s="336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336"/>
      <c r="D443" s="336"/>
      <c r="E443" s="336"/>
      <c r="F443" s="336"/>
      <c r="G443" s="336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336"/>
      <c r="D444" s="336"/>
      <c r="E444" s="336"/>
      <c r="F444" s="336"/>
      <c r="G444" s="336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336"/>
      <c r="D445" s="336"/>
      <c r="E445" s="336"/>
      <c r="F445" s="336"/>
      <c r="G445" s="336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336"/>
      <c r="D446" s="336"/>
      <c r="E446" s="336"/>
      <c r="F446" s="336"/>
      <c r="G446" s="336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336"/>
      <c r="D447" s="336"/>
      <c r="E447" s="336"/>
      <c r="F447" s="336"/>
      <c r="G447" s="336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336"/>
      <c r="D448" s="336"/>
      <c r="E448" s="336"/>
      <c r="F448" s="336"/>
      <c r="G448" s="336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336"/>
      <c r="D449" s="336"/>
      <c r="E449" s="336"/>
      <c r="F449" s="336"/>
      <c r="G449" s="336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336"/>
      <c r="D450" s="336"/>
      <c r="E450" s="336"/>
      <c r="F450" s="336"/>
      <c r="G450" s="336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336"/>
      <c r="D451" s="336"/>
      <c r="E451" s="336"/>
      <c r="F451" s="336"/>
      <c r="G451" s="336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336"/>
      <c r="D452" s="336"/>
      <c r="E452" s="336"/>
      <c r="F452" s="336"/>
      <c r="G452" s="336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336"/>
      <c r="D453" s="336"/>
      <c r="E453" s="336"/>
      <c r="F453" s="336"/>
      <c r="G453" s="336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336"/>
      <c r="D454" s="336"/>
      <c r="E454" s="336"/>
      <c r="F454" s="336"/>
      <c r="G454" s="336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336"/>
      <c r="D455" s="336"/>
      <c r="E455" s="336"/>
      <c r="F455" s="336"/>
      <c r="G455" s="336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336"/>
      <c r="D456" s="336"/>
      <c r="E456" s="336"/>
      <c r="F456" s="336"/>
      <c r="G456" s="336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336"/>
      <c r="D457" s="336"/>
      <c r="E457" s="336"/>
      <c r="F457" s="336"/>
      <c r="G457" s="336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336"/>
      <c r="D458" s="336"/>
      <c r="E458" s="336"/>
      <c r="F458" s="336"/>
      <c r="G458" s="336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336"/>
      <c r="D459" s="336"/>
      <c r="E459" s="336"/>
      <c r="F459" s="336"/>
      <c r="G459" s="336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336"/>
      <c r="D460" s="336"/>
      <c r="E460" s="336"/>
      <c r="F460" s="336"/>
      <c r="G460" s="336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336"/>
      <c r="D461" s="336"/>
      <c r="E461" s="336"/>
      <c r="F461" s="336"/>
      <c r="G461" s="336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336"/>
      <c r="D462" s="336"/>
      <c r="E462" s="336"/>
      <c r="F462" s="336"/>
      <c r="G462" s="336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336"/>
      <c r="D463" s="336"/>
      <c r="E463" s="336"/>
      <c r="F463" s="336"/>
      <c r="G463" s="336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336"/>
      <c r="D464" s="336"/>
      <c r="E464" s="336"/>
      <c r="F464" s="336"/>
      <c r="G464" s="336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336"/>
      <c r="D465" s="336"/>
      <c r="E465" s="336"/>
      <c r="F465" s="336"/>
      <c r="G465" s="336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336"/>
      <c r="D466" s="336"/>
      <c r="E466" s="336"/>
      <c r="F466" s="336"/>
      <c r="G466" s="336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336"/>
      <c r="D467" s="336"/>
      <c r="E467" s="336"/>
      <c r="F467" s="336"/>
      <c r="G467" s="336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336"/>
      <c r="D468" s="336"/>
      <c r="E468" s="336"/>
      <c r="F468" s="336"/>
      <c r="G468" s="336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336"/>
      <c r="D469" s="336"/>
      <c r="E469" s="336"/>
      <c r="F469" s="336"/>
      <c r="G469" s="336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336"/>
      <c r="D470" s="336"/>
      <c r="E470" s="336"/>
      <c r="F470" s="336"/>
      <c r="G470" s="336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336"/>
      <c r="D471" s="336"/>
      <c r="E471" s="336"/>
      <c r="F471" s="336"/>
      <c r="G471" s="336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336"/>
      <c r="D472" s="336"/>
      <c r="E472" s="336"/>
      <c r="F472" s="336"/>
      <c r="G472" s="336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336"/>
      <c r="D473" s="336"/>
      <c r="E473" s="336"/>
      <c r="F473" s="336"/>
      <c r="G473" s="336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336"/>
      <c r="D474" s="336"/>
      <c r="E474" s="336"/>
      <c r="F474" s="336"/>
      <c r="G474" s="336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336"/>
      <c r="D475" s="336"/>
      <c r="E475" s="336"/>
      <c r="F475" s="336"/>
      <c r="G475" s="336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336"/>
      <c r="D476" s="336"/>
      <c r="E476" s="336"/>
      <c r="F476" s="336"/>
      <c r="G476" s="336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336"/>
      <c r="D477" s="336"/>
      <c r="E477" s="336"/>
      <c r="F477" s="336"/>
      <c r="G477" s="336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336"/>
      <c r="D478" s="336"/>
      <c r="E478" s="336"/>
      <c r="F478" s="336"/>
      <c r="G478" s="336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A4:A9"/>
    <mergeCell ref="B4:B9"/>
    <mergeCell ref="C4:M4"/>
    <mergeCell ref="N4:N8"/>
    <mergeCell ref="O4:O9"/>
    <mergeCell ref="P4:P9"/>
    <mergeCell ref="C5:C8"/>
    <mergeCell ref="D5:E5"/>
    <mergeCell ref="F5:H5"/>
    <mergeCell ref="I5:I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6"/>
  <sheetViews>
    <sheetView showGridLines="0" workbookViewId="0">
      <selection sqref="A1:B2"/>
    </sheetView>
  </sheetViews>
  <sheetFormatPr baseColWidth="10" defaultRowHeight="9" customHeight="1" x14ac:dyDescent="0.2"/>
  <cols>
    <col min="1" max="1" width="5.85546875" style="208" customWidth="1"/>
    <col min="2" max="2" width="26.5703125" style="208" customWidth="1"/>
    <col min="3" max="3" width="9.42578125" style="208" customWidth="1"/>
    <col min="4" max="4" width="11.140625" style="208" customWidth="1"/>
    <col min="5" max="5" width="9.85546875" style="208" customWidth="1"/>
    <col min="6" max="6" width="11.28515625" style="208" customWidth="1"/>
    <col min="7" max="7" width="9.42578125" style="208" customWidth="1"/>
    <col min="8" max="8" width="10.5703125" style="208" customWidth="1"/>
    <col min="9" max="16384" width="11.42578125" style="208"/>
  </cols>
  <sheetData>
    <row r="1" spans="1:9" s="207" customFormat="1" ht="10.5" customHeight="1" x14ac:dyDescent="0.2">
      <c r="A1" s="154" t="s">
        <v>302</v>
      </c>
      <c r="B1" s="9"/>
      <c r="C1" s="9"/>
      <c r="D1" s="9"/>
      <c r="E1" s="9"/>
    </row>
    <row r="2" spans="1:9" s="207" customFormat="1" ht="10.5" customHeight="1" x14ac:dyDescent="0.2">
      <c r="A2" s="337" t="s">
        <v>303</v>
      </c>
      <c r="B2" s="9"/>
    </row>
    <row r="3" spans="1:9" ht="10.5" customHeight="1" x14ac:dyDescent="0.2">
      <c r="B3" s="205" t="s">
        <v>198</v>
      </c>
      <c r="G3" s="205"/>
      <c r="H3" s="192" t="s">
        <v>167</v>
      </c>
      <c r="I3" s="205"/>
    </row>
    <row r="4" spans="1:9" s="14" customFormat="1" ht="10.5" customHeight="1" x14ac:dyDescent="0.2">
      <c r="A4" s="16" t="s">
        <v>231</v>
      </c>
      <c r="B4" s="21" t="s">
        <v>232</v>
      </c>
      <c r="C4" s="171" t="s">
        <v>184</v>
      </c>
      <c r="D4" s="79"/>
      <c r="E4" s="22" t="s">
        <v>8</v>
      </c>
      <c r="F4" s="338"/>
      <c r="G4" s="338"/>
      <c r="H4" s="24" t="s">
        <v>185</v>
      </c>
    </row>
    <row r="5" spans="1:9" s="14" customFormat="1" ht="10.5" customHeight="1" x14ac:dyDescent="0.2">
      <c r="A5" s="174"/>
      <c r="B5" s="113"/>
      <c r="C5" s="339" t="s">
        <v>147</v>
      </c>
      <c r="D5" s="32" t="s">
        <v>304</v>
      </c>
      <c r="E5" s="340" t="s">
        <v>186</v>
      </c>
      <c r="F5" s="341"/>
      <c r="G5" s="341"/>
      <c r="H5" s="176"/>
    </row>
    <row r="6" spans="1:9" s="14" customFormat="1" ht="10.5" customHeight="1" x14ac:dyDescent="0.2">
      <c r="A6" s="174"/>
      <c r="B6" s="113"/>
      <c r="C6" s="176"/>
      <c r="D6" s="113"/>
      <c r="E6" s="32" t="s">
        <v>56</v>
      </c>
      <c r="F6" s="32" t="s">
        <v>14</v>
      </c>
      <c r="G6" s="32" t="s">
        <v>15</v>
      </c>
      <c r="H6" s="176"/>
    </row>
    <row r="7" spans="1:9" s="14" customFormat="1" ht="10.5" customHeight="1" x14ac:dyDescent="0.2">
      <c r="A7" s="174"/>
      <c r="B7" s="113"/>
      <c r="C7" s="183"/>
      <c r="D7" s="116"/>
      <c r="E7" s="27"/>
      <c r="F7" s="27"/>
      <c r="G7" s="27"/>
      <c r="H7" s="176"/>
    </row>
    <row r="8" spans="1:9" s="14" customFormat="1" ht="10.5" customHeight="1" x14ac:dyDescent="0.2">
      <c r="A8" s="184"/>
      <c r="B8" s="185"/>
      <c r="C8" s="243">
        <v>1000</v>
      </c>
      <c r="D8" s="244" t="s">
        <v>151</v>
      </c>
      <c r="E8" s="42">
        <v>1000</v>
      </c>
      <c r="F8" s="215"/>
      <c r="G8" s="215"/>
      <c r="H8" s="245" t="s">
        <v>19</v>
      </c>
    </row>
    <row r="9" spans="1:9" ht="9" customHeight="1" x14ac:dyDescent="0.2">
      <c r="A9" s="217"/>
      <c r="B9" s="218"/>
      <c r="C9" s="257"/>
      <c r="D9" s="257"/>
      <c r="E9" s="256"/>
      <c r="F9" s="257"/>
      <c r="G9" s="257"/>
    </row>
    <row r="10" spans="1:9" s="2" customFormat="1" ht="9.9499999999999993" customHeight="1" x14ac:dyDescent="0.15">
      <c r="A10" s="307"/>
      <c r="B10" s="308" t="s">
        <v>234</v>
      </c>
      <c r="C10" s="322">
        <v>469217</v>
      </c>
      <c r="D10" s="201">
        <v>100</v>
      </c>
      <c r="E10" s="322">
        <v>465306</v>
      </c>
      <c r="F10" s="322">
        <v>194725</v>
      </c>
      <c r="G10" s="322">
        <v>270581</v>
      </c>
      <c r="H10" s="323">
        <v>15001</v>
      </c>
    </row>
    <row r="11" spans="1:9" s="2" customFormat="1" ht="9.9499999999999993" customHeight="1" x14ac:dyDescent="0.2">
      <c r="A11" s="307"/>
      <c r="B11" s="308"/>
      <c r="C11" s="326"/>
      <c r="D11" s="311"/>
      <c r="E11" s="326"/>
      <c r="F11" s="326"/>
      <c r="G11" s="326"/>
      <c r="H11" s="327"/>
    </row>
    <row r="12" spans="1:9" s="9" customFormat="1" ht="9.9499999999999993" customHeight="1" x14ac:dyDescent="0.2">
      <c r="A12" s="121">
        <v>41</v>
      </c>
      <c r="B12" s="310" t="s">
        <v>235</v>
      </c>
      <c r="C12" s="326">
        <v>141577</v>
      </c>
      <c r="D12" s="311">
        <v>30.173032946376622</v>
      </c>
      <c r="E12" s="326">
        <v>141331</v>
      </c>
      <c r="F12" s="326">
        <v>132276</v>
      </c>
      <c r="G12" s="326">
        <v>9055</v>
      </c>
      <c r="H12" s="327">
        <v>18084</v>
      </c>
    </row>
    <row r="13" spans="1:9" s="9" customFormat="1" ht="9.9499999999999993" customHeight="1" x14ac:dyDescent="0.2">
      <c r="A13" s="121"/>
      <c r="B13" s="310"/>
      <c r="C13" s="326"/>
      <c r="D13" s="311"/>
      <c r="E13" s="326"/>
      <c r="F13" s="326"/>
      <c r="G13" s="326"/>
      <c r="H13" s="327"/>
    </row>
    <row r="14" spans="1:9" s="9" customFormat="1" ht="9.9499999999999993" customHeight="1" x14ac:dyDescent="0.2">
      <c r="A14" s="121" t="s">
        <v>236</v>
      </c>
      <c r="B14" s="312" t="s">
        <v>237</v>
      </c>
      <c r="C14" s="326">
        <v>141577</v>
      </c>
      <c r="D14" s="311">
        <v>30.173032946376622</v>
      </c>
      <c r="E14" s="326">
        <v>141331</v>
      </c>
      <c r="F14" s="326">
        <v>132276</v>
      </c>
      <c r="G14" s="326">
        <v>9055</v>
      </c>
      <c r="H14" s="327">
        <v>18084</v>
      </c>
    </row>
    <row r="15" spans="1:9" s="9" customFormat="1" ht="9.9499999999999993" customHeight="1" x14ac:dyDescent="0.2">
      <c r="A15" s="121"/>
      <c r="B15" s="310"/>
      <c r="C15" s="326"/>
      <c r="D15" s="311"/>
      <c r="E15" s="326"/>
      <c r="F15" s="326"/>
      <c r="G15" s="326"/>
      <c r="H15" s="327"/>
    </row>
    <row r="16" spans="1:9" s="9" customFormat="1" ht="9.9499999999999993" customHeight="1" x14ac:dyDescent="0.2">
      <c r="A16" s="313" t="s">
        <v>238</v>
      </c>
      <c r="B16" s="312" t="s">
        <v>239</v>
      </c>
      <c r="C16" s="326"/>
      <c r="D16" s="311"/>
      <c r="E16" s="326"/>
      <c r="F16" s="326"/>
      <c r="G16" s="326"/>
      <c r="H16" s="327"/>
    </row>
    <row r="17" spans="1:8" s="9" customFormat="1" ht="9.9499999999999993" customHeight="1" x14ac:dyDescent="0.2">
      <c r="B17" s="54" t="s">
        <v>240</v>
      </c>
      <c r="C17" s="326" t="s">
        <v>181</v>
      </c>
      <c r="D17" s="311" t="s">
        <v>181</v>
      </c>
      <c r="E17" s="326" t="s">
        <v>181</v>
      </c>
      <c r="F17" s="326" t="s">
        <v>181</v>
      </c>
      <c r="G17" s="326" t="s">
        <v>181</v>
      </c>
      <c r="H17" s="327" t="s">
        <v>181</v>
      </c>
    </row>
    <row r="18" spans="1:8" s="9" customFormat="1" ht="9.9499999999999993" customHeight="1" x14ac:dyDescent="0.2">
      <c r="A18" s="313" t="s">
        <v>241</v>
      </c>
      <c r="B18" s="312" t="s">
        <v>242</v>
      </c>
      <c r="C18" s="326" t="s">
        <v>181</v>
      </c>
      <c r="D18" s="311" t="s">
        <v>181</v>
      </c>
      <c r="E18" s="326" t="s">
        <v>181</v>
      </c>
      <c r="F18" s="326" t="s">
        <v>181</v>
      </c>
      <c r="G18" s="326" t="s">
        <v>181</v>
      </c>
      <c r="H18" s="327" t="s">
        <v>181</v>
      </c>
    </row>
    <row r="19" spans="1:8" s="9" customFormat="1" ht="9.9499999999999993" customHeight="1" x14ac:dyDescent="0.2">
      <c r="A19" s="121"/>
      <c r="B19" s="310"/>
      <c r="C19" s="326"/>
      <c r="D19" s="311"/>
      <c r="E19" s="326"/>
      <c r="F19" s="326"/>
      <c r="G19" s="326"/>
      <c r="H19" s="327"/>
    </row>
    <row r="20" spans="1:8" s="9" customFormat="1" ht="9.9499999999999993" customHeight="1" x14ac:dyDescent="0.2">
      <c r="A20" s="121">
        <v>42</v>
      </c>
      <c r="B20" s="310" t="s">
        <v>243</v>
      </c>
      <c r="C20" s="326">
        <v>205146</v>
      </c>
      <c r="D20" s="311">
        <v>43.720922302474122</v>
      </c>
      <c r="E20" s="326">
        <v>203265</v>
      </c>
      <c r="F20" s="326">
        <v>8290</v>
      </c>
      <c r="G20" s="326">
        <v>194975</v>
      </c>
      <c r="H20" s="327">
        <v>15354</v>
      </c>
    </row>
    <row r="21" spans="1:8" s="9" customFormat="1" ht="9.9499999999999993" customHeight="1" x14ac:dyDescent="0.2">
      <c r="A21" s="121"/>
      <c r="B21" s="310"/>
      <c r="C21" s="326"/>
      <c r="D21" s="311"/>
      <c r="E21" s="326"/>
      <c r="F21" s="326"/>
      <c r="G21" s="326"/>
      <c r="H21" s="327"/>
    </row>
    <row r="22" spans="1:8" s="9" customFormat="1" ht="9.9499999999999993" customHeight="1" x14ac:dyDescent="0.2">
      <c r="A22" s="313" t="s">
        <v>244</v>
      </c>
      <c r="B22" s="312" t="s">
        <v>245</v>
      </c>
      <c r="C22" s="326"/>
      <c r="D22" s="311"/>
      <c r="E22" s="326"/>
      <c r="F22" s="326"/>
      <c r="G22" s="326"/>
      <c r="H22" s="327"/>
    </row>
    <row r="23" spans="1:8" s="9" customFormat="1" ht="9.9499999999999993" customHeight="1" x14ac:dyDescent="0.2">
      <c r="A23" s="313"/>
      <c r="B23" s="312" t="s">
        <v>246</v>
      </c>
      <c r="C23" s="326">
        <v>137624</v>
      </c>
      <c r="D23" s="311">
        <v>29.33056560184307</v>
      </c>
      <c r="E23" s="326">
        <v>137125</v>
      </c>
      <c r="F23" s="326">
        <v>6136</v>
      </c>
      <c r="G23" s="326">
        <v>130988</v>
      </c>
      <c r="H23" s="327">
        <v>16458</v>
      </c>
    </row>
    <row r="24" spans="1:8" s="9" customFormat="1" ht="9.9499999999999993" customHeight="1" x14ac:dyDescent="0.2">
      <c r="A24" s="313"/>
      <c r="B24" s="312"/>
      <c r="C24" s="326"/>
      <c r="D24" s="311"/>
      <c r="E24" s="326"/>
      <c r="F24" s="326"/>
      <c r="G24" s="326"/>
      <c r="H24" s="327"/>
    </row>
    <row r="25" spans="1:8" s="9" customFormat="1" ht="9.9499999999999993" customHeight="1" x14ac:dyDescent="0.2">
      <c r="A25" s="314" t="s">
        <v>247</v>
      </c>
      <c r="B25" s="315" t="s">
        <v>248</v>
      </c>
      <c r="C25" s="326">
        <v>95141</v>
      </c>
      <c r="D25" s="311">
        <v>20.27654581995111</v>
      </c>
      <c r="E25" s="326">
        <v>94658</v>
      </c>
      <c r="F25" s="326">
        <v>485</v>
      </c>
      <c r="G25" s="326">
        <v>94173</v>
      </c>
      <c r="H25" s="327">
        <v>17384</v>
      </c>
    </row>
    <row r="26" spans="1:8" s="9" customFormat="1" ht="9.9499999999999993" customHeight="1" x14ac:dyDescent="0.2">
      <c r="A26" s="314" t="s">
        <v>249</v>
      </c>
      <c r="B26" s="315" t="s">
        <v>250</v>
      </c>
      <c r="C26" s="326">
        <v>21792</v>
      </c>
      <c r="D26" s="311">
        <v>4.6443330058373844</v>
      </c>
      <c r="E26" s="326">
        <v>21778</v>
      </c>
      <c r="F26" s="326">
        <v>291</v>
      </c>
      <c r="G26" s="326">
        <v>21488</v>
      </c>
      <c r="H26" s="327">
        <v>12361</v>
      </c>
    </row>
    <row r="27" spans="1:8" s="9" customFormat="1" ht="9.9499999999999993" customHeight="1" x14ac:dyDescent="0.2">
      <c r="A27" s="313" t="s">
        <v>251</v>
      </c>
      <c r="B27" s="312" t="s">
        <v>252</v>
      </c>
      <c r="C27" s="326">
        <v>20691</v>
      </c>
      <c r="D27" s="311">
        <v>4.4096867760545759</v>
      </c>
      <c r="E27" s="326">
        <v>20689</v>
      </c>
      <c r="F27" s="326">
        <v>5361</v>
      </c>
      <c r="G27" s="326">
        <v>15327</v>
      </c>
      <c r="H27" s="327">
        <v>18376</v>
      </c>
    </row>
    <row r="28" spans="1:8" s="9" customFormat="1" ht="9.9499999999999993" customHeight="1" x14ac:dyDescent="0.2">
      <c r="A28" s="121"/>
      <c r="B28" s="310"/>
      <c r="C28" s="326"/>
      <c r="D28" s="311"/>
      <c r="E28" s="326"/>
      <c r="F28" s="326"/>
      <c r="G28" s="326"/>
      <c r="H28" s="327"/>
    </row>
    <row r="29" spans="1:8" s="9" customFormat="1" ht="9.9499999999999993" customHeight="1" x14ac:dyDescent="0.2">
      <c r="A29" s="313" t="s">
        <v>253</v>
      </c>
      <c r="B29" s="312" t="s">
        <v>254</v>
      </c>
      <c r="C29" s="326"/>
      <c r="D29" s="311"/>
      <c r="E29" s="326"/>
      <c r="F29" s="326"/>
      <c r="G29" s="326"/>
      <c r="H29" s="327"/>
    </row>
    <row r="30" spans="1:8" s="9" customFormat="1" ht="9.9499999999999993" customHeight="1" x14ac:dyDescent="0.2">
      <c r="A30" s="313"/>
      <c r="B30" s="312" t="s">
        <v>255</v>
      </c>
      <c r="C30" s="326">
        <v>45034</v>
      </c>
      <c r="D30" s="311">
        <v>9.597691473241591</v>
      </c>
      <c r="E30" s="326">
        <v>43666</v>
      </c>
      <c r="F30" s="326">
        <v>129</v>
      </c>
      <c r="G30" s="326">
        <v>43538</v>
      </c>
      <c r="H30" s="327">
        <v>13273</v>
      </c>
    </row>
    <row r="31" spans="1:8" s="9" customFormat="1" ht="9.9499999999999993" customHeight="1" x14ac:dyDescent="0.2">
      <c r="A31" s="313"/>
      <c r="B31" s="312"/>
      <c r="C31" s="326"/>
      <c r="D31" s="311"/>
      <c r="E31" s="326"/>
      <c r="F31" s="326"/>
      <c r="G31" s="326"/>
      <c r="H31" s="327"/>
    </row>
    <row r="32" spans="1:8" s="9" customFormat="1" ht="9.9499999999999993" customHeight="1" x14ac:dyDescent="0.2">
      <c r="A32" s="313" t="s">
        <v>256</v>
      </c>
      <c r="B32" s="312" t="s">
        <v>257</v>
      </c>
      <c r="C32" s="326"/>
      <c r="D32" s="311"/>
      <c r="E32" s="326"/>
      <c r="F32" s="326"/>
      <c r="G32" s="326"/>
      <c r="H32" s="327"/>
    </row>
    <row r="33" spans="1:8" s="9" customFormat="1" ht="9.9499999999999993" customHeight="1" x14ac:dyDescent="0.2">
      <c r="A33" s="313"/>
      <c r="B33" s="312" t="s">
        <v>258</v>
      </c>
      <c r="C33" s="326">
        <v>30928</v>
      </c>
      <c r="D33" s="311">
        <v>6.5914065347163469</v>
      </c>
      <c r="E33" s="326">
        <v>30279</v>
      </c>
      <c r="F33" s="326">
        <v>129</v>
      </c>
      <c r="G33" s="326">
        <v>30150</v>
      </c>
      <c r="H33" s="327">
        <v>13000</v>
      </c>
    </row>
    <row r="34" spans="1:8" s="9" customFormat="1" ht="9.9499999999999993" customHeight="1" x14ac:dyDescent="0.2">
      <c r="A34" s="313" t="s">
        <v>259</v>
      </c>
      <c r="B34" s="312" t="s">
        <v>260</v>
      </c>
      <c r="C34" s="326">
        <v>14106</v>
      </c>
      <c r="D34" s="311">
        <v>3.006284938525245</v>
      </c>
      <c r="E34" s="326">
        <v>13387</v>
      </c>
      <c r="F34" s="326" t="s">
        <v>206</v>
      </c>
      <c r="G34" s="326">
        <v>13387</v>
      </c>
      <c r="H34" s="327">
        <v>13911</v>
      </c>
    </row>
    <row r="35" spans="1:8" s="9" customFormat="1" ht="9.9499999999999993" customHeight="1" x14ac:dyDescent="0.2">
      <c r="A35" s="313"/>
      <c r="B35" s="312"/>
      <c r="C35" s="326"/>
      <c r="D35" s="311"/>
      <c r="E35" s="326"/>
      <c r="F35" s="326"/>
      <c r="G35" s="326"/>
      <c r="H35" s="327"/>
    </row>
    <row r="36" spans="1:8" s="9" customFormat="1" ht="9.9499999999999993" customHeight="1" x14ac:dyDescent="0.2">
      <c r="A36" s="313" t="s">
        <v>261</v>
      </c>
      <c r="B36" s="312" t="s">
        <v>262</v>
      </c>
      <c r="C36" s="326">
        <v>22488</v>
      </c>
      <c r="D36" s="311">
        <v>4.7926652273894597</v>
      </c>
      <c r="E36" s="326">
        <v>22474</v>
      </c>
      <c r="F36" s="326">
        <v>2025</v>
      </c>
      <c r="G36" s="326">
        <v>20451</v>
      </c>
      <c r="H36" s="327">
        <v>14002</v>
      </c>
    </row>
    <row r="37" spans="1:8" s="9" customFormat="1" ht="9.9499999999999993" customHeight="1" x14ac:dyDescent="0.2">
      <c r="A37" s="313"/>
      <c r="B37" s="312"/>
      <c r="C37" s="326"/>
      <c r="D37" s="311"/>
      <c r="E37" s="326"/>
      <c r="F37" s="326"/>
      <c r="G37" s="326"/>
      <c r="H37" s="327"/>
    </row>
    <row r="38" spans="1:8" s="9" customFormat="1" ht="9.9499999999999993" customHeight="1" x14ac:dyDescent="0.2">
      <c r="A38" s="313" t="s">
        <v>263</v>
      </c>
      <c r="B38" s="312" t="s">
        <v>264</v>
      </c>
      <c r="C38" s="326" t="s">
        <v>181</v>
      </c>
      <c r="D38" s="311" t="s">
        <v>181</v>
      </c>
      <c r="E38" s="326" t="s">
        <v>181</v>
      </c>
      <c r="F38" s="326" t="s">
        <v>181</v>
      </c>
      <c r="G38" s="326" t="s">
        <v>181</v>
      </c>
      <c r="H38" s="327" t="s">
        <v>181</v>
      </c>
    </row>
    <row r="39" spans="1:8" s="9" customFormat="1" ht="9.9499999999999993" customHeight="1" x14ac:dyDescent="0.2">
      <c r="A39" s="313" t="s">
        <v>265</v>
      </c>
      <c r="B39" s="312" t="s">
        <v>266</v>
      </c>
      <c r="C39" s="326"/>
      <c r="D39" s="311"/>
      <c r="E39" s="326"/>
      <c r="F39" s="326"/>
      <c r="G39" s="326"/>
      <c r="H39" s="327"/>
    </row>
    <row r="40" spans="1:8" s="9" customFormat="1" ht="9.9499999999999993" customHeight="1" x14ac:dyDescent="0.2">
      <c r="A40" s="121"/>
      <c r="B40" s="310" t="s">
        <v>267</v>
      </c>
      <c r="C40" s="326" t="s">
        <v>181</v>
      </c>
      <c r="D40" s="311" t="s">
        <v>181</v>
      </c>
      <c r="E40" s="326" t="s">
        <v>181</v>
      </c>
      <c r="F40" s="326" t="s">
        <v>181</v>
      </c>
      <c r="G40" s="326" t="s">
        <v>181</v>
      </c>
      <c r="H40" s="327" t="s">
        <v>181</v>
      </c>
    </row>
    <row r="41" spans="1:8" s="9" customFormat="1" ht="9.9499999999999993" customHeight="1" x14ac:dyDescent="0.2">
      <c r="A41" s="121"/>
      <c r="B41" s="310"/>
      <c r="C41" s="326"/>
      <c r="D41" s="311"/>
      <c r="E41" s="326"/>
      <c r="F41" s="326"/>
      <c r="G41" s="326"/>
      <c r="H41" s="327"/>
    </row>
    <row r="42" spans="1:8" s="9" customFormat="1" ht="9.9499999999999993" customHeight="1" x14ac:dyDescent="0.2">
      <c r="A42" s="313">
        <v>43</v>
      </c>
      <c r="B42" s="312" t="s">
        <v>268</v>
      </c>
      <c r="C42" s="326"/>
      <c r="D42" s="311"/>
      <c r="E42" s="326"/>
      <c r="F42" s="326"/>
      <c r="G42" s="326"/>
      <c r="H42" s="327"/>
    </row>
    <row r="43" spans="1:8" s="9" customFormat="1" ht="9.9499999999999993" customHeight="1" x14ac:dyDescent="0.2">
      <c r="A43" s="313"/>
      <c r="B43" s="312" t="s">
        <v>269</v>
      </c>
      <c r="C43" s="326"/>
      <c r="D43" s="311"/>
      <c r="E43" s="326"/>
      <c r="F43" s="326"/>
      <c r="G43" s="326"/>
      <c r="H43" s="327"/>
    </row>
    <row r="44" spans="1:8" s="9" customFormat="1" ht="9.9499999999999993" customHeight="1" x14ac:dyDescent="0.2">
      <c r="A44" s="313"/>
      <c r="B44" s="312" t="s">
        <v>270</v>
      </c>
      <c r="C44" s="326">
        <v>122493</v>
      </c>
      <c r="D44" s="311">
        <v>26.105831630141278</v>
      </c>
      <c r="E44" s="326">
        <v>120711</v>
      </c>
      <c r="F44" s="326">
        <v>54160</v>
      </c>
      <c r="G44" s="326">
        <v>66552</v>
      </c>
      <c r="H44" s="327">
        <v>12141</v>
      </c>
    </row>
    <row r="45" spans="1:8" s="9" customFormat="1" ht="9.9499999999999993" customHeight="1" x14ac:dyDescent="0.2">
      <c r="A45" s="313"/>
      <c r="B45" s="312"/>
      <c r="C45" s="326"/>
      <c r="D45" s="311"/>
      <c r="E45" s="326"/>
      <c r="F45" s="326"/>
      <c r="G45" s="326"/>
      <c r="H45" s="327"/>
    </row>
    <row r="46" spans="1:8" s="9" customFormat="1" ht="9.9499999999999993" customHeight="1" x14ac:dyDescent="0.2">
      <c r="A46" s="313" t="s">
        <v>271</v>
      </c>
      <c r="B46" s="312" t="s">
        <v>272</v>
      </c>
      <c r="C46" s="326"/>
      <c r="D46" s="311"/>
      <c r="E46" s="326"/>
      <c r="F46" s="326"/>
      <c r="G46" s="326"/>
      <c r="H46" s="327"/>
    </row>
    <row r="47" spans="1:8" s="9" customFormat="1" ht="9.9499999999999993" customHeight="1" x14ac:dyDescent="0.2">
      <c r="A47" s="313"/>
      <c r="B47" s="312" t="s">
        <v>273</v>
      </c>
      <c r="C47" s="326">
        <v>18965</v>
      </c>
      <c r="D47" s="311">
        <v>4.0418399162860679</v>
      </c>
      <c r="E47" s="326">
        <v>17947</v>
      </c>
      <c r="F47" s="326">
        <v>2754</v>
      </c>
      <c r="G47" s="326">
        <v>15193</v>
      </c>
      <c r="H47" s="327">
        <v>13170</v>
      </c>
    </row>
    <row r="48" spans="1:8" s="9" customFormat="1" ht="9.9499999999999993" customHeight="1" x14ac:dyDescent="0.2">
      <c r="A48" s="313"/>
      <c r="B48" s="312"/>
      <c r="C48" s="326"/>
      <c r="D48" s="311"/>
      <c r="E48" s="326"/>
      <c r="F48" s="326"/>
      <c r="G48" s="326"/>
      <c r="H48" s="327"/>
    </row>
    <row r="49" spans="1:8" s="9" customFormat="1" ht="9.9499999999999993" customHeight="1" x14ac:dyDescent="0.2">
      <c r="A49" s="313" t="s">
        <v>274</v>
      </c>
      <c r="B49" s="312" t="s">
        <v>275</v>
      </c>
      <c r="C49" s="326">
        <v>4240</v>
      </c>
      <c r="D49" s="311">
        <v>0.90363307382298597</v>
      </c>
      <c r="E49" s="326">
        <v>4093</v>
      </c>
      <c r="F49" s="326">
        <v>2754</v>
      </c>
      <c r="G49" s="326">
        <v>1340</v>
      </c>
      <c r="H49" s="327">
        <v>17966</v>
      </c>
    </row>
    <row r="50" spans="1:8" s="9" customFormat="1" ht="9.9499999999999993" customHeight="1" x14ac:dyDescent="0.2">
      <c r="A50" s="313" t="s">
        <v>276</v>
      </c>
      <c r="B50" s="312" t="s">
        <v>277</v>
      </c>
      <c r="C50" s="326">
        <v>14725</v>
      </c>
      <c r="D50" s="311">
        <v>3.1382068424630822</v>
      </c>
      <c r="E50" s="326">
        <v>13853</v>
      </c>
      <c r="F50" s="326" t="s">
        <v>206</v>
      </c>
      <c r="G50" s="326">
        <v>13853</v>
      </c>
      <c r="H50" s="327">
        <v>12230</v>
      </c>
    </row>
    <row r="51" spans="1:8" s="9" customFormat="1" ht="9.9499999999999993" customHeight="1" x14ac:dyDescent="0.2">
      <c r="A51" s="313" t="s">
        <v>278</v>
      </c>
      <c r="B51" s="312" t="s">
        <v>279</v>
      </c>
      <c r="C51" s="326" t="s">
        <v>206</v>
      </c>
      <c r="D51" s="311" t="s">
        <v>206</v>
      </c>
      <c r="E51" s="326" t="s">
        <v>206</v>
      </c>
      <c r="F51" s="326" t="s">
        <v>206</v>
      </c>
      <c r="G51" s="326" t="s">
        <v>206</v>
      </c>
      <c r="H51" s="327" t="s">
        <v>206</v>
      </c>
    </row>
    <row r="52" spans="1:8" s="9" customFormat="1" ht="9.9499999999999993" customHeight="1" x14ac:dyDescent="0.2">
      <c r="A52" s="121"/>
      <c r="B52" s="310"/>
      <c r="C52" s="326"/>
      <c r="D52" s="311"/>
      <c r="E52" s="326"/>
      <c r="F52" s="326"/>
      <c r="G52" s="326"/>
      <c r="H52" s="327"/>
    </row>
    <row r="53" spans="1:8" s="9" customFormat="1" ht="9.9499999999999993" customHeight="1" x14ac:dyDescent="0.2">
      <c r="A53" s="313" t="s">
        <v>280</v>
      </c>
      <c r="B53" s="312" t="s">
        <v>281</v>
      </c>
      <c r="C53" s="326"/>
      <c r="D53" s="311"/>
      <c r="E53" s="326"/>
      <c r="F53" s="326"/>
      <c r="G53" s="326"/>
      <c r="H53" s="327"/>
    </row>
    <row r="54" spans="1:8" s="9" customFormat="1" ht="9.9499999999999993" customHeight="1" x14ac:dyDescent="0.2">
      <c r="A54" s="313"/>
      <c r="B54" s="312" t="s">
        <v>282</v>
      </c>
      <c r="C54" s="326">
        <v>103528</v>
      </c>
      <c r="D54" s="311">
        <v>22.063991713855209</v>
      </c>
      <c r="E54" s="326">
        <v>102764</v>
      </c>
      <c r="F54" s="326">
        <v>51406</v>
      </c>
      <c r="G54" s="326">
        <v>51358</v>
      </c>
      <c r="H54" s="327">
        <v>11970</v>
      </c>
    </row>
    <row r="55" spans="1:8" s="9" customFormat="1" ht="9.9499999999999993" customHeight="1" x14ac:dyDescent="0.2">
      <c r="A55" s="313"/>
      <c r="B55" s="312"/>
      <c r="C55" s="326"/>
      <c r="D55" s="311"/>
      <c r="E55" s="326"/>
      <c r="F55" s="326"/>
      <c r="G55" s="326"/>
      <c r="H55" s="327"/>
    </row>
    <row r="56" spans="1:8" s="9" customFormat="1" ht="9.9499999999999993" customHeight="1" x14ac:dyDescent="0.2">
      <c r="A56" s="313" t="s">
        <v>283</v>
      </c>
      <c r="B56" s="312" t="s">
        <v>284</v>
      </c>
      <c r="C56" s="326">
        <v>16106</v>
      </c>
      <c r="D56" s="311">
        <v>3.4325269544794841</v>
      </c>
      <c r="E56" s="326">
        <v>16076</v>
      </c>
      <c r="F56" s="326">
        <v>16076</v>
      </c>
      <c r="G56" s="326" t="s">
        <v>206</v>
      </c>
      <c r="H56" s="327">
        <v>11604</v>
      </c>
    </row>
    <row r="57" spans="1:8" s="9" customFormat="1" ht="9.9499999999999993" customHeight="1" x14ac:dyDescent="0.2">
      <c r="A57" s="313"/>
      <c r="B57" s="312"/>
      <c r="C57" s="326"/>
      <c r="D57" s="311"/>
      <c r="E57" s="326"/>
      <c r="F57" s="326"/>
      <c r="G57" s="326"/>
      <c r="H57" s="327"/>
    </row>
    <row r="58" spans="1:8" s="9" customFormat="1" ht="9.9499999999999993" customHeight="1" x14ac:dyDescent="0.2">
      <c r="A58" s="313" t="s">
        <v>285</v>
      </c>
      <c r="B58" s="312" t="s">
        <v>286</v>
      </c>
      <c r="C58" s="326"/>
      <c r="D58" s="311"/>
      <c r="E58" s="326"/>
      <c r="F58" s="326"/>
      <c r="G58" s="326"/>
      <c r="H58" s="327"/>
    </row>
    <row r="59" spans="1:8" s="9" customFormat="1" ht="9.9499999999999993" customHeight="1" x14ac:dyDescent="0.2">
      <c r="A59" s="313"/>
      <c r="B59" s="312" t="s">
        <v>287</v>
      </c>
      <c r="C59" s="326">
        <v>15302</v>
      </c>
      <c r="D59" s="311">
        <v>3.2611776640658801</v>
      </c>
      <c r="E59" s="326">
        <v>15272</v>
      </c>
      <c r="F59" s="326">
        <v>15272</v>
      </c>
      <c r="G59" s="326" t="s">
        <v>206</v>
      </c>
      <c r="H59" s="327">
        <v>12183</v>
      </c>
    </row>
    <row r="60" spans="1:8" s="9" customFormat="1" ht="9.9499999999999993" customHeight="1" x14ac:dyDescent="0.2">
      <c r="A60" s="313" t="s">
        <v>288</v>
      </c>
      <c r="B60" s="312" t="s">
        <v>289</v>
      </c>
      <c r="C60" s="326">
        <v>803</v>
      </c>
      <c r="D60" s="311">
        <v>0.17113616940562681</v>
      </c>
      <c r="E60" s="326">
        <v>803</v>
      </c>
      <c r="F60" s="326">
        <v>804</v>
      </c>
      <c r="G60" s="326" t="s">
        <v>206</v>
      </c>
      <c r="H60" s="327">
        <v>6083</v>
      </c>
    </row>
    <row r="61" spans="1:8" s="9" customFormat="1" ht="9.9499999999999993" customHeight="1" x14ac:dyDescent="0.2">
      <c r="A61" s="313"/>
      <c r="B61" s="312"/>
      <c r="C61" s="326"/>
      <c r="D61" s="311"/>
      <c r="E61" s="326"/>
      <c r="F61" s="326"/>
      <c r="G61" s="326"/>
      <c r="H61" s="327"/>
    </row>
    <row r="62" spans="1:8" s="9" customFormat="1" ht="9.9499999999999993" customHeight="1" x14ac:dyDescent="0.2">
      <c r="A62" s="313" t="s">
        <v>290</v>
      </c>
      <c r="B62" s="312" t="s">
        <v>291</v>
      </c>
      <c r="C62" s="326"/>
      <c r="D62" s="311"/>
      <c r="E62" s="326"/>
      <c r="F62" s="326"/>
      <c r="G62" s="326"/>
      <c r="H62" s="327"/>
    </row>
    <row r="63" spans="1:8" s="9" customFormat="1" ht="9.9499999999999993" customHeight="1" x14ac:dyDescent="0.2">
      <c r="A63" s="313"/>
      <c r="B63" s="312" t="s">
        <v>292</v>
      </c>
      <c r="C63" s="326">
        <v>87423</v>
      </c>
      <c r="D63" s="311">
        <v>18.631677880383702</v>
      </c>
      <c r="E63" s="326">
        <v>86688</v>
      </c>
      <c r="F63" s="326">
        <v>35331</v>
      </c>
      <c r="G63" s="326">
        <v>51358</v>
      </c>
      <c r="H63" s="327">
        <v>12040</v>
      </c>
    </row>
    <row r="64" spans="1:8" s="9" customFormat="1" ht="9.9499999999999993" customHeight="1" x14ac:dyDescent="0.2">
      <c r="A64" s="313"/>
      <c r="B64" s="312"/>
      <c r="C64" s="326"/>
      <c r="D64" s="311"/>
      <c r="E64" s="326"/>
      <c r="F64" s="326"/>
      <c r="G64" s="326"/>
      <c r="H64" s="327"/>
    </row>
    <row r="65" spans="1:8" s="9" customFormat="1" ht="9.9499999999999993" customHeight="1" x14ac:dyDescent="0.2">
      <c r="A65" s="313" t="s">
        <v>293</v>
      </c>
      <c r="B65" s="312" t="s">
        <v>294</v>
      </c>
      <c r="C65" s="326">
        <v>6753</v>
      </c>
      <c r="D65" s="311">
        <v>1.4392061668694869</v>
      </c>
      <c r="E65" s="326">
        <v>6443</v>
      </c>
      <c r="F65" s="326">
        <v>6442</v>
      </c>
      <c r="G65" s="326" t="s">
        <v>206</v>
      </c>
      <c r="H65" s="327">
        <v>7907</v>
      </c>
    </row>
    <row r="66" spans="1:8" s="9" customFormat="1" ht="9.9499999999999993" customHeight="1" x14ac:dyDescent="0.2">
      <c r="A66" s="313" t="s">
        <v>295</v>
      </c>
      <c r="B66" s="312" t="s">
        <v>296</v>
      </c>
      <c r="C66" s="326"/>
      <c r="D66" s="311"/>
      <c r="E66" s="326"/>
      <c r="F66" s="326"/>
      <c r="G66" s="326"/>
      <c r="H66" s="327"/>
    </row>
    <row r="67" spans="1:8" s="9" customFormat="1" ht="9.9499999999999993" customHeight="1" x14ac:dyDescent="0.2">
      <c r="A67" s="313"/>
      <c r="B67" s="312" t="s">
        <v>297</v>
      </c>
      <c r="C67" s="326">
        <v>2314</v>
      </c>
      <c r="D67" s="311">
        <v>0.49316201245905411</v>
      </c>
      <c r="E67" s="326">
        <v>2314</v>
      </c>
      <c r="F67" s="326">
        <v>2314</v>
      </c>
      <c r="G67" s="326" t="s">
        <v>206</v>
      </c>
      <c r="H67" s="327">
        <v>12508</v>
      </c>
    </row>
    <row r="68" spans="1:8" s="9" customFormat="1" ht="9.9499999999999993" customHeight="1" x14ac:dyDescent="0.2">
      <c r="A68" s="313" t="s">
        <v>298</v>
      </c>
      <c r="B68" s="312" t="s">
        <v>299</v>
      </c>
      <c r="C68" s="326">
        <v>78356</v>
      </c>
      <c r="D68" s="311">
        <v>16.699309701055164</v>
      </c>
      <c r="E68" s="326">
        <v>77932</v>
      </c>
      <c r="F68" s="326">
        <v>26573</v>
      </c>
      <c r="G68" s="326">
        <v>51358</v>
      </c>
      <c r="H68" s="327">
        <v>12593</v>
      </c>
    </row>
    <row r="69" spans="1:8" s="207" customFormat="1" ht="9.6" customHeight="1" x14ac:dyDescent="0.2">
      <c r="A69" s="342"/>
      <c r="B69" s="121"/>
      <c r="C69" s="334"/>
      <c r="D69" s="343"/>
      <c r="E69" s="334"/>
      <c r="F69" s="334"/>
      <c r="G69" s="334"/>
      <c r="H69" s="344"/>
    </row>
    <row r="70" spans="1:8" s="207" customFormat="1" ht="9.6" customHeight="1" x14ac:dyDescent="0.2">
      <c r="A70" s="342"/>
      <c r="B70" s="342"/>
      <c r="C70" s="334"/>
      <c r="D70" s="334"/>
      <c r="E70" s="334"/>
      <c r="F70" s="334"/>
      <c r="G70" s="334"/>
      <c r="H70" s="344"/>
    </row>
    <row r="71" spans="1:8" s="207" customFormat="1" ht="9.6" customHeight="1" x14ac:dyDescent="0.2">
      <c r="C71" s="336"/>
      <c r="D71" s="336"/>
      <c r="E71" s="336"/>
      <c r="F71" s="336"/>
      <c r="G71" s="336"/>
      <c r="H71" s="344"/>
    </row>
    <row r="72" spans="1:8" s="207" customFormat="1" ht="9.6" customHeight="1" x14ac:dyDescent="0.2">
      <c r="C72" s="336"/>
      <c r="D72" s="336"/>
      <c r="E72" s="336"/>
      <c r="F72" s="336"/>
      <c r="G72" s="336"/>
      <c r="H72" s="344"/>
    </row>
    <row r="73" spans="1:8" ht="9.6" customHeight="1" x14ac:dyDescent="0.2">
      <c r="C73" s="238"/>
      <c r="D73" s="238"/>
      <c r="E73" s="238"/>
      <c r="F73" s="238"/>
      <c r="G73" s="238"/>
      <c r="H73" s="345"/>
    </row>
    <row r="74" spans="1:8" ht="9.6" customHeight="1" x14ac:dyDescent="0.2">
      <c r="C74" s="238"/>
      <c r="D74" s="238"/>
      <c r="E74" s="238"/>
      <c r="F74" s="238"/>
      <c r="G74" s="238"/>
      <c r="H74" s="345"/>
    </row>
    <row r="75" spans="1:8" ht="9.6" customHeight="1" x14ac:dyDescent="0.2">
      <c r="C75" s="238"/>
      <c r="D75" s="238"/>
      <c r="E75" s="238"/>
      <c r="F75" s="238"/>
      <c r="G75" s="238"/>
      <c r="H75" s="345"/>
    </row>
    <row r="76" spans="1:8" ht="9.6" customHeight="1" x14ac:dyDescent="0.2">
      <c r="C76" s="238"/>
      <c r="D76" s="238"/>
      <c r="E76" s="238"/>
      <c r="F76" s="238"/>
      <c r="G76" s="238"/>
      <c r="H76" s="345"/>
    </row>
    <row r="77" spans="1:8" ht="9.6" customHeight="1" x14ac:dyDescent="0.2">
      <c r="C77" s="238"/>
      <c r="D77" s="238"/>
      <c r="E77" s="238"/>
      <c r="F77" s="238"/>
      <c r="G77" s="238"/>
      <c r="H77" s="345"/>
    </row>
    <row r="78" spans="1:8" ht="9.6" customHeight="1" x14ac:dyDescent="0.2">
      <c r="C78" s="238"/>
      <c r="D78" s="238"/>
      <c r="E78" s="238"/>
      <c r="F78" s="238"/>
      <c r="G78" s="238"/>
      <c r="H78" s="345"/>
    </row>
    <row r="79" spans="1:8" ht="9.6" customHeight="1" x14ac:dyDescent="0.2">
      <c r="C79" s="238"/>
      <c r="D79" s="238"/>
      <c r="E79" s="238"/>
      <c r="F79" s="238"/>
      <c r="G79" s="238"/>
      <c r="H79" s="345"/>
    </row>
    <row r="80" spans="1:8" ht="9.6" customHeight="1" x14ac:dyDescent="0.2">
      <c r="C80" s="238"/>
      <c r="D80" s="238"/>
      <c r="E80" s="238"/>
      <c r="F80" s="238"/>
      <c r="G80" s="238"/>
      <c r="H80" s="345"/>
    </row>
    <row r="81" spans="3:8" ht="9.6" customHeight="1" x14ac:dyDescent="0.2">
      <c r="C81" s="238"/>
      <c r="D81" s="238"/>
      <c r="E81" s="238"/>
      <c r="F81" s="238"/>
      <c r="G81" s="238"/>
      <c r="H81" s="345"/>
    </row>
    <row r="82" spans="3:8" ht="9.6" customHeight="1" x14ac:dyDescent="0.2">
      <c r="C82" s="238"/>
      <c r="D82" s="238"/>
      <c r="E82" s="238"/>
      <c r="F82" s="238"/>
      <c r="G82" s="238"/>
      <c r="H82" s="345"/>
    </row>
    <row r="83" spans="3:8" ht="9.6" customHeight="1" x14ac:dyDescent="0.2">
      <c r="C83" s="238"/>
      <c r="D83" s="238"/>
      <c r="E83" s="238"/>
      <c r="F83" s="238"/>
      <c r="G83" s="238"/>
      <c r="H83" s="345"/>
    </row>
    <row r="84" spans="3:8" ht="9.6" customHeight="1" x14ac:dyDescent="0.2">
      <c r="C84" s="238"/>
      <c r="D84" s="238"/>
      <c r="E84" s="238"/>
      <c r="F84" s="238"/>
      <c r="G84" s="238"/>
      <c r="H84" s="345"/>
    </row>
    <row r="85" spans="3:8" ht="9.6" customHeight="1" x14ac:dyDescent="0.2">
      <c r="C85" s="238"/>
      <c r="D85" s="238"/>
      <c r="E85" s="238"/>
      <c r="F85" s="238"/>
      <c r="G85" s="238"/>
      <c r="H85" s="345"/>
    </row>
    <row r="86" spans="3:8" ht="9.6" customHeight="1" x14ac:dyDescent="0.2">
      <c r="C86" s="238"/>
      <c r="D86" s="238"/>
      <c r="E86" s="238"/>
      <c r="F86" s="238"/>
      <c r="G86" s="238"/>
      <c r="H86" s="345"/>
    </row>
    <row r="87" spans="3:8" ht="9.6" customHeight="1" x14ac:dyDescent="0.2">
      <c r="C87" s="238"/>
      <c r="D87" s="238"/>
      <c r="E87" s="238"/>
      <c r="F87" s="238"/>
      <c r="G87" s="238"/>
      <c r="H87" s="345"/>
    </row>
    <row r="88" spans="3:8" ht="9.6" customHeight="1" x14ac:dyDescent="0.2">
      <c r="C88" s="238"/>
      <c r="D88" s="238"/>
      <c r="E88" s="238"/>
      <c r="F88" s="238"/>
      <c r="G88" s="238"/>
      <c r="H88" s="345"/>
    </row>
    <row r="89" spans="3:8" ht="9.6" customHeight="1" x14ac:dyDescent="0.2">
      <c r="C89" s="238"/>
      <c r="D89" s="238"/>
      <c r="E89" s="238"/>
      <c r="F89" s="238"/>
      <c r="G89" s="238"/>
      <c r="H89" s="345"/>
    </row>
    <row r="90" spans="3:8" ht="9.6" customHeight="1" x14ac:dyDescent="0.2">
      <c r="C90" s="238"/>
      <c r="D90" s="238"/>
      <c r="E90" s="238"/>
      <c r="F90" s="238"/>
      <c r="G90" s="238"/>
      <c r="H90" s="345"/>
    </row>
    <row r="91" spans="3:8" ht="9" customHeight="1" x14ac:dyDescent="0.2">
      <c r="C91" s="238"/>
      <c r="D91" s="238"/>
      <c r="E91" s="238"/>
      <c r="F91" s="238"/>
      <c r="G91" s="238"/>
      <c r="H91" s="345"/>
    </row>
    <row r="92" spans="3:8" ht="9" customHeight="1" x14ac:dyDescent="0.2">
      <c r="C92" s="238"/>
      <c r="D92" s="238"/>
      <c r="E92" s="238"/>
      <c r="F92" s="238"/>
      <c r="G92" s="238"/>
      <c r="H92" s="345"/>
    </row>
    <row r="93" spans="3:8" ht="9" customHeight="1" x14ac:dyDescent="0.2">
      <c r="C93" s="238"/>
      <c r="D93" s="238"/>
      <c r="E93" s="238"/>
      <c r="F93" s="238"/>
      <c r="G93" s="238"/>
      <c r="H93" s="345"/>
    </row>
    <row r="94" spans="3:8" ht="9" customHeight="1" x14ac:dyDescent="0.2">
      <c r="C94" s="238"/>
      <c r="D94" s="238"/>
      <c r="E94" s="238"/>
      <c r="F94" s="238"/>
      <c r="G94" s="238"/>
      <c r="H94" s="345"/>
    </row>
    <row r="95" spans="3:8" ht="9" customHeight="1" x14ac:dyDescent="0.2">
      <c r="C95" s="238"/>
      <c r="D95" s="238"/>
      <c r="E95" s="238"/>
      <c r="F95" s="238"/>
      <c r="G95" s="238"/>
      <c r="H95" s="345"/>
    </row>
    <row r="96" spans="3:8" ht="9" customHeight="1" x14ac:dyDescent="0.2">
      <c r="C96" s="238"/>
      <c r="D96" s="238"/>
      <c r="E96" s="238"/>
      <c r="F96" s="238"/>
      <c r="G96" s="238"/>
      <c r="H96" s="345"/>
    </row>
    <row r="97" spans="3:8" ht="9" customHeight="1" x14ac:dyDescent="0.2">
      <c r="C97" s="238"/>
      <c r="D97" s="238"/>
      <c r="E97" s="238"/>
      <c r="F97" s="238"/>
      <c r="G97" s="238"/>
      <c r="H97" s="345"/>
    </row>
    <row r="98" spans="3:8" ht="9" customHeight="1" x14ac:dyDescent="0.2">
      <c r="C98" s="238"/>
      <c r="D98" s="238"/>
      <c r="E98" s="238"/>
      <c r="F98" s="238"/>
      <c r="G98" s="238"/>
      <c r="H98" s="345"/>
    </row>
    <row r="99" spans="3:8" ht="9" customHeight="1" x14ac:dyDescent="0.2">
      <c r="C99" s="238"/>
      <c r="D99" s="238"/>
      <c r="E99" s="238"/>
      <c r="F99" s="238"/>
      <c r="G99" s="238"/>
      <c r="H99" s="345"/>
    </row>
    <row r="100" spans="3:8" ht="9" customHeight="1" x14ac:dyDescent="0.2">
      <c r="C100" s="238"/>
      <c r="D100" s="238"/>
      <c r="E100" s="238"/>
      <c r="F100" s="238"/>
      <c r="G100" s="238"/>
      <c r="H100" s="345"/>
    </row>
    <row r="101" spans="3:8" ht="9" customHeight="1" x14ac:dyDescent="0.2">
      <c r="C101" s="238"/>
      <c r="D101" s="238"/>
      <c r="E101" s="238"/>
      <c r="F101" s="238"/>
      <c r="G101" s="238"/>
      <c r="H101" s="345"/>
    </row>
    <row r="102" spans="3:8" ht="9" customHeight="1" x14ac:dyDescent="0.2">
      <c r="C102" s="238"/>
      <c r="D102" s="238"/>
      <c r="E102" s="238"/>
      <c r="F102" s="238"/>
      <c r="G102" s="238"/>
      <c r="H102" s="345"/>
    </row>
    <row r="103" spans="3:8" ht="9" customHeight="1" x14ac:dyDescent="0.2">
      <c r="C103" s="238"/>
      <c r="D103" s="238"/>
      <c r="E103" s="238"/>
      <c r="F103" s="238"/>
      <c r="G103" s="238"/>
      <c r="H103" s="345"/>
    </row>
    <row r="104" spans="3:8" ht="9" customHeight="1" x14ac:dyDescent="0.2">
      <c r="C104" s="238"/>
      <c r="D104" s="238"/>
      <c r="E104" s="238"/>
      <c r="F104" s="238"/>
      <c r="G104" s="238"/>
      <c r="H104" s="345"/>
    </row>
    <row r="105" spans="3:8" ht="9" customHeight="1" x14ac:dyDescent="0.2">
      <c r="C105" s="238"/>
      <c r="D105" s="238"/>
      <c r="E105" s="238"/>
      <c r="F105" s="238"/>
      <c r="G105" s="238"/>
      <c r="H105" s="345"/>
    </row>
    <row r="106" spans="3:8" ht="9" customHeight="1" x14ac:dyDescent="0.2">
      <c r="C106" s="238"/>
      <c r="D106" s="238"/>
      <c r="E106" s="238"/>
      <c r="F106" s="238"/>
      <c r="G106" s="238"/>
      <c r="H106" s="345"/>
    </row>
    <row r="107" spans="3:8" ht="9" customHeight="1" x14ac:dyDescent="0.2">
      <c r="C107" s="238"/>
      <c r="D107" s="238"/>
      <c r="E107" s="238"/>
      <c r="F107" s="238"/>
      <c r="G107" s="238"/>
      <c r="H107" s="345"/>
    </row>
    <row r="108" spans="3:8" ht="9" customHeight="1" x14ac:dyDescent="0.2">
      <c r="C108" s="238"/>
      <c r="D108" s="238"/>
      <c r="E108" s="238"/>
      <c r="F108" s="238"/>
      <c r="G108" s="238"/>
      <c r="H108" s="345"/>
    </row>
    <row r="109" spans="3:8" ht="9" customHeight="1" x14ac:dyDescent="0.2">
      <c r="C109" s="238"/>
      <c r="D109" s="238"/>
      <c r="E109" s="238"/>
      <c r="F109" s="238"/>
      <c r="G109" s="238"/>
      <c r="H109" s="345"/>
    </row>
    <row r="110" spans="3:8" ht="9" customHeight="1" x14ac:dyDescent="0.2">
      <c r="C110" s="238"/>
      <c r="D110" s="238"/>
      <c r="E110" s="238"/>
      <c r="F110" s="238"/>
      <c r="G110" s="238"/>
      <c r="H110" s="345"/>
    </row>
    <row r="111" spans="3:8" ht="9" customHeight="1" x14ac:dyDescent="0.2">
      <c r="C111" s="238"/>
      <c r="D111" s="238"/>
      <c r="E111" s="238"/>
      <c r="F111" s="238"/>
      <c r="G111" s="238"/>
    </row>
    <row r="112" spans="3:8" ht="9" customHeight="1" x14ac:dyDescent="0.2">
      <c r="C112" s="238"/>
      <c r="D112" s="238"/>
      <c r="E112" s="238"/>
      <c r="F112" s="238"/>
      <c r="G112" s="238"/>
    </row>
    <row r="113" spans="3:7" ht="9" customHeight="1" x14ac:dyDescent="0.2">
      <c r="C113" s="238"/>
      <c r="D113" s="238"/>
      <c r="E113" s="238"/>
      <c r="F113" s="238"/>
      <c r="G113" s="238"/>
    </row>
    <row r="114" spans="3:7" ht="9" customHeight="1" x14ac:dyDescent="0.2">
      <c r="C114" s="238"/>
      <c r="D114" s="238"/>
      <c r="E114" s="238"/>
      <c r="F114" s="238"/>
      <c r="G114" s="238"/>
    </row>
    <row r="115" spans="3:7" ht="9" customHeight="1" x14ac:dyDescent="0.2">
      <c r="C115" s="238"/>
      <c r="D115" s="238"/>
      <c r="E115" s="238"/>
      <c r="F115" s="238"/>
      <c r="G115" s="238"/>
    </row>
    <row r="116" spans="3:7" ht="9" customHeight="1" x14ac:dyDescent="0.2">
      <c r="C116" s="238"/>
      <c r="D116" s="238"/>
      <c r="E116" s="238"/>
      <c r="F116" s="238"/>
      <c r="G116" s="238"/>
    </row>
    <row r="117" spans="3:7" ht="9" customHeight="1" x14ac:dyDescent="0.2">
      <c r="C117" s="238"/>
      <c r="D117" s="238"/>
      <c r="E117" s="238"/>
      <c r="F117" s="238"/>
      <c r="G117" s="238"/>
    </row>
    <row r="118" spans="3:7" ht="9" customHeight="1" x14ac:dyDescent="0.2">
      <c r="C118" s="238"/>
      <c r="D118" s="238"/>
      <c r="E118" s="238"/>
      <c r="F118" s="238"/>
      <c r="G118" s="238"/>
    </row>
    <row r="119" spans="3:7" ht="9" customHeight="1" x14ac:dyDescent="0.2">
      <c r="C119" s="238"/>
      <c r="D119" s="238"/>
      <c r="E119" s="238"/>
      <c r="F119" s="238"/>
      <c r="G119" s="238"/>
    </row>
    <row r="120" spans="3:7" ht="9" customHeight="1" x14ac:dyDescent="0.2">
      <c r="C120" s="238"/>
      <c r="D120" s="238"/>
      <c r="E120" s="238"/>
      <c r="F120" s="238"/>
      <c r="G120" s="238"/>
    </row>
    <row r="121" spans="3:7" ht="9" customHeight="1" x14ac:dyDescent="0.2">
      <c r="C121" s="238"/>
      <c r="D121" s="238"/>
      <c r="E121" s="238"/>
      <c r="F121" s="238"/>
      <c r="G121" s="238"/>
    </row>
    <row r="122" spans="3:7" ht="9" customHeight="1" x14ac:dyDescent="0.2">
      <c r="C122" s="238"/>
      <c r="D122" s="238"/>
      <c r="E122" s="238"/>
      <c r="F122" s="238"/>
      <c r="G122" s="238"/>
    </row>
    <row r="123" spans="3:7" ht="9" customHeight="1" x14ac:dyDescent="0.2">
      <c r="C123" s="238"/>
      <c r="D123" s="238"/>
      <c r="E123" s="238"/>
      <c r="F123" s="238"/>
      <c r="G123" s="238"/>
    </row>
    <row r="124" spans="3:7" ht="9" customHeight="1" x14ac:dyDescent="0.2">
      <c r="C124" s="238"/>
      <c r="D124" s="238"/>
      <c r="E124" s="238"/>
      <c r="F124" s="238"/>
      <c r="G124" s="238"/>
    </row>
    <row r="125" spans="3:7" ht="9" customHeight="1" x14ac:dyDescent="0.2">
      <c r="C125" s="238"/>
      <c r="D125" s="238"/>
      <c r="E125" s="238"/>
      <c r="F125" s="238"/>
      <c r="G125" s="238"/>
    </row>
    <row r="126" spans="3:7" ht="9" customHeight="1" x14ac:dyDescent="0.2">
      <c r="C126" s="238"/>
      <c r="D126" s="238"/>
      <c r="E126" s="238"/>
      <c r="F126" s="238"/>
      <c r="G126" s="238"/>
    </row>
    <row r="127" spans="3:7" ht="9" customHeight="1" x14ac:dyDescent="0.2">
      <c r="C127" s="238"/>
      <c r="D127" s="238"/>
      <c r="E127" s="238"/>
      <c r="F127" s="238"/>
      <c r="G127" s="238"/>
    </row>
    <row r="128" spans="3:7" ht="9" customHeight="1" x14ac:dyDescent="0.2">
      <c r="C128" s="238"/>
      <c r="D128" s="238"/>
      <c r="E128" s="238"/>
      <c r="F128" s="238"/>
      <c r="G128" s="238"/>
    </row>
    <row r="129" spans="3:7" ht="9" customHeight="1" x14ac:dyDescent="0.2">
      <c r="C129" s="238"/>
      <c r="D129" s="238"/>
      <c r="E129" s="238"/>
      <c r="F129" s="238"/>
      <c r="G129" s="238"/>
    </row>
    <row r="130" spans="3:7" ht="9" customHeight="1" x14ac:dyDescent="0.2">
      <c r="C130" s="238"/>
      <c r="D130" s="238"/>
      <c r="E130" s="238"/>
      <c r="F130" s="238"/>
      <c r="G130" s="238"/>
    </row>
    <row r="131" spans="3:7" ht="9" customHeight="1" x14ac:dyDescent="0.2">
      <c r="C131" s="238"/>
      <c r="D131" s="238"/>
      <c r="E131" s="238"/>
      <c r="F131" s="238"/>
      <c r="G131" s="238"/>
    </row>
    <row r="132" spans="3:7" ht="9" customHeight="1" x14ac:dyDescent="0.2">
      <c r="C132" s="238"/>
      <c r="D132" s="238"/>
      <c r="E132" s="238"/>
      <c r="F132" s="238"/>
      <c r="G132" s="238"/>
    </row>
    <row r="133" spans="3:7" ht="9" customHeight="1" x14ac:dyDescent="0.2">
      <c r="C133" s="238"/>
      <c r="D133" s="238"/>
      <c r="E133" s="238"/>
      <c r="F133" s="238"/>
      <c r="G133" s="238"/>
    </row>
    <row r="134" spans="3:7" ht="9" customHeight="1" x14ac:dyDescent="0.2">
      <c r="C134" s="238"/>
      <c r="D134" s="238"/>
      <c r="E134" s="238"/>
      <c r="F134" s="238"/>
      <c r="G134" s="238"/>
    </row>
    <row r="135" spans="3:7" ht="9" customHeight="1" x14ac:dyDescent="0.2">
      <c r="C135" s="238"/>
      <c r="D135" s="238"/>
      <c r="E135" s="238"/>
      <c r="F135" s="238"/>
      <c r="G135" s="238"/>
    </row>
    <row r="136" spans="3:7" ht="9" customHeight="1" x14ac:dyDescent="0.2">
      <c r="C136" s="238"/>
      <c r="D136" s="238"/>
      <c r="E136" s="238"/>
      <c r="F136" s="238"/>
      <c r="G136" s="238"/>
    </row>
    <row r="137" spans="3:7" ht="9" customHeight="1" x14ac:dyDescent="0.2">
      <c r="C137" s="238"/>
      <c r="D137" s="238"/>
      <c r="E137" s="238"/>
      <c r="F137" s="238"/>
      <c r="G137" s="238"/>
    </row>
    <row r="138" spans="3:7" ht="9" customHeight="1" x14ac:dyDescent="0.2">
      <c r="C138" s="238"/>
      <c r="D138" s="238"/>
      <c r="E138" s="238"/>
      <c r="F138" s="238"/>
      <c r="G138" s="238"/>
    </row>
    <row r="139" spans="3:7" ht="9" customHeight="1" x14ac:dyDescent="0.2">
      <c r="C139" s="238"/>
      <c r="D139" s="238"/>
      <c r="E139" s="238"/>
      <c r="F139" s="238"/>
      <c r="G139" s="238"/>
    </row>
    <row r="140" spans="3:7" ht="9" customHeight="1" x14ac:dyDescent="0.2">
      <c r="C140" s="238"/>
      <c r="D140" s="238"/>
      <c r="E140" s="238"/>
      <c r="F140" s="238"/>
      <c r="G140" s="238"/>
    </row>
    <row r="141" spans="3:7" ht="9" customHeight="1" x14ac:dyDescent="0.2">
      <c r="C141" s="238"/>
      <c r="D141" s="238"/>
      <c r="E141" s="238"/>
      <c r="F141" s="238"/>
      <c r="G141" s="238"/>
    </row>
    <row r="142" spans="3:7" ht="9" customHeight="1" x14ac:dyDescent="0.2">
      <c r="C142" s="238"/>
      <c r="D142" s="238"/>
      <c r="E142" s="238"/>
      <c r="F142" s="238"/>
      <c r="G142" s="238"/>
    </row>
    <row r="143" spans="3:7" ht="9" customHeight="1" x14ac:dyDescent="0.2">
      <c r="C143" s="238"/>
      <c r="D143" s="238"/>
      <c r="E143" s="238"/>
      <c r="F143" s="238"/>
      <c r="G143" s="238"/>
    </row>
    <row r="144" spans="3:7" ht="9" customHeight="1" x14ac:dyDescent="0.2">
      <c r="C144" s="238"/>
      <c r="D144" s="238"/>
      <c r="E144" s="238"/>
      <c r="F144" s="238"/>
      <c r="G144" s="238"/>
    </row>
    <row r="145" spans="3:7" ht="9" customHeight="1" x14ac:dyDescent="0.2">
      <c r="C145" s="238"/>
      <c r="D145" s="238"/>
      <c r="E145" s="238"/>
      <c r="F145" s="238"/>
      <c r="G145" s="238"/>
    </row>
    <row r="146" spans="3:7" ht="9" customHeight="1" x14ac:dyDescent="0.2">
      <c r="C146" s="238"/>
      <c r="D146" s="238"/>
      <c r="E146" s="238"/>
      <c r="F146" s="238"/>
      <c r="G146" s="238"/>
    </row>
    <row r="147" spans="3:7" ht="9" customHeight="1" x14ac:dyDescent="0.2">
      <c r="C147" s="238"/>
      <c r="D147" s="238"/>
      <c r="E147" s="238"/>
      <c r="F147" s="238"/>
      <c r="G147" s="238"/>
    </row>
    <row r="148" spans="3:7" ht="9" customHeight="1" x14ac:dyDescent="0.2">
      <c r="C148" s="238"/>
      <c r="D148" s="238"/>
      <c r="E148" s="238"/>
      <c r="F148" s="238"/>
      <c r="G148" s="238"/>
    </row>
    <row r="149" spans="3:7" ht="9" customHeight="1" x14ac:dyDescent="0.2">
      <c r="C149" s="238"/>
      <c r="D149" s="238"/>
      <c r="E149" s="238"/>
      <c r="F149" s="238"/>
      <c r="G149" s="238"/>
    </row>
    <row r="150" spans="3:7" ht="9" customHeight="1" x14ac:dyDescent="0.2">
      <c r="C150" s="238"/>
      <c r="D150" s="238"/>
      <c r="E150" s="238"/>
      <c r="F150" s="238"/>
      <c r="G150" s="238"/>
    </row>
    <row r="151" spans="3:7" ht="9" customHeight="1" x14ac:dyDescent="0.2">
      <c r="C151" s="238"/>
      <c r="D151" s="238"/>
      <c r="E151" s="238"/>
      <c r="F151" s="238"/>
      <c r="G151" s="238"/>
    </row>
    <row r="152" spans="3:7" ht="9" customHeight="1" x14ac:dyDescent="0.2">
      <c r="C152" s="238"/>
      <c r="D152" s="238"/>
      <c r="E152" s="238"/>
      <c r="F152" s="238"/>
      <c r="G152" s="238"/>
    </row>
    <row r="153" spans="3:7" ht="9" customHeight="1" x14ac:dyDescent="0.2">
      <c r="C153" s="238"/>
      <c r="D153" s="238"/>
      <c r="E153" s="238"/>
      <c r="F153" s="238"/>
      <c r="G153" s="238"/>
    </row>
    <row r="154" spans="3:7" ht="9" customHeight="1" x14ac:dyDescent="0.2">
      <c r="C154" s="238"/>
      <c r="D154" s="238"/>
      <c r="E154" s="238"/>
      <c r="F154" s="238"/>
      <c r="G154" s="238"/>
    </row>
    <row r="155" spans="3:7" ht="9" customHeight="1" x14ac:dyDescent="0.2">
      <c r="C155" s="238"/>
      <c r="D155" s="238"/>
      <c r="E155" s="238"/>
      <c r="F155" s="238"/>
      <c r="G155" s="238"/>
    </row>
    <row r="156" spans="3:7" ht="9" customHeight="1" x14ac:dyDescent="0.2">
      <c r="C156" s="238"/>
      <c r="D156" s="238"/>
      <c r="E156" s="238"/>
      <c r="F156" s="238"/>
      <c r="G156" s="238"/>
    </row>
    <row r="157" spans="3:7" ht="9" customHeight="1" x14ac:dyDescent="0.2">
      <c r="C157" s="238"/>
      <c r="D157" s="238"/>
      <c r="E157" s="238"/>
      <c r="F157" s="238"/>
      <c r="G157" s="238"/>
    </row>
    <row r="158" spans="3:7" ht="9" customHeight="1" x14ac:dyDescent="0.2">
      <c r="C158" s="238"/>
      <c r="D158" s="238"/>
      <c r="E158" s="238"/>
      <c r="F158" s="238"/>
      <c r="G158" s="238"/>
    </row>
    <row r="159" spans="3:7" ht="9" customHeight="1" x14ac:dyDescent="0.2">
      <c r="C159" s="238"/>
      <c r="D159" s="238"/>
      <c r="E159" s="238"/>
      <c r="F159" s="238"/>
      <c r="G159" s="238"/>
    </row>
    <row r="160" spans="3:7" ht="9" customHeight="1" x14ac:dyDescent="0.2">
      <c r="C160" s="238"/>
      <c r="D160" s="238"/>
      <c r="E160" s="238"/>
      <c r="F160" s="238"/>
      <c r="G160" s="238"/>
    </row>
    <row r="161" spans="3:7" ht="9" customHeight="1" x14ac:dyDescent="0.2">
      <c r="C161" s="238"/>
      <c r="D161" s="238"/>
      <c r="E161" s="238"/>
      <c r="F161" s="238"/>
      <c r="G161" s="238"/>
    </row>
    <row r="162" spans="3:7" ht="9" customHeight="1" x14ac:dyDescent="0.2">
      <c r="C162" s="238"/>
      <c r="D162" s="238"/>
      <c r="E162" s="238"/>
      <c r="F162" s="238"/>
      <c r="G162" s="238"/>
    </row>
    <row r="163" spans="3:7" ht="9" customHeight="1" x14ac:dyDescent="0.2">
      <c r="C163" s="238"/>
      <c r="D163" s="238"/>
      <c r="E163" s="238"/>
      <c r="F163" s="238"/>
      <c r="G163" s="238"/>
    </row>
    <row r="164" spans="3:7" ht="9" customHeight="1" x14ac:dyDescent="0.2">
      <c r="C164" s="238"/>
      <c r="D164" s="238"/>
      <c r="E164" s="238"/>
      <c r="F164" s="238"/>
      <c r="G164" s="238"/>
    </row>
    <row r="165" spans="3:7" ht="9" customHeight="1" x14ac:dyDescent="0.2">
      <c r="C165" s="238"/>
      <c r="D165" s="238"/>
      <c r="E165" s="238"/>
      <c r="F165" s="238"/>
      <c r="G165" s="238"/>
    </row>
    <row r="166" spans="3:7" ht="9" customHeight="1" x14ac:dyDescent="0.2">
      <c r="C166" s="238"/>
      <c r="D166" s="238"/>
      <c r="E166" s="238"/>
      <c r="F166" s="238"/>
      <c r="G166" s="238"/>
    </row>
    <row r="167" spans="3:7" ht="9" customHeight="1" x14ac:dyDescent="0.2">
      <c r="C167" s="238"/>
      <c r="D167" s="238"/>
      <c r="E167" s="238"/>
      <c r="F167" s="238"/>
      <c r="G167" s="238"/>
    </row>
    <row r="168" spans="3:7" ht="9" customHeight="1" x14ac:dyDescent="0.2">
      <c r="C168" s="238"/>
      <c r="D168" s="238"/>
      <c r="E168" s="238"/>
      <c r="F168" s="238"/>
      <c r="G168" s="238"/>
    </row>
    <row r="169" spans="3:7" ht="9" customHeight="1" x14ac:dyDescent="0.2">
      <c r="C169" s="238"/>
      <c r="D169" s="238"/>
      <c r="E169" s="238"/>
      <c r="F169" s="238"/>
      <c r="G169" s="238"/>
    </row>
    <row r="170" spans="3:7" ht="9" customHeight="1" x14ac:dyDescent="0.2">
      <c r="C170" s="238"/>
      <c r="D170" s="238"/>
      <c r="E170" s="238"/>
      <c r="F170" s="238"/>
      <c r="G170" s="238"/>
    </row>
    <row r="171" spans="3:7" ht="9" customHeight="1" x14ac:dyDescent="0.2">
      <c r="C171" s="238"/>
      <c r="D171" s="238"/>
      <c r="E171" s="238"/>
      <c r="F171" s="238"/>
      <c r="G171" s="238"/>
    </row>
    <row r="172" spans="3:7" ht="9" customHeight="1" x14ac:dyDescent="0.2">
      <c r="C172" s="238"/>
      <c r="D172" s="238"/>
      <c r="E172" s="238"/>
      <c r="F172" s="238"/>
      <c r="G172" s="238"/>
    </row>
    <row r="173" spans="3:7" ht="9" customHeight="1" x14ac:dyDescent="0.2">
      <c r="C173" s="238"/>
      <c r="D173" s="238"/>
      <c r="E173" s="238"/>
      <c r="F173" s="238"/>
      <c r="G173" s="238"/>
    </row>
    <row r="174" spans="3:7" ht="9" customHeight="1" x14ac:dyDescent="0.2">
      <c r="C174" s="238"/>
      <c r="D174" s="238"/>
      <c r="E174" s="238"/>
      <c r="F174" s="238"/>
      <c r="G174" s="238"/>
    </row>
    <row r="175" spans="3:7" ht="9" customHeight="1" x14ac:dyDescent="0.2">
      <c r="C175" s="238"/>
      <c r="D175" s="238"/>
      <c r="E175" s="238"/>
      <c r="F175" s="238"/>
      <c r="G175" s="238"/>
    </row>
    <row r="176" spans="3:7" ht="9" customHeight="1" x14ac:dyDescent="0.2">
      <c r="C176" s="238"/>
      <c r="D176" s="238"/>
      <c r="E176" s="238"/>
      <c r="F176" s="238"/>
      <c r="G176" s="238"/>
    </row>
    <row r="177" spans="3:7" ht="9" customHeight="1" x14ac:dyDescent="0.2">
      <c r="C177" s="238"/>
      <c r="D177" s="238"/>
      <c r="E177" s="238"/>
      <c r="F177" s="238"/>
      <c r="G177" s="238"/>
    </row>
    <row r="178" spans="3:7" ht="9" customHeight="1" x14ac:dyDescent="0.2">
      <c r="C178" s="238"/>
      <c r="D178" s="238"/>
      <c r="E178" s="238"/>
      <c r="F178" s="238"/>
      <c r="G178" s="238"/>
    </row>
    <row r="179" spans="3:7" ht="9" customHeight="1" x14ac:dyDescent="0.2">
      <c r="C179" s="238"/>
      <c r="D179" s="238"/>
      <c r="E179" s="238"/>
      <c r="F179" s="238"/>
      <c r="G179" s="238"/>
    </row>
    <row r="180" spans="3:7" ht="9" customHeight="1" x14ac:dyDescent="0.2">
      <c r="C180" s="238"/>
      <c r="D180" s="238"/>
      <c r="E180" s="238"/>
      <c r="F180" s="238"/>
      <c r="G180" s="238"/>
    </row>
    <row r="181" spans="3:7" ht="9" customHeight="1" x14ac:dyDescent="0.2">
      <c r="C181" s="238"/>
      <c r="D181" s="238"/>
      <c r="E181" s="238"/>
      <c r="F181" s="238"/>
      <c r="G181" s="238"/>
    </row>
    <row r="182" spans="3:7" ht="9" customHeight="1" x14ac:dyDescent="0.2">
      <c r="C182" s="238"/>
      <c r="D182" s="238"/>
      <c r="E182" s="238"/>
      <c r="F182" s="238"/>
      <c r="G182" s="238"/>
    </row>
    <row r="183" spans="3:7" ht="9" customHeight="1" x14ac:dyDescent="0.2">
      <c r="C183" s="238"/>
      <c r="D183" s="238"/>
      <c r="E183" s="238"/>
      <c r="F183" s="238"/>
      <c r="G183" s="238"/>
    </row>
    <row r="184" spans="3:7" ht="9" customHeight="1" x14ac:dyDescent="0.2">
      <c r="C184" s="238"/>
      <c r="D184" s="238"/>
      <c r="E184" s="238"/>
      <c r="F184" s="238"/>
      <c r="G184" s="238"/>
    </row>
    <row r="185" spans="3:7" ht="9" customHeight="1" x14ac:dyDescent="0.2">
      <c r="C185" s="238"/>
      <c r="D185" s="238"/>
      <c r="E185" s="238"/>
      <c r="F185" s="238"/>
      <c r="G185" s="238"/>
    </row>
    <row r="186" spans="3:7" ht="9" customHeight="1" x14ac:dyDescent="0.2">
      <c r="C186" s="238"/>
      <c r="D186" s="238"/>
      <c r="E186" s="238"/>
      <c r="F186" s="238"/>
      <c r="G186" s="238"/>
    </row>
    <row r="187" spans="3:7" ht="9" customHeight="1" x14ac:dyDescent="0.2">
      <c r="C187" s="238"/>
      <c r="D187" s="238"/>
      <c r="E187" s="238"/>
      <c r="F187" s="238"/>
      <c r="G187" s="238"/>
    </row>
    <row r="188" spans="3:7" ht="9" customHeight="1" x14ac:dyDescent="0.2">
      <c r="C188" s="238"/>
      <c r="D188" s="238"/>
      <c r="E188" s="238"/>
      <c r="F188" s="238"/>
      <c r="G188" s="238"/>
    </row>
    <row r="189" spans="3:7" ht="9" customHeight="1" x14ac:dyDescent="0.2">
      <c r="C189" s="238"/>
      <c r="D189" s="238"/>
      <c r="E189" s="238"/>
      <c r="F189" s="238"/>
      <c r="G189" s="238"/>
    </row>
    <row r="190" spans="3:7" ht="9" customHeight="1" x14ac:dyDescent="0.2">
      <c r="C190" s="238"/>
      <c r="D190" s="238"/>
      <c r="E190" s="238"/>
      <c r="F190" s="238"/>
      <c r="G190" s="238"/>
    </row>
    <row r="191" spans="3:7" ht="9" customHeight="1" x14ac:dyDescent="0.2">
      <c r="C191" s="238"/>
      <c r="D191" s="238"/>
      <c r="E191" s="238"/>
      <c r="F191" s="238"/>
      <c r="G191" s="238"/>
    </row>
    <row r="192" spans="3:7" ht="9" customHeight="1" x14ac:dyDescent="0.2">
      <c r="C192" s="238"/>
      <c r="D192" s="238"/>
      <c r="E192" s="238"/>
      <c r="F192" s="238"/>
      <c r="G192" s="238"/>
    </row>
    <row r="193" spans="3:7" ht="9" customHeight="1" x14ac:dyDescent="0.2">
      <c r="C193" s="238"/>
      <c r="D193" s="238"/>
      <c r="E193" s="238"/>
      <c r="F193" s="238"/>
      <c r="G193" s="238"/>
    </row>
    <row r="194" spans="3:7" ht="9" customHeight="1" x14ac:dyDescent="0.2">
      <c r="C194" s="238"/>
      <c r="D194" s="238"/>
      <c r="E194" s="238"/>
      <c r="F194" s="238"/>
      <c r="G194" s="238"/>
    </row>
    <row r="195" spans="3:7" ht="9" customHeight="1" x14ac:dyDescent="0.2">
      <c r="C195" s="238"/>
      <c r="D195" s="238"/>
      <c r="E195" s="238"/>
      <c r="F195" s="238"/>
      <c r="G195" s="238"/>
    </row>
    <row r="196" spans="3:7" ht="9" customHeight="1" x14ac:dyDescent="0.2">
      <c r="C196" s="238"/>
      <c r="D196" s="238"/>
      <c r="E196" s="238"/>
      <c r="F196" s="238"/>
      <c r="G196" s="238"/>
    </row>
    <row r="197" spans="3:7" ht="9" customHeight="1" x14ac:dyDescent="0.2">
      <c r="C197" s="238"/>
      <c r="D197" s="238"/>
      <c r="E197" s="238"/>
      <c r="F197" s="238"/>
      <c r="G197" s="238"/>
    </row>
    <row r="198" spans="3:7" ht="9" customHeight="1" x14ac:dyDescent="0.2">
      <c r="C198" s="238"/>
      <c r="D198" s="238"/>
      <c r="E198" s="238"/>
      <c r="F198" s="238"/>
      <c r="G198" s="238"/>
    </row>
    <row r="199" spans="3:7" ht="9" customHeight="1" x14ac:dyDescent="0.2">
      <c r="C199" s="238"/>
      <c r="D199" s="238"/>
      <c r="E199" s="238"/>
      <c r="F199" s="238"/>
      <c r="G199" s="238"/>
    </row>
    <row r="200" spans="3:7" ht="9" customHeight="1" x14ac:dyDescent="0.2">
      <c r="C200" s="238"/>
      <c r="D200" s="238"/>
      <c r="E200" s="238"/>
      <c r="F200" s="238"/>
      <c r="G200" s="238"/>
    </row>
    <row r="201" spans="3:7" ht="9" customHeight="1" x14ac:dyDescent="0.2">
      <c r="C201" s="238"/>
      <c r="D201" s="238"/>
      <c r="E201" s="238"/>
      <c r="F201" s="238"/>
      <c r="G201" s="238"/>
    </row>
    <row r="202" spans="3:7" ht="9" customHeight="1" x14ac:dyDescent="0.2">
      <c r="C202" s="238"/>
      <c r="D202" s="238"/>
      <c r="E202" s="238"/>
      <c r="F202" s="238"/>
      <c r="G202" s="238"/>
    </row>
    <row r="203" spans="3:7" ht="9" customHeight="1" x14ac:dyDescent="0.2">
      <c r="C203" s="238"/>
      <c r="D203" s="238"/>
      <c r="E203" s="238"/>
      <c r="F203" s="238"/>
      <c r="G203" s="238"/>
    </row>
    <row r="204" spans="3:7" ht="9" customHeight="1" x14ac:dyDescent="0.2">
      <c r="C204" s="238"/>
      <c r="D204" s="238"/>
      <c r="E204" s="238"/>
      <c r="F204" s="238"/>
      <c r="G204" s="238"/>
    </row>
    <row r="205" spans="3:7" ht="9" customHeight="1" x14ac:dyDescent="0.2">
      <c r="C205" s="238"/>
      <c r="D205" s="238"/>
      <c r="E205" s="238"/>
      <c r="F205" s="238"/>
      <c r="G205" s="238"/>
    </row>
    <row r="206" spans="3:7" ht="9" customHeight="1" x14ac:dyDescent="0.2">
      <c r="C206" s="238"/>
      <c r="D206" s="238"/>
      <c r="E206" s="238"/>
      <c r="F206" s="238"/>
      <c r="G206" s="238"/>
    </row>
    <row r="207" spans="3:7" ht="9" customHeight="1" x14ac:dyDescent="0.2">
      <c r="C207" s="238"/>
      <c r="D207" s="238"/>
      <c r="E207" s="238"/>
      <c r="F207" s="238"/>
      <c r="G207" s="238"/>
    </row>
    <row r="208" spans="3:7" ht="9" customHeight="1" x14ac:dyDescent="0.2">
      <c r="C208" s="238"/>
      <c r="D208" s="238"/>
      <c r="E208" s="238"/>
      <c r="F208" s="238"/>
      <c r="G208" s="238"/>
    </row>
    <row r="209" spans="3:7" ht="9" customHeight="1" x14ac:dyDescent="0.2">
      <c r="C209" s="238"/>
      <c r="D209" s="238"/>
      <c r="E209" s="238"/>
      <c r="F209" s="238"/>
      <c r="G209" s="238"/>
    </row>
    <row r="210" spans="3:7" ht="9" customHeight="1" x14ac:dyDescent="0.2">
      <c r="C210" s="238"/>
      <c r="D210" s="238"/>
      <c r="E210" s="238"/>
      <c r="F210" s="238"/>
      <c r="G210" s="238"/>
    </row>
    <row r="211" spans="3:7" ht="9" customHeight="1" x14ac:dyDescent="0.2">
      <c r="C211" s="238"/>
      <c r="D211" s="238"/>
      <c r="E211" s="238"/>
      <c r="F211" s="238"/>
      <c r="G211" s="238"/>
    </row>
    <row r="212" spans="3:7" ht="9" customHeight="1" x14ac:dyDescent="0.2">
      <c r="C212" s="238"/>
      <c r="D212" s="238"/>
      <c r="E212" s="238"/>
      <c r="F212" s="238"/>
      <c r="G212" s="238"/>
    </row>
    <row r="213" spans="3:7" ht="9" customHeight="1" x14ac:dyDescent="0.2">
      <c r="C213" s="238"/>
      <c r="D213" s="238"/>
      <c r="E213" s="238"/>
      <c r="F213" s="238"/>
      <c r="G213" s="238"/>
    </row>
    <row r="214" spans="3:7" ht="9" customHeight="1" x14ac:dyDescent="0.2">
      <c r="C214" s="238"/>
      <c r="D214" s="238"/>
      <c r="E214" s="238"/>
      <c r="F214" s="238"/>
      <c r="G214" s="238"/>
    </row>
    <row r="215" spans="3:7" ht="9" customHeight="1" x14ac:dyDescent="0.2">
      <c r="C215" s="238"/>
      <c r="D215" s="238"/>
      <c r="E215" s="238"/>
      <c r="F215" s="238"/>
      <c r="G215" s="238"/>
    </row>
    <row r="216" spans="3:7" ht="9" customHeight="1" x14ac:dyDescent="0.2">
      <c r="C216" s="238"/>
      <c r="D216" s="238"/>
      <c r="E216" s="238"/>
      <c r="F216" s="238"/>
      <c r="G216" s="238"/>
    </row>
    <row r="217" spans="3:7" ht="9" customHeight="1" x14ac:dyDescent="0.2">
      <c r="C217" s="238"/>
      <c r="D217" s="238"/>
      <c r="E217" s="238"/>
      <c r="F217" s="238"/>
      <c r="G217" s="238"/>
    </row>
    <row r="218" spans="3:7" ht="9" customHeight="1" x14ac:dyDescent="0.2">
      <c r="C218" s="238"/>
      <c r="D218" s="238"/>
      <c r="E218" s="238"/>
      <c r="F218" s="238"/>
      <c r="G218" s="238"/>
    </row>
    <row r="219" spans="3:7" ht="9" customHeight="1" x14ac:dyDescent="0.2">
      <c r="C219" s="238"/>
      <c r="D219" s="238"/>
      <c r="E219" s="238"/>
      <c r="F219" s="238"/>
      <c r="G219" s="238"/>
    </row>
    <row r="220" spans="3:7" ht="9" customHeight="1" x14ac:dyDescent="0.2">
      <c r="C220" s="238"/>
      <c r="D220" s="238"/>
      <c r="E220" s="238"/>
      <c r="F220" s="238"/>
      <c r="G220" s="238"/>
    </row>
    <row r="221" spans="3:7" ht="9" customHeight="1" x14ac:dyDescent="0.2">
      <c r="C221" s="238"/>
      <c r="D221" s="238"/>
      <c r="E221" s="238"/>
      <c r="F221" s="238"/>
      <c r="G221" s="238"/>
    </row>
    <row r="222" spans="3:7" ht="9" customHeight="1" x14ac:dyDescent="0.2">
      <c r="C222" s="238"/>
      <c r="D222" s="238"/>
      <c r="E222" s="238"/>
      <c r="F222" s="238"/>
      <c r="G222" s="238"/>
    </row>
    <row r="223" spans="3:7" ht="9" customHeight="1" x14ac:dyDescent="0.2">
      <c r="C223" s="238"/>
      <c r="D223" s="238"/>
      <c r="E223" s="238"/>
      <c r="F223" s="238"/>
      <c r="G223" s="238"/>
    </row>
    <row r="224" spans="3:7" ht="9" customHeight="1" x14ac:dyDescent="0.2">
      <c r="C224" s="238"/>
      <c r="D224" s="238"/>
      <c r="E224" s="238"/>
      <c r="F224" s="238"/>
      <c r="G224" s="238"/>
    </row>
    <row r="225" spans="3:7" ht="9" customHeight="1" x14ac:dyDescent="0.2">
      <c r="C225" s="238"/>
      <c r="D225" s="238"/>
      <c r="E225" s="238"/>
      <c r="F225" s="238"/>
      <c r="G225" s="238"/>
    </row>
    <row r="226" spans="3:7" ht="9" customHeight="1" x14ac:dyDescent="0.2">
      <c r="C226" s="238"/>
      <c r="D226" s="238"/>
      <c r="E226" s="238"/>
      <c r="F226" s="238"/>
      <c r="G226" s="238"/>
    </row>
    <row r="227" spans="3:7" ht="9" customHeight="1" x14ac:dyDescent="0.2">
      <c r="C227" s="238"/>
      <c r="D227" s="238"/>
      <c r="E227" s="238"/>
      <c r="F227" s="238"/>
      <c r="G227" s="238"/>
    </row>
    <row r="228" spans="3:7" ht="9" customHeight="1" x14ac:dyDescent="0.2">
      <c r="C228" s="238"/>
      <c r="D228" s="238"/>
      <c r="E228" s="238"/>
      <c r="F228" s="238"/>
      <c r="G228" s="238"/>
    </row>
    <row r="229" spans="3:7" ht="9" customHeight="1" x14ac:dyDescent="0.2">
      <c r="C229" s="238"/>
      <c r="D229" s="238"/>
      <c r="E229" s="238"/>
      <c r="F229" s="238"/>
      <c r="G229" s="238"/>
    </row>
    <row r="230" spans="3:7" ht="9" customHeight="1" x14ac:dyDescent="0.2">
      <c r="C230" s="238"/>
      <c r="D230" s="238"/>
      <c r="E230" s="238"/>
      <c r="F230" s="238"/>
      <c r="G230" s="238"/>
    </row>
    <row r="231" spans="3:7" ht="9" customHeight="1" x14ac:dyDescent="0.2">
      <c r="C231" s="238"/>
      <c r="D231" s="238"/>
      <c r="E231" s="238"/>
      <c r="F231" s="238"/>
      <c r="G231" s="238"/>
    </row>
    <row r="232" spans="3:7" ht="9" customHeight="1" x14ac:dyDescent="0.2">
      <c r="C232" s="238"/>
      <c r="D232" s="238"/>
      <c r="E232" s="238"/>
      <c r="F232" s="238"/>
      <c r="G232" s="238"/>
    </row>
    <row r="233" spans="3:7" ht="9" customHeight="1" x14ac:dyDescent="0.2">
      <c r="C233" s="238"/>
      <c r="D233" s="238"/>
      <c r="E233" s="238"/>
      <c r="F233" s="238"/>
      <c r="G233" s="238"/>
    </row>
    <row r="234" spans="3:7" ht="9" customHeight="1" x14ac:dyDescent="0.2">
      <c r="C234" s="238"/>
      <c r="D234" s="238"/>
      <c r="E234" s="238"/>
      <c r="F234" s="238"/>
      <c r="G234" s="238"/>
    </row>
    <row r="235" spans="3:7" ht="9" customHeight="1" x14ac:dyDescent="0.2">
      <c r="C235" s="238"/>
      <c r="D235" s="238"/>
      <c r="E235" s="238"/>
      <c r="F235" s="238"/>
      <c r="G235" s="238"/>
    </row>
    <row r="236" spans="3:7" ht="9" customHeight="1" x14ac:dyDescent="0.2">
      <c r="C236" s="238"/>
      <c r="D236" s="238"/>
      <c r="E236" s="238"/>
      <c r="F236" s="238"/>
      <c r="G236" s="238"/>
    </row>
    <row r="237" spans="3:7" ht="9" customHeight="1" x14ac:dyDescent="0.2">
      <c r="C237" s="238"/>
      <c r="D237" s="238"/>
      <c r="E237" s="238"/>
      <c r="F237" s="238"/>
      <c r="G237" s="238"/>
    </row>
    <row r="238" spans="3:7" ht="9" customHeight="1" x14ac:dyDescent="0.2">
      <c r="C238" s="238"/>
      <c r="D238" s="238"/>
      <c r="E238" s="238"/>
      <c r="F238" s="238"/>
      <c r="G238" s="238"/>
    </row>
    <row r="239" spans="3:7" ht="9" customHeight="1" x14ac:dyDescent="0.2">
      <c r="C239" s="238"/>
      <c r="D239" s="238"/>
      <c r="E239" s="238"/>
      <c r="F239" s="238"/>
      <c r="G239" s="238"/>
    </row>
    <row r="240" spans="3:7" ht="9" customHeight="1" x14ac:dyDescent="0.2">
      <c r="C240" s="238"/>
      <c r="D240" s="238"/>
      <c r="E240" s="238"/>
      <c r="F240" s="238"/>
      <c r="G240" s="238"/>
    </row>
    <row r="241" spans="3:7" ht="9" customHeight="1" x14ac:dyDescent="0.2">
      <c r="C241" s="238"/>
      <c r="D241" s="238"/>
      <c r="E241" s="238"/>
      <c r="F241" s="238"/>
      <c r="G241" s="238"/>
    </row>
    <row r="242" spans="3:7" ht="9" customHeight="1" x14ac:dyDescent="0.2">
      <c r="C242" s="238"/>
      <c r="D242" s="238"/>
      <c r="E242" s="238"/>
      <c r="F242" s="238"/>
      <c r="G242" s="238"/>
    </row>
    <row r="243" spans="3:7" ht="9" customHeight="1" x14ac:dyDescent="0.2">
      <c r="C243" s="238"/>
      <c r="D243" s="238"/>
      <c r="E243" s="238"/>
      <c r="F243" s="238"/>
      <c r="G243" s="238"/>
    </row>
    <row r="244" spans="3:7" ht="9" customHeight="1" x14ac:dyDescent="0.2">
      <c r="C244" s="238"/>
      <c r="D244" s="238"/>
      <c r="E244" s="238"/>
      <c r="F244" s="238"/>
      <c r="G244" s="238"/>
    </row>
    <row r="245" spans="3:7" ht="9" customHeight="1" x14ac:dyDescent="0.2">
      <c r="C245" s="238"/>
      <c r="D245" s="238"/>
      <c r="E245" s="238"/>
      <c r="F245" s="238"/>
      <c r="G245" s="238"/>
    </row>
    <row r="246" spans="3:7" ht="9" customHeight="1" x14ac:dyDescent="0.2">
      <c r="C246" s="238"/>
      <c r="D246" s="238"/>
      <c r="E246" s="238"/>
      <c r="F246" s="238"/>
      <c r="G246" s="238"/>
    </row>
    <row r="247" spans="3:7" ht="9" customHeight="1" x14ac:dyDescent="0.2">
      <c r="C247" s="238"/>
      <c r="D247" s="238"/>
      <c r="E247" s="238"/>
      <c r="F247" s="238"/>
      <c r="G247" s="238"/>
    </row>
    <row r="248" spans="3:7" ht="9" customHeight="1" x14ac:dyDescent="0.2">
      <c r="C248" s="238"/>
      <c r="D248" s="238"/>
      <c r="E248" s="238"/>
      <c r="F248" s="238"/>
      <c r="G248" s="238"/>
    </row>
    <row r="249" spans="3:7" ht="9" customHeight="1" x14ac:dyDescent="0.2">
      <c r="C249" s="238"/>
      <c r="D249" s="238"/>
      <c r="E249" s="238"/>
      <c r="F249" s="238"/>
      <c r="G249" s="238"/>
    </row>
    <row r="250" spans="3:7" ht="9" customHeight="1" x14ac:dyDescent="0.2">
      <c r="C250" s="238"/>
      <c r="D250" s="238"/>
      <c r="E250" s="238"/>
      <c r="F250" s="238"/>
      <c r="G250" s="238"/>
    </row>
    <row r="251" spans="3:7" ht="9" customHeight="1" x14ac:dyDescent="0.2">
      <c r="C251" s="238"/>
      <c r="D251" s="238"/>
      <c r="E251" s="238"/>
      <c r="F251" s="238"/>
      <c r="G251" s="238"/>
    </row>
    <row r="252" spans="3:7" ht="9" customHeight="1" x14ac:dyDescent="0.2">
      <c r="C252" s="238"/>
      <c r="D252" s="238"/>
      <c r="E252" s="238"/>
      <c r="F252" s="238"/>
      <c r="G252" s="238"/>
    </row>
    <row r="253" spans="3:7" ht="9" customHeight="1" x14ac:dyDescent="0.2">
      <c r="C253" s="238"/>
      <c r="D253" s="238"/>
      <c r="E253" s="238"/>
      <c r="F253" s="238"/>
      <c r="G253" s="238"/>
    </row>
    <row r="254" spans="3:7" ht="9" customHeight="1" x14ac:dyDescent="0.2">
      <c r="C254" s="238"/>
      <c r="D254" s="238"/>
      <c r="E254" s="238"/>
      <c r="F254" s="238"/>
      <c r="G254" s="238"/>
    </row>
    <row r="255" spans="3:7" ht="9" customHeight="1" x14ac:dyDescent="0.2">
      <c r="C255" s="238"/>
      <c r="D255" s="238"/>
      <c r="E255" s="238"/>
      <c r="F255" s="238"/>
      <c r="G255" s="238"/>
    </row>
    <row r="256" spans="3:7" ht="9" customHeight="1" x14ac:dyDescent="0.2">
      <c r="C256" s="238"/>
      <c r="D256" s="238"/>
      <c r="E256" s="238"/>
      <c r="F256" s="238"/>
      <c r="G256" s="238"/>
    </row>
    <row r="257" spans="3:7" ht="9" customHeight="1" x14ac:dyDescent="0.2">
      <c r="C257" s="238"/>
      <c r="D257" s="238"/>
      <c r="E257" s="238"/>
      <c r="F257" s="238"/>
      <c r="G257" s="238"/>
    </row>
    <row r="258" spans="3:7" ht="9" customHeight="1" x14ac:dyDescent="0.2">
      <c r="C258" s="238"/>
      <c r="D258" s="238"/>
      <c r="E258" s="238"/>
      <c r="F258" s="238"/>
      <c r="G258" s="238"/>
    </row>
    <row r="259" spans="3:7" ht="9" customHeight="1" x14ac:dyDescent="0.2">
      <c r="C259" s="238"/>
      <c r="D259" s="238"/>
      <c r="E259" s="238"/>
      <c r="F259" s="238"/>
      <c r="G259" s="238"/>
    </row>
    <row r="260" spans="3:7" ht="9" customHeight="1" x14ac:dyDescent="0.2">
      <c r="C260" s="238"/>
      <c r="D260" s="238"/>
      <c r="E260" s="238"/>
      <c r="F260" s="238"/>
      <c r="G260" s="238"/>
    </row>
    <row r="261" spans="3:7" ht="9" customHeight="1" x14ac:dyDescent="0.2">
      <c r="C261" s="238"/>
      <c r="D261" s="238"/>
      <c r="E261" s="238"/>
      <c r="F261" s="238"/>
      <c r="G261" s="238"/>
    </row>
    <row r="262" spans="3:7" ht="9" customHeight="1" x14ac:dyDescent="0.2">
      <c r="C262" s="238"/>
      <c r="D262" s="238"/>
      <c r="E262" s="238"/>
      <c r="F262" s="238"/>
      <c r="G262" s="238"/>
    </row>
    <row r="263" spans="3:7" ht="9" customHeight="1" x14ac:dyDescent="0.2">
      <c r="C263" s="238"/>
      <c r="D263" s="238"/>
      <c r="E263" s="238"/>
      <c r="F263" s="238"/>
      <c r="G263" s="238"/>
    </row>
    <row r="264" spans="3:7" ht="9" customHeight="1" x14ac:dyDescent="0.2">
      <c r="C264" s="238"/>
      <c r="D264" s="238"/>
      <c r="E264" s="238"/>
      <c r="F264" s="238"/>
      <c r="G264" s="238"/>
    </row>
    <row r="265" spans="3:7" ht="9" customHeight="1" x14ac:dyDescent="0.2">
      <c r="C265" s="238"/>
      <c r="D265" s="238"/>
      <c r="E265" s="238"/>
      <c r="F265" s="238"/>
      <c r="G265" s="238"/>
    </row>
    <row r="266" spans="3:7" ht="9" customHeight="1" x14ac:dyDescent="0.2">
      <c r="C266" s="238"/>
      <c r="D266" s="238"/>
      <c r="E266" s="238"/>
      <c r="F266" s="238"/>
      <c r="G266" s="238"/>
    </row>
    <row r="267" spans="3:7" ht="9" customHeight="1" x14ac:dyDescent="0.2">
      <c r="C267" s="238"/>
      <c r="D267" s="238"/>
      <c r="E267" s="238"/>
      <c r="F267" s="238"/>
      <c r="G267" s="238"/>
    </row>
    <row r="268" spans="3:7" ht="9" customHeight="1" x14ac:dyDescent="0.2">
      <c r="C268" s="238"/>
      <c r="D268" s="238"/>
      <c r="E268" s="238"/>
      <c r="F268" s="238"/>
      <c r="G268" s="238"/>
    </row>
    <row r="269" spans="3:7" ht="9" customHeight="1" x14ac:dyDescent="0.2">
      <c r="C269" s="238"/>
      <c r="D269" s="238"/>
      <c r="E269" s="238"/>
      <c r="F269" s="238"/>
      <c r="G269" s="238"/>
    </row>
    <row r="270" spans="3:7" ht="9" customHeight="1" x14ac:dyDescent="0.2">
      <c r="C270" s="238"/>
      <c r="D270" s="238"/>
      <c r="E270" s="238"/>
      <c r="F270" s="238"/>
      <c r="G270" s="238"/>
    </row>
    <row r="271" spans="3:7" ht="9" customHeight="1" x14ac:dyDescent="0.2">
      <c r="C271" s="238"/>
      <c r="D271" s="238"/>
      <c r="E271" s="238"/>
      <c r="F271" s="238"/>
      <c r="G271" s="238"/>
    </row>
    <row r="272" spans="3:7" ht="9" customHeight="1" x14ac:dyDescent="0.2">
      <c r="C272" s="238"/>
      <c r="D272" s="238"/>
      <c r="E272" s="238"/>
      <c r="F272" s="238"/>
      <c r="G272" s="238"/>
    </row>
    <row r="273" spans="3:7" ht="9" customHeight="1" x14ac:dyDescent="0.2">
      <c r="C273" s="238"/>
      <c r="D273" s="238"/>
      <c r="E273" s="238"/>
      <c r="F273" s="238"/>
      <c r="G273" s="238"/>
    </row>
    <row r="274" spans="3:7" ht="9" customHeight="1" x14ac:dyDescent="0.2">
      <c r="C274" s="238"/>
      <c r="D274" s="238"/>
      <c r="E274" s="238"/>
      <c r="F274" s="238"/>
      <c r="G274" s="238"/>
    </row>
    <row r="275" spans="3:7" ht="9" customHeight="1" x14ac:dyDescent="0.2">
      <c r="C275" s="238"/>
      <c r="D275" s="238"/>
      <c r="E275" s="238"/>
      <c r="F275" s="238"/>
      <c r="G275" s="238"/>
    </row>
    <row r="276" spans="3:7" ht="9" customHeight="1" x14ac:dyDescent="0.2">
      <c r="C276" s="238"/>
      <c r="D276" s="238"/>
      <c r="E276" s="238"/>
      <c r="F276" s="238"/>
      <c r="G276" s="238"/>
    </row>
    <row r="277" spans="3:7" ht="9" customHeight="1" x14ac:dyDescent="0.2">
      <c r="C277" s="238"/>
      <c r="D277" s="238"/>
      <c r="E277" s="238"/>
      <c r="F277" s="238"/>
      <c r="G277" s="238"/>
    </row>
    <row r="278" spans="3:7" ht="9" customHeight="1" x14ac:dyDescent="0.2">
      <c r="C278" s="238"/>
      <c r="D278" s="238"/>
      <c r="E278" s="238"/>
      <c r="F278" s="238"/>
      <c r="G278" s="238"/>
    </row>
    <row r="279" spans="3:7" ht="9" customHeight="1" x14ac:dyDescent="0.2">
      <c r="C279" s="238"/>
      <c r="D279" s="238"/>
      <c r="E279" s="238"/>
      <c r="F279" s="238"/>
      <c r="G279" s="238"/>
    </row>
    <row r="280" spans="3:7" ht="9" customHeight="1" x14ac:dyDescent="0.2">
      <c r="C280" s="238"/>
      <c r="D280" s="238"/>
      <c r="E280" s="238"/>
      <c r="F280" s="238"/>
      <c r="G280" s="238"/>
    </row>
    <row r="281" spans="3:7" ht="9" customHeight="1" x14ac:dyDescent="0.2">
      <c r="C281" s="238"/>
      <c r="D281" s="238"/>
      <c r="E281" s="238"/>
      <c r="F281" s="238"/>
      <c r="G281" s="238"/>
    </row>
    <row r="282" spans="3:7" ht="9" customHeight="1" x14ac:dyDescent="0.2">
      <c r="C282" s="238"/>
      <c r="D282" s="238"/>
      <c r="E282" s="238"/>
      <c r="F282" s="238"/>
      <c r="G282" s="238"/>
    </row>
    <row r="283" spans="3:7" ht="9" customHeight="1" x14ac:dyDescent="0.2">
      <c r="C283" s="238"/>
      <c r="D283" s="238"/>
      <c r="E283" s="238"/>
      <c r="F283" s="238"/>
      <c r="G283" s="238"/>
    </row>
    <row r="284" spans="3:7" ht="9" customHeight="1" x14ac:dyDescent="0.2">
      <c r="C284" s="238"/>
      <c r="D284" s="238"/>
      <c r="E284" s="238"/>
      <c r="F284" s="238"/>
      <c r="G284" s="238"/>
    </row>
    <row r="285" spans="3:7" ht="9" customHeight="1" x14ac:dyDescent="0.2">
      <c r="C285" s="238"/>
      <c r="D285" s="238"/>
      <c r="E285" s="238"/>
      <c r="F285" s="238"/>
      <c r="G285" s="238"/>
    </row>
    <row r="286" spans="3:7" ht="9" customHeight="1" x14ac:dyDescent="0.2">
      <c r="C286" s="238"/>
      <c r="D286" s="238"/>
      <c r="E286" s="238"/>
      <c r="F286" s="238"/>
      <c r="G286" s="238"/>
    </row>
    <row r="287" spans="3:7" ht="9" customHeight="1" x14ac:dyDescent="0.2">
      <c r="C287" s="238"/>
      <c r="D287" s="238"/>
      <c r="E287" s="238"/>
      <c r="F287" s="238"/>
      <c r="G287" s="238"/>
    </row>
    <row r="288" spans="3:7" ht="9" customHeight="1" x14ac:dyDescent="0.2">
      <c r="C288" s="238"/>
      <c r="D288" s="238"/>
      <c r="E288" s="238"/>
      <c r="F288" s="238"/>
      <c r="G288" s="238"/>
    </row>
    <row r="289" spans="3:7" ht="9" customHeight="1" x14ac:dyDescent="0.2">
      <c r="C289" s="238"/>
      <c r="D289" s="238"/>
      <c r="E289" s="238"/>
      <c r="F289" s="238"/>
      <c r="G289" s="238"/>
    </row>
    <row r="290" spans="3:7" ht="9" customHeight="1" x14ac:dyDescent="0.2">
      <c r="C290" s="238"/>
      <c r="D290" s="238"/>
      <c r="E290" s="238"/>
      <c r="F290" s="238"/>
      <c r="G290" s="238"/>
    </row>
    <row r="291" spans="3:7" ht="9" customHeight="1" x14ac:dyDescent="0.2">
      <c r="C291" s="238"/>
      <c r="D291" s="238"/>
      <c r="E291" s="238"/>
      <c r="F291" s="238"/>
      <c r="G291" s="238"/>
    </row>
    <row r="292" spans="3:7" ht="9" customHeight="1" x14ac:dyDescent="0.2">
      <c r="C292" s="238"/>
      <c r="D292" s="238"/>
      <c r="E292" s="238"/>
      <c r="F292" s="238"/>
      <c r="G292" s="238"/>
    </row>
    <row r="293" spans="3:7" ht="9" customHeight="1" x14ac:dyDescent="0.2">
      <c r="C293" s="238"/>
      <c r="D293" s="238"/>
      <c r="E293" s="238"/>
      <c r="F293" s="238"/>
      <c r="G293" s="238"/>
    </row>
    <row r="294" spans="3:7" ht="9" customHeight="1" x14ac:dyDescent="0.2">
      <c r="C294" s="238"/>
      <c r="D294" s="238"/>
      <c r="E294" s="238"/>
      <c r="F294" s="238"/>
      <c r="G294" s="238"/>
    </row>
    <row r="295" spans="3:7" ht="9" customHeight="1" x14ac:dyDescent="0.2">
      <c r="C295" s="238"/>
      <c r="D295" s="238"/>
      <c r="E295" s="238"/>
      <c r="F295" s="238"/>
      <c r="G295" s="238"/>
    </row>
    <row r="296" spans="3:7" ht="9" customHeight="1" x14ac:dyDescent="0.2">
      <c r="C296" s="238"/>
      <c r="D296" s="238"/>
      <c r="E296" s="238"/>
      <c r="F296" s="238"/>
      <c r="G296" s="238"/>
    </row>
    <row r="297" spans="3:7" ht="9" customHeight="1" x14ac:dyDescent="0.2">
      <c r="C297" s="238"/>
      <c r="D297" s="238"/>
      <c r="E297" s="238"/>
      <c r="F297" s="238"/>
      <c r="G297" s="238"/>
    </row>
    <row r="298" spans="3:7" ht="9" customHeight="1" x14ac:dyDescent="0.2">
      <c r="C298" s="238"/>
      <c r="D298" s="238"/>
      <c r="E298" s="238"/>
      <c r="F298" s="238"/>
      <c r="G298" s="238"/>
    </row>
    <row r="299" spans="3:7" ht="9" customHeight="1" x14ac:dyDescent="0.2">
      <c r="C299" s="238"/>
      <c r="D299" s="238"/>
      <c r="E299" s="238"/>
      <c r="F299" s="238"/>
      <c r="G299" s="238"/>
    </row>
    <row r="300" spans="3:7" ht="9" customHeight="1" x14ac:dyDescent="0.2">
      <c r="C300" s="238"/>
      <c r="D300" s="238"/>
      <c r="E300" s="238"/>
      <c r="F300" s="238"/>
      <c r="G300" s="238"/>
    </row>
    <row r="301" spans="3:7" ht="9" customHeight="1" x14ac:dyDescent="0.2">
      <c r="C301" s="238"/>
      <c r="D301" s="238"/>
      <c r="E301" s="238"/>
      <c r="F301" s="238"/>
      <c r="G301" s="238"/>
    </row>
    <row r="302" spans="3:7" ht="9" customHeight="1" x14ac:dyDescent="0.2">
      <c r="C302" s="238"/>
      <c r="D302" s="238"/>
      <c r="E302" s="238"/>
      <c r="F302" s="238"/>
      <c r="G302" s="238"/>
    </row>
    <row r="303" spans="3:7" ht="9" customHeight="1" x14ac:dyDescent="0.2">
      <c r="C303" s="238"/>
      <c r="D303" s="238"/>
      <c r="E303" s="238"/>
      <c r="F303" s="238"/>
      <c r="G303" s="238"/>
    </row>
    <row r="304" spans="3:7" ht="9" customHeight="1" x14ac:dyDescent="0.2">
      <c r="C304" s="238"/>
      <c r="D304" s="238"/>
      <c r="E304" s="238"/>
      <c r="F304" s="238"/>
      <c r="G304" s="238"/>
    </row>
    <row r="305" spans="3:7" ht="9" customHeight="1" x14ac:dyDescent="0.2">
      <c r="C305" s="238"/>
      <c r="D305" s="238"/>
      <c r="E305" s="238"/>
      <c r="F305" s="238"/>
      <c r="G305" s="238"/>
    </row>
    <row r="306" spans="3:7" ht="9" customHeight="1" x14ac:dyDescent="0.2">
      <c r="C306" s="238"/>
      <c r="D306" s="238"/>
      <c r="E306" s="238"/>
      <c r="F306" s="238"/>
      <c r="G306" s="238"/>
    </row>
    <row r="307" spans="3:7" ht="9" customHeight="1" x14ac:dyDescent="0.2">
      <c r="C307" s="238"/>
      <c r="D307" s="238"/>
      <c r="E307" s="238"/>
      <c r="F307" s="238"/>
      <c r="G307" s="238"/>
    </row>
    <row r="308" spans="3:7" ht="9" customHeight="1" x14ac:dyDescent="0.2">
      <c r="C308" s="238"/>
      <c r="D308" s="238"/>
      <c r="E308" s="238"/>
      <c r="F308" s="238"/>
      <c r="G308" s="238"/>
    </row>
    <row r="309" spans="3:7" ht="9" customHeight="1" x14ac:dyDescent="0.2">
      <c r="C309" s="238"/>
      <c r="D309" s="238"/>
      <c r="E309" s="238"/>
      <c r="F309" s="238"/>
      <c r="G309" s="238"/>
    </row>
    <row r="310" spans="3:7" ht="9" customHeight="1" x14ac:dyDescent="0.2">
      <c r="C310" s="238"/>
      <c r="D310" s="238"/>
      <c r="E310" s="238"/>
      <c r="F310" s="238"/>
      <c r="G310" s="238"/>
    </row>
    <row r="311" spans="3:7" ht="9" customHeight="1" x14ac:dyDescent="0.2">
      <c r="C311" s="238"/>
      <c r="D311" s="238"/>
      <c r="E311" s="238"/>
      <c r="F311" s="238"/>
      <c r="G311" s="238"/>
    </row>
    <row r="312" spans="3:7" ht="9" customHeight="1" x14ac:dyDescent="0.2">
      <c r="C312" s="238"/>
      <c r="D312" s="238"/>
      <c r="E312" s="238"/>
      <c r="F312" s="238"/>
      <c r="G312" s="238"/>
    </row>
    <row r="313" spans="3:7" ht="9" customHeight="1" x14ac:dyDescent="0.2">
      <c r="C313" s="238"/>
      <c r="D313" s="238"/>
      <c r="E313" s="238"/>
      <c r="F313" s="238"/>
      <c r="G313" s="238"/>
    </row>
    <row r="314" spans="3:7" ht="9" customHeight="1" x14ac:dyDescent="0.2">
      <c r="C314" s="238"/>
      <c r="D314" s="238"/>
      <c r="E314" s="238"/>
      <c r="F314" s="238"/>
      <c r="G314" s="238"/>
    </row>
    <row r="315" spans="3:7" ht="9" customHeight="1" x14ac:dyDescent="0.2">
      <c r="C315" s="238"/>
      <c r="D315" s="238"/>
      <c r="E315" s="238"/>
      <c r="F315" s="238"/>
      <c r="G315" s="238"/>
    </row>
    <row r="316" spans="3:7" ht="9" customHeight="1" x14ac:dyDescent="0.2">
      <c r="C316" s="238"/>
      <c r="D316" s="238"/>
      <c r="E316" s="238"/>
      <c r="F316" s="238"/>
      <c r="G316" s="238"/>
    </row>
    <row r="317" spans="3:7" ht="9" customHeight="1" x14ac:dyDescent="0.2">
      <c r="C317" s="238"/>
      <c r="D317" s="238"/>
      <c r="E317" s="238"/>
      <c r="F317" s="238"/>
      <c r="G317" s="238"/>
    </row>
    <row r="318" spans="3:7" ht="9" customHeight="1" x14ac:dyDescent="0.2">
      <c r="C318" s="238"/>
      <c r="D318" s="238"/>
      <c r="E318" s="238"/>
      <c r="F318" s="238"/>
      <c r="G318" s="238"/>
    </row>
    <row r="319" spans="3:7" ht="9" customHeight="1" x14ac:dyDescent="0.2">
      <c r="C319" s="238"/>
      <c r="D319" s="238"/>
      <c r="E319" s="238"/>
      <c r="F319" s="238"/>
      <c r="G319" s="238"/>
    </row>
    <row r="320" spans="3:7" ht="9" customHeight="1" x14ac:dyDescent="0.2">
      <c r="C320" s="238"/>
      <c r="D320" s="238"/>
      <c r="E320" s="238"/>
      <c r="F320" s="238"/>
      <c r="G320" s="238"/>
    </row>
    <row r="321" spans="3:7" ht="9" customHeight="1" x14ac:dyDescent="0.2">
      <c r="C321" s="238"/>
      <c r="D321" s="238"/>
      <c r="E321" s="238"/>
      <c r="F321" s="238"/>
      <c r="G321" s="238"/>
    </row>
    <row r="322" spans="3:7" ht="9" customHeight="1" x14ac:dyDescent="0.2">
      <c r="C322" s="238"/>
      <c r="D322" s="238"/>
      <c r="E322" s="238"/>
      <c r="F322" s="238"/>
      <c r="G322" s="238"/>
    </row>
    <row r="323" spans="3:7" ht="9" customHeight="1" x14ac:dyDescent="0.2">
      <c r="C323" s="238"/>
      <c r="D323" s="238"/>
      <c r="E323" s="238"/>
      <c r="F323" s="238"/>
      <c r="G323" s="238"/>
    </row>
    <row r="324" spans="3:7" ht="9" customHeight="1" x14ac:dyDescent="0.2">
      <c r="C324" s="238"/>
      <c r="D324" s="238"/>
      <c r="E324" s="238"/>
      <c r="F324" s="238"/>
      <c r="G324" s="238"/>
    </row>
    <row r="325" spans="3:7" ht="9" customHeight="1" x14ac:dyDescent="0.2">
      <c r="C325" s="238"/>
      <c r="D325" s="238"/>
      <c r="E325" s="238"/>
      <c r="F325" s="238"/>
      <c r="G325" s="238"/>
    </row>
    <row r="326" spans="3:7" ht="9" customHeight="1" x14ac:dyDescent="0.2">
      <c r="C326" s="238"/>
      <c r="D326" s="238"/>
      <c r="E326" s="238"/>
      <c r="F326" s="238"/>
      <c r="G326" s="238"/>
    </row>
    <row r="327" spans="3:7" ht="9" customHeight="1" x14ac:dyDescent="0.2">
      <c r="C327" s="238"/>
      <c r="D327" s="238"/>
      <c r="E327" s="238"/>
      <c r="F327" s="238"/>
      <c r="G327" s="238"/>
    </row>
    <row r="328" spans="3:7" ht="9" customHeight="1" x14ac:dyDescent="0.2">
      <c r="C328" s="238"/>
      <c r="D328" s="238"/>
      <c r="E328" s="238"/>
      <c r="F328" s="238"/>
      <c r="G328" s="238"/>
    </row>
    <row r="329" spans="3:7" ht="9" customHeight="1" x14ac:dyDescent="0.2">
      <c r="C329" s="238"/>
      <c r="D329" s="238"/>
      <c r="E329" s="238"/>
      <c r="F329" s="238"/>
      <c r="G329" s="238"/>
    </row>
    <row r="330" spans="3:7" ht="9" customHeight="1" x14ac:dyDescent="0.2">
      <c r="C330" s="238"/>
      <c r="D330" s="238"/>
      <c r="E330" s="238"/>
      <c r="F330" s="238"/>
      <c r="G330" s="238"/>
    </row>
    <row r="331" spans="3:7" ht="9" customHeight="1" x14ac:dyDescent="0.2">
      <c r="C331" s="238"/>
      <c r="D331" s="238"/>
      <c r="E331" s="238"/>
      <c r="F331" s="238"/>
      <c r="G331" s="238"/>
    </row>
    <row r="332" spans="3:7" ht="9" customHeight="1" x14ac:dyDescent="0.2">
      <c r="C332" s="238"/>
      <c r="D332" s="238"/>
      <c r="E332" s="238"/>
      <c r="F332" s="238"/>
      <c r="G332" s="238"/>
    </row>
    <row r="333" spans="3:7" ht="9" customHeight="1" x14ac:dyDescent="0.2">
      <c r="C333" s="238"/>
      <c r="D333" s="238"/>
      <c r="E333" s="238"/>
      <c r="F333" s="238"/>
      <c r="G333" s="238"/>
    </row>
    <row r="334" spans="3:7" ht="9" customHeight="1" x14ac:dyDescent="0.2">
      <c r="C334" s="238"/>
      <c r="D334" s="238"/>
      <c r="E334" s="238"/>
      <c r="F334" s="238"/>
      <c r="G334" s="238"/>
    </row>
    <row r="335" spans="3:7" ht="9" customHeight="1" x14ac:dyDescent="0.2">
      <c r="C335" s="238"/>
      <c r="D335" s="238"/>
      <c r="E335" s="238"/>
      <c r="F335" s="238"/>
      <c r="G335" s="238"/>
    </row>
    <row r="336" spans="3:7" ht="9" customHeight="1" x14ac:dyDescent="0.2">
      <c r="C336" s="238"/>
      <c r="D336" s="238"/>
      <c r="E336" s="238"/>
      <c r="F336" s="238"/>
      <c r="G336" s="238"/>
    </row>
    <row r="337" spans="3:7" ht="9" customHeight="1" x14ac:dyDescent="0.2">
      <c r="C337" s="238"/>
      <c r="D337" s="238"/>
      <c r="E337" s="238"/>
      <c r="F337" s="238"/>
      <c r="G337" s="238"/>
    </row>
    <row r="338" spans="3:7" ht="9" customHeight="1" x14ac:dyDescent="0.2">
      <c r="C338" s="238"/>
      <c r="D338" s="238"/>
      <c r="E338" s="238"/>
      <c r="F338" s="238"/>
      <c r="G338" s="238"/>
    </row>
    <row r="339" spans="3:7" ht="9" customHeight="1" x14ac:dyDescent="0.2">
      <c r="C339" s="238"/>
      <c r="D339" s="238"/>
      <c r="E339" s="238"/>
      <c r="F339" s="238"/>
      <c r="G339" s="238"/>
    </row>
    <row r="340" spans="3:7" ht="9" customHeight="1" x14ac:dyDescent="0.2">
      <c r="C340" s="238"/>
      <c r="D340" s="238"/>
      <c r="E340" s="238"/>
      <c r="F340" s="238"/>
      <c r="G340" s="238"/>
    </row>
    <row r="341" spans="3:7" ht="9" customHeight="1" x14ac:dyDescent="0.2">
      <c r="C341" s="238"/>
      <c r="D341" s="238"/>
      <c r="E341" s="238"/>
      <c r="F341" s="238"/>
      <c r="G341" s="238"/>
    </row>
    <row r="342" spans="3:7" ht="9" customHeight="1" x14ac:dyDescent="0.2">
      <c r="C342" s="238"/>
      <c r="D342" s="238"/>
      <c r="E342" s="238"/>
      <c r="F342" s="238"/>
      <c r="G342" s="238"/>
    </row>
    <row r="343" spans="3:7" ht="9" customHeight="1" x14ac:dyDescent="0.2">
      <c r="C343" s="238"/>
      <c r="D343" s="238"/>
      <c r="E343" s="238"/>
      <c r="F343" s="238"/>
      <c r="G343" s="238"/>
    </row>
    <row r="344" spans="3:7" ht="9" customHeight="1" x14ac:dyDescent="0.2">
      <c r="C344" s="238"/>
      <c r="D344" s="238"/>
      <c r="E344" s="238"/>
      <c r="F344" s="238"/>
      <c r="G344" s="238"/>
    </row>
    <row r="345" spans="3:7" ht="9" customHeight="1" x14ac:dyDescent="0.2">
      <c r="C345" s="238"/>
      <c r="D345" s="238"/>
      <c r="E345" s="238"/>
      <c r="F345" s="238"/>
      <c r="G345" s="238"/>
    </row>
    <row r="346" spans="3:7" ht="9" customHeight="1" x14ac:dyDescent="0.2">
      <c r="C346" s="238"/>
      <c r="D346" s="238"/>
      <c r="E346" s="238"/>
      <c r="F346" s="238"/>
      <c r="G346" s="238"/>
    </row>
    <row r="347" spans="3:7" ht="9" customHeight="1" x14ac:dyDescent="0.2">
      <c r="C347" s="238"/>
      <c r="D347" s="238"/>
      <c r="E347" s="238"/>
      <c r="F347" s="238"/>
      <c r="G347" s="238"/>
    </row>
    <row r="348" spans="3:7" ht="9" customHeight="1" x14ac:dyDescent="0.2">
      <c r="C348" s="238"/>
      <c r="D348" s="238"/>
      <c r="E348" s="238"/>
      <c r="F348" s="238"/>
      <c r="G348" s="238"/>
    </row>
    <row r="349" spans="3:7" ht="9" customHeight="1" x14ac:dyDescent="0.2">
      <c r="C349" s="238"/>
      <c r="D349" s="238"/>
      <c r="E349" s="238"/>
      <c r="F349" s="238"/>
      <c r="G349" s="238"/>
    </row>
    <row r="350" spans="3:7" ht="9" customHeight="1" x14ac:dyDescent="0.2">
      <c r="C350" s="238"/>
      <c r="D350" s="238"/>
      <c r="E350" s="238"/>
      <c r="F350" s="238"/>
      <c r="G350" s="238"/>
    </row>
    <row r="351" spans="3:7" ht="9" customHeight="1" x14ac:dyDescent="0.2">
      <c r="C351" s="238"/>
      <c r="D351" s="238"/>
      <c r="E351" s="238"/>
      <c r="F351" s="238"/>
      <c r="G351" s="238"/>
    </row>
    <row r="352" spans="3:7" ht="9" customHeight="1" x14ac:dyDescent="0.2">
      <c r="C352" s="238"/>
      <c r="D352" s="238"/>
      <c r="E352" s="238"/>
      <c r="F352" s="238"/>
      <c r="G352" s="238"/>
    </row>
    <row r="353" spans="3:7" ht="9" customHeight="1" x14ac:dyDescent="0.2">
      <c r="C353" s="238"/>
      <c r="D353" s="238"/>
      <c r="E353" s="238"/>
      <c r="F353" s="238"/>
      <c r="G353" s="238"/>
    </row>
    <row r="354" spans="3:7" ht="9" customHeight="1" x14ac:dyDescent="0.2">
      <c r="C354" s="238"/>
      <c r="D354" s="238"/>
      <c r="E354" s="238"/>
      <c r="F354" s="238"/>
      <c r="G354" s="238"/>
    </row>
    <row r="355" spans="3:7" ht="9" customHeight="1" x14ac:dyDescent="0.2">
      <c r="C355" s="238"/>
      <c r="D355" s="238"/>
      <c r="E355" s="238"/>
      <c r="F355" s="238"/>
      <c r="G355" s="238"/>
    </row>
    <row r="356" spans="3:7" ht="9" customHeight="1" x14ac:dyDescent="0.2">
      <c r="C356" s="238"/>
      <c r="D356" s="238"/>
      <c r="E356" s="238"/>
      <c r="F356" s="238"/>
      <c r="G356" s="238"/>
    </row>
    <row r="357" spans="3:7" ht="9" customHeight="1" x14ac:dyDescent="0.2">
      <c r="C357" s="238"/>
      <c r="D357" s="238"/>
      <c r="E357" s="238"/>
      <c r="F357" s="238"/>
      <c r="G357" s="238"/>
    </row>
    <row r="358" spans="3:7" ht="9" customHeight="1" x14ac:dyDescent="0.2">
      <c r="C358" s="238"/>
      <c r="D358" s="238"/>
      <c r="E358" s="238"/>
      <c r="F358" s="238"/>
      <c r="G358" s="238"/>
    </row>
    <row r="359" spans="3:7" ht="9" customHeight="1" x14ac:dyDescent="0.2">
      <c r="C359" s="238"/>
      <c r="D359" s="238"/>
      <c r="E359" s="238"/>
      <c r="F359" s="238"/>
      <c r="G359" s="238"/>
    </row>
    <row r="360" spans="3:7" ht="9" customHeight="1" x14ac:dyDescent="0.2">
      <c r="C360" s="238"/>
      <c r="D360" s="238"/>
      <c r="E360" s="238"/>
      <c r="F360" s="238"/>
      <c r="G360" s="238"/>
    </row>
    <row r="361" spans="3:7" ht="9" customHeight="1" x14ac:dyDescent="0.2">
      <c r="C361" s="238"/>
      <c r="D361" s="238"/>
      <c r="E361" s="238"/>
      <c r="F361" s="238"/>
      <c r="G361" s="238"/>
    </row>
    <row r="362" spans="3:7" ht="9" customHeight="1" x14ac:dyDescent="0.2">
      <c r="C362" s="238"/>
      <c r="D362" s="238"/>
      <c r="E362" s="238"/>
      <c r="F362" s="238"/>
      <c r="G362" s="238"/>
    </row>
    <row r="363" spans="3:7" ht="9" customHeight="1" x14ac:dyDescent="0.2">
      <c r="C363" s="238"/>
      <c r="D363" s="238"/>
      <c r="E363" s="238"/>
      <c r="F363" s="238"/>
      <c r="G363" s="238"/>
    </row>
    <row r="364" spans="3:7" ht="9" customHeight="1" x14ac:dyDescent="0.2">
      <c r="C364" s="238"/>
      <c r="D364" s="238"/>
      <c r="E364" s="238"/>
      <c r="F364" s="238"/>
      <c r="G364" s="238"/>
    </row>
    <row r="365" spans="3:7" ht="9" customHeight="1" x14ac:dyDescent="0.2">
      <c r="C365" s="238"/>
      <c r="D365" s="238"/>
      <c r="E365" s="238"/>
      <c r="F365" s="238"/>
      <c r="G365" s="238"/>
    </row>
    <row r="366" spans="3:7" ht="9" customHeight="1" x14ac:dyDescent="0.2">
      <c r="C366" s="238"/>
      <c r="D366" s="238"/>
      <c r="E366" s="238"/>
      <c r="F366" s="238"/>
      <c r="G366" s="238"/>
    </row>
    <row r="367" spans="3:7" ht="9" customHeight="1" x14ac:dyDescent="0.2">
      <c r="C367" s="238"/>
      <c r="D367" s="238"/>
      <c r="E367" s="238"/>
      <c r="F367" s="238"/>
      <c r="G367" s="238"/>
    </row>
    <row r="368" spans="3:7" ht="9" customHeight="1" x14ac:dyDescent="0.2">
      <c r="C368" s="238"/>
      <c r="D368" s="238"/>
      <c r="E368" s="238"/>
      <c r="F368" s="238"/>
      <c r="G368" s="238"/>
    </row>
    <row r="369" spans="3:7" ht="9" customHeight="1" x14ac:dyDescent="0.2">
      <c r="C369" s="238"/>
      <c r="D369" s="238"/>
      <c r="E369" s="238"/>
      <c r="F369" s="238"/>
      <c r="G369" s="238"/>
    </row>
    <row r="370" spans="3:7" ht="9" customHeight="1" x14ac:dyDescent="0.2">
      <c r="C370" s="238"/>
      <c r="D370" s="238"/>
      <c r="E370" s="238"/>
      <c r="F370" s="238"/>
      <c r="G370" s="238"/>
    </row>
    <row r="371" spans="3:7" ht="9" customHeight="1" x14ac:dyDescent="0.2">
      <c r="C371" s="238"/>
      <c r="D371" s="238"/>
      <c r="E371" s="238"/>
      <c r="F371" s="238"/>
      <c r="G371" s="238"/>
    </row>
    <row r="372" spans="3:7" ht="9" customHeight="1" x14ac:dyDescent="0.2">
      <c r="C372" s="238"/>
      <c r="D372" s="238"/>
      <c r="E372" s="238"/>
      <c r="F372" s="238"/>
      <c r="G372" s="238"/>
    </row>
    <row r="373" spans="3:7" ht="9" customHeight="1" x14ac:dyDescent="0.2">
      <c r="C373" s="238"/>
      <c r="D373" s="238"/>
      <c r="E373" s="238"/>
      <c r="F373" s="238"/>
      <c r="G373" s="238"/>
    </row>
    <row r="374" spans="3:7" ht="9" customHeight="1" x14ac:dyDescent="0.2">
      <c r="C374" s="238"/>
      <c r="D374" s="238"/>
      <c r="E374" s="238"/>
      <c r="F374" s="238"/>
      <c r="G374" s="238"/>
    </row>
    <row r="375" spans="3:7" ht="9" customHeight="1" x14ac:dyDescent="0.2">
      <c r="C375" s="238"/>
      <c r="D375" s="238"/>
      <c r="E375" s="238"/>
      <c r="F375" s="238"/>
      <c r="G375" s="238"/>
    </row>
    <row r="376" spans="3:7" ht="9" customHeight="1" x14ac:dyDescent="0.2">
      <c r="C376" s="238"/>
      <c r="D376" s="238"/>
      <c r="E376" s="238"/>
      <c r="F376" s="238"/>
      <c r="G376" s="238"/>
    </row>
    <row r="377" spans="3:7" ht="9" customHeight="1" x14ac:dyDescent="0.2">
      <c r="C377" s="238"/>
      <c r="D377" s="238"/>
      <c r="E377" s="238"/>
      <c r="F377" s="238"/>
      <c r="G377" s="238"/>
    </row>
    <row r="378" spans="3:7" ht="9" customHeight="1" x14ac:dyDescent="0.2">
      <c r="C378" s="238"/>
      <c r="D378" s="238"/>
      <c r="E378" s="238"/>
      <c r="F378" s="238"/>
      <c r="G378" s="238"/>
    </row>
    <row r="379" spans="3:7" ht="9" customHeight="1" x14ac:dyDescent="0.2">
      <c r="C379" s="238"/>
      <c r="D379" s="238"/>
      <c r="E379" s="238"/>
      <c r="F379" s="238"/>
      <c r="G379" s="238"/>
    </row>
    <row r="380" spans="3:7" ht="9" customHeight="1" x14ac:dyDescent="0.2">
      <c r="C380" s="238"/>
      <c r="D380" s="238"/>
      <c r="E380" s="238"/>
      <c r="F380" s="238"/>
      <c r="G380" s="238"/>
    </row>
    <row r="381" spans="3:7" ht="9" customHeight="1" x14ac:dyDescent="0.2">
      <c r="C381" s="238"/>
      <c r="D381" s="238"/>
      <c r="E381" s="238"/>
      <c r="F381" s="238"/>
      <c r="G381" s="238"/>
    </row>
    <row r="382" spans="3:7" ht="9" customHeight="1" x14ac:dyDescent="0.2">
      <c r="C382" s="238"/>
      <c r="D382" s="238"/>
      <c r="E382" s="238"/>
      <c r="F382" s="238"/>
      <c r="G382" s="238"/>
    </row>
    <row r="383" spans="3:7" ht="9" customHeight="1" x14ac:dyDescent="0.2">
      <c r="C383" s="238"/>
      <c r="D383" s="238"/>
      <c r="E383" s="238"/>
      <c r="F383" s="238"/>
      <c r="G383" s="238"/>
    </row>
    <row r="384" spans="3:7" ht="9" customHeight="1" x14ac:dyDescent="0.2">
      <c r="C384" s="238"/>
      <c r="D384" s="238"/>
      <c r="E384" s="238"/>
      <c r="F384" s="238"/>
      <c r="G384" s="238"/>
    </row>
    <row r="385" spans="3:7" ht="9" customHeight="1" x14ac:dyDescent="0.2">
      <c r="C385" s="238"/>
      <c r="D385" s="238"/>
      <c r="E385" s="238"/>
      <c r="F385" s="238"/>
      <c r="G385" s="238"/>
    </row>
    <row r="386" spans="3:7" ht="9" customHeight="1" x14ac:dyDescent="0.2">
      <c r="C386" s="238"/>
      <c r="D386" s="238"/>
      <c r="E386" s="238"/>
      <c r="F386" s="238"/>
      <c r="G386" s="238"/>
    </row>
    <row r="387" spans="3:7" ht="9" customHeight="1" x14ac:dyDescent="0.2">
      <c r="C387" s="238"/>
      <c r="D387" s="238"/>
      <c r="E387" s="238"/>
      <c r="F387" s="238"/>
      <c r="G387" s="238"/>
    </row>
    <row r="388" spans="3:7" ht="9" customHeight="1" x14ac:dyDescent="0.2">
      <c r="C388" s="238"/>
      <c r="D388" s="238"/>
      <c r="E388" s="238"/>
      <c r="F388" s="238"/>
      <c r="G388" s="238"/>
    </row>
    <row r="389" spans="3:7" ht="9" customHeight="1" x14ac:dyDescent="0.2">
      <c r="C389" s="238"/>
      <c r="D389" s="238"/>
      <c r="E389" s="238"/>
      <c r="F389" s="238"/>
      <c r="G389" s="238"/>
    </row>
    <row r="390" spans="3:7" ht="9" customHeight="1" x14ac:dyDescent="0.2">
      <c r="C390" s="238"/>
      <c r="D390" s="238"/>
      <c r="E390" s="238"/>
      <c r="F390" s="238"/>
      <c r="G390" s="238"/>
    </row>
    <row r="391" spans="3:7" ht="9" customHeight="1" x14ac:dyDescent="0.2">
      <c r="C391" s="238"/>
      <c r="D391" s="238"/>
      <c r="E391" s="238"/>
      <c r="F391" s="238"/>
      <c r="G391" s="238"/>
    </row>
    <row r="392" spans="3:7" ht="9" customHeight="1" x14ac:dyDescent="0.2">
      <c r="C392" s="238"/>
      <c r="D392" s="238"/>
      <c r="E392" s="238"/>
      <c r="F392" s="238"/>
      <c r="G392" s="238"/>
    </row>
    <row r="393" spans="3:7" ht="9" customHeight="1" x14ac:dyDescent="0.2">
      <c r="C393" s="238"/>
      <c r="D393" s="238"/>
      <c r="E393" s="238"/>
      <c r="F393" s="238"/>
      <c r="G393" s="238"/>
    </row>
    <row r="394" spans="3:7" ht="9" customHeight="1" x14ac:dyDescent="0.2">
      <c r="C394" s="238"/>
      <c r="D394" s="238"/>
      <c r="E394" s="238"/>
      <c r="F394" s="238"/>
      <c r="G394" s="238"/>
    </row>
    <row r="395" spans="3:7" ht="9" customHeight="1" x14ac:dyDescent="0.2">
      <c r="C395" s="238"/>
      <c r="D395" s="238"/>
      <c r="E395" s="238"/>
      <c r="F395" s="238"/>
      <c r="G395" s="238"/>
    </row>
    <row r="396" spans="3:7" ht="9" customHeight="1" x14ac:dyDescent="0.2">
      <c r="C396" s="238"/>
      <c r="D396" s="238"/>
      <c r="E396" s="238"/>
      <c r="F396" s="238"/>
      <c r="G396" s="238"/>
    </row>
    <row r="397" spans="3:7" ht="9" customHeight="1" x14ac:dyDescent="0.2">
      <c r="C397" s="238"/>
      <c r="D397" s="238"/>
      <c r="E397" s="238"/>
      <c r="F397" s="238"/>
      <c r="G397" s="238"/>
    </row>
    <row r="398" spans="3:7" ht="9" customHeight="1" x14ac:dyDescent="0.2">
      <c r="C398" s="238"/>
      <c r="D398" s="238"/>
      <c r="E398" s="238"/>
      <c r="F398" s="238"/>
      <c r="G398" s="238"/>
    </row>
    <row r="399" spans="3:7" ht="9" customHeight="1" x14ac:dyDescent="0.2">
      <c r="C399" s="238"/>
      <c r="D399" s="238"/>
      <c r="E399" s="238"/>
      <c r="F399" s="238"/>
      <c r="G399" s="238"/>
    </row>
    <row r="400" spans="3:7" ht="9" customHeight="1" x14ac:dyDescent="0.2">
      <c r="C400" s="238"/>
      <c r="D400" s="238"/>
      <c r="E400" s="238"/>
      <c r="F400" s="238"/>
      <c r="G400" s="238"/>
    </row>
    <row r="401" spans="3:7" ht="9" customHeight="1" x14ac:dyDescent="0.2">
      <c r="C401" s="238"/>
      <c r="D401" s="238"/>
      <c r="E401" s="238"/>
      <c r="F401" s="238"/>
      <c r="G401" s="238"/>
    </row>
    <row r="402" spans="3:7" ht="9" customHeight="1" x14ac:dyDescent="0.2">
      <c r="C402" s="238"/>
      <c r="D402" s="238"/>
      <c r="E402" s="238"/>
      <c r="F402" s="238"/>
      <c r="G402" s="238"/>
    </row>
    <row r="403" spans="3:7" ht="9" customHeight="1" x14ac:dyDescent="0.2">
      <c r="C403" s="238"/>
      <c r="D403" s="238"/>
      <c r="E403" s="238"/>
      <c r="F403" s="238"/>
      <c r="G403" s="238"/>
    </row>
    <row r="404" spans="3:7" ht="9" customHeight="1" x14ac:dyDescent="0.2">
      <c r="C404" s="238"/>
      <c r="D404" s="238"/>
      <c r="E404" s="238"/>
      <c r="F404" s="238"/>
      <c r="G404" s="238"/>
    </row>
    <row r="405" spans="3:7" ht="9" customHeight="1" x14ac:dyDescent="0.2">
      <c r="C405" s="238"/>
      <c r="D405" s="238"/>
      <c r="E405" s="238"/>
      <c r="F405" s="238"/>
      <c r="G405" s="238"/>
    </row>
    <row r="406" spans="3:7" ht="9" customHeight="1" x14ac:dyDescent="0.2">
      <c r="C406" s="238"/>
      <c r="D406" s="238"/>
      <c r="E406" s="238"/>
      <c r="F406" s="238"/>
      <c r="G406" s="238"/>
    </row>
    <row r="407" spans="3:7" ht="9" customHeight="1" x14ac:dyDescent="0.2">
      <c r="C407" s="238"/>
      <c r="D407" s="238"/>
      <c r="E407" s="238"/>
      <c r="F407" s="238"/>
      <c r="G407" s="238"/>
    </row>
    <row r="408" spans="3:7" ht="9" customHeight="1" x14ac:dyDescent="0.2">
      <c r="C408" s="238"/>
      <c r="D408" s="238"/>
      <c r="E408" s="238"/>
      <c r="F408" s="238"/>
      <c r="G408" s="238"/>
    </row>
    <row r="409" spans="3:7" ht="9" customHeight="1" x14ac:dyDescent="0.2">
      <c r="C409" s="238"/>
      <c r="D409" s="238"/>
      <c r="E409" s="238"/>
      <c r="F409" s="238"/>
      <c r="G409" s="238"/>
    </row>
    <row r="410" spans="3:7" ht="9" customHeight="1" x14ac:dyDescent="0.2">
      <c r="C410" s="238"/>
      <c r="D410" s="238"/>
      <c r="E410" s="238"/>
      <c r="F410" s="238"/>
      <c r="G410" s="238"/>
    </row>
    <row r="411" spans="3:7" ht="9" customHeight="1" x14ac:dyDescent="0.2">
      <c r="C411" s="238"/>
      <c r="D411" s="238"/>
      <c r="E411" s="238"/>
      <c r="F411" s="238"/>
      <c r="G411" s="238"/>
    </row>
    <row r="412" spans="3:7" ht="9" customHeight="1" x14ac:dyDescent="0.2">
      <c r="C412" s="238"/>
      <c r="D412" s="238"/>
      <c r="E412" s="238"/>
      <c r="F412" s="238"/>
      <c r="G412" s="238"/>
    </row>
    <row r="413" spans="3:7" ht="9" customHeight="1" x14ac:dyDescent="0.2">
      <c r="C413" s="238"/>
      <c r="D413" s="238"/>
      <c r="E413" s="238"/>
      <c r="F413" s="238"/>
      <c r="G413" s="238"/>
    </row>
    <row r="414" spans="3:7" ht="9" customHeight="1" x14ac:dyDescent="0.2">
      <c r="C414" s="238"/>
      <c r="D414" s="238"/>
      <c r="E414" s="238"/>
      <c r="F414" s="238"/>
      <c r="G414" s="238"/>
    </row>
    <row r="415" spans="3:7" ht="9" customHeight="1" x14ac:dyDescent="0.2">
      <c r="C415" s="238"/>
      <c r="D415" s="238"/>
      <c r="E415" s="238"/>
      <c r="F415" s="238"/>
      <c r="G415" s="238"/>
    </row>
    <row r="416" spans="3:7" ht="9" customHeight="1" x14ac:dyDescent="0.2">
      <c r="C416" s="238"/>
      <c r="D416" s="238"/>
      <c r="E416" s="238"/>
      <c r="F416" s="238"/>
      <c r="G416" s="238"/>
    </row>
    <row r="417" spans="3:7" ht="9" customHeight="1" x14ac:dyDescent="0.2">
      <c r="C417" s="238"/>
      <c r="D417" s="238"/>
      <c r="E417" s="238"/>
      <c r="F417" s="238"/>
      <c r="G417" s="238"/>
    </row>
    <row r="418" spans="3:7" ht="9" customHeight="1" x14ac:dyDescent="0.2">
      <c r="C418" s="238"/>
      <c r="D418" s="238"/>
      <c r="E418" s="238"/>
      <c r="F418" s="238"/>
      <c r="G418" s="238"/>
    </row>
    <row r="419" spans="3:7" ht="9" customHeight="1" x14ac:dyDescent="0.2">
      <c r="C419" s="238"/>
      <c r="D419" s="238"/>
      <c r="E419" s="238"/>
      <c r="F419" s="238"/>
      <c r="G419" s="238"/>
    </row>
    <row r="420" spans="3:7" ht="9" customHeight="1" x14ac:dyDescent="0.2">
      <c r="C420" s="238"/>
      <c r="D420" s="238"/>
      <c r="E420" s="238"/>
      <c r="F420" s="238"/>
      <c r="G420" s="238"/>
    </row>
    <row r="421" spans="3:7" ht="9" customHeight="1" x14ac:dyDescent="0.2">
      <c r="C421" s="238"/>
      <c r="D421" s="238"/>
      <c r="E421" s="238"/>
      <c r="F421" s="238"/>
      <c r="G421" s="238"/>
    </row>
    <row r="422" spans="3:7" ht="9" customHeight="1" x14ac:dyDescent="0.2">
      <c r="C422" s="238"/>
      <c r="D422" s="238"/>
      <c r="E422" s="238"/>
      <c r="F422" s="238"/>
      <c r="G422" s="238"/>
    </row>
    <row r="423" spans="3:7" ht="9" customHeight="1" x14ac:dyDescent="0.2">
      <c r="C423" s="238"/>
      <c r="D423" s="238"/>
      <c r="E423" s="238"/>
      <c r="F423" s="238"/>
      <c r="G423" s="238"/>
    </row>
    <row r="424" spans="3:7" ht="9" customHeight="1" x14ac:dyDescent="0.2">
      <c r="C424" s="238"/>
      <c r="D424" s="238"/>
      <c r="E424" s="238"/>
      <c r="F424" s="238"/>
      <c r="G424" s="238"/>
    </row>
    <row r="425" spans="3:7" ht="9" customHeight="1" x14ac:dyDescent="0.2">
      <c r="C425" s="238"/>
      <c r="D425" s="238"/>
      <c r="E425" s="238"/>
      <c r="F425" s="238"/>
      <c r="G425" s="238"/>
    </row>
    <row r="426" spans="3:7" ht="9" customHeight="1" x14ac:dyDescent="0.2">
      <c r="C426" s="238"/>
      <c r="D426" s="238"/>
      <c r="E426" s="238"/>
      <c r="F426" s="238"/>
      <c r="G426" s="238"/>
    </row>
    <row r="427" spans="3:7" ht="9" customHeight="1" x14ac:dyDescent="0.2">
      <c r="C427" s="238"/>
      <c r="D427" s="238"/>
      <c r="E427" s="238"/>
      <c r="F427" s="238"/>
      <c r="G427" s="238"/>
    </row>
    <row r="428" spans="3:7" ht="9" customHeight="1" x14ac:dyDescent="0.2">
      <c r="C428" s="238"/>
      <c r="D428" s="238"/>
      <c r="E428" s="238"/>
      <c r="F428" s="238"/>
      <c r="G428" s="238"/>
    </row>
    <row r="429" spans="3:7" ht="9" customHeight="1" x14ac:dyDescent="0.2">
      <c r="C429" s="238"/>
      <c r="D429" s="238"/>
      <c r="E429" s="238"/>
      <c r="F429" s="238"/>
      <c r="G429" s="238"/>
    </row>
    <row r="430" spans="3:7" ht="9" customHeight="1" x14ac:dyDescent="0.2">
      <c r="C430" s="238"/>
      <c r="D430" s="238"/>
      <c r="E430" s="238"/>
      <c r="F430" s="238"/>
      <c r="G430" s="238"/>
    </row>
    <row r="431" spans="3:7" ht="9" customHeight="1" x14ac:dyDescent="0.2">
      <c r="C431" s="238"/>
      <c r="D431" s="238"/>
      <c r="E431" s="238"/>
      <c r="F431" s="238"/>
      <c r="G431" s="238"/>
    </row>
    <row r="432" spans="3:7" ht="9" customHeight="1" x14ac:dyDescent="0.2">
      <c r="C432" s="238"/>
      <c r="D432" s="238"/>
      <c r="E432" s="238"/>
      <c r="F432" s="238"/>
      <c r="G432" s="238"/>
    </row>
    <row r="433" spans="3:7" ht="9" customHeight="1" x14ac:dyDescent="0.2">
      <c r="C433" s="238"/>
      <c r="D433" s="238"/>
      <c r="E433" s="238"/>
      <c r="F433" s="238"/>
      <c r="G433" s="238"/>
    </row>
    <row r="434" spans="3:7" ht="9" customHeight="1" x14ac:dyDescent="0.2">
      <c r="C434" s="238"/>
      <c r="D434" s="238"/>
      <c r="E434" s="238"/>
      <c r="F434" s="238"/>
      <c r="G434" s="238"/>
    </row>
    <row r="435" spans="3:7" ht="9" customHeight="1" x14ac:dyDescent="0.2">
      <c r="C435" s="238"/>
      <c r="D435" s="238"/>
      <c r="E435" s="238"/>
      <c r="F435" s="238"/>
      <c r="G435" s="238"/>
    </row>
    <row r="436" spans="3:7" ht="9" customHeight="1" x14ac:dyDescent="0.2">
      <c r="C436" s="238"/>
      <c r="D436" s="238"/>
      <c r="E436" s="238"/>
      <c r="F436" s="238"/>
      <c r="G436" s="238"/>
    </row>
    <row r="437" spans="3:7" ht="9" customHeight="1" x14ac:dyDescent="0.2">
      <c r="C437" s="238"/>
      <c r="D437" s="238"/>
      <c r="E437" s="238"/>
      <c r="F437" s="238"/>
      <c r="G437" s="238"/>
    </row>
    <row r="438" spans="3:7" ht="9" customHeight="1" x14ac:dyDescent="0.2">
      <c r="C438" s="238"/>
      <c r="D438" s="238"/>
      <c r="E438" s="238"/>
      <c r="F438" s="238"/>
      <c r="G438" s="238"/>
    </row>
    <row r="439" spans="3:7" ht="9" customHeight="1" x14ac:dyDescent="0.2">
      <c r="C439" s="238"/>
      <c r="D439" s="238"/>
      <c r="E439" s="238"/>
      <c r="F439" s="238"/>
      <c r="G439" s="238"/>
    </row>
    <row r="440" spans="3:7" ht="9" customHeight="1" x14ac:dyDescent="0.2">
      <c r="C440" s="238"/>
      <c r="D440" s="238"/>
      <c r="E440" s="238"/>
      <c r="F440" s="238"/>
      <c r="G440" s="238"/>
    </row>
    <row r="441" spans="3:7" ht="9" customHeight="1" x14ac:dyDescent="0.2">
      <c r="C441" s="238"/>
      <c r="D441" s="238"/>
      <c r="E441" s="238"/>
      <c r="F441" s="238"/>
      <c r="G441" s="238"/>
    </row>
    <row r="442" spans="3:7" ht="9" customHeight="1" x14ac:dyDescent="0.2">
      <c r="C442" s="238"/>
      <c r="D442" s="238"/>
      <c r="E442" s="238"/>
      <c r="F442" s="238"/>
      <c r="G442" s="238"/>
    </row>
    <row r="443" spans="3:7" ht="9" customHeight="1" x14ac:dyDescent="0.2">
      <c r="C443" s="238"/>
      <c r="D443" s="238"/>
      <c r="E443" s="238"/>
      <c r="F443" s="238"/>
      <c r="G443" s="238"/>
    </row>
    <row r="444" spans="3:7" ht="9" customHeight="1" x14ac:dyDescent="0.2">
      <c r="C444" s="238"/>
      <c r="D444" s="238"/>
      <c r="E444" s="238"/>
      <c r="F444" s="238"/>
      <c r="G444" s="238"/>
    </row>
    <row r="445" spans="3:7" ht="9" customHeight="1" x14ac:dyDescent="0.2">
      <c r="C445" s="238"/>
      <c r="D445" s="238"/>
      <c r="E445" s="238"/>
      <c r="F445" s="238"/>
      <c r="G445" s="238"/>
    </row>
    <row r="446" spans="3:7" ht="9" customHeight="1" x14ac:dyDescent="0.2">
      <c r="C446" s="238"/>
      <c r="D446" s="238"/>
      <c r="E446" s="238"/>
      <c r="F446" s="238"/>
      <c r="G446" s="238"/>
    </row>
    <row r="447" spans="3:7" ht="9" customHeight="1" x14ac:dyDescent="0.2">
      <c r="C447" s="238"/>
      <c r="D447" s="238"/>
      <c r="E447" s="238"/>
      <c r="F447" s="238"/>
      <c r="G447" s="238"/>
    </row>
    <row r="448" spans="3:7" ht="9" customHeight="1" x14ac:dyDescent="0.2">
      <c r="C448" s="238"/>
      <c r="D448" s="238"/>
      <c r="E448" s="238"/>
      <c r="F448" s="238"/>
      <c r="G448" s="238"/>
    </row>
    <row r="449" spans="3:7" ht="9" customHeight="1" x14ac:dyDescent="0.2">
      <c r="C449" s="238"/>
      <c r="D449" s="238"/>
      <c r="E449" s="238"/>
      <c r="F449" s="238"/>
      <c r="G449" s="238"/>
    </row>
    <row r="450" spans="3:7" ht="9" customHeight="1" x14ac:dyDescent="0.2">
      <c r="C450" s="238"/>
      <c r="D450" s="238"/>
      <c r="E450" s="238"/>
      <c r="F450" s="238"/>
      <c r="G450" s="238"/>
    </row>
    <row r="451" spans="3:7" ht="9" customHeight="1" x14ac:dyDescent="0.2">
      <c r="C451" s="238"/>
      <c r="D451" s="238"/>
      <c r="E451" s="238"/>
      <c r="F451" s="238"/>
      <c r="G451" s="238"/>
    </row>
    <row r="452" spans="3:7" ht="9" customHeight="1" x14ac:dyDescent="0.2">
      <c r="C452" s="238"/>
      <c r="D452" s="238"/>
      <c r="E452" s="238"/>
      <c r="F452" s="238"/>
      <c r="G452" s="238"/>
    </row>
    <row r="453" spans="3:7" ht="9" customHeight="1" x14ac:dyDescent="0.2">
      <c r="C453" s="238"/>
      <c r="D453" s="238"/>
      <c r="E453" s="238"/>
      <c r="F453" s="238"/>
      <c r="G453" s="238"/>
    </row>
    <row r="454" spans="3:7" ht="9" customHeight="1" x14ac:dyDescent="0.2">
      <c r="C454" s="238"/>
      <c r="D454" s="238"/>
      <c r="E454" s="238"/>
      <c r="F454" s="238"/>
      <c r="G454" s="238"/>
    </row>
    <row r="455" spans="3:7" ht="9" customHeight="1" x14ac:dyDescent="0.2">
      <c r="C455" s="238"/>
      <c r="D455" s="238"/>
      <c r="E455" s="238"/>
      <c r="F455" s="238"/>
      <c r="G455" s="238"/>
    </row>
    <row r="456" spans="3:7" ht="9" customHeight="1" x14ac:dyDescent="0.2">
      <c r="C456" s="238"/>
      <c r="D456" s="238"/>
      <c r="E456" s="238"/>
      <c r="F456" s="238"/>
      <c r="G456" s="238"/>
    </row>
    <row r="457" spans="3:7" ht="9" customHeight="1" x14ac:dyDescent="0.2">
      <c r="C457" s="238"/>
      <c r="D457" s="238"/>
      <c r="E457" s="238"/>
      <c r="F457" s="238"/>
      <c r="G457" s="238"/>
    </row>
    <row r="458" spans="3:7" ht="9" customHeight="1" x14ac:dyDescent="0.2">
      <c r="C458" s="238"/>
      <c r="D458" s="238"/>
      <c r="E458" s="238"/>
      <c r="F458" s="238"/>
      <c r="G458" s="238"/>
    </row>
    <row r="459" spans="3:7" ht="9" customHeight="1" x14ac:dyDescent="0.2">
      <c r="C459" s="238"/>
      <c r="D459" s="238"/>
      <c r="E459" s="238"/>
      <c r="F459" s="238"/>
      <c r="G459" s="238"/>
    </row>
    <row r="460" spans="3:7" ht="9" customHeight="1" x14ac:dyDescent="0.2">
      <c r="C460" s="238"/>
      <c r="D460" s="238"/>
      <c r="E460" s="238"/>
      <c r="F460" s="238"/>
      <c r="G460" s="238"/>
    </row>
    <row r="461" spans="3:7" ht="9" customHeight="1" x14ac:dyDescent="0.2">
      <c r="C461" s="238"/>
      <c r="D461" s="238"/>
      <c r="E461" s="238"/>
      <c r="F461" s="238"/>
      <c r="G461" s="238"/>
    </row>
    <row r="462" spans="3:7" ht="9" customHeight="1" x14ac:dyDescent="0.2">
      <c r="C462" s="238"/>
      <c r="D462" s="238"/>
      <c r="E462" s="238"/>
      <c r="F462" s="238"/>
      <c r="G462" s="238"/>
    </row>
    <row r="463" spans="3:7" ht="9" customHeight="1" x14ac:dyDescent="0.2">
      <c r="C463" s="238"/>
      <c r="D463" s="238"/>
      <c r="E463" s="238"/>
      <c r="F463" s="238"/>
      <c r="G463" s="238"/>
    </row>
    <row r="464" spans="3:7" ht="9" customHeight="1" x14ac:dyDescent="0.2">
      <c r="C464" s="238"/>
      <c r="D464" s="238"/>
      <c r="E464" s="238"/>
      <c r="F464" s="238"/>
      <c r="G464" s="238"/>
    </row>
    <row r="465" spans="3:7" ht="9" customHeight="1" x14ac:dyDescent="0.2">
      <c r="C465" s="238"/>
      <c r="D465" s="238"/>
      <c r="E465" s="238"/>
      <c r="F465" s="238"/>
      <c r="G465" s="238"/>
    </row>
    <row r="466" spans="3:7" ht="9" customHeight="1" x14ac:dyDescent="0.2">
      <c r="C466" s="238"/>
      <c r="D466" s="238"/>
      <c r="E466" s="238"/>
      <c r="F466" s="238"/>
      <c r="G466" s="238"/>
    </row>
  </sheetData>
  <mergeCells count="11">
    <mergeCell ref="E8:G8"/>
    <mergeCell ref="A4:A8"/>
    <mergeCell ref="B4:B8"/>
    <mergeCell ref="C4:D4"/>
    <mergeCell ref="E4:G4"/>
    <mergeCell ref="H4:H7"/>
    <mergeCell ref="C5:C7"/>
    <mergeCell ref="D5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sqref="A1:B2"/>
    </sheetView>
  </sheetViews>
  <sheetFormatPr baseColWidth="10" defaultRowHeight="9" customHeight="1" x14ac:dyDescent="0.2"/>
  <cols>
    <col min="1" max="1" width="5.85546875" style="272" customWidth="1"/>
    <col min="2" max="2" width="26.5703125" style="272" customWidth="1"/>
    <col min="3" max="4" width="10" style="272" customWidth="1"/>
    <col min="5" max="5" width="9.7109375" style="272" customWidth="1"/>
    <col min="6" max="6" width="9.28515625" style="272" customWidth="1"/>
    <col min="7" max="8" width="9.140625" style="272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272"/>
  </cols>
  <sheetData>
    <row r="1" spans="1:16" s="264" customFormat="1" ht="10.5" customHeight="1" x14ac:dyDescent="0.2">
      <c r="A1" s="154" t="s">
        <v>305</v>
      </c>
      <c r="B1" s="9"/>
      <c r="I1" s="154"/>
      <c r="J1" s="154"/>
      <c r="K1" s="9"/>
      <c r="L1" s="9"/>
      <c r="M1" s="9"/>
      <c r="N1" s="9"/>
      <c r="O1" s="9"/>
      <c r="P1" s="9"/>
    </row>
    <row r="2" spans="1:16" s="264" customFormat="1" ht="10.5" customHeight="1" x14ac:dyDescent="0.2">
      <c r="A2" s="206" t="s">
        <v>301</v>
      </c>
      <c r="B2" s="9"/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268"/>
      <c r="H3" s="268"/>
      <c r="I3" s="10"/>
      <c r="P3" s="13" t="s">
        <v>167</v>
      </c>
    </row>
    <row r="4" spans="1:16" ht="10.5" customHeight="1" x14ac:dyDescent="0.2">
      <c r="A4" s="16" t="s">
        <v>231</v>
      </c>
      <c r="B4" s="21" t="s">
        <v>232</v>
      </c>
      <c r="C4" s="22" t="s">
        <v>191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" t="s">
        <v>192</v>
      </c>
      <c r="O4" s="21" t="s">
        <v>232</v>
      </c>
      <c r="P4" s="15" t="s">
        <v>231</v>
      </c>
    </row>
    <row r="5" spans="1:16" ht="10.5" customHeight="1" x14ac:dyDescent="0.2">
      <c r="A5" s="26"/>
      <c r="B5" s="113"/>
      <c r="C5" s="32" t="s">
        <v>147</v>
      </c>
      <c r="D5" s="114" t="s">
        <v>172</v>
      </c>
      <c r="E5" s="210"/>
      <c r="F5" s="211" t="s">
        <v>173</v>
      </c>
      <c r="G5" s="212"/>
      <c r="H5" s="212"/>
      <c r="I5" s="27" t="s">
        <v>174</v>
      </c>
      <c r="J5" s="33" t="s">
        <v>175</v>
      </c>
      <c r="K5" s="177"/>
      <c r="L5" s="177"/>
      <c r="M5" s="85"/>
      <c r="N5" s="27"/>
      <c r="O5" s="113"/>
      <c r="P5" s="25"/>
    </row>
    <row r="6" spans="1:16" ht="10.5" customHeight="1" x14ac:dyDescent="0.2">
      <c r="A6" s="174"/>
      <c r="B6" s="113"/>
      <c r="C6" s="113"/>
      <c r="D6" s="32" t="s">
        <v>14</v>
      </c>
      <c r="E6" s="32" t="s">
        <v>15</v>
      </c>
      <c r="F6" s="32" t="s">
        <v>56</v>
      </c>
      <c r="G6" s="32" t="s">
        <v>176</v>
      </c>
      <c r="H6" s="32" t="s">
        <v>15</v>
      </c>
      <c r="I6" s="113"/>
      <c r="J6" s="32" t="s">
        <v>56</v>
      </c>
      <c r="K6" s="87" t="s">
        <v>193</v>
      </c>
      <c r="L6" s="253"/>
      <c r="M6" s="254"/>
      <c r="N6" s="27"/>
      <c r="O6" s="113"/>
      <c r="P6" s="319"/>
    </row>
    <row r="7" spans="1:16" ht="10.5" customHeight="1" x14ac:dyDescent="0.2">
      <c r="A7" s="174"/>
      <c r="B7" s="113"/>
      <c r="C7" s="113"/>
      <c r="D7" s="27"/>
      <c r="E7" s="113"/>
      <c r="F7" s="113"/>
      <c r="G7" s="113"/>
      <c r="H7" s="113"/>
      <c r="I7" s="113"/>
      <c r="J7" s="113"/>
      <c r="K7" s="32" t="s">
        <v>194</v>
      </c>
      <c r="L7" s="32" t="s">
        <v>45</v>
      </c>
      <c r="M7" s="32" t="s">
        <v>195</v>
      </c>
      <c r="N7" s="27"/>
      <c r="O7" s="113"/>
      <c r="P7" s="319"/>
    </row>
    <row r="8" spans="1:16" ht="10.5" customHeight="1" x14ac:dyDescent="0.2">
      <c r="A8" s="174"/>
      <c r="B8" s="113"/>
      <c r="C8" s="116"/>
      <c r="D8" s="37"/>
      <c r="E8" s="116"/>
      <c r="F8" s="116"/>
      <c r="G8" s="116"/>
      <c r="H8" s="116"/>
      <c r="I8" s="116"/>
      <c r="J8" s="116"/>
      <c r="K8" s="116"/>
      <c r="L8" s="37"/>
      <c r="M8" s="116"/>
      <c r="N8" s="37"/>
      <c r="O8" s="113"/>
      <c r="P8" s="319"/>
    </row>
    <row r="9" spans="1:16" ht="10.5" customHeight="1" x14ac:dyDescent="0.2">
      <c r="A9" s="184"/>
      <c r="B9" s="185"/>
      <c r="C9" s="214" t="str">
        <f>"1 000 € "</f>
        <v xml:space="preserve">1 000 € 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190" t="s">
        <v>19</v>
      </c>
      <c r="O9" s="185"/>
      <c r="P9" s="320"/>
    </row>
    <row r="10" spans="1:16" ht="9" customHeight="1" x14ac:dyDescent="0.2">
      <c r="A10" s="295"/>
      <c r="B10" s="277"/>
      <c r="C10" s="279"/>
      <c r="D10" s="279"/>
      <c r="E10" s="279"/>
      <c r="F10" s="279"/>
      <c r="G10" s="279"/>
      <c r="I10"/>
      <c r="J10"/>
      <c r="K10"/>
      <c r="L10"/>
      <c r="M10"/>
      <c r="N10" s="346"/>
      <c r="O10" s="136"/>
    </row>
    <row r="11" spans="1:16" s="2" customFormat="1" ht="9.9499999999999993" customHeight="1" x14ac:dyDescent="0.2">
      <c r="A11" s="307"/>
      <c r="B11" s="308" t="s">
        <v>234</v>
      </c>
      <c r="C11" s="322">
        <v>465306</v>
      </c>
      <c r="D11" s="322">
        <v>194725</v>
      </c>
      <c r="E11" s="322">
        <v>270581</v>
      </c>
      <c r="F11" s="322">
        <v>214696</v>
      </c>
      <c r="G11" s="322">
        <v>104469</v>
      </c>
      <c r="H11" s="322">
        <v>110226</v>
      </c>
      <c r="I11" s="199">
        <v>52834</v>
      </c>
      <c r="J11" s="199">
        <v>197777</v>
      </c>
      <c r="K11" s="199">
        <v>37422</v>
      </c>
      <c r="L11" s="199">
        <v>106151</v>
      </c>
      <c r="M11" s="227">
        <v>54204</v>
      </c>
      <c r="N11" s="347">
        <v>14876</v>
      </c>
      <c r="O11" s="324" t="s">
        <v>234</v>
      </c>
      <c r="P11" s="201"/>
    </row>
    <row r="12" spans="1:16" s="2" customFormat="1" ht="9.9499999999999993" customHeight="1" x14ac:dyDescent="0.2">
      <c r="A12" s="307"/>
      <c r="B12" s="308"/>
      <c r="C12" s="326"/>
      <c r="D12" s="326"/>
      <c r="E12" s="326"/>
      <c r="F12" s="326"/>
      <c r="G12" s="326"/>
      <c r="H12" s="326"/>
      <c r="I12" s="194"/>
      <c r="J12" s="194"/>
      <c r="K12" s="194"/>
      <c r="L12" s="194"/>
      <c r="M12" s="225"/>
      <c r="N12" s="348"/>
      <c r="O12" s="324"/>
      <c r="P12" s="196"/>
    </row>
    <row r="13" spans="1:16" s="9" customFormat="1" ht="9.9499999999999993" customHeight="1" x14ac:dyDescent="0.2">
      <c r="A13" s="121">
        <v>41</v>
      </c>
      <c r="B13" s="310" t="s">
        <v>235</v>
      </c>
      <c r="C13" s="326">
        <v>141331</v>
      </c>
      <c r="D13" s="326">
        <v>132276</v>
      </c>
      <c r="E13" s="326">
        <v>9055</v>
      </c>
      <c r="F13" s="326">
        <v>72527</v>
      </c>
      <c r="G13" s="326">
        <v>69934</v>
      </c>
      <c r="H13" s="326">
        <v>2593</v>
      </c>
      <c r="I13" s="194">
        <v>34971</v>
      </c>
      <c r="J13" s="194">
        <v>33833</v>
      </c>
      <c r="K13" s="194">
        <v>27371</v>
      </c>
      <c r="L13" s="194">
        <v>3633</v>
      </c>
      <c r="M13" s="225">
        <v>2829</v>
      </c>
      <c r="N13" s="348">
        <v>18052</v>
      </c>
      <c r="O13" s="328" t="s">
        <v>235</v>
      </c>
      <c r="P13" s="329">
        <v>41</v>
      </c>
    </row>
    <row r="14" spans="1:16" s="9" customFormat="1" ht="9.9499999999999993" customHeight="1" x14ac:dyDescent="0.2">
      <c r="A14" s="121"/>
      <c r="B14" s="310"/>
      <c r="C14" s="326"/>
      <c r="D14" s="326"/>
      <c r="E14" s="326"/>
      <c r="F14" s="326"/>
      <c r="G14" s="326"/>
      <c r="H14" s="326"/>
      <c r="I14" s="194"/>
      <c r="J14" s="194"/>
      <c r="K14" s="194"/>
      <c r="L14" s="194"/>
      <c r="M14" s="225"/>
      <c r="N14" s="348"/>
      <c r="O14" s="328"/>
      <c r="P14" s="329"/>
    </row>
    <row r="15" spans="1:16" s="9" customFormat="1" ht="9.9499999999999993" customHeight="1" x14ac:dyDescent="0.2">
      <c r="A15" s="121" t="s">
        <v>236</v>
      </c>
      <c r="B15" s="312" t="s">
        <v>237</v>
      </c>
      <c r="C15" s="326">
        <v>141331</v>
      </c>
      <c r="D15" s="326">
        <v>132276</v>
      </c>
      <c r="E15" s="326">
        <v>9055</v>
      </c>
      <c r="F15" s="326">
        <v>72527</v>
      </c>
      <c r="G15" s="326">
        <v>69934</v>
      </c>
      <c r="H15" s="326">
        <v>2593</v>
      </c>
      <c r="I15" s="194">
        <v>34971</v>
      </c>
      <c r="J15" s="194">
        <v>33833</v>
      </c>
      <c r="K15" s="194">
        <v>27371</v>
      </c>
      <c r="L15" s="194">
        <v>3633</v>
      </c>
      <c r="M15" s="225">
        <v>2829</v>
      </c>
      <c r="N15" s="348">
        <v>18052</v>
      </c>
      <c r="O15" s="330" t="s">
        <v>237</v>
      </c>
      <c r="P15" s="329" t="s">
        <v>236</v>
      </c>
    </row>
    <row r="16" spans="1:16" s="9" customFormat="1" ht="9.9499999999999993" customHeight="1" x14ac:dyDescent="0.2">
      <c r="A16" s="121"/>
      <c r="B16" s="310"/>
      <c r="C16" s="326"/>
      <c r="D16" s="326"/>
      <c r="E16" s="326"/>
      <c r="F16" s="326"/>
      <c r="G16" s="326"/>
      <c r="H16" s="326"/>
      <c r="I16" s="194"/>
      <c r="J16" s="194"/>
      <c r="K16" s="194"/>
      <c r="L16" s="194"/>
      <c r="M16" s="225"/>
      <c r="N16" s="348"/>
      <c r="O16" s="328"/>
      <c r="P16" s="329"/>
    </row>
    <row r="17" spans="1:16" s="9" customFormat="1" ht="9.9499999999999993" customHeight="1" x14ac:dyDescent="0.2">
      <c r="A17" s="313" t="s">
        <v>238</v>
      </c>
      <c r="B17" s="312" t="s">
        <v>239</v>
      </c>
      <c r="C17" s="326"/>
      <c r="D17" s="326"/>
      <c r="E17" s="326"/>
      <c r="F17" s="326"/>
      <c r="G17" s="326"/>
      <c r="H17" s="326"/>
      <c r="I17" s="194"/>
      <c r="J17" s="194"/>
      <c r="K17" s="194"/>
      <c r="L17" s="194"/>
      <c r="M17" s="225"/>
      <c r="N17" s="348"/>
      <c r="O17" s="330" t="s">
        <v>239</v>
      </c>
      <c r="P17" s="331" t="s">
        <v>238</v>
      </c>
    </row>
    <row r="18" spans="1:16" s="9" customFormat="1" ht="9.9499999999999993" customHeight="1" x14ac:dyDescent="0.2">
      <c r="B18" s="54" t="s">
        <v>240</v>
      </c>
      <c r="C18" s="326" t="s">
        <v>181</v>
      </c>
      <c r="D18" s="326" t="s">
        <v>181</v>
      </c>
      <c r="E18" s="326" t="s">
        <v>181</v>
      </c>
      <c r="F18" s="326" t="s">
        <v>181</v>
      </c>
      <c r="G18" s="326" t="s">
        <v>181</v>
      </c>
      <c r="H18" s="326" t="s">
        <v>181</v>
      </c>
      <c r="I18" s="194" t="s">
        <v>181</v>
      </c>
      <c r="J18" s="194" t="s">
        <v>181</v>
      </c>
      <c r="K18" s="194" t="s">
        <v>181</v>
      </c>
      <c r="L18" s="194" t="s">
        <v>181</v>
      </c>
      <c r="M18" s="225" t="s">
        <v>181</v>
      </c>
      <c r="N18" s="348" t="s">
        <v>181</v>
      </c>
      <c r="O18" s="60" t="s">
        <v>240</v>
      </c>
      <c r="P18" s="329"/>
    </row>
    <row r="19" spans="1:16" s="9" customFormat="1" ht="9.9499999999999993" customHeight="1" x14ac:dyDescent="0.2">
      <c r="A19" s="313" t="s">
        <v>241</v>
      </c>
      <c r="B19" s="312" t="s">
        <v>242</v>
      </c>
      <c r="C19" s="326" t="s">
        <v>181</v>
      </c>
      <c r="D19" s="326" t="s">
        <v>181</v>
      </c>
      <c r="E19" s="326" t="s">
        <v>181</v>
      </c>
      <c r="F19" s="326" t="s">
        <v>181</v>
      </c>
      <c r="G19" s="326" t="s">
        <v>181</v>
      </c>
      <c r="H19" s="326" t="s">
        <v>181</v>
      </c>
      <c r="I19" s="194" t="s">
        <v>181</v>
      </c>
      <c r="J19" s="194" t="s">
        <v>181</v>
      </c>
      <c r="K19" s="194" t="s">
        <v>181</v>
      </c>
      <c r="L19" s="194" t="s">
        <v>181</v>
      </c>
      <c r="M19" s="225" t="s">
        <v>181</v>
      </c>
      <c r="N19" s="348" t="s">
        <v>181</v>
      </c>
      <c r="O19" s="330" t="s">
        <v>242</v>
      </c>
      <c r="P19" s="331" t="s">
        <v>241</v>
      </c>
    </row>
    <row r="20" spans="1:16" s="9" customFormat="1" ht="9.9499999999999993" customHeight="1" x14ac:dyDescent="0.2">
      <c r="A20" s="121"/>
      <c r="B20" s="310"/>
      <c r="C20" s="326"/>
      <c r="D20" s="326"/>
      <c r="E20" s="326"/>
      <c r="F20" s="326"/>
      <c r="G20" s="326"/>
      <c r="H20" s="326"/>
      <c r="I20" s="194"/>
      <c r="J20" s="194"/>
      <c r="K20" s="194"/>
      <c r="L20" s="194"/>
      <c r="M20" s="225"/>
      <c r="N20" s="348"/>
      <c r="O20" s="328"/>
      <c r="P20" s="329"/>
    </row>
    <row r="21" spans="1:16" s="9" customFormat="1" ht="9.9499999999999993" customHeight="1" x14ac:dyDescent="0.2">
      <c r="A21" s="121">
        <v>42</v>
      </c>
      <c r="B21" s="310" t="s">
        <v>243</v>
      </c>
      <c r="C21" s="326">
        <v>203265</v>
      </c>
      <c r="D21" s="326">
        <v>8290</v>
      </c>
      <c r="E21" s="326">
        <v>194975</v>
      </c>
      <c r="F21" s="326">
        <v>72179</v>
      </c>
      <c r="G21" s="326">
        <v>2319</v>
      </c>
      <c r="H21" s="326">
        <v>69860</v>
      </c>
      <c r="I21" s="194">
        <v>3868</v>
      </c>
      <c r="J21" s="194">
        <v>127218</v>
      </c>
      <c r="K21" s="194">
        <v>2103</v>
      </c>
      <c r="L21" s="194">
        <v>95164</v>
      </c>
      <c r="M21" s="225">
        <v>29951</v>
      </c>
      <c r="N21" s="348">
        <v>15213</v>
      </c>
      <c r="O21" s="328" t="s">
        <v>243</v>
      </c>
      <c r="P21" s="329">
        <v>42</v>
      </c>
    </row>
    <row r="22" spans="1:16" s="9" customFormat="1" ht="9.9499999999999993" customHeight="1" x14ac:dyDescent="0.2">
      <c r="A22" s="121"/>
      <c r="B22" s="310"/>
      <c r="C22" s="326"/>
      <c r="D22" s="326"/>
      <c r="E22" s="326"/>
      <c r="F22" s="326"/>
      <c r="G22" s="326"/>
      <c r="H22" s="326"/>
      <c r="I22" s="194"/>
      <c r="J22" s="194"/>
      <c r="K22" s="194"/>
      <c r="L22" s="194"/>
      <c r="M22" s="225"/>
      <c r="N22" s="348"/>
      <c r="O22" s="328"/>
      <c r="P22" s="329"/>
    </row>
    <row r="23" spans="1:16" s="9" customFormat="1" ht="9.9499999999999993" customHeight="1" x14ac:dyDescent="0.2">
      <c r="A23" s="313" t="s">
        <v>244</v>
      </c>
      <c r="B23" s="312" t="s">
        <v>245</v>
      </c>
      <c r="C23" s="326"/>
      <c r="D23" s="326"/>
      <c r="E23" s="326"/>
      <c r="F23" s="326"/>
      <c r="G23" s="326"/>
      <c r="H23" s="326"/>
      <c r="I23" s="194"/>
      <c r="J23" s="194"/>
      <c r="K23" s="194"/>
      <c r="L23" s="194"/>
      <c r="M23" s="225"/>
      <c r="N23" s="348"/>
      <c r="O23" s="330" t="s">
        <v>245</v>
      </c>
      <c r="P23" s="331" t="s">
        <v>244</v>
      </c>
    </row>
    <row r="24" spans="1:16" s="9" customFormat="1" ht="9.9499999999999993" customHeight="1" x14ac:dyDescent="0.2">
      <c r="A24" s="313"/>
      <c r="B24" s="312" t="s">
        <v>246</v>
      </c>
      <c r="C24" s="326">
        <v>137125</v>
      </c>
      <c r="D24" s="326">
        <v>6136</v>
      </c>
      <c r="E24" s="326">
        <v>130988</v>
      </c>
      <c r="F24" s="326">
        <v>30576</v>
      </c>
      <c r="G24" s="326">
        <v>902</v>
      </c>
      <c r="H24" s="326">
        <v>29674</v>
      </c>
      <c r="I24" s="194">
        <v>3237</v>
      </c>
      <c r="J24" s="194">
        <v>103311</v>
      </c>
      <c r="K24" s="194">
        <v>1997</v>
      </c>
      <c r="L24" s="194">
        <v>91109</v>
      </c>
      <c r="M24" s="225">
        <v>10205</v>
      </c>
      <c r="N24" s="348">
        <v>16399</v>
      </c>
      <c r="O24" s="330" t="s">
        <v>246</v>
      </c>
      <c r="P24" s="331"/>
    </row>
    <row r="25" spans="1:16" s="9" customFormat="1" ht="9.9499999999999993" customHeight="1" x14ac:dyDescent="0.2">
      <c r="A25" s="313"/>
      <c r="B25" s="312"/>
      <c r="C25" s="326"/>
      <c r="D25" s="326"/>
      <c r="E25" s="326"/>
      <c r="F25" s="326"/>
      <c r="G25" s="326"/>
      <c r="H25" s="326"/>
      <c r="I25" s="194"/>
      <c r="J25" s="194"/>
      <c r="K25" s="194"/>
      <c r="L25" s="194"/>
      <c r="M25" s="225"/>
      <c r="N25" s="348"/>
      <c r="O25" s="330"/>
      <c r="P25" s="331"/>
    </row>
    <row r="26" spans="1:16" s="9" customFormat="1" ht="9.9499999999999993" customHeight="1" x14ac:dyDescent="0.2">
      <c r="A26" s="314" t="s">
        <v>247</v>
      </c>
      <c r="B26" s="315" t="s">
        <v>248</v>
      </c>
      <c r="C26" s="326">
        <v>94658</v>
      </c>
      <c r="D26" s="326">
        <v>485</v>
      </c>
      <c r="E26" s="326">
        <v>94173</v>
      </c>
      <c r="F26" s="326">
        <v>7339</v>
      </c>
      <c r="G26" s="326">
        <v>313</v>
      </c>
      <c r="H26" s="326">
        <v>7026</v>
      </c>
      <c r="I26" s="194">
        <v>140</v>
      </c>
      <c r="J26" s="194">
        <v>87179</v>
      </c>
      <c r="K26" s="194">
        <v>32</v>
      </c>
      <c r="L26" s="194">
        <v>84472</v>
      </c>
      <c r="M26" s="225">
        <v>2675</v>
      </c>
      <c r="N26" s="348">
        <v>17295</v>
      </c>
      <c r="O26" s="332" t="s">
        <v>248</v>
      </c>
      <c r="P26" s="333" t="s">
        <v>247</v>
      </c>
    </row>
    <row r="27" spans="1:16" s="9" customFormat="1" ht="9.9499999999999993" customHeight="1" x14ac:dyDescent="0.2">
      <c r="A27" s="314" t="s">
        <v>249</v>
      </c>
      <c r="B27" s="315" t="s">
        <v>250</v>
      </c>
      <c r="C27" s="326">
        <v>21778</v>
      </c>
      <c r="D27" s="326">
        <v>291</v>
      </c>
      <c r="E27" s="326">
        <v>21488</v>
      </c>
      <c r="F27" s="326">
        <v>15159</v>
      </c>
      <c r="G27" s="326" t="s">
        <v>206</v>
      </c>
      <c r="H27" s="326">
        <v>15159</v>
      </c>
      <c r="I27" s="194" t="s">
        <v>206</v>
      </c>
      <c r="J27" s="194">
        <v>6620</v>
      </c>
      <c r="K27" s="194">
        <v>291</v>
      </c>
      <c r="L27" s="194" t="s">
        <v>206</v>
      </c>
      <c r="M27" s="225">
        <v>6329</v>
      </c>
      <c r="N27" s="348">
        <v>12353</v>
      </c>
      <c r="O27" s="332" t="s">
        <v>250</v>
      </c>
      <c r="P27" s="333" t="s">
        <v>249</v>
      </c>
    </row>
    <row r="28" spans="1:16" s="9" customFormat="1" ht="9.9499999999999993" customHeight="1" x14ac:dyDescent="0.2">
      <c r="A28" s="313" t="s">
        <v>251</v>
      </c>
      <c r="B28" s="312" t="s">
        <v>252</v>
      </c>
      <c r="C28" s="326">
        <v>20689</v>
      </c>
      <c r="D28" s="326">
        <v>5361</v>
      </c>
      <c r="E28" s="326">
        <v>15327</v>
      </c>
      <c r="F28" s="326">
        <v>8078</v>
      </c>
      <c r="G28" s="326">
        <v>589</v>
      </c>
      <c r="H28" s="326">
        <v>7489</v>
      </c>
      <c r="I28" s="194">
        <v>3097</v>
      </c>
      <c r="J28" s="194">
        <v>9513</v>
      </c>
      <c r="K28" s="194">
        <v>1675</v>
      </c>
      <c r="L28" s="194">
        <v>6637</v>
      </c>
      <c r="M28" s="225">
        <v>1201</v>
      </c>
      <c r="N28" s="348">
        <v>18374</v>
      </c>
      <c r="O28" s="330" t="s">
        <v>252</v>
      </c>
      <c r="P28" s="331" t="s">
        <v>251</v>
      </c>
    </row>
    <row r="29" spans="1:16" s="9" customFormat="1" ht="9.9499999999999993" customHeight="1" x14ac:dyDescent="0.2">
      <c r="A29" s="121"/>
      <c r="B29" s="310"/>
      <c r="C29" s="326"/>
      <c r="D29" s="326"/>
      <c r="E29" s="326"/>
      <c r="F29" s="326"/>
      <c r="G29" s="326"/>
      <c r="H29" s="326"/>
      <c r="I29" s="194"/>
      <c r="J29" s="194"/>
      <c r="K29" s="194"/>
      <c r="L29" s="194"/>
      <c r="M29" s="225"/>
      <c r="N29" s="348"/>
      <c r="O29" s="328"/>
      <c r="P29" s="329"/>
    </row>
    <row r="30" spans="1:16" s="9" customFormat="1" ht="9.9499999999999993" customHeight="1" x14ac:dyDescent="0.2">
      <c r="A30" s="313" t="s">
        <v>253</v>
      </c>
      <c r="B30" s="312" t="s">
        <v>254</v>
      </c>
      <c r="C30" s="326"/>
      <c r="D30" s="326"/>
      <c r="E30" s="326"/>
      <c r="F30" s="326"/>
      <c r="G30" s="326"/>
      <c r="H30" s="326"/>
      <c r="I30" s="194"/>
      <c r="J30" s="194"/>
      <c r="K30" s="194"/>
      <c r="L30" s="194"/>
      <c r="M30" s="225"/>
      <c r="N30" s="348"/>
      <c r="O30" s="330" t="s">
        <v>254</v>
      </c>
      <c r="P30" s="331" t="s">
        <v>253</v>
      </c>
    </row>
    <row r="31" spans="1:16" s="9" customFormat="1" ht="9.9499999999999993" customHeight="1" x14ac:dyDescent="0.2">
      <c r="A31" s="313"/>
      <c r="B31" s="312" t="s">
        <v>255</v>
      </c>
      <c r="C31" s="326">
        <v>43666</v>
      </c>
      <c r="D31" s="326">
        <v>129</v>
      </c>
      <c r="E31" s="326">
        <v>43538</v>
      </c>
      <c r="F31" s="326">
        <v>31447</v>
      </c>
      <c r="G31" s="326">
        <v>129</v>
      </c>
      <c r="H31" s="326">
        <v>31318</v>
      </c>
      <c r="I31" s="194" t="s">
        <v>206</v>
      </c>
      <c r="J31" s="194">
        <v>12220</v>
      </c>
      <c r="K31" s="194" t="s">
        <v>206</v>
      </c>
      <c r="L31" s="194">
        <v>2994</v>
      </c>
      <c r="M31" s="225">
        <v>9226</v>
      </c>
      <c r="N31" s="348">
        <v>12869</v>
      </c>
      <c r="O31" s="330" t="s">
        <v>255</v>
      </c>
      <c r="P31" s="331"/>
    </row>
    <row r="32" spans="1:16" s="9" customFormat="1" ht="9.9499999999999993" customHeight="1" x14ac:dyDescent="0.2">
      <c r="A32" s="313"/>
      <c r="B32" s="312"/>
      <c r="C32" s="326"/>
      <c r="D32" s="326"/>
      <c r="E32" s="326"/>
      <c r="F32" s="326"/>
      <c r="G32" s="326"/>
      <c r="H32" s="326"/>
      <c r="I32" s="194"/>
      <c r="J32" s="194"/>
      <c r="K32" s="194"/>
      <c r="L32" s="194"/>
      <c r="M32" s="225"/>
      <c r="N32" s="348"/>
      <c r="O32" s="330"/>
      <c r="P32" s="331"/>
    </row>
    <row r="33" spans="1:16" s="9" customFormat="1" ht="9.9499999999999993" customHeight="1" x14ac:dyDescent="0.2">
      <c r="A33" s="313" t="s">
        <v>256</v>
      </c>
      <c r="B33" s="312" t="s">
        <v>257</v>
      </c>
      <c r="C33" s="326"/>
      <c r="D33" s="326"/>
      <c r="E33" s="326"/>
      <c r="F33" s="326"/>
      <c r="G33" s="326"/>
      <c r="H33" s="326"/>
      <c r="I33" s="194"/>
      <c r="J33" s="194"/>
      <c r="K33" s="194"/>
      <c r="L33" s="194"/>
      <c r="M33" s="225"/>
      <c r="N33" s="348"/>
      <c r="O33" s="330" t="s">
        <v>257</v>
      </c>
      <c r="P33" s="331" t="s">
        <v>256</v>
      </c>
    </row>
    <row r="34" spans="1:16" s="9" customFormat="1" ht="9.9499999999999993" customHeight="1" x14ac:dyDescent="0.2">
      <c r="A34" s="313"/>
      <c r="B34" s="312" t="s">
        <v>258</v>
      </c>
      <c r="C34" s="326">
        <v>30279</v>
      </c>
      <c r="D34" s="326">
        <v>129</v>
      </c>
      <c r="E34" s="326">
        <v>30150</v>
      </c>
      <c r="F34" s="326">
        <v>19288</v>
      </c>
      <c r="G34" s="326">
        <v>129</v>
      </c>
      <c r="H34" s="326">
        <v>19159</v>
      </c>
      <c r="I34" s="194" t="s">
        <v>206</v>
      </c>
      <c r="J34" s="194">
        <v>10991</v>
      </c>
      <c r="K34" s="194" t="s">
        <v>206</v>
      </c>
      <c r="L34" s="194">
        <v>2677</v>
      </c>
      <c r="M34" s="225">
        <v>8314</v>
      </c>
      <c r="N34" s="348">
        <v>12728</v>
      </c>
      <c r="O34" s="330" t="s">
        <v>258</v>
      </c>
      <c r="P34" s="331"/>
    </row>
    <row r="35" spans="1:16" s="9" customFormat="1" ht="9.9499999999999993" customHeight="1" x14ac:dyDescent="0.2">
      <c r="A35" s="313" t="s">
        <v>259</v>
      </c>
      <c r="B35" s="312" t="s">
        <v>260</v>
      </c>
      <c r="C35" s="326">
        <v>13387</v>
      </c>
      <c r="D35" s="326" t="s">
        <v>206</v>
      </c>
      <c r="E35" s="326">
        <v>13387</v>
      </c>
      <c r="F35" s="326">
        <v>12159</v>
      </c>
      <c r="G35" s="326" t="s">
        <v>206</v>
      </c>
      <c r="H35" s="326">
        <v>12159</v>
      </c>
      <c r="I35" s="194" t="s">
        <v>206</v>
      </c>
      <c r="J35" s="194">
        <v>1228</v>
      </c>
      <c r="K35" s="194" t="s">
        <v>206</v>
      </c>
      <c r="L35" s="194">
        <v>316</v>
      </c>
      <c r="M35" s="225">
        <v>912</v>
      </c>
      <c r="N35" s="348">
        <v>13202</v>
      </c>
      <c r="O35" s="330" t="s">
        <v>260</v>
      </c>
      <c r="P35" s="331" t="s">
        <v>259</v>
      </c>
    </row>
    <row r="36" spans="1:16" s="9" customFormat="1" ht="9.9499999999999993" customHeight="1" x14ac:dyDescent="0.2">
      <c r="A36" s="313"/>
      <c r="B36" s="312"/>
      <c r="C36" s="326"/>
      <c r="D36" s="326"/>
      <c r="E36" s="326"/>
      <c r="F36" s="326"/>
      <c r="G36" s="326"/>
      <c r="H36" s="326"/>
      <c r="I36" s="194"/>
      <c r="J36" s="194"/>
      <c r="K36" s="194"/>
      <c r="L36" s="194"/>
      <c r="M36" s="225"/>
      <c r="N36" s="348"/>
      <c r="O36" s="330"/>
      <c r="P36" s="331"/>
    </row>
    <row r="37" spans="1:16" s="9" customFormat="1" ht="9.9499999999999993" customHeight="1" x14ac:dyDescent="0.2">
      <c r="A37" s="313" t="s">
        <v>261</v>
      </c>
      <c r="B37" s="312" t="s">
        <v>262</v>
      </c>
      <c r="C37" s="326">
        <v>22474</v>
      </c>
      <c r="D37" s="326">
        <v>2025</v>
      </c>
      <c r="E37" s="326">
        <v>20451</v>
      </c>
      <c r="F37" s="326">
        <v>10157</v>
      </c>
      <c r="G37" s="326">
        <v>1288</v>
      </c>
      <c r="H37" s="326">
        <v>8869</v>
      </c>
      <c r="I37" s="194">
        <v>631</v>
      </c>
      <c r="J37" s="194">
        <v>11688</v>
      </c>
      <c r="K37" s="194">
        <v>106</v>
      </c>
      <c r="L37" s="194">
        <v>1062</v>
      </c>
      <c r="M37" s="225">
        <v>10520</v>
      </c>
      <c r="N37" s="348">
        <v>13994</v>
      </c>
      <c r="O37" s="330" t="s">
        <v>262</v>
      </c>
      <c r="P37" s="331" t="s">
        <v>261</v>
      </c>
    </row>
    <row r="38" spans="1:16" s="9" customFormat="1" ht="9.9499999999999993" customHeight="1" x14ac:dyDescent="0.2">
      <c r="A38" s="313"/>
      <c r="B38" s="312"/>
      <c r="C38" s="326"/>
      <c r="D38" s="326"/>
      <c r="E38" s="326"/>
      <c r="F38" s="326"/>
      <c r="G38" s="326"/>
      <c r="H38" s="326"/>
      <c r="I38" s="194"/>
      <c r="J38" s="194"/>
      <c r="K38" s="194"/>
      <c r="L38" s="194"/>
      <c r="M38" s="225"/>
      <c r="N38" s="348"/>
      <c r="O38" s="330"/>
      <c r="P38" s="331"/>
    </row>
    <row r="39" spans="1:16" s="9" customFormat="1" ht="9.9499999999999993" customHeight="1" x14ac:dyDescent="0.2">
      <c r="A39" s="313" t="s">
        <v>263</v>
      </c>
      <c r="B39" s="312" t="s">
        <v>264</v>
      </c>
      <c r="C39" s="326" t="s">
        <v>181</v>
      </c>
      <c r="D39" s="326" t="s">
        <v>181</v>
      </c>
      <c r="E39" s="326" t="s">
        <v>181</v>
      </c>
      <c r="F39" s="326" t="s">
        <v>181</v>
      </c>
      <c r="G39" s="326" t="s">
        <v>181</v>
      </c>
      <c r="H39" s="326" t="s">
        <v>181</v>
      </c>
      <c r="I39" s="194" t="s">
        <v>181</v>
      </c>
      <c r="J39" s="194" t="s">
        <v>181</v>
      </c>
      <c r="K39" s="194" t="s">
        <v>181</v>
      </c>
      <c r="L39" s="194" t="s">
        <v>181</v>
      </c>
      <c r="M39" s="225" t="s">
        <v>181</v>
      </c>
      <c r="N39" s="348" t="s">
        <v>181</v>
      </c>
      <c r="O39" s="330" t="s">
        <v>264</v>
      </c>
      <c r="P39" s="331" t="s">
        <v>263</v>
      </c>
    </row>
    <row r="40" spans="1:16" s="9" customFormat="1" ht="9.9499999999999993" customHeight="1" x14ac:dyDescent="0.2">
      <c r="A40" s="313" t="s">
        <v>265</v>
      </c>
      <c r="B40" s="312" t="s">
        <v>266</v>
      </c>
      <c r="C40" s="326"/>
      <c r="D40" s="326"/>
      <c r="E40" s="326"/>
      <c r="F40" s="326"/>
      <c r="G40" s="326"/>
      <c r="H40" s="326"/>
      <c r="I40" s="194"/>
      <c r="J40" s="194"/>
      <c r="K40" s="194"/>
      <c r="L40" s="194"/>
      <c r="M40" s="225"/>
      <c r="N40" s="348"/>
      <c r="O40" s="330" t="s">
        <v>266</v>
      </c>
      <c r="P40" s="331" t="s">
        <v>265</v>
      </c>
    </row>
    <row r="41" spans="1:16" s="9" customFormat="1" ht="9.9499999999999993" customHeight="1" x14ac:dyDescent="0.2">
      <c r="A41" s="121"/>
      <c r="B41" s="310" t="s">
        <v>267</v>
      </c>
      <c r="C41" s="326" t="s">
        <v>181</v>
      </c>
      <c r="D41" s="326" t="s">
        <v>181</v>
      </c>
      <c r="E41" s="326" t="s">
        <v>181</v>
      </c>
      <c r="F41" s="326" t="s">
        <v>181</v>
      </c>
      <c r="G41" s="326" t="s">
        <v>181</v>
      </c>
      <c r="H41" s="326" t="s">
        <v>181</v>
      </c>
      <c r="I41" s="194" t="s">
        <v>181</v>
      </c>
      <c r="J41" s="194" t="s">
        <v>181</v>
      </c>
      <c r="K41" s="194" t="s">
        <v>181</v>
      </c>
      <c r="L41" s="194" t="s">
        <v>181</v>
      </c>
      <c r="M41" s="225" t="s">
        <v>181</v>
      </c>
      <c r="N41" s="348" t="s">
        <v>181</v>
      </c>
      <c r="O41" s="328" t="s">
        <v>267</v>
      </c>
      <c r="P41" s="329"/>
    </row>
    <row r="42" spans="1:16" s="9" customFormat="1" ht="9.9499999999999993" customHeight="1" x14ac:dyDescent="0.2">
      <c r="A42" s="121"/>
      <c r="B42" s="310"/>
      <c r="C42" s="326"/>
      <c r="D42" s="326"/>
      <c r="E42" s="326"/>
      <c r="F42" s="326"/>
      <c r="G42" s="326"/>
      <c r="H42" s="326"/>
      <c r="I42" s="194"/>
      <c r="J42" s="194"/>
      <c r="K42" s="194"/>
      <c r="L42" s="194"/>
      <c r="M42" s="225"/>
      <c r="N42" s="348"/>
      <c r="O42" s="328"/>
      <c r="P42" s="329"/>
    </row>
    <row r="43" spans="1:16" s="9" customFormat="1" ht="9.9499999999999993" customHeight="1" x14ac:dyDescent="0.2">
      <c r="A43" s="313">
        <v>43</v>
      </c>
      <c r="B43" s="312" t="s">
        <v>268</v>
      </c>
      <c r="C43" s="326"/>
      <c r="D43" s="326"/>
      <c r="E43" s="326"/>
      <c r="F43" s="326"/>
      <c r="G43" s="326"/>
      <c r="H43" s="326"/>
      <c r="I43" s="194"/>
      <c r="J43" s="194"/>
      <c r="K43" s="194"/>
      <c r="L43" s="194"/>
      <c r="M43" s="225"/>
      <c r="N43" s="348"/>
      <c r="O43" s="330" t="s">
        <v>268</v>
      </c>
      <c r="P43" s="331">
        <v>43</v>
      </c>
    </row>
    <row r="44" spans="1:16" s="9" customFormat="1" ht="9.9499999999999993" customHeight="1" x14ac:dyDescent="0.2">
      <c r="A44" s="313"/>
      <c r="B44" s="312" t="s">
        <v>269</v>
      </c>
      <c r="C44" s="326"/>
      <c r="D44" s="326"/>
      <c r="E44" s="326"/>
      <c r="F44" s="326"/>
      <c r="G44" s="326"/>
      <c r="H44" s="326"/>
      <c r="I44" s="194"/>
      <c r="J44" s="194"/>
      <c r="K44" s="194"/>
      <c r="L44" s="194"/>
      <c r="M44" s="225"/>
      <c r="N44" s="348"/>
      <c r="O44" s="330" t="s">
        <v>269</v>
      </c>
      <c r="P44" s="331"/>
    </row>
    <row r="45" spans="1:16" s="9" customFormat="1" ht="9.9499999999999993" customHeight="1" x14ac:dyDescent="0.2">
      <c r="A45" s="313"/>
      <c r="B45" s="312" t="s">
        <v>270</v>
      </c>
      <c r="C45" s="326">
        <v>120711</v>
      </c>
      <c r="D45" s="326">
        <v>54160</v>
      </c>
      <c r="E45" s="326">
        <v>66552</v>
      </c>
      <c r="F45" s="326">
        <v>69990</v>
      </c>
      <c r="G45" s="326">
        <v>32217</v>
      </c>
      <c r="H45" s="326">
        <v>37773</v>
      </c>
      <c r="I45" s="194">
        <v>13995</v>
      </c>
      <c r="J45" s="194">
        <v>36727</v>
      </c>
      <c r="K45" s="194">
        <v>7948</v>
      </c>
      <c r="L45" s="194">
        <v>7354</v>
      </c>
      <c r="M45" s="225">
        <v>21425</v>
      </c>
      <c r="N45" s="348">
        <v>11965</v>
      </c>
      <c r="O45" s="330" t="s">
        <v>270</v>
      </c>
      <c r="P45" s="331"/>
    </row>
    <row r="46" spans="1:16" s="9" customFormat="1" ht="9.9499999999999993" customHeight="1" x14ac:dyDescent="0.2">
      <c r="A46" s="313"/>
      <c r="B46" s="312"/>
      <c r="C46" s="326"/>
      <c r="D46" s="326"/>
      <c r="E46" s="326"/>
      <c r="F46" s="326"/>
      <c r="G46" s="326"/>
      <c r="H46" s="326"/>
      <c r="I46" s="194"/>
      <c r="J46" s="194"/>
      <c r="K46" s="194"/>
      <c r="L46" s="194"/>
      <c r="M46" s="225"/>
      <c r="N46" s="348"/>
      <c r="O46" s="330"/>
      <c r="P46" s="331"/>
    </row>
    <row r="47" spans="1:16" s="9" customFormat="1" ht="9.9499999999999993" customHeight="1" x14ac:dyDescent="0.2">
      <c r="A47" s="313" t="s">
        <v>271</v>
      </c>
      <c r="B47" s="312" t="s">
        <v>272</v>
      </c>
      <c r="C47" s="326"/>
      <c r="D47" s="326"/>
      <c r="E47" s="326"/>
      <c r="F47" s="326"/>
      <c r="G47" s="326"/>
      <c r="H47" s="326"/>
      <c r="I47" s="194"/>
      <c r="J47" s="194"/>
      <c r="K47" s="194"/>
      <c r="L47" s="194"/>
      <c r="M47" s="225"/>
      <c r="N47" s="348"/>
      <c r="O47" s="330" t="s">
        <v>272</v>
      </c>
      <c r="P47" s="331" t="s">
        <v>271</v>
      </c>
    </row>
    <row r="48" spans="1:16" s="9" customFormat="1" ht="9.9499999999999993" customHeight="1" x14ac:dyDescent="0.2">
      <c r="A48" s="313"/>
      <c r="B48" s="312" t="s">
        <v>273</v>
      </c>
      <c r="C48" s="326">
        <v>17947</v>
      </c>
      <c r="D48" s="326">
        <v>2754</v>
      </c>
      <c r="E48" s="326">
        <v>15193</v>
      </c>
      <c r="F48" s="326">
        <v>8666</v>
      </c>
      <c r="G48" s="326">
        <v>1610</v>
      </c>
      <c r="H48" s="326">
        <v>7056</v>
      </c>
      <c r="I48" s="194">
        <v>28</v>
      </c>
      <c r="J48" s="194">
        <v>9253</v>
      </c>
      <c r="K48" s="194">
        <v>1116</v>
      </c>
      <c r="L48" s="194">
        <v>176</v>
      </c>
      <c r="M48" s="225">
        <v>7961</v>
      </c>
      <c r="N48" s="348">
        <v>12463</v>
      </c>
      <c r="O48" s="330" t="s">
        <v>273</v>
      </c>
      <c r="P48" s="331"/>
    </row>
    <row r="49" spans="1:16" s="9" customFormat="1" ht="9.9499999999999993" customHeight="1" x14ac:dyDescent="0.2">
      <c r="A49" s="313"/>
      <c r="B49" s="312"/>
      <c r="C49" s="326"/>
      <c r="D49" s="326"/>
      <c r="E49" s="326"/>
      <c r="F49" s="326"/>
      <c r="G49" s="326"/>
      <c r="H49" s="326"/>
      <c r="I49" s="194"/>
      <c r="J49" s="194"/>
      <c r="K49" s="194"/>
      <c r="L49" s="194"/>
      <c r="M49" s="225"/>
      <c r="N49" s="348"/>
      <c r="O49" s="330"/>
      <c r="P49" s="331"/>
    </row>
    <row r="50" spans="1:16" s="9" customFormat="1" ht="9.9499999999999993" customHeight="1" x14ac:dyDescent="0.2">
      <c r="A50" s="313" t="s">
        <v>274</v>
      </c>
      <c r="B50" s="312" t="s">
        <v>275</v>
      </c>
      <c r="C50" s="326">
        <v>4093</v>
      </c>
      <c r="D50" s="326">
        <v>2754</v>
      </c>
      <c r="E50" s="326">
        <v>1340</v>
      </c>
      <c r="F50" s="326">
        <v>2081</v>
      </c>
      <c r="G50" s="326">
        <v>1610</v>
      </c>
      <c r="H50" s="326">
        <v>471</v>
      </c>
      <c r="I50" s="194">
        <v>28</v>
      </c>
      <c r="J50" s="194">
        <v>1985</v>
      </c>
      <c r="K50" s="194">
        <v>1116</v>
      </c>
      <c r="L50" s="194" t="s">
        <v>206</v>
      </c>
      <c r="M50" s="225">
        <v>869</v>
      </c>
      <c r="N50" s="348">
        <v>17343</v>
      </c>
      <c r="O50" s="330" t="s">
        <v>275</v>
      </c>
      <c r="P50" s="331" t="s">
        <v>274</v>
      </c>
    </row>
    <row r="51" spans="1:16" s="9" customFormat="1" ht="9.9499999999999993" customHeight="1" x14ac:dyDescent="0.2">
      <c r="A51" s="313" t="s">
        <v>276</v>
      </c>
      <c r="B51" s="312" t="s">
        <v>277</v>
      </c>
      <c r="C51" s="326">
        <v>13853</v>
      </c>
      <c r="D51" s="326" t="s">
        <v>206</v>
      </c>
      <c r="E51" s="326">
        <v>13853</v>
      </c>
      <c r="F51" s="326">
        <v>6585</v>
      </c>
      <c r="G51" s="326" t="s">
        <v>206</v>
      </c>
      <c r="H51" s="326">
        <v>6585</v>
      </c>
      <c r="I51" s="194" t="s">
        <v>206</v>
      </c>
      <c r="J51" s="194">
        <v>7268</v>
      </c>
      <c r="K51" s="194" t="s">
        <v>206</v>
      </c>
      <c r="L51" s="194">
        <v>176</v>
      </c>
      <c r="M51" s="225">
        <v>7092</v>
      </c>
      <c r="N51" s="348">
        <v>11506</v>
      </c>
      <c r="O51" s="330" t="s">
        <v>277</v>
      </c>
      <c r="P51" s="331" t="s">
        <v>276</v>
      </c>
    </row>
    <row r="52" spans="1:16" s="9" customFormat="1" ht="9.9499999999999993" customHeight="1" x14ac:dyDescent="0.2">
      <c r="A52" s="313" t="s">
        <v>278</v>
      </c>
      <c r="B52" s="312" t="s">
        <v>279</v>
      </c>
      <c r="C52" s="326" t="s">
        <v>206</v>
      </c>
      <c r="D52" s="326" t="s">
        <v>206</v>
      </c>
      <c r="E52" s="326" t="s">
        <v>206</v>
      </c>
      <c r="F52" s="326" t="s">
        <v>206</v>
      </c>
      <c r="G52" s="326" t="s">
        <v>206</v>
      </c>
      <c r="H52" s="326" t="s">
        <v>206</v>
      </c>
      <c r="I52" s="194" t="s">
        <v>206</v>
      </c>
      <c r="J52" s="194" t="s">
        <v>206</v>
      </c>
      <c r="K52" s="194" t="s">
        <v>206</v>
      </c>
      <c r="L52" s="194" t="s">
        <v>206</v>
      </c>
      <c r="M52" s="225" t="s">
        <v>206</v>
      </c>
      <c r="N52" s="348" t="s">
        <v>206</v>
      </c>
      <c r="O52" s="330" t="s">
        <v>279</v>
      </c>
      <c r="P52" s="331" t="s">
        <v>278</v>
      </c>
    </row>
    <row r="53" spans="1:16" s="9" customFormat="1" ht="9.9499999999999993" customHeight="1" x14ac:dyDescent="0.2">
      <c r="A53" s="121"/>
      <c r="B53" s="310"/>
      <c r="C53" s="326"/>
      <c r="D53" s="326"/>
      <c r="E53" s="326"/>
      <c r="F53" s="326"/>
      <c r="G53" s="326"/>
      <c r="H53" s="326"/>
      <c r="I53" s="194"/>
      <c r="J53" s="194"/>
      <c r="K53" s="194"/>
      <c r="L53" s="194"/>
      <c r="M53" s="225"/>
      <c r="N53" s="348"/>
      <c r="O53" s="328"/>
      <c r="P53" s="329"/>
    </row>
    <row r="54" spans="1:16" s="9" customFormat="1" ht="9.9499999999999993" customHeight="1" x14ac:dyDescent="0.2">
      <c r="A54" s="313" t="s">
        <v>280</v>
      </c>
      <c r="B54" s="312" t="s">
        <v>281</v>
      </c>
      <c r="C54" s="326"/>
      <c r="D54" s="326"/>
      <c r="E54" s="326"/>
      <c r="F54" s="326"/>
      <c r="G54" s="326"/>
      <c r="H54" s="326"/>
      <c r="I54" s="194"/>
      <c r="J54" s="194"/>
      <c r="K54" s="194"/>
      <c r="L54" s="194"/>
      <c r="M54" s="225"/>
      <c r="N54" s="348"/>
      <c r="O54" s="330" t="s">
        <v>281</v>
      </c>
      <c r="P54" s="331" t="s">
        <v>280</v>
      </c>
    </row>
    <row r="55" spans="1:16" s="9" customFormat="1" ht="9.9499999999999993" customHeight="1" x14ac:dyDescent="0.2">
      <c r="A55" s="313"/>
      <c r="B55" s="312" t="s">
        <v>282</v>
      </c>
      <c r="C55" s="326">
        <v>102764</v>
      </c>
      <c r="D55" s="326">
        <v>51406</v>
      </c>
      <c r="E55" s="326">
        <v>51358</v>
      </c>
      <c r="F55" s="326">
        <v>61324</v>
      </c>
      <c r="G55" s="326">
        <v>30607</v>
      </c>
      <c r="H55" s="326">
        <v>30717</v>
      </c>
      <c r="I55" s="194">
        <v>13967</v>
      </c>
      <c r="J55" s="194">
        <v>27473</v>
      </c>
      <c r="K55" s="194">
        <v>6832</v>
      </c>
      <c r="L55" s="194">
        <v>7177</v>
      </c>
      <c r="M55" s="225">
        <v>13464</v>
      </c>
      <c r="N55" s="348">
        <v>11882</v>
      </c>
      <c r="O55" s="330" t="s">
        <v>282</v>
      </c>
      <c r="P55" s="331"/>
    </row>
    <row r="56" spans="1:16" s="9" customFormat="1" ht="9.9499999999999993" customHeight="1" x14ac:dyDescent="0.2">
      <c r="A56" s="313"/>
      <c r="B56" s="312"/>
      <c r="C56" s="326"/>
      <c r="D56" s="326"/>
      <c r="E56" s="326"/>
      <c r="F56" s="326"/>
      <c r="G56" s="326"/>
      <c r="H56" s="326"/>
      <c r="I56" s="194"/>
      <c r="J56" s="194"/>
      <c r="K56" s="194"/>
      <c r="L56" s="194"/>
      <c r="M56" s="225"/>
      <c r="N56" s="348"/>
      <c r="O56" s="330"/>
      <c r="P56" s="331"/>
    </row>
    <row r="57" spans="1:16" s="9" customFormat="1" ht="9.9499999999999993" customHeight="1" x14ac:dyDescent="0.2">
      <c r="A57" s="313" t="s">
        <v>283</v>
      </c>
      <c r="B57" s="312" t="s">
        <v>284</v>
      </c>
      <c r="C57" s="326">
        <v>16076</v>
      </c>
      <c r="D57" s="326">
        <v>16076</v>
      </c>
      <c r="E57" s="326" t="s">
        <v>206</v>
      </c>
      <c r="F57" s="326">
        <v>4644</v>
      </c>
      <c r="G57" s="326">
        <v>4644</v>
      </c>
      <c r="H57" s="326" t="s">
        <v>206</v>
      </c>
      <c r="I57" s="194">
        <v>7259</v>
      </c>
      <c r="J57" s="194">
        <v>4173</v>
      </c>
      <c r="K57" s="194">
        <v>4173</v>
      </c>
      <c r="L57" s="194" t="s">
        <v>206</v>
      </c>
      <c r="M57" s="225" t="s">
        <v>206</v>
      </c>
      <c r="N57" s="348">
        <v>11582</v>
      </c>
      <c r="O57" s="330" t="s">
        <v>284</v>
      </c>
      <c r="P57" s="331" t="s">
        <v>283</v>
      </c>
    </row>
    <row r="58" spans="1:16" s="9" customFormat="1" ht="9.9499999999999993" customHeight="1" x14ac:dyDescent="0.2">
      <c r="A58" s="313"/>
      <c r="B58" s="312"/>
      <c r="C58" s="326"/>
      <c r="D58" s="326"/>
      <c r="E58" s="326"/>
      <c r="F58" s="326"/>
      <c r="G58" s="326"/>
      <c r="H58" s="326"/>
      <c r="I58" s="194"/>
      <c r="J58" s="194"/>
      <c r="K58" s="194"/>
      <c r="L58" s="194"/>
      <c r="M58" s="225"/>
      <c r="N58" s="348"/>
      <c r="O58" s="330"/>
      <c r="P58" s="331"/>
    </row>
    <row r="59" spans="1:16" s="9" customFormat="1" ht="9.9499999999999993" customHeight="1" x14ac:dyDescent="0.2">
      <c r="A59" s="313" t="s">
        <v>285</v>
      </c>
      <c r="B59" s="312" t="s">
        <v>286</v>
      </c>
      <c r="C59" s="326"/>
      <c r="D59" s="326"/>
      <c r="E59" s="326"/>
      <c r="F59" s="326"/>
      <c r="G59" s="326"/>
      <c r="H59" s="326"/>
      <c r="I59" s="194"/>
      <c r="J59" s="194"/>
      <c r="K59" s="194"/>
      <c r="L59" s="194"/>
      <c r="M59" s="225"/>
      <c r="N59" s="348"/>
      <c r="O59" s="330" t="s">
        <v>286</v>
      </c>
      <c r="P59" s="331" t="s">
        <v>285</v>
      </c>
    </row>
    <row r="60" spans="1:16" s="9" customFormat="1" ht="9.9499999999999993" customHeight="1" x14ac:dyDescent="0.2">
      <c r="A60" s="313"/>
      <c r="B60" s="312" t="s">
        <v>287</v>
      </c>
      <c r="C60" s="326">
        <v>15272</v>
      </c>
      <c r="D60" s="326">
        <v>15272</v>
      </c>
      <c r="E60" s="326" t="s">
        <v>206</v>
      </c>
      <c r="F60" s="326">
        <v>4364</v>
      </c>
      <c r="G60" s="326">
        <v>4364</v>
      </c>
      <c r="H60" s="326" t="s">
        <v>206</v>
      </c>
      <c r="I60" s="194">
        <v>6873</v>
      </c>
      <c r="J60" s="194">
        <v>4035</v>
      </c>
      <c r="K60" s="194">
        <v>4035</v>
      </c>
      <c r="L60" s="194" t="s">
        <v>206</v>
      </c>
      <c r="M60" s="225" t="s">
        <v>206</v>
      </c>
      <c r="N60" s="348">
        <v>12159</v>
      </c>
      <c r="O60" s="330" t="s">
        <v>287</v>
      </c>
      <c r="P60" s="331"/>
    </row>
    <row r="61" spans="1:16" s="9" customFormat="1" ht="9.9499999999999993" customHeight="1" x14ac:dyDescent="0.2">
      <c r="A61" s="313" t="s">
        <v>288</v>
      </c>
      <c r="B61" s="312" t="s">
        <v>289</v>
      </c>
      <c r="C61" s="326">
        <v>803</v>
      </c>
      <c r="D61" s="326">
        <v>804</v>
      </c>
      <c r="E61" s="326" t="s">
        <v>206</v>
      </c>
      <c r="F61" s="326">
        <v>280</v>
      </c>
      <c r="G61" s="326">
        <v>280</v>
      </c>
      <c r="H61" s="326" t="s">
        <v>206</v>
      </c>
      <c r="I61" s="194">
        <v>386</v>
      </c>
      <c r="J61" s="194">
        <v>138</v>
      </c>
      <c r="K61" s="194">
        <v>138</v>
      </c>
      <c r="L61" s="194" t="s">
        <v>206</v>
      </c>
      <c r="M61" s="225" t="s">
        <v>206</v>
      </c>
      <c r="N61" s="348">
        <v>6083</v>
      </c>
      <c r="O61" s="330" t="s">
        <v>289</v>
      </c>
      <c r="P61" s="331" t="s">
        <v>288</v>
      </c>
    </row>
    <row r="62" spans="1:16" s="9" customFormat="1" ht="9.9499999999999993" customHeight="1" x14ac:dyDescent="0.2">
      <c r="A62" s="313"/>
      <c r="B62" s="312"/>
      <c r="C62" s="326"/>
      <c r="D62" s="326"/>
      <c r="E62" s="326"/>
      <c r="F62" s="326"/>
      <c r="G62" s="326"/>
      <c r="H62" s="326"/>
      <c r="I62" s="194"/>
      <c r="J62" s="194"/>
      <c r="K62" s="194"/>
      <c r="L62" s="194"/>
      <c r="M62" s="225"/>
      <c r="N62" s="348"/>
      <c r="O62" s="330"/>
      <c r="P62" s="331"/>
    </row>
    <row r="63" spans="1:16" s="9" customFormat="1" ht="9.9499999999999993" customHeight="1" x14ac:dyDescent="0.2">
      <c r="A63" s="313" t="s">
        <v>290</v>
      </c>
      <c r="B63" s="312" t="s">
        <v>291</v>
      </c>
      <c r="C63" s="326"/>
      <c r="D63" s="326"/>
      <c r="E63" s="326"/>
      <c r="F63" s="326"/>
      <c r="G63" s="326"/>
      <c r="H63" s="326"/>
      <c r="I63" s="194"/>
      <c r="J63" s="194"/>
      <c r="K63" s="194"/>
      <c r="L63" s="194"/>
      <c r="M63" s="225"/>
      <c r="N63" s="348"/>
      <c r="O63" s="330" t="s">
        <v>291</v>
      </c>
      <c r="P63" s="331" t="s">
        <v>290</v>
      </c>
    </row>
    <row r="64" spans="1:16" s="9" customFormat="1" ht="9.9499999999999993" customHeight="1" x14ac:dyDescent="0.2">
      <c r="A64" s="313"/>
      <c r="B64" s="312" t="s">
        <v>292</v>
      </c>
      <c r="C64" s="326">
        <v>86688</v>
      </c>
      <c r="D64" s="326">
        <v>35331</v>
      </c>
      <c r="E64" s="326">
        <v>51358</v>
      </c>
      <c r="F64" s="326">
        <v>56680</v>
      </c>
      <c r="G64" s="326">
        <v>25963</v>
      </c>
      <c r="H64" s="326">
        <v>30717</v>
      </c>
      <c r="I64" s="194">
        <v>6709</v>
      </c>
      <c r="J64" s="194">
        <v>23300</v>
      </c>
      <c r="K64" s="194">
        <v>2659</v>
      </c>
      <c r="L64" s="194">
        <v>7177</v>
      </c>
      <c r="M64" s="225">
        <v>13464</v>
      </c>
      <c r="N64" s="348">
        <v>11939</v>
      </c>
      <c r="O64" s="330" t="s">
        <v>292</v>
      </c>
      <c r="P64" s="331"/>
    </row>
    <row r="65" spans="1:16" s="9" customFormat="1" ht="9.9499999999999993" customHeight="1" x14ac:dyDescent="0.2">
      <c r="A65" s="313"/>
      <c r="B65" s="312"/>
      <c r="C65" s="326"/>
      <c r="D65" s="326"/>
      <c r="E65" s="326"/>
      <c r="F65" s="326"/>
      <c r="G65" s="326"/>
      <c r="H65" s="326"/>
      <c r="I65" s="194"/>
      <c r="J65" s="194"/>
      <c r="K65" s="194"/>
      <c r="L65" s="194"/>
      <c r="M65" s="225"/>
      <c r="N65" s="348"/>
      <c r="O65" s="330"/>
      <c r="P65" s="331"/>
    </row>
    <row r="66" spans="1:16" s="9" customFormat="1" ht="9.9499999999999993" customHeight="1" x14ac:dyDescent="0.2">
      <c r="A66" s="313" t="s">
        <v>293</v>
      </c>
      <c r="B66" s="312" t="s">
        <v>294</v>
      </c>
      <c r="C66" s="326">
        <v>6443</v>
      </c>
      <c r="D66" s="326">
        <v>6442</v>
      </c>
      <c r="E66" s="326" t="s">
        <v>206</v>
      </c>
      <c r="F66" s="326">
        <v>3748</v>
      </c>
      <c r="G66" s="326">
        <v>3748</v>
      </c>
      <c r="H66" s="326" t="s">
        <v>206</v>
      </c>
      <c r="I66" s="194">
        <v>1973</v>
      </c>
      <c r="J66" s="194">
        <v>721</v>
      </c>
      <c r="K66" s="194">
        <v>721</v>
      </c>
      <c r="L66" s="194" t="s">
        <v>206</v>
      </c>
      <c r="M66" s="225" t="s">
        <v>206</v>
      </c>
      <c r="N66" s="348">
        <v>7544</v>
      </c>
      <c r="O66" s="330" t="s">
        <v>294</v>
      </c>
      <c r="P66" s="331" t="s">
        <v>293</v>
      </c>
    </row>
    <row r="67" spans="1:16" s="9" customFormat="1" ht="9.9499999999999993" customHeight="1" x14ac:dyDescent="0.2">
      <c r="A67" s="313" t="s">
        <v>295</v>
      </c>
      <c r="B67" s="312" t="s">
        <v>296</v>
      </c>
      <c r="C67" s="326"/>
      <c r="D67" s="326"/>
      <c r="E67" s="326"/>
      <c r="F67" s="326"/>
      <c r="G67" s="326"/>
      <c r="H67" s="326"/>
      <c r="I67" s="194"/>
      <c r="J67" s="194"/>
      <c r="K67" s="194"/>
      <c r="L67" s="194"/>
      <c r="M67" s="225"/>
      <c r="N67" s="348"/>
      <c r="O67" s="330" t="s">
        <v>296</v>
      </c>
      <c r="P67" s="331" t="s">
        <v>295</v>
      </c>
    </row>
    <row r="68" spans="1:16" s="9" customFormat="1" ht="9.9499999999999993" customHeight="1" x14ac:dyDescent="0.2">
      <c r="A68" s="313"/>
      <c r="B68" s="312" t="s">
        <v>297</v>
      </c>
      <c r="C68" s="326">
        <v>2314</v>
      </c>
      <c r="D68" s="326">
        <v>2314</v>
      </c>
      <c r="E68" s="326" t="s">
        <v>206</v>
      </c>
      <c r="F68" s="326">
        <v>2314</v>
      </c>
      <c r="G68" s="326">
        <v>2314</v>
      </c>
      <c r="H68" s="326" t="s">
        <v>206</v>
      </c>
      <c r="I68" s="194" t="s">
        <v>206</v>
      </c>
      <c r="J68" s="194" t="s">
        <v>206</v>
      </c>
      <c r="K68" s="194" t="s">
        <v>206</v>
      </c>
      <c r="L68" s="194" t="s">
        <v>206</v>
      </c>
      <c r="M68" s="225" t="s">
        <v>206</v>
      </c>
      <c r="N68" s="348">
        <v>12508</v>
      </c>
      <c r="O68" s="330" t="s">
        <v>297</v>
      </c>
      <c r="P68" s="331"/>
    </row>
    <row r="69" spans="1:16" s="9" customFormat="1" ht="9.9499999999999993" customHeight="1" x14ac:dyDescent="0.2">
      <c r="A69" s="313" t="s">
        <v>298</v>
      </c>
      <c r="B69" s="312" t="s">
        <v>299</v>
      </c>
      <c r="C69" s="326">
        <v>77932</v>
      </c>
      <c r="D69" s="326">
        <v>26573</v>
      </c>
      <c r="E69" s="326">
        <v>51358</v>
      </c>
      <c r="F69" s="326">
        <v>50618</v>
      </c>
      <c r="G69" s="326">
        <v>19901</v>
      </c>
      <c r="H69" s="326">
        <v>30717</v>
      </c>
      <c r="I69" s="194">
        <v>4735</v>
      </c>
      <c r="J69" s="194">
        <v>22578</v>
      </c>
      <c r="K69" s="194">
        <v>1937</v>
      </c>
      <c r="L69" s="194">
        <v>7177</v>
      </c>
      <c r="M69" s="225">
        <v>13464</v>
      </c>
      <c r="N69" s="348">
        <v>12525</v>
      </c>
      <c r="O69" s="330" t="s">
        <v>299</v>
      </c>
      <c r="P69" s="331" t="s">
        <v>298</v>
      </c>
    </row>
    <row r="70" spans="1:16" s="264" customFormat="1" ht="9.6" customHeight="1" x14ac:dyDescent="0.2">
      <c r="A70" s="349"/>
      <c r="B70" s="121"/>
      <c r="C70" s="334"/>
      <c r="D70" s="334"/>
      <c r="E70" s="334"/>
      <c r="F70" s="334"/>
      <c r="G70" s="334"/>
      <c r="I70" s="326"/>
      <c r="J70" s="326"/>
      <c r="K70" s="326"/>
      <c r="L70" s="326"/>
      <c r="M70" s="326"/>
      <c r="N70" s="327"/>
      <c r="O70" s="9"/>
      <c r="P70" s="329"/>
    </row>
    <row r="71" spans="1:16" s="264" customFormat="1" ht="9.6" customHeight="1" x14ac:dyDescent="0.2">
      <c r="A71" s="349"/>
      <c r="B71" s="349"/>
      <c r="C71" s="334"/>
      <c r="D71" s="334"/>
      <c r="E71" s="334"/>
      <c r="F71" s="334"/>
      <c r="G71" s="334"/>
      <c r="I71" s="329"/>
      <c r="J71" s="329"/>
      <c r="K71" s="329"/>
      <c r="L71" s="329"/>
      <c r="M71" s="329"/>
      <c r="N71" s="335"/>
      <c r="O71" s="9"/>
      <c r="P71" s="329"/>
    </row>
    <row r="72" spans="1:16" s="264" customFormat="1" ht="9.6" customHeight="1" x14ac:dyDescent="0.2">
      <c r="I72" s="9"/>
      <c r="J72" s="9"/>
      <c r="K72" s="9"/>
      <c r="L72" s="9"/>
      <c r="M72" s="9"/>
      <c r="N72" s="318"/>
      <c r="O72" s="9"/>
      <c r="P72" s="329"/>
    </row>
    <row r="73" spans="1:16" s="264" customFormat="1" ht="9.6" customHeight="1" x14ac:dyDescent="0.2">
      <c r="I73" s="9"/>
      <c r="J73" s="9"/>
      <c r="K73" s="9"/>
      <c r="L73" s="9"/>
      <c r="M73" s="9"/>
      <c r="N73" s="318"/>
      <c r="O73" s="9"/>
      <c r="P73" s="329"/>
    </row>
    <row r="74" spans="1:16" s="264" customFormat="1" ht="9.6" customHeight="1" x14ac:dyDescent="0.2">
      <c r="I74" s="9"/>
      <c r="J74" s="9"/>
      <c r="K74" s="9"/>
      <c r="L74" s="9"/>
      <c r="M74" s="9"/>
      <c r="N74" s="318"/>
      <c r="O74" s="9"/>
      <c r="P74" s="329"/>
    </row>
    <row r="75" spans="1:16" s="264" customFormat="1" ht="9.6" customHeight="1" x14ac:dyDescent="0.2">
      <c r="I75" s="9"/>
      <c r="J75" s="9"/>
      <c r="K75" s="9"/>
      <c r="L75" s="9"/>
      <c r="M75" s="9"/>
      <c r="N75" s="318"/>
      <c r="O75" s="9"/>
      <c r="P75" s="329"/>
    </row>
    <row r="76" spans="1:16" s="264" customFormat="1" ht="9.6" customHeight="1" x14ac:dyDescent="0.2">
      <c r="I76" s="9"/>
      <c r="J76" s="9"/>
      <c r="K76" s="9"/>
      <c r="L76" s="9"/>
      <c r="M76" s="9"/>
      <c r="N76" s="318"/>
      <c r="O76" s="9"/>
      <c r="P76" s="329"/>
    </row>
    <row r="77" spans="1:16" s="264" customFormat="1" ht="9.6" customHeight="1" x14ac:dyDescent="0.2">
      <c r="I77" s="9"/>
      <c r="J77" s="9"/>
      <c r="K77" s="9"/>
      <c r="L77" s="9"/>
      <c r="M77" s="9"/>
      <c r="N77" s="318"/>
      <c r="O77" s="9"/>
      <c r="P77" s="329"/>
    </row>
    <row r="78" spans="1:16" s="264" customFormat="1" ht="9.6" customHeight="1" x14ac:dyDescent="0.2">
      <c r="I78" s="9"/>
      <c r="J78" s="9"/>
      <c r="K78" s="9"/>
      <c r="L78" s="9"/>
      <c r="M78" s="9"/>
      <c r="N78" s="318"/>
      <c r="O78" s="9"/>
      <c r="P78" s="329"/>
    </row>
    <row r="79" spans="1:16" s="264" customFormat="1" ht="9.6" customHeight="1" x14ac:dyDescent="0.2">
      <c r="I79" s="9"/>
      <c r="J79" s="9"/>
      <c r="K79" s="9"/>
      <c r="L79" s="9"/>
      <c r="M79" s="9"/>
      <c r="N79" s="318"/>
      <c r="O79" s="9"/>
      <c r="P79" s="329"/>
    </row>
    <row r="80" spans="1:16" s="264" customFormat="1" ht="9.6" customHeight="1" x14ac:dyDescent="0.2">
      <c r="I80" s="9"/>
      <c r="J80" s="9"/>
      <c r="K80" s="9"/>
      <c r="L80" s="9"/>
      <c r="M80" s="9"/>
      <c r="N80" s="318"/>
      <c r="O80" s="9"/>
      <c r="P80" s="329"/>
    </row>
    <row r="81" spans="9:16" s="264" customFormat="1" ht="9.6" customHeight="1" x14ac:dyDescent="0.2">
      <c r="I81" s="9"/>
      <c r="J81" s="9"/>
      <c r="K81" s="9"/>
      <c r="L81" s="9"/>
      <c r="M81" s="9"/>
      <c r="N81" s="318"/>
      <c r="O81" s="9"/>
      <c r="P81" s="329"/>
    </row>
    <row r="82" spans="9:16" s="264" customFormat="1" ht="9.6" customHeight="1" x14ac:dyDescent="0.2">
      <c r="I82" s="9"/>
      <c r="J82" s="9"/>
      <c r="K82" s="9"/>
      <c r="L82" s="9"/>
      <c r="M82" s="9"/>
      <c r="N82" s="318"/>
      <c r="O82" s="9"/>
      <c r="P82" s="329"/>
    </row>
    <row r="83" spans="9:16" s="264" customFormat="1" ht="9.6" customHeight="1" x14ac:dyDescent="0.2">
      <c r="I83" s="9"/>
      <c r="J83" s="9"/>
      <c r="K83" s="9"/>
      <c r="L83" s="9"/>
      <c r="M83" s="9"/>
      <c r="N83" s="318"/>
      <c r="O83" s="9"/>
      <c r="P83" s="329"/>
    </row>
    <row r="84" spans="9:16" s="264" customFormat="1" ht="9.6" customHeight="1" x14ac:dyDescent="0.2">
      <c r="I84" s="9"/>
      <c r="J84" s="9"/>
      <c r="K84" s="9"/>
      <c r="L84" s="9"/>
      <c r="M84" s="9"/>
      <c r="N84" s="318"/>
      <c r="O84" s="9"/>
      <c r="P84" s="329"/>
    </row>
    <row r="85" spans="9:16" s="264" customFormat="1" ht="9.6" customHeight="1" x14ac:dyDescent="0.2">
      <c r="I85" s="9"/>
      <c r="J85" s="9"/>
      <c r="K85" s="9"/>
      <c r="L85" s="9"/>
      <c r="M85" s="9"/>
      <c r="N85" s="318"/>
      <c r="O85" s="9"/>
      <c r="P85" s="329"/>
    </row>
    <row r="86" spans="9:16" s="264" customFormat="1" ht="9.6" customHeight="1" x14ac:dyDescent="0.2">
      <c r="I86" s="9"/>
      <c r="J86" s="9"/>
      <c r="K86" s="9"/>
      <c r="L86" s="9"/>
      <c r="M86" s="9"/>
      <c r="N86" s="318"/>
      <c r="O86" s="9"/>
      <c r="P86" s="329"/>
    </row>
    <row r="87" spans="9:16" s="264" customFormat="1" ht="9.6" customHeight="1" x14ac:dyDescent="0.2">
      <c r="I87" s="9"/>
      <c r="J87" s="9"/>
      <c r="K87" s="9"/>
      <c r="L87" s="9"/>
      <c r="M87" s="9"/>
      <c r="N87" s="318"/>
      <c r="O87" s="9"/>
      <c r="P87" s="329"/>
    </row>
    <row r="88" spans="9:16" s="264" customFormat="1" ht="9.6" customHeight="1" x14ac:dyDescent="0.2">
      <c r="I88" s="9"/>
      <c r="J88" s="9"/>
      <c r="K88" s="9"/>
      <c r="L88" s="9"/>
      <c r="M88" s="9"/>
      <c r="N88" s="318"/>
      <c r="O88" s="9"/>
      <c r="P88" s="329"/>
    </row>
    <row r="89" spans="9:16" s="264" customFormat="1" ht="9.6" customHeight="1" x14ac:dyDescent="0.2">
      <c r="I89" s="9"/>
      <c r="J89" s="9"/>
      <c r="K89" s="9"/>
      <c r="L89" s="9"/>
      <c r="M89" s="9"/>
      <c r="N89" s="318"/>
      <c r="O89" s="9"/>
      <c r="P89" s="329"/>
    </row>
    <row r="90" spans="9:16" s="264" customFormat="1" ht="9.6" customHeight="1" x14ac:dyDescent="0.2">
      <c r="I90" s="9"/>
      <c r="J90" s="9"/>
      <c r="K90" s="9"/>
      <c r="L90" s="9"/>
      <c r="M90" s="9"/>
      <c r="N90" s="318"/>
      <c r="O90" s="9"/>
      <c r="P90" s="329"/>
    </row>
    <row r="91" spans="9:16" s="264" customFormat="1" ht="9.6" customHeight="1" x14ac:dyDescent="0.2">
      <c r="I91" s="9"/>
      <c r="J91" s="9"/>
      <c r="K91" s="9"/>
      <c r="L91" s="9"/>
      <c r="M91" s="9"/>
      <c r="N91" s="318"/>
      <c r="O91" s="9"/>
      <c r="P91" s="329"/>
    </row>
    <row r="92" spans="9:16" s="264" customFormat="1" ht="9" customHeight="1" x14ac:dyDescent="0.2">
      <c r="I92" s="9"/>
      <c r="J92" s="9"/>
      <c r="K92" s="9"/>
      <c r="L92" s="9"/>
      <c r="M92" s="9"/>
      <c r="N92" s="318"/>
      <c r="O92" s="9"/>
      <c r="P92" s="329"/>
    </row>
    <row r="93" spans="9:16" s="264" customFormat="1" ht="9" customHeight="1" x14ac:dyDescent="0.2">
      <c r="I93" s="9"/>
      <c r="J93" s="9"/>
      <c r="K93" s="9"/>
      <c r="L93" s="9"/>
      <c r="M93" s="9"/>
      <c r="N93" s="318"/>
      <c r="O93" s="9"/>
      <c r="P93" s="329"/>
    </row>
    <row r="94" spans="9:16" s="264" customFormat="1" ht="9" customHeight="1" x14ac:dyDescent="0.2">
      <c r="I94" s="9"/>
      <c r="J94" s="9"/>
      <c r="K94" s="9"/>
      <c r="L94" s="9"/>
      <c r="M94" s="9"/>
      <c r="N94" s="318"/>
      <c r="O94" s="9"/>
      <c r="P94" s="329"/>
    </row>
    <row r="95" spans="9:16" s="264" customFormat="1" ht="9" customHeight="1" x14ac:dyDescent="0.2">
      <c r="I95" s="9"/>
      <c r="J95" s="9"/>
      <c r="K95" s="9"/>
      <c r="L95" s="9"/>
      <c r="M95" s="9"/>
      <c r="N95" s="318"/>
      <c r="O95" s="9"/>
      <c r="P95" s="329"/>
    </row>
    <row r="96" spans="9:16" s="264" customFormat="1" ht="9" customHeight="1" x14ac:dyDescent="0.2">
      <c r="I96" s="9"/>
      <c r="J96" s="9"/>
      <c r="K96" s="9"/>
      <c r="L96" s="9"/>
      <c r="M96" s="9"/>
      <c r="N96" s="318"/>
      <c r="O96" s="9"/>
      <c r="P96" s="329"/>
    </row>
    <row r="97" spans="9:16" s="264" customFormat="1" ht="9" customHeight="1" x14ac:dyDescent="0.2">
      <c r="I97" s="9"/>
      <c r="J97" s="9"/>
      <c r="K97" s="9"/>
      <c r="L97" s="9"/>
      <c r="M97" s="9"/>
      <c r="N97" s="318"/>
      <c r="O97" s="9"/>
      <c r="P97" s="329"/>
    </row>
    <row r="98" spans="9:16" s="264" customFormat="1" ht="9" customHeight="1" x14ac:dyDescent="0.2">
      <c r="I98" s="9"/>
      <c r="J98" s="9"/>
      <c r="K98" s="9"/>
      <c r="L98" s="9"/>
      <c r="M98" s="9"/>
      <c r="N98" s="318"/>
      <c r="O98" s="9"/>
      <c r="P98" s="329"/>
    </row>
    <row r="99" spans="9:16" s="264" customFormat="1" ht="9" customHeight="1" x14ac:dyDescent="0.2">
      <c r="I99" s="9"/>
      <c r="J99" s="9"/>
      <c r="K99" s="9"/>
      <c r="L99" s="9"/>
      <c r="M99" s="9"/>
      <c r="N99" s="318"/>
      <c r="O99" s="9"/>
      <c r="P99" s="329"/>
    </row>
    <row r="100" spans="9:16" s="264" customFormat="1" ht="9" customHeight="1" x14ac:dyDescent="0.2">
      <c r="I100" s="9"/>
      <c r="J100" s="9"/>
      <c r="K100" s="9"/>
      <c r="L100" s="9"/>
      <c r="M100" s="9"/>
      <c r="N100" s="318"/>
      <c r="O100" s="9"/>
      <c r="P100" s="329"/>
    </row>
    <row r="101" spans="9:16" s="264" customFormat="1" ht="9" customHeight="1" x14ac:dyDescent="0.2">
      <c r="I101" s="9"/>
      <c r="J101" s="9"/>
      <c r="K101" s="9"/>
      <c r="L101" s="9"/>
      <c r="M101" s="9"/>
      <c r="N101" s="318"/>
      <c r="O101" s="9"/>
      <c r="P101" s="329"/>
    </row>
    <row r="102" spans="9:16" s="264" customFormat="1" ht="9" customHeight="1" x14ac:dyDescent="0.2">
      <c r="I102" s="9"/>
      <c r="J102" s="9"/>
      <c r="K102" s="9"/>
      <c r="L102" s="9"/>
      <c r="M102" s="9"/>
      <c r="N102" s="318"/>
      <c r="O102" s="9"/>
      <c r="P102" s="329"/>
    </row>
    <row r="103" spans="9:16" s="264" customFormat="1" ht="9" customHeight="1" x14ac:dyDescent="0.2">
      <c r="I103" s="9"/>
      <c r="J103" s="9"/>
      <c r="K103" s="9"/>
      <c r="L103" s="9"/>
      <c r="M103" s="9"/>
      <c r="N103" s="318"/>
      <c r="O103" s="9"/>
      <c r="P103" s="329"/>
    </row>
    <row r="104" spans="9:16" s="264" customFormat="1" ht="9" customHeight="1" x14ac:dyDescent="0.2">
      <c r="I104" s="9"/>
      <c r="J104" s="9"/>
      <c r="K104" s="9"/>
      <c r="L104" s="9"/>
      <c r="M104" s="9"/>
      <c r="N104" s="318"/>
      <c r="O104" s="9"/>
      <c r="P104" s="329"/>
    </row>
    <row r="105" spans="9:16" s="264" customFormat="1" ht="9" customHeight="1" x14ac:dyDescent="0.2">
      <c r="I105" s="9"/>
      <c r="J105" s="9"/>
      <c r="K105" s="9"/>
      <c r="L105" s="9"/>
      <c r="M105" s="9"/>
      <c r="N105" s="318"/>
      <c r="O105" s="9"/>
      <c r="P105" s="329"/>
    </row>
    <row r="106" spans="9:16" s="264" customFormat="1" ht="9" customHeight="1" x14ac:dyDescent="0.2">
      <c r="I106" s="9"/>
      <c r="J106" s="9"/>
      <c r="K106" s="9"/>
      <c r="L106" s="9"/>
      <c r="M106" s="9"/>
      <c r="N106" s="318"/>
      <c r="O106" s="9"/>
      <c r="P106" s="329"/>
    </row>
    <row r="107" spans="9:16" s="264" customFormat="1" ht="9" customHeight="1" x14ac:dyDescent="0.2">
      <c r="I107" s="9"/>
      <c r="J107" s="9"/>
      <c r="K107" s="9"/>
      <c r="L107" s="9"/>
      <c r="M107" s="9"/>
      <c r="N107" s="318"/>
      <c r="O107" s="9"/>
      <c r="P107" s="329"/>
    </row>
    <row r="108" spans="9:16" s="264" customFormat="1" ht="9" customHeight="1" x14ac:dyDescent="0.2">
      <c r="I108" s="9"/>
      <c r="J108" s="9"/>
      <c r="K108" s="9"/>
      <c r="L108" s="9"/>
      <c r="M108" s="9"/>
      <c r="N108" s="318"/>
      <c r="O108" s="9"/>
      <c r="P108" s="329"/>
    </row>
    <row r="109" spans="9:16" s="264" customFormat="1" ht="9" customHeight="1" x14ac:dyDescent="0.2">
      <c r="I109" s="9"/>
      <c r="J109" s="9"/>
      <c r="K109" s="9"/>
      <c r="L109" s="9"/>
      <c r="M109" s="9"/>
      <c r="N109" s="318"/>
      <c r="O109" s="9"/>
      <c r="P109" s="329"/>
    </row>
    <row r="110" spans="9:16" s="264" customFormat="1" ht="9" customHeight="1" x14ac:dyDescent="0.2">
      <c r="I110" s="9"/>
      <c r="J110" s="9"/>
      <c r="K110" s="9"/>
      <c r="L110" s="9"/>
      <c r="M110" s="9"/>
      <c r="N110" s="318"/>
      <c r="O110" s="9"/>
      <c r="P110" s="329"/>
    </row>
    <row r="111" spans="9:16" s="264" customFormat="1" ht="9" customHeight="1" x14ac:dyDescent="0.2">
      <c r="I111" s="9"/>
      <c r="J111" s="9"/>
      <c r="K111" s="9"/>
      <c r="L111" s="9"/>
      <c r="M111" s="9"/>
      <c r="N111" s="318"/>
      <c r="O111" s="9"/>
      <c r="P111" s="329"/>
    </row>
    <row r="112" spans="9:16" s="264" customFormat="1" ht="9" customHeight="1" x14ac:dyDescent="0.2">
      <c r="I112" s="9"/>
      <c r="J112" s="9"/>
      <c r="K112" s="9"/>
      <c r="L112" s="9"/>
      <c r="M112" s="9"/>
      <c r="N112" s="318"/>
      <c r="O112" s="9"/>
      <c r="P112" s="329"/>
    </row>
    <row r="113" spans="9:16" s="264" customFormat="1" ht="9" customHeight="1" x14ac:dyDescent="0.2">
      <c r="I113" s="9"/>
      <c r="J113" s="9"/>
      <c r="K113" s="9"/>
      <c r="L113" s="9"/>
      <c r="M113" s="9"/>
      <c r="N113" s="318"/>
      <c r="O113" s="9"/>
      <c r="P113" s="329"/>
    </row>
    <row r="114" spans="9:16" s="264" customFormat="1" ht="9" customHeight="1" x14ac:dyDescent="0.2">
      <c r="I114" s="9"/>
      <c r="J114" s="9"/>
      <c r="K114" s="9"/>
      <c r="L114" s="9"/>
      <c r="M114" s="9"/>
      <c r="N114" s="318"/>
      <c r="O114" s="9"/>
      <c r="P114" s="329"/>
    </row>
    <row r="115" spans="9:16" s="264" customFormat="1" ht="9" customHeight="1" x14ac:dyDescent="0.2">
      <c r="I115" s="9"/>
      <c r="J115" s="9"/>
      <c r="K115" s="9"/>
      <c r="L115" s="9"/>
      <c r="M115" s="9"/>
      <c r="N115" s="318"/>
      <c r="O115" s="9"/>
      <c r="P115" s="329"/>
    </row>
    <row r="116" spans="9:16" s="264" customFormat="1" ht="9" customHeight="1" x14ac:dyDescent="0.2">
      <c r="I116" s="9"/>
      <c r="J116" s="9"/>
      <c r="K116" s="9"/>
      <c r="L116" s="9"/>
      <c r="M116" s="9"/>
      <c r="N116" s="318"/>
      <c r="O116" s="9"/>
      <c r="P116" s="329"/>
    </row>
    <row r="117" spans="9:16" s="264" customFormat="1" ht="9" customHeight="1" x14ac:dyDescent="0.2">
      <c r="I117" s="9"/>
      <c r="J117" s="9"/>
      <c r="K117" s="9"/>
      <c r="L117" s="9"/>
      <c r="M117" s="9"/>
      <c r="N117" s="318"/>
      <c r="O117" s="9"/>
      <c r="P117" s="329"/>
    </row>
    <row r="118" spans="9:16" s="264" customFormat="1" ht="9" customHeight="1" x14ac:dyDescent="0.2">
      <c r="I118" s="9"/>
      <c r="J118" s="9"/>
      <c r="K118" s="9"/>
      <c r="L118" s="9"/>
      <c r="M118" s="9"/>
      <c r="N118" s="318"/>
      <c r="O118" s="9"/>
      <c r="P118" s="329"/>
    </row>
    <row r="119" spans="9:16" s="264" customFormat="1" ht="9" customHeight="1" x14ac:dyDescent="0.2">
      <c r="I119" s="9"/>
      <c r="J119" s="9"/>
      <c r="K119" s="9"/>
      <c r="L119" s="9"/>
      <c r="M119" s="9"/>
      <c r="N119" s="318"/>
      <c r="O119" s="9"/>
      <c r="P119" s="329"/>
    </row>
    <row r="120" spans="9:16" s="264" customFormat="1" ht="9" customHeight="1" x14ac:dyDescent="0.2">
      <c r="I120" s="9"/>
      <c r="J120" s="9"/>
      <c r="K120" s="9"/>
      <c r="L120" s="9"/>
      <c r="M120" s="9"/>
      <c r="N120" s="318"/>
      <c r="O120" s="9"/>
      <c r="P120" s="329"/>
    </row>
    <row r="121" spans="9:16" s="264" customFormat="1" ht="9" customHeight="1" x14ac:dyDescent="0.2">
      <c r="I121" s="9"/>
      <c r="J121" s="9"/>
      <c r="K121" s="9"/>
      <c r="L121" s="9"/>
      <c r="M121" s="9"/>
      <c r="N121" s="318"/>
      <c r="O121" s="9"/>
      <c r="P121" s="329"/>
    </row>
    <row r="122" spans="9:16" s="264" customFormat="1" ht="9" customHeight="1" x14ac:dyDescent="0.2">
      <c r="I122" s="9"/>
      <c r="J122" s="9"/>
      <c r="K122" s="9"/>
      <c r="L122" s="9"/>
      <c r="M122" s="9"/>
      <c r="N122" s="318"/>
      <c r="O122" s="9"/>
      <c r="P122" s="329"/>
    </row>
    <row r="123" spans="9:16" s="264" customFormat="1" ht="9" customHeight="1" x14ac:dyDescent="0.2">
      <c r="I123" s="9"/>
      <c r="J123" s="9"/>
      <c r="K123" s="9"/>
      <c r="L123" s="9"/>
      <c r="M123" s="9"/>
      <c r="N123" s="318"/>
      <c r="O123" s="9"/>
      <c r="P123" s="329"/>
    </row>
    <row r="124" spans="9:16" s="264" customFormat="1" ht="9" customHeight="1" x14ac:dyDescent="0.2">
      <c r="I124" s="9"/>
      <c r="J124" s="9"/>
      <c r="K124" s="9"/>
      <c r="L124" s="9"/>
      <c r="M124" s="9"/>
      <c r="N124" s="318"/>
      <c r="O124" s="9"/>
      <c r="P124" s="329"/>
    </row>
    <row r="125" spans="9:16" s="264" customFormat="1" ht="9" customHeight="1" x14ac:dyDescent="0.2">
      <c r="I125" s="9"/>
      <c r="J125" s="9"/>
      <c r="K125" s="9"/>
      <c r="L125" s="9"/>
      <c r="M125" s="9"/>
      <c r="N125" s="318"/>
      <c r="O125" s="9"/>
      <c r="P125" s="329"/>
    </row>
    <row r="126" spans="9:16" s="264" customFormat="1" ht="9" customHeight="1" x14ac:dyDescent="0.2">
      <c r="I126" s="9"/>
      <c r="J126" s="9"/>
      <c r="K126" s="9"/>
      <c r="L126" s="9"/>
      <c r="M126" s="9"/>
      <c r="N126" s="318"/>
      <c r="O126" s="9"/>
      <c r="P126" s="329"/>
    </row>
    <row r="127" spans="9:16" s="264" customFormat="1" ht="9" customHeight="1" x14ac:dyDescent="0.2">
      <c r="I127" s="9"/>
      <c r="J127" s="9"/>
      <c r="K127" s="9"/>
      <c r="L127" s="9"/>
      <c r="M127" s="9"/>
      <c r="N127" s="318"/>
      <c r="O127" s="9"/>
      <c r="P127" s="329"/>
    </row>
    <row r="128" spans="9:16" s="264" customFormat="1" ht="9" customHeight="1" x14ac:dyDescent="0.2">
      <c r="I128" s="9"/>
      <c r="J128" s="9"/>
      <c r="K128" s="9"/>
      <c r="L128" s="9"/>
      <c r="M128" s="9"/>
      <c r="N128" s="318"/>
      <c r="O128" s="9"/>
      <c r="P128" s="329"/>
    </row>
    <row r="129" spans="9:16" s="264" customFormat="1" ht="9" customHeight="1" x14ac:dyDescent="0.2">
      <c r="I129" s="9"/>
      <c r="J129" s="9"/>
      <c r="K129" s="9"/>
      <c r="L129" s="9"/>
      <c r="M129" s="9"/>
      <c r="N129" s="318"/>
      <c r="O129" s="9"/>
      <c r="P129" s="329"/>
    </row>
    <row r="130" spans="9:16" s="264" customFormat="1" ht="9" customHeight="1" x14ac:dyDescent="0.2">
      <c r="I130" s="9"/>
      <c r="J130" s="9"/>
      <c r="K130" s="9"/>
      <c r="L130" s="9"/>
      <c r="M130" s="9"/>
      <c r="N130" s="318"/>
      <c r="O130" s="9"/>
      <c r="P130" s="329"/>
    </row>
    <row r="131" spans="9:16" s="264" customFormat="1" ht="9" customHeight="1" x14ac:dyDescent="0.2">
      <c r="I131" s="9"/>
      <c r="J131" s="9"/>
      <c r="K131" s="9"/>
      <c r="L131" s="9"/>
      <c r="M131" s="9"/>
      <c r="N131" s="318"/>
      <c r="O131" s="9"/>
      <c r="P131" s="329"/>
    </row>
    <row r="132" spans="9:16" s="264" customFormat="1" ht="9" customHeight="1" x14ac:dyDescent="0.2">
      <c r="I132" s="9"/>
      <c r="J132" s="9"/>
      <c r="K132" s="9"/>
      <c r="L132" s="9"/>
      <c r="M132" s="9"/>
      <c r="N132" s="318"/>
      <c r="O132" s="9"/>
      <c r="P132" s="329"/>
    </row>
    <row r="133" spans="9:16" s="264" customFormat="1" ht="9" customHeight="1" x14ac:dyDescent="0.2">
      <c r="I133" s="14"/>
      <c r="J133" s="14"/>
      <c r="K133" s="14"/>
      <c r="L133" s="14"/>
      <c r="M133" s="14"/>
      <c r="N133" s="252"/>
      <c r="O133" s="14"/>
      <c r="P133" s="13"/>
    </row>
    <row r="134" spans="9:16" s="264" customFormat="1" ht="9" customHeight="1" x14ac:dyDescent="0.2">
      <c r="I134" s="14"/>
      <c r="J134" s="14"/>
      <c r="K134" s="14"/>
      <c r="L134" s="14"/>
      <c r="M134" s="14"/>
      <c r="N134" s="252"/>
      <c r="O134" s="14"/>
      <c r="P134" s="13"/>
    </row>
    <row r="135" spans="9:16" s="264" customFormat="1" ht="9" customHeight="1" x14ac:dyDescent="0.2">
      <c r="I135" s="14"/>
      <c r="J135" s="14"/>
      <c r="K135" s="14"/>
      <c r="L135" s="14"/>
      <c r="M135" s="14"/>
      <c r="N135" s="252"/>
      <c r="O135" s="14"/>
      <c r="P135" s="13"/>
    </row>
    <row r="136" spans="9:16" s="264" customFormat="1" ht="9" customHeight="1" x14ac:dyDescent="0.2">
      <c r="I136" s="14"/>
      <c r="J136" s="14"/>
      <c r="K136" s="14"/>
      <c r="L136" s="14"/>
      <c r="M136" s="14"/>
      <c r="N136" s="252"/>
      <c r="O136" s="14"/>
      <c r="P136" s="13"/>
    </row>
    <row r="137" spans="9:16" s="264" customFormat="1" ht="9" customHeight="1" x14ac:dyDescent="0.2">
      <c r="I137" s="14"/>
      <c r="J137" s="14"/>
      <c r="K137" s="14"/>
      <c r="L137" s="14"/>
      <c r="M137" s="14"/>
      <c r="N137" s="252"/>
      <c r="O137" s="14"/>
      <c r="P137" s="13"/>
    </row>
    <row r="138" spans="9:16" s="264" customFormat="1" ht="9" customHeight="1" x14ac:dyDescent="0.2">
      <c r="I138" s="14"/>
      <c r="J138" s="14"/>
      <c r="K138" s="14"/>
      <c r="L138" s="14"/>
      <c r="M138" s="14"/>
      <c r="N138" s="252"/>
      <c r="O138" s="14"/>
      <c r="P138" s="13"/>
    </row>
    <row r="139" spans="9:16" s="264" customFormat="1" ht="9" customHeight="1" x14ac:dyDescent="0.2">
      <c r="I139" s="14"/>
      <c r="J139" s="14"/>
      <c r="K139" s="14"/>
      <c r="L139" s="14"/>
      <c r="M139" s="14"/>
      <c r="N139" s="252"/>
      <c r="O139" s="14"/>
      <c r="P139" s="13"/>
    </row>
    <row r="140" spans="9:16" s="264" customFormat="1" ht="9" customHeight="1" x14ac:dyDescent="0.2">
      <c r="I140" s="14"/>
      <c r="J140" s="14"/>
      <c r="K140" s="14"/>
      <c r="L140" s="14"/>
      <c r="M140" s="14"/>
      <c r="N140" s="252"/>
      <c r="O140" s="14"/>
      <c r="P140" s="13"/>
    </row>
    <row r="141" spans="9:16" s="264" customFormat="1" ht="9" customHeight="1" x14ac:dyDescent="0.2">
      <c r="I141" s="14"/>
      <c r="J141" s="14"/>
      <c r="K141" s="14"/>
      <c r="L141" s="14"/>
      <c r="M141" s="14"/>
      <c r="N141" s="252"/>
      <c r="O141" s="14"/>
      <c r="P141" s="13"/>
    </row>
    <row r="142" spans="9:16" s="264" customFormat="1" ht="9" customHeight="1" x14ac:dyDescent="0.2">
      <c r="I142" s="14"/>
      <c r="J142" s="14"/>
      <c r="K142" s="14"/>
      <c r="L142" s="14"/>
      <c r="M142" s="14"/>
      <c r="N142" s="252"/>
      <c r="O142" s="14"/>
      <c r="P142" s="13"/>
    </row>
    <row r="143" spans="9:16" s="264" customFormat="1" ht="9" customHeight="1" x14ac:dyDescent="0.2">
      <c r="I143" s="14"/>
      <c r="J143" s="14"/>
      <c r="K143" s="14"/>
      <c r="L143" s="14"/>
      <c r="M143" s="14"/>
      <c r="N143" s="252"/>
      <c r="O143" s="14"/>
      <c r="P143" s="13"/>
    </row>
    <row r="144" spans="9:16" s="264" customFormat="1" ht="9" customHeight="1" x14ac:dyDescent="0.2">
      <c r="I144" s="14"/>
      <c r="J144" s="14"/>
      <c r="K144" s="14"/>
      <c r="L144" s="14"/>
      <c r="M144" s="14"/>
      <c r="N144" s="252"/>
      <c r="O144" s="14"/>
      <c r="P144" s="13"/>
    </row>
    <row r="145" spans="9:16" s="264" customFormat="1" ht="9" customHeight="1" x14ac:dyDescent="0.2">
      <c r="I145" s="14"/>
      <c r="J145" s="14"/>
      <c r="K145" s="14"/>
      <c r="L145" s="14"/>
      <c r="M145" s="14"/>
      <c r="N145" s="252"/>
      <c r="O145" s="14"/>
      <c r="P145" s="13"/>
    </row>
    <row r="146" spans="9:16" s="264" customFormat="1" ht="9" customHeight="1" x14ac:dyDescent="0.2">
      <c r="I146" s="14"/>
      <c r="J146" s="14"/>
      <c r="K146" s="14"/>
      <c r="L146" s="14"/>
      <c r="M146" s="14"/>
      <c r="N146" s="252"/>
      <c r="O146" s="14"/>
      <c r="P146" s="13"/>
    </row>
    <row r="147" spans="9:16" s="264" customFormat="1" ht="9" customHeight="1" x14ac:dyDescent="0.2">
      <c r="I147" s="14"/>
      <c r="J147" s="14"/>
      <c r="K147" s="14"/>
      <c r="L147" s="14"/>
      <c r="M147" s="14"/>
      <c r="N147" s="252"/>
      <c r="O147" s="14"/>
      <c r="P147" s="13"/>
    </row>
    <row r="148" spans="9:16" s="264" customFormat="1" ht="9" customHeight="1" x14ac:dyDescent="0.2">
      <c r="I148" s="14"/>
      <c r="J148" s="14"/>
      <c r="K148" s="14"/>
      <c r="L148" s="14"/>
      <c r="M148" s="14"/>
      <c r="N148" s="252"/>
      <c r="O148" s="14"/>
      <c r="P148" s="13"/>
    </row>
    <row r="149" spans="9:16" s="264" customFormat="1" ht="9" customHeight="1" x14ac:dyDescent="0.2">
      <c r="I149" s="14"/>
      <c r="J149" s="14"/>
      <c r="K149" s="14"/>
      <c r="L149" s="14"/>
      <c r="M149" s="14"/>
      <c r="N149" s="252"/>
      <c r="O149" s="14"/>
      <c r="P149" s="13"/>
    </row>
    <row r="150" spans="9:16" s="264" customFormat="1" ht="9" customHeight="1" x14ac:dyDescent="0.2">
      <c r="I150" s="14"/>
      <c r="J150" s="14"/>
      <c r="K150" s="14"/>
      <c r="L150" s="14"/>
      <c r="M150" s="14"/>
      <c r="N150" s="252"/>
      <c r="O150" s="14"/>
      <c r="P150" s="13"/>
    </row>
    <row r="151" spans="9:16" s="264" customFormat="1" ht="9" customHeight="1" x14ac:dyDescent="0.2">
      <c r="I151" s="14"/>
      <c r="J151" s="14"/>
      <c r="K151" s="14"/>
      <c r="L151" s="14"/>
      <c r="M151" s="14"/>
      <c r="N151" s="252"/>
      <c r="O151" s="14"/>
      <c r="P151" s="13"/>
    </row>
    <row r="152" spans="9:16" s="264" customFormat="1" ht="9" customHeight="1" x14ac:dyDescent="0.2">
      <c r="I152" s="14"/>
      <c r="J152" s="14"/>
      <c r="K152" s="14"/>
      <c r="L152" s="14"/>
      <c r="M152" s="14"/>
      <c r="N152" s="252"/>
      <c r="O152" s="14"/>
      <c r="P152" s="13"/>
    </row>
    <row r="153" spans="9:16" s="264" customFormat="1" ht="9" customHeight="1" x14ac:dyDescent="0.2">
      <c r="I153" s="14"/>
      <c r="J153" s="14"/>
      <c r="K153" s="14"/>
      <c r="L153" s="14"/>
      <c r="M153" s="14"/>
      <c r="N153" s="252"/>
      <c r="O153" s="14"/>
      <c r="P153" s="13"/>
    </row>
    <row r="154" spans="9:16" s="264" customFormat="1" ht="9" customHeight="1" x14ac:dyDescent="0.2">
      <c r="I154" s="14"/>
      <c r="J154" s="14"/>
      <c r="K154" s="14"/>
      <c r="L154" s="14"/>
      <c r="M154" s="14"/>
      <c r="N154" s="252"/>
      <c r="O154" s="14"/>
      <c r="P154" s="13"/>
    </row>
    <row r="155" spans="9:16" s="264" customFormat="1" ht="9" customHeight="1" x14ac:dyDescent="0.2">
      <c r="I155" s="14"/>
      <c r="J155" s="14"/>
      <c r="K155" s="14"/>
      <c r="L155" s="14"/>
      <c r="M155" s="14"/>
      <c r="N155" s="252"/>
      <c r="O155" s="14"/>
      <c r="P155" s="13"/>
    </row>
    <row r="156" spans="9:16" s="264" customFormat="1" ht="9" customHeight="1" x14ac:dyDescent="0.2">
      <c r="I156" s="14"/>
      <c r="J156" s="14"/>
      <c r="K156" s="14"/>
      <c r="L156" s="14"/>
      <c r="M156" s="14"/>
      <c r="N156" s="252"/>
      <c r="O156" s="14"/>
      <c r="P156" s="13"/>
    </row>
    <row r="157" spans="9:16" s="264" customFormat="1" ht="9" customHeight="1" x14ac:dyDescent="0.2">
      <c r="I157" s="14"/>
      <c r="J157" s="14"/>
      <c r="K157" s="14"/>
      <c r="L157" s="14"/>
      <c r="M157" s="14"/>
      <c r="N157" s="252"/>
      <c r="O157" s="14"/>
      <c r="P157" s="13"/>
    </row>
    <row r="158" spans="9:16" s="264" customFormat="1" ht="9" customHeight="1" x14ac:dyDescent="0.2">
      <c r="I158" s="14"/>
      <c r="J158" s="14"/>
      <c r="K158" s="14"/>
      <c r="L158" s="14"/>
      <c r="M158" s="14"/>
      <c r="N158" s="252"/>
      <c r="O158" s="14"/>
      <c r="P158" s="13"/>
    </row>
    <row r="159" spans="9:16" s="264" customFormat="1" ht="9" customHeight="1" x14ac:dyDescent="0.2">
      <c r="I159" s="14"/>
      <c r="J159" s="14"/>
      <c r="K159" s="14"/>
      <c r="L159" s="14"/>
      <c r="M159" s="14"/>
      <c r="N159" s="252"/>
      <c r="O159" s="14"/>
      <c r="P159" s="13"/>
    </row>
    <row r="160" spans="9:16" s="264" customFormat="1" ht="9" customHeight="1" x14ac:dyDescent="0.2">
      <c r="I160" s="14"/>
      <c r="J160" s="14"/>
      <c r="K160" s="14"/>
      <c r="L160" s="14"/>
      <c r="M160" s="14"/>
      <c r="N160" s="252"/>
      <c r="O160" s="14"/>
      <c r="P160" s="13"/>
    </row>
    <row r="161" spans="9:16" s="264" customFormat="1" ht="9" customHeight="1" x14ac:dyDescent="0.2">
      <c r="I161" s="14"/>
      <c r="J161" s="14"/>
      <c r="K161" s="14"/>
      <c r="L161" s="14"/>
      <c r="M161" s="14"/>
      <c r="N161" s="252"/>
      <c r="O161" s="14"/>
      <c r="P161" s="13"/>
    </row>
    <row r="162" spans="9:16" s="264" customFormat="1" ht="9" customHeight="1" x14ac:dyDescent="0.2">
      <c r="I162" s="14"/>
      <c r="J162" s="14"/>
      <c r="K162" s="14"/>
      <c r="L162" s="14"/>
      <c r="M162" s="14"/>
      <c r="N162" s="252"/>
      <c r="O162" s="14"/>
      <c r="P162" s="13"/>
    </row>
    <row r="163" spans="9:16" s="264" customFormat="1" ht="9" customHeight="1" x14ac:dyDescent="0.2">
      <c r="I163" s="14"/>
      <c r="J163" s="14"/>
      <c r="K163" s="14"/>
      <c r="L163" s="14"/>
      <c r="M163" s="14"/>
      <c r="N163" s="252"/>
      <c r="O163" s="14"/>
      <c r="P163" s="13"/>
    </row>
    <row r="164" spans="9:16" s="264" customFormat="1" ht="9" customHeight="1" x14ac:dyDescent="0.2">
      <c r="I164" s="14"/>
      <c r="J164" s="14"/>
      <c r="K164" s="14"/>
      <c r="L164" s="14"/>
      <c r="M164" s="14"/>
      <c r="N164" s="252"/>
      <c r="O164" s="14"/>
      <c r="P164" s="13"/>
    </row>
    <row r="165" spans="9:16" s="264" customFormat="1" ht="9" customHeight="1" x14ac:dyDescent="0.2">
      <c r="I165" s="14"/>
      <c r="J165" s="14"/>
      <c r="K165" s="14"/>
      <c r="L165" s="14"/>
      <c r="M165" s="14"/>
      <c r="N165" s="252"/>
      <c r="O165" s="14"/>
      <c r="P165" s="13"/>
    </row>
    <row r="166" spans="9:16" s="264" customFormat="1" ht="9" customHeight="1" x14ac:dyDescent="0.2">
      <c r="I166" s="14"/>
      <c r="J166" s="14"/>
      <c r="K166" s="14"/>
      <c r="L166" s="14"/>
      <c r="M166" s="14"/>
      <c r="N166" s="252"/>
      <c r="O166" s="14"/>
      <c r="P166" s="13"/>
    </row>
    <row r="167" spans="9:16" s="264" customFormat="1" ht="9" customHeight="1" x14ac:dyDescent="0.2">
      <c r="I167" s="14"/>
      <c r="J167" s="14"/>
      <c r="K167" s="14"/>
      <c r="L167" s="14"/>
      <c r="M167" s="14"/>
      <c r="N167" s="252"/>
      <c r="O167" s="14"/>
      <c r="P167" s="13"/>
    </row>
    <row r="168" spans="9:16" s="264" customFormat="1" ht="9" customHeight="1" x14ac:dyDescent="0.2">
      <c r="I168" s="14"/>
      <c r="J168" s="14"/>
      <c r="K168" s="14"/>
      <c r="L168" s="14"/>
      <c r="M168" s="14"/>
      <c r="N168" s="252"/>
      <c r="O168" s="14"/>
      <c r="P168" s="13"/>
    </row>
    <row r="169" spans="9:16" s="264" customFormat="1" ht="9" customHeight="1" x14ac:dyDescent="0.2">
      <c r="I169" s="14"/>
      <c r="J169" s="14"/>
      <c r="K169" s="14"/>
      <c r="L169" s="14"/>
      <c r="M169" s="14"/>
      <c r="N169" s="252"/>
      <c r="O169" s="14"/>
      <c r="P169" s="13"/>
    </row>
    <row r="170" spans="9:16" s="264" customFormat="1" ht="9" customHeight="1" x14ac:dyDescent="0.2">
      <c r="I170" s="14"/>
      <c r="J170" s="14"/>
      <c r="K170" s="14"/>
      <c r="L170" s="14"/>
      <c r="M170" s="14"/>
      <c r="N170" s="252"/>
      <c r="O170" s="14"/>
      <c r="P170" s="13"/>
    </row>
    <row r="171" spans="9:16" s="264" customFormat="1" ht="9" customHeight="1" x14ac:dyDescent="0.2">
      <c r="I171" s="14"/>
      <c r="J171" s="14"/>
      <c r="K171" s="14"/>
      <c r="L171" s="14"/>
      <c r="M171" s="14"/>
      <c r="N171" s="252"/>
      <c r="O171" s="14"/>
      <c r="P171" s="13"/>
    </row>
    <row r="172" spans="9:16" s="264" customFormat="1" ht="9" customHeight="1" x14ac:dyDescent="0.2">
      <c r="I172" s="14"/>
      <c r="J172" s="14"/>
      <c r="K172" s="14"/>
      <c r="L172" s="14"/>
      <c r="M172" s="14"/>
      <c r="N172" s="252"/>
      <c r="O172" s="14"/>
      <c r="P172" s="13"/>
    </row>
    <row r="173" spans="9:16" s="264" customFormat="1" ht="9" customHeight="1" x14ac:dyDescent="0.2">
      <c r="I173" s="14"/>
      <c r="J173" s="14"/>
      <c r="K173" s="14"/>
      <c r="L173" s="14"/>
      <c r="M173" s="14"/>
      <c r="N173" s="252"/>
      <c r="O173" s="14"/>
      <c r="P173" s="13"/>
    </row>
    <row r="174" spans="9:16" s="264" customFormat="1" ht="9" customHeight="1" x14ac:dyDescent="0.2">
      <c r="I174" s="14"/>
      <c r="J174" s="14"/>
      <c r="K174" s="14"/>
      <c r="L174" s="14"/>
      <c r="M174" s="14"/>
      <c r="N174" s="252"/>
      <c r="O174" s="14"/>
      <c r="P174" s="13"/>
    </row>
    <row r="175" spans="9:16" s="264" customFormat="1" ht="9" customHeight="1" x14ac:dyDescent="0.2">
      <c r="I175" s="14"/>
      <c r="J175" s="14"/>
      <c r="K175" s="14"/>
      <c r="L175" s="14"/>
      <c r="M175" s="14"/>
      <c r="N175" s="252"/>
      <c r="O175" s="14"/>
      <c r="P175" s="13"/>
    </row>
    <row r="176" spans="9:16" s="264" customFormat="1" ht="9" customHeight="1" x14ac:dyDescent="0.2">
      <c r="I176" s="14"/>
      <c r="J176" s="14"/>
      <c r="K176" s="14"/>
      <c r="L176" s="14"/>
      <c r="M176" s="14"/>
      <c r="N176" s="252"/>
      <c r="O176" s="14"/>
      <c r="P176" s="13"/>
    </row>
    <row r="177" spans="9:16" s="264" customFormat="1" ht="9" customHeight="1" x14ac:dyDescent="0.2">
      <c r="I177" s="14"/>
      <c r="J177" s="14"/>
      <c r="K177" s="14"/>
      <c r="L177" s="14"/>
      <c r="M177" s="14"/>
      <c r="N177" s="252"/>
      <c r="O177" s="14"/>
      <c r="P177" s="13"/>
    </row>
    <row r="178" spans="9:16" s="264" customFormat="1" ht="9" customHeight="1" x14ac:dyDescent="0.2">
      <c r="I178" s="14"/>
      <c r="J178" s="14"/>
      <c r="K178" s="14"/>
      <c r="L178" s="14"/>
      <c r="M178" s="14"/>
      <c r="N178" s="252"/>
      <c r="O178" s="14"/>
      <c r="P178" s="13"/>
    </row>
    <row r="179" spans="9:16" s="264" customFormat="1" ht="9" customHeight="1" x14ac:dyDescent="0.2">
      <c r="I179" s="14"/>
      <c r="J179" s="14"/>
      <c r="K179" s="14"/>
      <c r="L179" s="14"/>
      <c r="M179" s="14"/>
      <c r="N179" s="252"/>
      <c r="O179" s="14"/>
      <c r="P179" s="13"/>
    </row>
    <row r="180" spans="9:16" s="264" customFormat="1" ht="9" customHeight="1" x14ac:dyDescent="0.2">
      <c r="I180" s="14"/>
      <c r="J180" s="14"/>
      <c r="K180" s="14"/>
      <c r="L180" s="14"/>
      <c r="M180" s="14"/>
      <c r="N180" s="252"/>
      <c r="O180" s="14"/>
      <c r="P180" s="13"/>
    </row>
    <row r="181" spans="9:16" s="264" customFormat="1" ht="9" customHeight="1" x14ac:dyDescent="0.2">
      <c r="I181" s="14"/>
      <c r="J181" s="14"/>
      <c r="K181" s="14"/>
      <c r="L181" s="14"/>
      <c r="M181" s="14"/>
      <c r="N181" s="252"/>
      <c r="O181" s="14"/>
      <c r="P181" s="13"/>
    </row>
    <row r="182" spans="9:16" s="264" customFormat="1" ht="9" customHeight="1" x14ac:dyDescent="0.2">
      <c r="I182" s="14"/>
      <c r="J182" s="14"/>
      <c r="K182" s="14"/>
      <c r="L182" s="14"/>
      <c r="M182" s="14"/>
      <c r="N182" s="252"/>
      <c r="O182" s="14"/>
      <c r="P182" s="13"/>
    </row>
    <row r="183" spans="9:16" s="264" customFormat="1" ht="9" customHeight="1" x14ac:dyDescent="0.2">
      <c r="I183" s="14"/>
      <c r="J183" s="14"/>
      <c r="K183" s="14"/>
      <c r="L183" s="14"/>
      <c r="M183" s="14"/>
      <c r="N183" s="252"/>
      <c r="O183" s="14"/>
      <c r="P183" s="13"/>
    </row>
    <row r="184" spans="9:16" s="264" customFormat="1" ht="9" customHeight="1" x14ac:dyDescent="0.2">
      <c r="I184" s="14"/>
      <c r="J184" s="14"/>
      <c r="K184" s="14"/>
      <c r="L184" s="14"/>
      <c r="M184" s="14"/>
      <c r="N184" s="252"/>
      <c r="O184" s="14"/>
      <c r="P184" s="13"/>
    </row>
    <row r="185" spans="9:16" s="264" customFormat="1" ht="9" customHeight="1" x14ac:dyDescent="0.2">
      <c r="I185" s="14"/>
      <c r="J185" s="14"/>
      <c r="K185" s="14"/>
      <c r="L185" s="14"/>
      <c r="M185" s="14"/>
      <c r="N185" s="252"/>
      <c r="O185" s="14"/>
      <c r="P185" s="13"/>
    </row>
    <row r="186" spans="9:16" s="264" customFormat="1" ht="9" customHeight="1" x14ac:dyDescent="0.2">
      <c r="I186" s="14"/>
      <c r="J186" s="14"/>
      <c r="K186" s="14"/>
      <c r="L186" s="14"/>
      <c r="M186" s="14"/>
      <c r="N186" s="252"/>
      <c r="O186" s="14"/>
      <c r="P186" s="13"/>
    </row>
    <row r="187" spans="9:16" s="264" customFormat="1" ht="9" customHeight="1" x14ac:dyDescent="0.2">
      <c r="I187" s="14"/>
      <c r="J187" s="14"/>
      <c r="K187" s="14"/>
      <c r="L187" s="14"/>
      <c r="M187" s="14"/>
      <c r="N187" s="252"/>
      <c r="O187" s="14"/>
      <c r="P187" s="13"/>
    </row>
    <row r="188" spans="9:16" s="264" customFormat="1" ht="9" customHeight="1" x14ac:dyDescent="0.2">
      <c r="I188" s="14"/>
      <c r="J188" s="14"/>
      <c r="K188" s="14"/>
      <c r="L188" s="14"/>
      <c r="M188" s="14"/>
      <c r="N188" s="252"/>
      <c r="O188" s="14"/>
      <c r="P188" s="13"/>
    </row>
    <row r="189" spans="9:16" s="264" customFormat="1" ht="9" customHeight="1" x14ac:dyDescent="0.2">
      <c r="I189" s="14"/>
      <c r="J189" s="14"/>
      <c r="K189" s="14"/>
      <c r="L189" s="14"/>
      <c r="M189" s="14"/>
      <c r="N189" s="252"/>
      <c r="O189" s="14"/>
      <c r="P189" s="13"/>
    </row>
    <row r="190" spans="9:16" s="264" customFormat="1" ht="9" customHeight="1" x14ac:dyDescent="0.2">
      <c r="I190" s="14"/>
      <c r="J190" s="14"/>
      <c r="K190" s="14"/>
      <c r="L190" s="14"/>
      <c r="M190" s="14"/>
      <c r="N190" s="252"/>
      <c r="O190" s="14"/>
      <c r="P190" s="13"/>
    </row>
    <row r="191" spans="9:16" s="264" customFormat="1" ht="9" customHeight="1" x14ac:dyDescent="0.2">
      <c r="I191" s="14"/>
      <c r="J191" s="14"/>
      <c r="K191" s="14"/>
      <c r="L191" s="14"/>
      <c r="M191" s="14"/>
      <c r="N191" s="252"/>
      <c r="O191" s="14"/>
      <c r="P191" s="13"/>
    </row>
    <row r="192" spans="9:16" s="264" customFormat="1" ht="9" customHeight="1" x14ac:dyDescent="0.2">
      <c r="I192" s="14"/>
      <c r="J192" s="14"/>
      <c r="K192" s="14"/>
      <c r="L192" s="14"/>
      <c r="M192" s="14"/>
      <c r="N192" s="252"/>
      <c r="O192" s="14"/>
      <c r="P192" s="13"/>
    </row>
    <row r="193" spans="9:16" s="264" customFormat="1" ht="9" customHeight="1" x14ac:dyDescent="0.2">
      <c r="I193" s="14"/>
      <c r="J193" s="14"/>
      <c r="K193" s="14"/>
      <c r="L193" s="14"/>
      <c r="M193" s="14"/>
      <c r="N193" s="252"/>
      <c r="O193" s="14"/>
      <c r="P193" s="13"/>
    </row>
    <row r="194" spans="9:16" s="264" customFormat="1" ht="9" customHeight="1" x14ac:dyDescent="0.2">
      <c r="I194" s="14"/>
      <c r="J194" s="14"/>
      <c r="K194" s="14"/>
      <c r="L194" s="14"/>
      <c r="M194" s="14"/>
      <c r="N194" s="252"/>
      <c r="O194" s="14"/>
      <c r="P194" s="13"/>
    </row>
    <row r="195" spans="9:16" s="264" customFormat="1" ht="9" customHeight="1" x14ac:dyDescent="0.2">
      <c r="I195" s="14"/>
      <c r="J195" s="14"/>
      <c r="K195" s="14"/>
      <c r="L195" s="14"/>
      <c r="M195" s="14"/>
      <c r="N195" s="252"/>
      <c r="O195" s="14"/>
      <c r="P195" s="13"/>
    </row>
    <row r="196" spans="9:16" s="264" customFormat="1" ht="9" customHeight="1" x14ac:dyDescent="0.2">
      <c r="I196" s="14"/>
      <c r="J196" s="14"/>
      <c r="K196" s="14"/>
      <c r="L196" s="14"/>
      <c r="M196" s="14"/>
      <c r="N196" s="252"/>
      <c r="O196" s="14"/>
      <c r="P196" s="13"/>
    </row>
    <row r="197" spans="9:16" s="264" customFormat="1" ht="9" customHeight="1" x14ac:dyDescent="0.2">
      <c r="I197" s="14"/>
      <c r="J197" s="14"/>
      <c r="K197" s="14"/>
      <c r="L197" s="14"/>
      <c r="M197" s="14"/>
      <c r="N197" s="252"/>
      <c r="O197" s="14"/>
      <c r="P197" s="13"/>
    </row>
    <row r="198" spans="9:16" s="264" customFormat="1" ht="9" customHeight="1" x14ac:dyDescent="0.2">
      <c r="I198" s="14"/>
      <c r="J198" s="14"/>
      <c r="K198" s="14"/>
      <c r="L198" s="14"/>
      <c r="M198" s="14"/>
      <c r="N198" s="252"/>
      <c r="O198" s="14"/>
      <c r="P198" s="13"/>
    </row>
    <row r="199" spans="9:16" s="264" customFormat="1" ht="9" customHeight="1" x14ac:dyDescent="0.2">
      <c r="I199" s="14"/>
      <c r="J199" s="14"/>
      <c r="K199" s="14"/>
      <c r="L199" s="14"/>
      <c r="M199" s="14"/>
      <c r="N199" s="252"/>
      <c r="O199" s="14"/>
      <c r="P199" s="13"/>
    </row>
    <row r="200" spans="9:16" s="264" customFormat="1" ht="9" customHeight="1" x14ac:dyDescent="0.2">
      <c r="I200" s="14"/>
      <c r="J200" s="14"/>
      <c r="K200" s="14"/>
      <c r="L200" s="14"/>
      <c r="M200" s="14"/>
      <c r="N200" s="252"/>
      <c r="O200" s="14"/>
      <c r="P200" s="13"/>
    </row>
    <row r="201" spans="9:16" s="264" customFormat="1" ht="9" customHeight="1" x14ac:dyDescent="0.2">
      <c r="I201" s="14"/>
      <c r="J201" s="14"/>
      <c r="K201" s="14"/>
      <c r="L201" s="14"/>
      <c r="M201" s="14"/>
      <c r="N201" s="252"/>
      <c r="O201" s="14"/>
      <c r="P201" s="13"/>
    </row>
    <row r="202" spans="9:16" s="264" customFormat="1" ht="9" customHeight="1" x14ac:dyDescent="0.2">
      <c r="I202" s="14"/>
      <c r="J202" s="14"/>
      <c r="K202" s="14"/>
      <c r="L202" s="14"/>
      <c r="M202" s="14"/>
      <c r="N202" s="252"/>
      <c r="O202" s="14"/>
      <c r="P202" s="13"/>
    </row>
    <row r="203" spans="9:16" s="264" customFormat="1" ht="9" customHeight="1" x14ac:dyDescent="0.2">
      <c r="I203" s="14"/>
      <c r="J203" s="14"/>
      <c r="K203" s="14"/>
      <c r="L203" s="14"/>
      <c r="M203" s="14"/>
      <c r="N203" s="252"/>
      <c r="O203" s="14"/>
      <c r="P203" s="13"/>
    </row>
    <row r="204" spans="9:16" s="264" customFormat="1" ht="9" customHeight="1" x14ac:dyDescent="0.2">
      <c r="I204" s="14"/>
      <c r="J204" s="14"/>
      <c r="K204" s="14"/>
      <c r="L204" s="14"/>
      <c r="M204" s="14"/>
      <c r="N204" s="252"/>
      <c r="O204" s="14"/>
      <c r="P204" s="13"/>
    </row>
    <row r="205" spans="9:16" s="264" customFormat="1" ht="9" customHeight="1" x14ac:dyDescent="0.2">
      <c r="I205" s="14"/>
      <c r="J205" s="14"/>
      <c r="K205" s="14"/>
      <c r="L205" s="14"/>
      <c r="M205" s="14"/>
      <c r="N205" s="252"/>
      <c r="O205" s="14"/>
      <c r="P205" s="13"/>
    </row>
    <row r="206" spans="9:16" s="264" customFormat="1" ht="9" customHeight="1" x14ac:dyDescent="0.2">
      <c r="I206" s="14"/>
      <c r="J206" s="14"/>
      <c r="K206" s="14"/>
      <c r="L206" s="14"/>
      <c r="M206" s="14"/>
      <c r="N206" s="252"/>
      <c r="O206" s="14"/>
      <c r="P206" s="13"/>
    </row>
    <row r="207" spans="9:16" s="264" customFormat="1" ht="9" customHeight="1" x14ac:dyDescent="0.2">
      <c r="I207" s="14"/>
      <c r="J207" s="14"/>
      <c r="K207" s="14"/>
      <c r="L207" s="14"/>
      <c r="M207" s="14"/>
      <c r="N207" s="252"/>
      <c r="O207" s="14"/>
      <c r="P207" s="13"/>
    </row>
    <row r="208" spans="9:16" s="264" customFormat="1" ht="9" customHeight="1" x14ac:dyDescent="0.2">
      <c r="I208" s="14"/>
      <c r="J208" s="14"/>
      <c r="K208" s="14"/>
      <c r="L208" s="14"/>
      <c r="M208" s="14"/>
      <c r="N208" s="252"/>
      <c r="O208" s="14"/>
      <c r="P208" s="13"/>
    </row>
    <row r="209" spans="9:16" s="264" customFormat="1" ht="9" customHeight="1" x14ac:dyDescent="0.2">
      <c r="I209" s="14"/>
      <c r="J209" s="14"/>
      <c r="K209" s="14"/>
      <c r="L209" s="14"/>
      <c r="M209" s="14"/>
      <c r="N209" s="252"/>
      <c r="O209" s="14"/>
      <c r="P209" s="13"/>
    </row>
    <row r="210" spans="9:16" s="264" customFormat="1" ht="9" customHeight="1" x14ac:dyDescent="0.2">
      <c r="I210" s="14"/>
      <c r="J210" s="14"/>
      <c r="K210" s="14"/>
      <c r="L210" s="14"/>
      <c r="M210" s="14"/>
      <c r="N210" s="252"/>
      <c r="O210" s="14"/>
      <c r="P210" s="13"/>
    </row>
    <row r="211" spans="9:16" s="264" customFormat="1" ht="9" customHeight="1" x14ac:dyDescent="0.2">
      <c r="I211" s="14"/>
      <c r="J211" s="14"/>
      <c r="K211" s="14"/>
      <c r="L211" s="14"/>
      <c r="M211" s="14"/>
      <c r="N211" s="252"/>
      <c r="O211" s="14"/>
      <c r="P211" s="13"/>
    </row>
    <row r="212" spans="9:16" ht="9" customHeight="1" x14ac:dyDescent="0.2">
      <c r="N212" s="252"/>
      <c r="P212" s="13"/>
    </row>
    <row r="213" spans="9:16" ht="9" customHeight="1" x14ac:dyDescent="0.2">
      <c r="N213" s="252"/>
      <c r="P213" s="13"/>
    </row>
    <row r="214" spans="9:16" ht="9" customHeight="1" x14ac:dyDescent="0.2">
      <c r="N214" s="252"/>
      <c r="P214" s="13"/>
    </row>
    <row r="215" spans="9:16" ht="9" customHeight="1" x14ac:dyDescent="0.2">
      <c r="N215" s="252"/>
      <c r="P215" s="13"/>
    </row>
    <row r="216" spans="9:16" ht="9" customHeight="1" x14ac:dyDescent="0.2">
      <c r="N216" s="252"/>
      <c r="P216" s="13"/>
    </row>
    <row r="217" spans="9:16" ht="9" customHeight="1" x14ac:dyDescent="0.2">
      <c r="N217" s="252"/>
      <c r="P217" s="13"/>
    </row>
    <row r="218" spans="9:16" ht="9" customHeight="1" x14ac:dyDescent="0.2">
      <c r="N218" s="252"/>
      <c r="P218" s="13"/>
    </row>
    <row r="219" spans="9:16" ht="9" customHeight="1" x14ac:dyDescent="0.2">
      <c r="N219" s="252"/>
      <c r="P219" s="13"/>
    </row>
    <row r="220" spans="9:16" ht="9" customHeight="1" x14ac:dyDescent="0.2">
      <c r="N220" s="252"/>
      <c r="P220" s="13"/>
    </row>
    <row r="221" spans="9:16" ht="9" customHeight="1" x14ac:dyDescent="0.2">
      <c r="N221" s="252"/>
      <c r="P221" s="13"/>
    </row>
    <row r="222" spans="9:16" ht="9" customHeight="1" x14ac:dyDescent="0.2">
      <c r="N222" s="252"/>
      <c r="P222" s="13"/>
    </row>
    <row r="223" spans="9:16" ht="9" customHeight="1" x14ac:dyDescent="0.2">
      <c r="N223" s="252"/>
      <c r="P223" s="13"/>
    </row>
    <row r="224" spans="9:16" ht="9" customHeight="1" x14ac:dyDescent="0.2">
      <c r="N224" s="252"/>
      <c r="P224" s="13"/>
    </row>
    <row r="225" spans="14:16" ht="9" customHeight="1" x14ac:dyDescent="0.2">
      <c r="N225" s="252"/>
      <c r="P225" s="13"/>
    </row>
    <row r="226" spans="14:16" ht="9" customHeight="1" x14ac:dyDescent="0.2">
      <c r="N226" s="252"/>
      <c r="P226" s="13"/>
    </row>
    <row r="227" spans="14:16" ht="9" customHeight="1" x14ac:dyDescent="0.2">
      <c r="N227" s="252"/>
      <c r="P227" s="13"/>
    </row>
    <row r="228" spans="14:16" ht="9" customHeight="1" x14ac:dyDescent="0.2">
      <c r="N228" s="252"/>
      <c r="P228" s="13"/>
    </row>
    <row r="229" spans="14:16" ht="9" customHeight="1" x14ac:dyDescent="0.2">
      <c r="N229" s="252"/>
      <c r="P229" s="13"/>
    </row>
    <row r="230" spans="14:16" ht="9" customHeight="1" x14ac:dyDescent="0.2">
      <c r="N230" s="252"/>
      <c r="P230" s="13"/>
    </row>
    <row r="231" spans="14:16" ht="9" customHeight="1" x14ac:dyDescent="0.2">
      <c r="N231" s="252"/>
      <c r="P231" s="13"/>
    </row>
    <row r="232" spans="14:16" ht="9" customHeight="1" x14ac:dyDescent="0.2">
      <c r="N232" s="252"/>
      <c r="P232" s="13"/>
    </row>
    <row r="233" spans="14:16" ht="9" customHeight="1" x14ac:dyDescent="0.2">
      <c r="N233" s="252"/>
      <c r="P233" s="13"/>
    </row>
    <row r="234" spans="14:16" ht="9" customHeight="1" x14ac:dyDescent="0.2">
      <c r="N234" s="252"/>
      <c r="P234" s="13"/>
    </row>
    <row r="235" spans="14:16" ht="9" customHeight="1" x14ac:dyDescent="0.2">
      <c r="N235" s="252"/>
      <c r="P235" s="13"/>
    </row>
    <row r="236" spans="14:16" ht="9" customHeight="1" x14ac:dyDescent="0.2">
      <c r="N236" s="252"/>
      <c r="P236" s="13"/>
    </row>
    <row r="237" spans="14:16" ht="9" customHeight="1" x14ac:dyDescent="0.2">
      <c r="N237" s="252"/>
      <c r="P237" s="13"/>
    </row>
    <row r="238" spans="14:16" ht="9" customHeight="1" x14ac:dyDescent="0.2">
      <c r="N238" s="252"/>
      <c r="P238" s="13"/>
    </row>
    <row r="239" spans="14:16" ht="9" customHeight="1" x14ac:dyDescent="0.2">
      <c r="N239" s="252"/>
      <c r="P239" s="13"/>
    </row>
    <row r="240" spans="14:16" ht="9" customHeight="1" x14ac:dyDescent="0.2">
      <c r="N240" s="252"/>
      <c r="P240" s="13"/>
    </row>
    <row r="241" spans="14:16" ht="9" customHeight="1" x14ac:dyDescent="0.2">
      <c r="N241" s="252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A4:A9"/>
    <mergeCell ref="B4:B9"/>
    <mergeCell ref="C4:M4"/>
    <mergeCell ref="N4:N8"/>
    <mergeCell ref="O4:O9"/>
    <mergeCell ref="P4:P9"/>
    <mergeCell ref="C5:C8"/>
    <mergeCell ref="D5:E5"/>
    <mergeCell ref="F5:H5"/>
    <mergeCell ref="I5:I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sqref="A1:B2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54" t="s">
        <v>306</v>
      </c>
      <c r="B1" s="350"/>
      <c r="C1" s="350"/>
      <c r="D1" s="350"/>
      <c r="E1" s="350"/>
      <c r="F1" s="350"/>
      <c r="G1" s="350"/>
      <c r="I1" s="154"/>
      <c r="J1" s="154"/>
    </row>
    <row r="2" spans="1:16" s="9" customFormat="1" ht="10.5" customHeight="1" x14ac:dyDescent="0.2">
      <c r="A2" s="3" t="s">
        <v>301</v>
      </c>
      <c r="C2" s="350"/>
      <c r="D2" s="350"/>
      <c r="E2" s="350"/>
      <c r="F2" s="350"/>
      <c r="G2" s="350"/>
    </row>
    <row r="3" spans="1:16" ht="10.5" customHeight="1" x14ac:dyDescent="0.2">
      <c r="A3" s="108"/>
      <c r="B3" s="108"/>
      <c r="C3" s="108"/>
      <c r="D3" s="108"/>
      <c r="E3" s="108"/>
      <c r="F3" s="108"/>
      <c r="G3" s="351"/>
      <c r="H3" s="13"/>
      <c r="I3" s="10"/>
      <c r="P3" s="13" t="s">
        <v>167</v>
      </c>
    </row>
    <row r="4" spans="1:16" ht="10.5" customHeight="1" x14ac:dyDescent="0.2">
      <c r="A4" s="16" t="s">
        <v>231</v>
      </c>
      <c r="B4" s="21" t="s">
        <v>232</v>
      </c>
      <c r="C4" s="22" t="s">
        <v>199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" t="s">
        <v>200</v>
      </c>
      <c r="O4" s="21" t="s">
        <v>232</v>
      </c>
      <c r="P4" s="15" t="s">
        <v>231</v>
      </c>
    </row>
    <row r="5" spans="1:16" ht="10.5" customHeight="1" x14ac:dyDescent="0.2">
      <c r="A5" s="26"/>
      <c r="B5" s="113"/>
      <c r="C5" s="32" t="s">
        <v>147</v>
      </c>
      <c r="D5" s="114" t="s">
        <v>172</v>
      </c>
      <c r="E5" s="210"/>
      <c r="F5" s="211" t="s">
        <v>173</v>
      </c>
      <c r="G5" s="212"/>
      <c r="H5" s="212"/>
      <c r="I5" s="27" t="s">
        <v>174</v>
      </c>
      <c r="J5" s="33" t="s">
        <v>175</v>
      </c>
      <c r="K5" s="177"/>
      <c r="L5" s="177"/>
      <c r="M5" s="85"/>
      <c r="N5" s="27"/>
      <c r="O5" s="113"/>
      <c r="P5" s="25"/>
    </row>
    <row r="6" spans="1:16" ht="10.5" customHeight="1" x14ac:dyDescent="0.2">
      <c r="A6" s="174"/>
      <c r="B6" s="113"/>
      <c r="C6" s="113"/>
      <c r="D6" s="32" t="s">
        <v>14</v>
      </c>
      <c r="E6" s="32" t="s">
        <v>15</v>
      </c>
      <c r="F6" s="32" t="s">
        <v>56</v>
      </c>
      <c r="G6" s="32" t="s">
        <v>176</v>
      </c>
      <c r="H6" s="32" t="s">
        <v>15</v>
      </c>
      <c r="I6" s="113"/>
      <c r="J6" s="32" t="s">
        <v>56</v>
      </c>
      <c r="K6" s="87" t="s">
        <v>193</v>
      </c>
      <c r="L6" s="253"/>
      <c r="M6" s="254"/>
      <c r="N6" s="27"/>
      <c r="O6" s="113"/>
      <c r="P6" s="319"/>
    </row>
    <row r="7" spans="1:16" ht="10.5" customHeight="1" x14ac:dyDescent="0.2">
      <c r="A7" s="174"/>
      <c r="B7" s="113"/>
      <c r="C7" s="113"/>
      <c r="D7" s="27"/>
      <c r="E7" s="113"/>
      <c r="F7" s="113"/>
      <c r="G7" s="113"/>
      <c r="H7" s="113"/>
      <c r="I7" s="113"/>
      <c r="J7" s="113"/>
      <c r="K7" s="32" t="s">
        <v>194</v>
      </c>
      <c r="L7" s="32" t="s">
        <v>45</v>
      </c>
      <c r="M7" s="32" t="s">
        <v>195</v>
      </c>
      <c r="N7" s="27"/>
      <c r="O7" s="113"/>
      <c r="P7" s="319"/>
    </row>
    <row r="8" spans="1:16" ht="10.5" customHeight="1" x14ac:dyDescent="0.2">
      <c r="A8" s="174"/>
      <c r="B8" s="113"/>
      <c r="C8" s="116"/>
      <c r="D8" s="37"/>
      <c r="E8" s="116"/>
      <c r="F8" s="116"/>
      <c r="G8" s="116"/>
      <c r="H8" s="116"/>
      <c r="I8" s="116"/>
      <c r="J8" s="116"/>
      <c r="K8" s="116"/>
      <c r="L8" s="37"/>
      <c r="M8" s="116"/>
      <c r="N8" s="37"/>
      <c r="O8" s="113"/>
      <c r="P8" s="319"/>
    </row>
    <row r="9" spans="1:16" ht="10.5" customHeight="1" x14ac:dyDescent="0.2">
      <c r="A9" s="184"/>
      <c r="B9" s="185"/>
      <c r="C9" s="214" t="str">
        <f>"1 000 € "</f>
        <v xml:space="preserve">1 000 € 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190" t="s">
        <v>19</v>
      </c>
      <c r="O9" s="185"/>
      <c r="P9" s="320"/>
    </row>
    <row r="10" spans="1:16" ht="9" customHeight="1" x14ac:dyDescent="0.2">
      <c r="A10" s="66"/>
      <c r="B10" s="352"/>
      <c r="C10" s="49"/>
      <c r="D10" s="49"/>
      <c r="E10" s="49"/>
      <c r="F10" s="49"/>
      <c r="G10" s="49"/>
      <c r="I10" s="325"/>
      <c r="J10" s="325"/>
      <c r="K10" s="325"/>
      <c r="L10" s="325"/>
      <c r="M10" s="325"/>
      <c r="N10" s="353"/>
      <c r="O10" s="354"/>
      <c r="P10" s="9"/>
    </row>
    <row r="11" spans="1:16" s="2" customFormat="1" ht="9.9499999999999993" customHeight="1" x14ac:dyDescent="0.2">
      <c r="A11" s="307"/>
      <c r="B11" s="308" t="s">
        <v>234</v>
      </c>
      <c r="C11" s="322">
        <v>418262</v>
      </c>
      <c r="D11" s="322">
        <v>169991</v>
      </c>
      <c r="E11" s="322">
        <v>248271</v>
      </c>
      <c r="F11" s="322">
        <v>184202</v>
      </c>
      <c r="G11" s="322">
        <v>82813</v>
      </c>
      <c r="H11" s="322">
        <v>101388</v>
      </c>
      <c r="I11" s="199">
        <v>45094</v>
      </c>
      <c r="J11" s="199">
        <v>188966</v>
      </c>
      <c r="K11" s="199">
        <v>42084</v>
      </c>
      <c r="L11" s="199">
        <v>83826</v>
      </c>
      <c r="M11" s="199">
        <v>63056</v>
      </c>
      <c r="N11" s="347">
        <v>13372</v>
      </c>
      <c r="O11" s="324" t="s">
        <v>234</v>
      </c>
      <c r="P11" s="201"/>
    </row>
    <row r="12" spans="1:16" s="2" customFormat="1" ht="9.9499999999999993" customHeight="1" x14ac:dyDescent="0.2">
      <c r="A12" s="307"/>
      <c r="B12" s="308"/>
      <c r="C12" s="326"/>
      <c r="D12" s="326"/>
      <c r="E12" s="326"/>
      <c r="F12" s="326"/>
      <c r="G12" s="326"/>
      <c r="H12" s="326"/>
      <c r="I12" s="194"/>
      <c r="J12" s="194"/>
      <c r="K12" s="194"/>
      <c r="L12" s="194"/>
      <c r="M12" s="194"/>
      <c r="N12" s="348"/>
      <c r="O12" s="324"/>
      <c r="P12" s="196"/>
    </row>
    <row r="13" spans="1:16" s="9" customFormat="1" ht="9.9499999999999993" customHeight="1" x14ac:dyDescent="0.2">
      <c r="A13" s="121">
        <v>41</v>
      </c>
      <c r="B13" s="310" t="s">
        <v>235</v>
      </c>
      <c r="C13" s="326">
        <v>109480</v>
      </c>
      <c r="D13" s="326">
        <v>104979</v>
      </c>
      <c r="E13" s="326">
        <v>4502</v>
      </c>
      <c r="F13" s="326">
        <v>45502</v>
      </c>
      <c r="G13" s="326">
        <v>43898</v>
      </c>
      <c r="H13" s="326">
        <v>1604</v>
      </c>
      <c r="I13" s="194">
        <v>31322</v>
      </c>
      <c r="J13" s="194">
        <v>32657</v>
      </c>
      <c r="K13" s="194">
        <v>29759</v>
      </c>
      <c r="L13" s="194">
        <v>627</v>
      </c>
      <c r="M13" s="194">
        <v>2271</v>
      </c>
      <c r="N13" s="348">
        <v>13984</v>
      </c>
      <c r="O13" s="328" t="s">
        <v>235</v>
      </c>
      <c r="P13" s="329">
        <v>41</v>
      </c>
    </row>
    <row r="14" spans="1:16" s="9" customFormat="1" ht="9.9499999999999993" customHeight="1" x14ac:dyDescent="0.2">
      <c r="A14" s="121"/>
      <c r="B14" s="310"/>
      <c r="C14" s="326"/>
      <c r="D14" s="326"/>
      <c r="E14" s="326"/>
      <c r="F14" s="326"/>
      <c r="G14" s="326"/>
      <c r="H14" s="326"/>
      <c r="I14" s="194"/>
      <c r="J14" s="194"/>
      <c r="K14" s="194"/>
      <c r="L14" s="194"/>
      <c r="M14" s="194"/>
      <c r="N14" s="348"/>
      <c r="O14" s="328"/>
      <c r="P14" s="329"/>
    </row>
    <row r="15" spans="1:16" s="9" customFormat="1" ht="9.9499999999999993" customHeight="1" x14ac:dyDescent="0.2">
      <c r="A15" s="121" t="s">
        <v>236</v>
      </c>
      <c r="B15" s="312" t="s">
        <v>237</v>
      </c>
      <c r="C15" s="326">
        <v>109480</v>
      </c>
      <c r="D15" s="326">
        <v>104979</v>
      </c>
      <c r="E15" s="326">
        <v>4502</v>
      </c>
      <c r="F15" s="326">
        <v>45502</v>
      </c>
      <c r="G15" s="326">
        <v>43898</v>
      </c>
      <c r="H15" s="326">
        <v>1604</v>
      </c>
      <c r="I15" s="194">
        <v>31322</v>
      </c>
      <c r="J15" s="194">
        <v>32657</v>
      </c>
      <c r="K15" s="194">
        <v>29759</v>
      </c>
      <c r="L15" s="194">
        <v>627</v>
      </c>
      <c r="M15" s="194">
        <v>2271</v>
      </c>
      <c r="N15" s="348">
        <v>13984</v>
      </c>
      <c r="O15" s="330" t="s">
        <v>237</v>
      </c>
      <c r="P15" s="329" t="s">
        <v>236</v>
      </c>
    </row>
    <row r="16" spans="1:16" s="9" customFormat="1" ht="9.9499999999999993" customHeight="1" x14ac:dyDescent="0.2">
      <c r="A16" s="121"/>
      <c r="B16" s="310"/>
      <c r="C16" s="326"/>
      <c r="D16" s="326"/>
      <c r="E16" s="326"/>
      <c r="F16" s="326"/>
      <c r="G16" s="326"/>
      <c r="H16" s="326"/>
      <c r="I16" s="194"/>
      <c r="J16" s="194"/>
      <c r="K16" s="194"/>
      <c r="L16" s="194"/>
      <c r="M16" s="194"/>
      <c r="N16" s="348"/>
      <c r="O16" s="328"/>
      <c r="P16" s="329"/>
    </row>
    <row r="17" spans="1:16" s="9" customFormat="1" ht="9.9499999999999993" customHeight="1" x14ac:dyDescent="0.2">
      <c r="A17" s="313" t="s">
        <v>238</v>
      </c>
      <c r="B17" s="312" t="s">
        <v>239</v>
      </c>
      <c r="C17" s="326"/>
      <c r="D17" s="326"/>
      <c r="E17" s="326"/>
      <c r="F17" s="326"/>
      <c r="G17" s="326"/>
      <c r="H17" s="326"/>
      <c r="I17" s="194"/>
      <c r="J17" s="194"/>
      <c r="K17" s="194"/>
      <c r="L17" s="194"/>
      <c r="M17" s="194"/>
      <c r="N17" s="348"/>
      <c r="O17" s="330" t="s">
        <v>239</v>
      </c>
      <c r="P17" s="331" t="s">
        <v>238</v>
      </c>
    </row>
    <row r="18" spans="1:16" s="9" customFormat="1" ht="9.9499999999999993" customHeight="1" x14ac:dyDescent="0.2">
      <c r="B18" s="54" t="s">
        <v>240</v>
      </c>
      <c r="C18" s="326" t="s">
        <v>181</v>
      </c>
      <c r="D18" s="326" t="s">
        <v>181</v>
      </c>
      <c r="E18" s="326" t="s">
        <v>181</v>
      </c>
      <c r="F18" s="326" t="s">
        <v>181</v>
      </c>
      <c r="G18" s="326" t="s">
        <v>181</v>
      </c>
      <c r="H18" s="326" t="s">
        <v>181</v>
      </c>
      <c r="I18" s="194" t="s">
        <v>181</v>
      </c>
      <c r="J18" s="194" t="s">
        <v>181</v>
      </c>
      <c r="K18" s="194" t="s">
        <v>181</v>
      </c>
      <c r="L18" s="194" t="s">
        <v>181</v>
      </c>
      <c r="M18" s="194" t="s">
        <v>181</v>
      </c>
      <c r="N18" s="348" t="s">
        <v>181</v>
      </c>
      <c r="O18" s="60" t="s">
        <v>240</v>
      </c>
      <c r="P18" s="329"/>
    </row>
    <row r="19" spans="1:16" s="9" customFormat="1" ht="9.9499999999999993" customHeight="1" x14ac:dyDescent="0.2">
      <c r="A19" s="313" t="s">
        <v>241</v>
      </c>
      <c r="B19" s="312" t="s">
        <v>242</v>
      </c>
      <c r="C19" s="326" t="s">
        <v>181</v>
      </c>
      <c r="D19" s="326" t="s">
        <v>181</v>
      </c>
      <c r="E19" s="326" t="s">
        <v>181</v>
      </c>
      <c r="F19" s="326" t="s">
        <v>181</v>
      </c>
      <c r="G19" s="326" t="s">
        <v>181</v>
      </c>
      <c r="H19" s="326" t="s">
        <v>181</v>
      </c>
      <c r="I19" s="194" t="s">
        <v>181</v>
      </c>
      <c r="J19" s="194" t="s">
        <v>181</v>
      </c>
      <c r="K19" s="194" t="s">
        <v>181</v>
      </c>
      <c r="L19" s="194" t="s">
        <v>181</v>
      </c>
      <c r="M19" s="194" t="s">
        <v>181</v>
      </c>
      <c r="N19" s="348" t="s">
        <v>181</v>
      </c>
      <c r="O19" s="330" t="s">
        <v>242</v>
      </c>
      <c r="P19" s="331" t="s">
        <v>241</v>
      </c>
    </row>
    <row r="20" spans="1:16" s="9" customFormat="1" ht="9.9499999999999993" customHeight="1" x14ac:dyDescent="0.2">
      <c r="A20" s="121"/>
      <c r="B20" s="310"/>
      <c r="C20" s="326"/>
      <c r="D20" s="326"/>
      <c r="E20" s="326"/>
      <c r="F20" s="326"/>
      <c r="G20" s="326"/>
      <c r="H20" s="326"/>
      <c r="I20" s="194"/>
      <c r="J20" s="194"/>
      <c r="K20" s="194"/>
      <c r="L20" s="194"/>
      <c r="M20" s="194"/>
      <c r="N20" s="348"/>
      <c r="O20" s="328"/>
      <c r="P20" s="329"/>
    </row>
    <row r="21" spans="1:16" s="9" customFormat="1" ht="9.9499999999999993" customHeight="1" x14ac:dyDescent="0.2">
      <c r="A21" s="121">
        <v>42</v>
      </c>
      <c r="B21" s="310" t="s">
        <v>243</v>
      </c>
      <c r="C21" s="326">
        <v>188063</v>
      </c>
      <c r="D21" s="326">
        <v>8754</v>
      </c>
      <c r="E21" s="326">
        <v>179310</v>
      </c>
      <c r="F21" s="326">
        <v>72416</v>
      </c>
      <c r="G21" s="326">
        <v>4325</v>
      </c>
      <c r="H21" s="326">
        <v>68091</v>
      </c>
      <c r="I21" s="194">
        <v>457</v>
      </c>
      <c r="J21" s="194">
        <v>115191</v>
      </c>
      <c r="K21" s="194">
        <v>3972</v>
      </c>
      <c r="L21" s="194">
        <v>79038</v>
      </c>
      <c r="M21" s="194">
        <v>32181</v>
      </c>
      <c r="N21" s="348">
        <v>14076</v>
      </c>
      <c r="O21" s="328" t="s">
        <v>243</v>
      </c>
      <c r="P21" s="329">
        <v>42</v>
      </c>
    </row>
    <row r="22" spans="1:16" s="9" customFormat="1" ht="9.9499999999999993" customHeight="1" x14ac:dyDescent="0.2">
      <c r="A22" s="121"/>
      <c r="B22" s="310"/>
      <c r="C22" s="326"/>
      <c r="D22" s="326"/>
      <c r="E22" s="326"/>
      <c r="F22" s="326"/>
      <c r="G22" s="326"/>
      <c r="H22" s="326"/>
      <c r="I22" s="194"/>
      <c r="J22" s="194"/>
      <c r="K22" s="194"/>
      <c r="L22" s="194"/>
      <c r="M22" s="194"/>
      <c r="N22" s="348"/>
      <c r="O22" s="328"/>
      <c r="P22" s="329"/>
    </row>
    <row r="23" spans="1:16" s="9" customFormat="1" ht="9.9499999999999993" customHeight="1" x14ac:dyDescent="0.2">
      <c r="A23" s="313" t="s">
        <v>244</v>
      </c>
      <c r="B23" s="312" t="s">
        <v>245</v>
      </c>
      <c r="C23" s="326"/>
      <c r="D23" s="326"/>
      <c r="E23" s="326"/>
      <c r="F23" s="326"/>
      <c r="G23" s="326"/>
      <c r="H23" s="326"/>
      <c r="I23" s="194"/>
      <c r="J23" s="194"/>
      <c r="K23" s="194"/>
      <c r="L23" s="194"/>
      <c r="M23" s="194"/>
      <c r="N23" s="348"/>
      <c r="O23" s="330" t="s">
        <v>245</v>
      </c>
      <c r="P23" s="331" t="s">
        <v>244</v>
      </c>
    </row>
    <row r="24" spans="1:16" s="9" customFormat="1" ht="9.9499999999999993" customHeight="1" x14ac:dyDescent="0.2">
      <c r="A24" s="313"/>
      <c r="B24" s="312" t="s">
        <v>246</v>
      </c>
      <c r="C24" s="326">
        <v>127633</v>
      </c>
      <c r="D24" s="326">
        <v>5458</v>
      </c>
      <c r="E24" s="326">
        <v>122175</v>
      </c>
      <c r="F24" s="326">
        <v>34977</v>
      </c>
      <c r="G24" s="326">
        <v>1382</v>
      </c>
      <c r="H24" s="326">
        <v>33595</v>
      </c>
      <c r="I24" s="194">
        <v>140</v>
      </c>
      <c r="J24" s="194">
        <v>92516</v>
      </c>
      <c r="K24" s="194">
        <v>3936</v>
      </c>
      <c r="L24" s="194">
        <v>73065</v>
      </c>
      <c r="M24" s="194">
        <v>15515</v>
      </c>
      <c r="N24" s="348">
        <v>15263</v>
      </c>
      <c r="O24" s="330" t="s">
        <v>246</v>
      </c>
      <c r="P24" s="331"/>
    </row>
    <row r="25" spans="1:16" s="9" customFormat="1" ht="9.9499999999999993" customHeight="1" x14ac:dyDescent="0.2">
      <c r="A25" s="313"/>
      <c r="B25" s="312"/>
      <c r="C25" s="326"/>
      <c r="D25" s="326"/>
      <c r="E25" s="326"/>
      <c r="F25" s="326"/>
      <c r="G25" s="326"/>
      <c r="H25" s="326"/>
      <c r="I25" s="194"/>
      <c r="J25" s="194"/>
      <c r="K25" s="194"/>
      <c r="L25" s="194"/>
      <c r="M25" s="194"/>
      <c r="N25" s="348"/>
      <c r="O25" s="330"/>
      <c r="P25" s="331"/>
    </row>
    <row r="26" spans="1:16" s="9" customFormat="1" ht="9.9499999999999993" customHeight="1" x14ac:dyDescent="0.2">
      <c r="A26" s="314" t="s">
        <v>247</v>
      </c>
      <c r="B26" s="315" t="s">
        <v>248</v>
      </c>
      <c r="C26" s="326">
        <v>84861</v>
      </c>
      <c r="D26" s="326">
        <v>457</v>
      </c>
      <c r="E26" s="326">
        <v>84404</v>
      </c>
      <c r="F26" s="326">
        <v>8671</v>
      </c>
      <c r="G26" s="326">
        <v>317</v>
      </c>
      <c r="H26" s="326">
        <v>8354</v>
      </c>
      <c r="I26" s="194">
        <v>140</v>
      </c>
      <c r="J26" s="194">
        <v>76050</v>
      </c>
      <c r="K26" s="194" t="s">
        <v>206</v>
      </c>
      <c r="L26" s="194">
        <v>73065</v>
      </c>
      <c r="M26" s="194">
        <v>2985</v>
      </c>
      <c r="N26" s="348">
        <v>15505</v>
      </c>
      <c r="O26" s="332" t="s">
        <v>248</v>
      </c>
      <c r="P26" s="333" t="s">
        <v>247</v>
      </c>
    </row>
    <row r="27" spans="1:16" s="9" customFormat="1" ht="9.9499999999999993" customHeight="1" x14ac:dyDescent="0.2">
      <c r="A27" s="314" t="s">
        <v>249</v>
      </c>
      <c r="B27" s="315" t="s">
        <v>250</v>
      </c>
      <c r="C27" s="326">
        <v>24390</v>
      </c>
      <c r="D27" s="326">
        <v>365</v>
      </c>
      <c r="E27" s="326">
        <v>24025</v>
      </c>
      <c r="F27" s="326">
        <v>13072</v>
      </c>
      <c r="G27" s="326" t="s">
        <v>206</v>
      </c>
      <c r="H27" s="326">
        <v>13072</v>
      </c>
      <c r="I27" s="194" t="s">
        <v>206</v>
      </c>
      <c r="J27" s="194">
        <v>11318</v>
      </c>
      <c r="K27" s="194">
        <v>365</v>
      </c>
      <c r="L27" s="194" t="s">
        <v>206</v>
      </c>
      <c r="M27" s="194">
        <v>10953</v>
      </c>
      <c r="N27" s="348">
        <v>13834</v>
      </c>
      <c r="O27" s="332" t="s">
        <v>250</v>
      </c>
      <c r="P27" s="333" t="s">
        <v>249</v>
      </c>
    </row>
    <row r="28" spans="1:16" s="9" customFormat="1" ht="9.9499999999999993" customHeight="1" x14ac:dyDescent="0.2">
      <c r="A28" s="313" t="s">
        <v>251</v>
      </c>
      <c r="B28" s="312" t="s">
        <v>252</v>
      </c>
      <c r="C28" s="326">
        <v>18382</v>
      </c>
      <c r="D28" s="326">
        <v>4636</v>
      </c>
      <c r="E28" s="326">
        <v>13746</v>
      </c>
      <c r="F28" s="326">
        <v>13234</v>
      </c>
      <c r="G28" s="326">
        <v>1065</v>
      </c>
      <c r="H28" s="326">
        <v>12169</v>
      </c>
      <c r="I28" s="194" t="s">
        <v>206</v>
      </c>
      <c r="J28" s="194">
        <v>5148</v>
      </c>
      <c r="K28" s="194">
        <v>3571</v>
      </c>
      <c r="L28" s="194" t="s">
        <v>206</v>
      </c>
      <c r="M28" s="194">
        <v>1577</v>
      </c>
      <c r="N28" s="348">
        <v>16325</v>
      </c>
      <c r="O28" s="330" t="s">
        <v>252</v>
      </c>
      <c r="P28" s="331" t="s">
        <v>251</v>
      </c>
    </row>
    <row r="29" spans="1:16" s="9" customFormat="1" ht="9.9499999999999993" customHeight="1" x14ac:dyDescent="0.2">
      <c r="A29" s="121"/>
      <c r="B29" s="310"/>
      <c r="C29" s="326"/>
      <c r="D29" s="326"/>
      <c r="E29" s="326"/>
      <c r="F29" s="326"/>
      <c r="G29" s="326"/>
      <c r="H29" s="326"/>
      <c r="I29" s="194"/>
      <c r="J29" s="194"/>
      <c r="K29" s="194"/>
      <c r="L29" s="194"/>
      <c r="M29" s="194"/>
      <c r="N29" s="348"/>
      <c r="O29" s="328"/>
      <c r="P29" s="329"/>
    </row>
    <row r="30" spans="1:16" s="9" customFormat="1" ht="9.9499999999999993" customHeight="1" x14ac:dyDescent="0.2">
      <c r="A30" s="313" t="s">
        <v>253</v>
      </c>
      <c r="B30" s="312" t="s">
        <v>254</v>
      </c>
      <c r="C30" s="326"/>
      <c r="D30" s="326"/>
      <c r="E30" s="326"/>
      <c r="F30" s="326"/>
      <c r="G30" s="326"/>
      <c r="H30" s="326"/>
      <c r="I30" s="194"/>
      <c r="J30" s="194"/>
      <c r="K30" s="194"/>
      <c r="L30" s="194"/>
      <c r="M30" s="194"/>
      <c r="N30" s="348"/>
      <c r="O30" s="330" t="s">
        <v>254</v>
      </c>
      <c r="P30" s="331" t="s">
        <v>253</v>
      </c>
    </row>
    <row r="31" spans="1:16" s="9" customFormat="1" ht="9.9499999999999993" customHeight="1" x14ac:dyDescent="0.2">
      <c r="A31" s="313"/>
      <c r="B31" s="312" t="s">
        <v>255</v>
      </c>
      <c r="C31" s="326">
        <v>30099</v>
      </c>
      <c r="D31" s="326">
        <v>142</v>
      </c>
      <c r="E31" s="326">
        <v>29958</v>
      </c>
      <c r="F31" s="326">
        <v>22021</v>
      </c>
      <c r="G31" s="326">
        <v>142</v>
      </c>
      <c r="H31" s="326">
        <v>21879</v>
      </c>
      <c r="I31" s="194" t="s">
        <v>206</v>
      </c>
      <c r="J31" s="194">
        <v>8079</v>
      </c>
      <c r="K31" s="194" t="s">
        <v>206</v>
      </c>
      <c r="L31" s="194">
        <v>1905</v>
      </c>
      <c r="M31" s="194">
        <v>6174</v>
      </c>
      <c r="N31" s="348">
        <v>8871</v>
      </c>
      <c r="O31" s="330" t="s">
        <v>255</v>
      </c>
      <c r="P31" s="331"/>
    </row>
    <row r="32" spans="1:16" s="9" customFormat="1" ht="9.9499999999999993" customHeight="1" x14ac:dyDescent="0.2">
      <c r="A32" s="313"/>
      <c r="B32" s="312"/>
      <c r="C32" s="326"/>
      <c r="D32" s="326"/>
      <c r="E32" s="326"/>
      <c r="F32" s="326"/>
      <c r="G32" s="326"/>
      <c r="H32" s="326"/>
      <c r="I32" s="194"/>
      <c r="J32" s="194"/>
      <c r="K32" s="194"/>
      <c r="L32" s="194"/>
      <c r="M32" s="194"/>
      <c r="N32" s="348"/>
      <c r="O32" s="330"/>
      <c r="P32" s="331"/>
    </row>
    <row r="33" spans="1:16" s="9" customFormat="1" ht="9.9499999999999993" customHeight="1" x14ac:dyDescent="0.2">
      <c r="A33" s="313" t="s">
        <v>256</v>
      </c>
      <c r="B33" s="312" t="s">
        <v>257</v>
      </c>
      <c r="C33" s="326"/>
      <c r="D33" s="326"/>
      <c r="E33" s="326"/>
      <c r="F33" s="326"/>
      <c r="G33" s="326"/>
      <c r="H33" s="326"/>
      <c r="I33" s="194"/>
      <c r="J33" s="194"/>
      <c r="K33" s="194"/>
      <c r="L33" s="194"/>
      <c r="M33" s="194"/>
      <c r="N33" s="348"/>
      <c r="O33" s="330" t="s">
        <v>257</v>
      </c>
      <c r="P33" s="331" t="s">
        <v>256</v>
      </c>
    </row>
    <row r="34" spans="1:16" s="9" customFormat="1" ht="9.9499999999999993" customHeight="1" x14ac:dyDescent="0.2">
      <c r="A34" s="313"/>
      <c r="B34" s="312" t="s">
        <v>258</v>
      </c>
      <c r="C34" s="326">
        <v>22537</v>
      </c>
      <c r="D34" s="326">
        <v>142</v>
      </c>
      <c r="E34" s="326">
        <v>22395</v>
      </c>
      <c r="F34" s="326">
        <v>15180</v>
      </c>
      <c r="G34" s="326">
        <v>142</v>
      </c>
      <c r="H34" s="326">
        <v>15038</v>
      </c>
      <c r="I34" s="194" t="s">
        <v>206</v>
      </c>
      <c r="J34" s="194">
        <v>7357</v>
      </c>
      <c r="K34" s="194" t="s">
        <v>206</v>
      </c>
      <c r="L34" s="194">
        <v>1715</v>
      </c>
      <c r="M34" s="194">
        <v>5642</v>
      </c>
      <c r="N34" s="348">
        <v>9473</v>
      </c>
      <c r="O34" s="330" t="s">
        <v>258</v>
      </c>
      <c r="P34" s="331"/>
    </row>
    <row r="35" spans="1:16" s="9" customFormat="1" ht="9.9499999999999993" customHeight="1" x14ac:dyDescent="0.2">
      <c r="A35" s="313" t="s">
        <v>259</v>
      </c>
      <c r="B35" s="312" t="s">
        <v>260</v>
      </c>
      <c r="C35" s="326">
        <v>7562</v>
      </c>
      <c r="D35" s="326" t="s">
        <v>206</v>
      </c>
      <c r="E35" s="326">
        <v>7562</v>
      </c>
      <c r="F35" s="326">
        <v>6840</v>
      </c>
      <c r="G35" s="326" t="s">
        <v>206</v>
      </c>
      <c r="H35" s="326">
        <v>6840</v>
      </c>
      <c r="I35" s="194" t="s">
        <v>206</v>
      </c>
      <c r="J35" s="194">
        <v>722</v>
      </c>
      <c r="K35" s="194" t="s">
        <v>206</v>
      </c>
      <c r="L35" s="194">
        <v>190</v>
      </c>
      <c r="M35" s="194">
        <v>532</v>
      </c>
      <c r="N35" s="348">
        <v>7458</v>
      </c>
      <c r="O35" s="330" t="s">
        <v>260</v>
      </c>
      <c r="P35" s="331" t="s">
        <v>259</v>
      </c>
    </row>
    <row r="36" spans="1:16" s="9" customFormat="1" ht="9.9499999999999993" customHeight="1" x14ac:dyDescent="0.2">
      <c r="A36" s="313"/>
      <c r="B36" s="312"/>
      <c r="C36" s="326"/>
      <c r="D36" s="326"/>
      <c r="E36" s="326"/>
      <c r="F36" s="326"/>
      <c r="G36" s="326"/>
      <c r="H36" s="326"/>
      <c r="I36" s="194"/>
      <c r="J36" s="194"/>
      <c r="K36" s="194"/>
      <c r="L36" s="194"/>
      <c r="M36" s="194"/>
      <c r="N36" s="348"/>
      <c r="O36" s="330"/>
      <c r="P36" s="331"/>
    </row>
    <row r="37" spans="1:16" s="9" customFormat="1" ht="9.9499999999999993" customHeight="1" x14ac:dyDescent="0.2">
      <c r="A37" s="313" t="s">
        <v>261</v>
      </c>
      <c r="B37" s="312" t="s">
        <v>262</v>
      </c>
      <c r="C37" s="326">
        <v>30331</v>
      </c>
      <c r="D37" s="326">
        <v>3154</v>
      </c>
      <c r="E37" s="326">
        <v>27178</v>
      </c>
      <c r="F37" s="326">
        <v>15417</v>
      </c>
      <c r="G37" s="326">
        <v>2801</v>
      </c>
      <c r="H37" s="326">
        <v>12616</v>
      </c>
      <c r="I37" s="194">
        <v>317</v>
      </c>
      <c r="J37" s="194">
        <v>14598</v>
      </c>
      <c r="K37" s="194">
        <v>36</v>
      </c>
      <c r="L37" s="194">
        <v>4069</v>
      </c>
      <c r="M37" s="194">
        <v>10493</v>
      </c>
      <c r="N37" s="348">
        <v>18886</v>
      </c>
      <c r="O37" s="330" t="s">
        <v>262</v>
      </c>
      <c r="P37" s="331" t="s">
        <v>261</v>
      </c>
    </row>
    <row r="38" spans="1:16" s="9" customFormat="1" ht="9.9499999999999993" customHeight="1" x14ac:dyDescent="0.2">
      <c r="A38" s="313"/>
      <c r="B38" s="312"/>
      <c r="C38" s="326"/>
      <c r="D38" s="326"/>
      <c r="E38" s="326"/>
      <c r="F38" s="326"/>
      <c r="G38" s="326"/>
      <c r="H38" s="326"/>
      <c r="I38" s="194"/>
      <c r="J38" s="194"/>
      <c r="K38" s="194"/>
      <c r="L38" s="194"/>
      <c r="M38" s="194"/>
      <c r="N38" s="348"/>
      <c r="O38" s="330"/>
      <c r="P38" s="331"/>
    </row>
    <row r="39" spans="1:16" s="9" customFormat="1" ht="9.9499999999999993" customHeight="1" x14ac:dyDescent="0.2">
      <c r="A39" s="313" t="s">
        <v>263</v>
      </c>
      <c r="B39" s="312" t="s">
        <v>264</v>
      </c>
      <c r="C39" s="326" t="s">
        <v>181</v>
      </c>
      <c r="D39" s="326" t="s">
        <v>181</v>
      </c>
      <c r="E39" s="326" t="s">
        <v>181</v>
      </c>
      <c r="F39" s="326" t="s">
        <v>181</v>
      </c>
      <c r="G39" s="326" t="s">
        <v>181</v>
      </c>
      <c r="H39" s="326" t="s">
        <v>181</v>
      </c>
      <c r="I39" s="194" t="s">
        <v>181</v>
      </c>
      <c r="J39" s="194" t="s">
        <v>181</v>
      </c>
      <c r="K39" s="194" t="s">
        <v>181</v>
      </c>
      <c r="L39" s="194" t="s">
        <v>181</v>
      </c>
      <c r="M39" s="194" t="s">
        <v>181</v>
      </c>
      <c r="N39" s="348" t="s">
        <v>181</v>
      </c>
      <c r="O39" s="330" t="s">
        <v>264</v>
      </c>
      <c r="P39" s="331" t="s">
        <v>263</v>
      </c>
    </row>
    <row r="40" spans="1:16" s="9" customFormat="1" ht="9.9499999999999993" customHeight="1" x14ac:dyDescent="0.2">
      <c r="A40" s="313" t="s">
        <v>265</v>
      </c>
      <c r="B40" s="312" t="s">
        <v>266</v>
      </c>
      <c r="C40" s="326"/>
      <c r="D40" s="326"/>
      <c r="E40" s="326"/>
      <c r="F40" s="326"/>
      <c r="G40" s="326"/>
      <c r="H40" s="326"/>
      <c r="I40" s="194"/>
      <c r="J40" s="194"/>
      <c r="K40" s="194"/>
      <c r="L40" s="194"/>
      <c r="M40" s="194"/>
      <c r="N40" s="348"/>
      <c r="O40" s="330" t="s">
        <v>266</v>
      </c>
      <c r="P40" s="331" t="s">
        <v>265</v>
      </c>
    </row>
    <row r="41" spans="1:16" s="9" customFormat="1" ht="9.9499999999999993" customHeight="1" x14ac:dyDescent="0.2">
      <c r="A41" s="121"/>
      <c r="B41" s="310" t="s">
        <v>267</v>
      </c>
      <c r="C41" s="326" t="s">
        <v>181</v>
      </c>
      <c r="D41" s="326" t="s">
        <v>181</v>
      </c>
      <c r="E41" s="326" t="s">
        <v>181</v>
      </c>
      <c r="F41" s="326" t="s">
        <v>181</v>
      </c>
      <c r="G41" s="326" t="s">
        <v>181</v>
      </c>
      <c r="H41" s="326" t="s">
        <v>181</v>
      </c>
      <c r="I41" s="194" t="s">
        <v>181</v>
      </c>
      <c r="J41" s="194" t="s">
        <v>181</v>
      </c>
      <c r="K41" s="194" t="s">
        <v>181</v>
      </c>
      <c r="L41" s="194" t="s">
        <v>181</v>
      </c>
      <c r="M41" s="194" t="s">
        <v>181</v>
      </c>
      <c r="N41" s="348" t="s">
        <v>181</v>
      </c>
      <c r="O41" s="328" t="s">
        <v>267</v>
      </c>
      <c r="P41" s="329"/>
    </row>
    <row r="42" spans="1:16" s="9" customFormat="1" ht="9.9499999999999993" customHeight="1" x14ac:dyDescent="0.2">
      <c r="A42" s="121"/>
      <c r="B42" s="310"/>
      <c r="C42" s="326"/>
      <c r="D42" s="326"/>
      <c r="E42" s="326"/>
      <c r="F42" s="326"/>
      <c r="G42" s="326"/>
      <c r="H42" s="326"/>
      <c r="I42" s="194"/>
      <c r="J42" s="194"/>
      <c r="K42" s="194"/>
      <c r="L42" s="194"/>
      <c r="M42" s="194"/>
      <c r="N42" s="348"/>
      <c r="O42" s="328"/>
      <c r="P42" s="329"/>
    </row>
    <row r="43" spans="1:16" s="9" customFormat="1" ht="9.9499999999999993" customHeight="1" x14ac:dyDescent="0.2">
      <c r="A43" s="313">
        <v>43</v>
      </c>
      <c r="B43" s="312" t="s">
        <v>268</v>
      </c>
      <c r="C43" s="326"/>
      <c r="D43" s="326"/>
      <c r="E43" s="326"/>
      <c r="F43" s="326"/>
      <c r="G43" s="326"/>
      <c r="H43" s="326"/>
      <c r="I43" s="194"/>
      <c r="J43" s="194"/>
      <c r="K43" s="194"/>
      <c r="L43" s="194"/>
      <c r="M43" s="194"/>
      <c r="N43" s="348"/>
      <c r="O43" s="330" t="s">
        <v>268</v>
      </c>
      <c r="P43" s="331">
        <v>43</v>
      </c>
    </row>
    <row r="44" spans="1:16" s="9" customFormat="1" ht="9.9499999999999993" customHeight="1" x14ac:dyDescent="0.2">
      <c r="A44" s="313"/>
      <c r="B44" s="312" t="s">
        <v>269</v>
      </c>
      <c r="C44" s="326"/>
      <c r="D44" s="326"/>
      <c r="E44" s="326"/>
      <c r="F44" s="326"/>
      <c r="G44" s="326"/>
      <c r="H44" s="326"/>
      <c r="I44" s="194"/>
      <c r="J44" s="194"/>
      <c r="K44" s="194"/>
      <c r="L44" s="194"/>
      <c r="M44" s="194"/>
      <c r="N44" s="348"/>
      <c r="O44" s="330" t="s">
        <v>269</v>
      </c>
      <c r="P44" s="331"/>
    </row>
    <row r="45" spans="1:16" s="9" customFormat="1" ht="9.9499999999999993" customHeight="1" x14ac:dyDescent="0.2">
      <c r="A45" s="313"/>
      <c r="B45" s="312" t="s">
        <v>270</v>
      </c>
      <c r="C45" s="326">
        <v>120718</v>
      </c>
      <c r="D45" s="326">
        <v>56259</v>
      </c>
      <c r="E45" s="326">
        <v>64458</v>
      </c>
      <c r="F45" s="326">
        <v>66285</v>
      </c>
      <c r="G45" s="326">
        <v>34591</v>
      </c>
      <c r="H45" s="326">
        <v>31694</v>
      </c>
      <c r="I45" s="194">
        <v>13314</v>
      </c>
      <c r="J45" s="194">
        <v>41118</v>
      </c>
      <c r="K45" s="194">
        <v>8354</v>
      </c>
      <c r="L45" s="194">
        <v>4161</v>
      </c>
      <c r="M45" s="194">
        <v>28603</v>
      </c>
      <c r="N45" s="348">
        <v>11965</v>
      </c>
      <c r="O45" s="330" t="s">
        <v>270</v>
      </c>
      <c r="P45" s="331"/>
    </row>
    <row r="46" spans="1:16" s="9" customFormat="1" ht="9.9499999999999993" customHeight="1" x14ac:dyDescent="0.2">
      <c r="A46" s="313"/>
      <c r="B46" s="312"/>
      <c r="C46" s="326"/>
      <c r="D46" s="326"/>
      <c r="E46" s="326"/>
      <c r="F46" s="326"/>
      <c r="G46" s="326"/>
      <c r="H46" s="326"/>
      <c r="I46" s="194"/>
      <c r="J46" s="194"/>
      <c r="K46" s="194"/>
      <c r="L46" s="194"/>
      <c r="M46" s="194"/>
      <c r="N46" s="348"/>
      <c r="O46" s="330"/>
      <c r="P46" s="331"/>
    </row>
    <row r="47" spans="1:16" s="9" customFormat="1" ht="9.9499999999999993" customHeight="1" x14ac:dyDescent="0.2">
      <c r="A47" s="313" t="s">
        <v>271</v>
      </c>
      <c r="B47" s="312" t="s">
        <v>272</v>
      </c>
      <c r="C47" s="326"/>
      <c r="D47" s="326"/>
      <c r="E47" s="326"/>
      <c r="F47" s="326"/>
      <c r="G47" s="326"/>
      <c r="H47" s="326"/>
      <c r="I47" s="194"/>
      <c r="J47" s="194"/>
      <c r="K47" s="194"/>
      <c r="L47" s="194"/>
      <c r="M47" s="194"/>
      <c r="N47" s="348"/>
      <c r="O47" s="330" t="s">
        <v>272</v>
      </c>
      <c r="P47" s="331" t="s">
        <v>271</v>
      </c>
    </row>
    <row r="48" spans="1:16" s="9" customFormat="1" ht="9.9499999999999993" customHeight="1" x14ac:dyDescent="0.2">
      <c r="A48" s="313"/>
      <c r="B48" s="312" t="s">
        <v>273</v>
      </c>
      <c r="C48" s="326">
        <v>16580</v>
      </c>
      <c r="D48" s="326">
        <v>1306</v>
      </c>
      <c r="E48" s="326">
        <v>15273</v>
      </c>
      <c r="F48" s="326">
        <v>4279</v>
      </c>
      <c r="G48" s="326">
        <v>604</v>
      </c>
      <c r="H48" s="326">
        <v>3675</v>
      </c>
      <c r="I48" s="194">
        <v>16</v>
      </c>
      <c r="J48" s="194">
        <v>12284</v>
      </c>
      <c r="K48" s="194">
        <v>686</v>
      </c>
      <c r="L48" s="194">
        <v>363</v>
      </c>
      <c r="M48" s="194">
        <v>11235</v>
      </c>
      <c r="N48" s="348">
        <v>11514</v>
      </c>
      <c r="O48" s="330" t="s">
        <v>273</v>
      </c>
      <c r="P48" s="331"/>
    </row>
    <row r="49" spans="1:16" s="9" customFormat="1" ht="9.9499999999999993" customHeight="1" x14ac:dyDescent="0.2">
      <c r="A49" s="313"/>
      <c r="B49" s="312"/>
      <c r="C49" s="326"/>
      <c r="D49" s="326"/>
      <c r="E49" s="326"/>
      <c r="F49" s="326"/>
      <c r="G49" s="326"/>
      <c r="H49" s="326"/>
      <c r="I49" s="194"/>
      <c r="J49" s="194"/>
      <c r="K49" s="194"/>
      <c r="L49" s="194"/>
      <c r="M49" s="194"/>
      <c r="N49" s="348"/>
      <c r="O49" s="330"/>
      <c r="P49" s="331"/>
    </row>
    <row r="50" spans="1:16" s="9" customFormat="1" ht="9.9499999999999993" customHeight="1" x14ac:dyDescent="0.2">
      <c r="A50" s="313" t="s">
        <v>274</v>
      </c>
      <c r="B50" s="312" t="s">
        <v>275</v>
      </c>
      <c r="C50" s="326">
        <v>2468</v>
      </c>
      <c r="D50" s="326">
        <v>1306</v>
      </c>
      <c r="E50" s="326">
        <v>1161</v>
      </c>
      <c r="F50" s="326">
        <v>1136</v>
      </c>
      <c r="G50" s="326">
        <v>604</v>
      </c>
      <c r="H50" s="326">
        <v>532</v>
      </c>
      <c r="I50" s="194">
        <v>16</v>
      </c>
      <c r="J50" s="194">
        <v>1315</v>
      </c>
      <c r="K50" s="194">
        <v>686</v>
      </c>
      <c r="L50" s="194" t="s">
        <v>206</v>
      </c>
      <c r="M50" s="194">
        <v>629</v>
      </c>
      <c r="N50" s="348">
        <v>10458</v>
      </c>
      <c r="O50" s="330" t="s">
        <v>275</v>
      </c>
      <c r="P50" s="331" t="s">
        <v>274</v>
      </c>
    </row>
    <row r="51" spans="1:16" s="9" customFormat="1" ht="9.9499999999999993" customHeight="1" x14ac:dyDescent="0.2">
      <c r="A51" s="313" t="s">
        <v>276</v>
      </c>
      <c r="B51" s="312" t="s">
        <v>277</v>
      </c>
      <c r="C51" s="326">
        <v>14112</v>
      </c>
      <c r="D51" s="326" t="s">
        <v>206</v>
      </c>
      <c r="E51" s="326">
        <v>14112</v>
      </c>
      <c r="F51" s="326">
        <v>3143</v>
      </c>
      <c r="G51" s="326" t="s">
        <v>206</v>
      </c>
      <c r="H51" s="326">
        <v>3143</v>
      </c>
      <c r="I51" s="194" t="s">
        <v>206</v>
      </c>
      <c r="J51" s="194">
        <v>10969</v>
      </c>
      <c r="K51" s="194" t="s">
        <v>206</v>
      </c>
      <c r="L51" s="194">
        <v>363</v>
      </c>
      <c r="M51" s="194">
        <v>10606</v>
      </c>
      <c r="N51" s="348">
        <v>11721</v>
      </c>
      <c r="O51" s="330" t="s">
        <v>277</v>
      </c>
      <c r="P51" s="331" t="s">
        <v>276</v>
      </c>
    </row>
    <row r="52" spans="1:16" s="9" customFormat="1" ht="9.9499999999999993" customHeight="1" x14ac:dyDescent="0.2">
      <c r="A52" s="313" t="s">
        <v>278</v>
      </c>
      <c r="B52" s="312" t="s">
        <v>279</v>
      </c>
      <c r="C52" s="326" t="s">
        <v>206</v>
      </c>
      <c r="D52" s="326" t="s">
        <v>206</v>
      </c>
      <c r="E52" s="326" t="s">
        <v>206</v>
      </c>
      <c r="F52" s="326" t="s">
        <v>206</v>
      </c>
      <c r="G52" s="326" t="s">
        <v>206</v>
      </c>
      <c r="H52" s="326" t="s">
        <v>206</v>
      </c>
      <c r="I52" s="194" t="s">
        <v>206</v>
      </c>
      <c r="J52" s="194" t="s">
        <v>206</v>
      </c>
      <c r="K52" s="194" t="s">
        <v>206</v>
      </c>
      <c r="L52" s="194" t="s">
        <v>206</v>
      </c>
      <c r="M52" s="194" t="s">
        <v>206</v>
      </c>
      <c r="N52" s="348" t="s">
        <v>206</v>
      </c>
      <c r="O52" s="330" t="s">
        <v>279</v>
      </c>
      <c r="P52" s="331" t="s">
        <v>278</v>
      </c>
    </row>
    <row r="53" spans="1:16" s="9" customFormat="1" ht="9.9499999999999993" customHeight="1" x14ac:dyDescent="0.2">
      <c r="A53" s="121"/>
      <c r="B53" s="310"/>
      <c r="C53" s="326"/>
      <c r="D53" s="326"/>
      <c r="E53" s="326"/>
      <c r="F53" s="326"/>
      <c r="G53" s="326"/>
      <c r="H53" s="326"/>
      <c r="I53" s="194"/>
      <c r="J53" s="194"/>
      <c r="K53" s="194"/>
      <c r="L53" s="194"/>
      <c r="M53" s="194"/>
      <c r="N53" s="348"/>
      <c r="O53" s="328"/>
      <c r="P53" s="329"/>
    </row>
    <row r="54" spans="1:16" s="9" customFormat="1" ht="9.9499999999999993" customHeight="1" x14ac:dyDescent="0.2">
      <c r="A54" s="313" t="s">
        <v>280</v>
      </c>
      <c r="B54" s="312" t="s">
        <v>281</v>
      </c>
      <c r="C54" s="326"/>
      <c r="D54" s="326"/>
      <c r="E54" s="326"/>
      <c r="F54" s="326"/>
      <c r="G54" s="326"/>
      <c r="H54" s="326"/>
      <c r="I54" s="194"/>
      <c r="J54" s="194"/>
      <c r="K54" s="194"/>
      <c r="L54" s="194"/>
      <c r="M54" s="194"/>
      <c r="N54" s="348"/>
      <c r="O54" s="330" t="s">
        <v>281</v>
      </c>
      <c r="P54" s="331" t="s">
        <v>280</v>
      </c>
    </row>
    <row r="55" spans="1:16" s="9" customFormat="1" ht="9.9499999999999993" customHeight="1" x14ac:dyDescent="0.2">
      <c r="A55" s="313"/>
      <c r="B55" s="312" t="s">
        <v>282</v>
      </c>
      <c r="C55" s="326">
        <v>104138</v>
      </c>
      <c r="D55" s="326">
        <v>54953</v>
      </c>
      <c r="E55" s="326">
        <v>49185</v>
      </c>
      <c r="F55" s="326">
        <v>62006</v>
      </c>
      <c r="G55" s="326">
        <v>33987</v>
      </c>
      <c r="H55" s="326">
        <v>28019</v>
      </c>
      <c r="I55" s="194">
        <v>13298</v>
      </c>
      <c r="J55" s="194">
        <v>28834</v>
      </c>
      <c r="K55" s="194">
        <v>7668</v>
      </c>
      <c r="L55" s="194">
        <v>3798</v>
      </c>
      <c r="M55" s="194">
        <v>17368</v>
      </c>
      <c r="N55" s="348">
        <v>12040</v>
      </c>
      <c r="O55" s="330" t="s">
        <v>282</v>
      </c>
      <c r="P55" s="331"/>
    </row>
    <row r="56" spans="1:16" s="9" customFormat="1" ht="9.9499999999999993" customHeight="1" x14ac:dyDescent="0.2">
      <c r="A56" s="313"/>
      <c r="B56" s="312"/>
      <c r="C56" s="326"/>
      <c r="D56" s="326"/>
      <c r="E56" s="326"/>
      <c r="F56" s="326"/>
      <c r="G56" s="326"/>
      <c r="H56" s="326"/>
      <c r="I56" s="194"/>
      <c r="J56" s="194"/>
      <c r="K56" s="194"/>
      <c r="L56" s="194"/>
      <c r="M56" s="194"/>
      <c r="N56" s="348"/>
      <c r="O56" s="330"/>
      <c r="P56" s="331"/>
    </row>
    <row r="57" spans="1:16" s="9" customFormat="1" ht="9.9499999999999993" customHeight="1" x14ac:dyDescent="0.2">
      <c r="A57" s="313" t="s">
        <v>283</v>
      </c>
      <c r="B57" s="312" t="s">
        <v>284</v>
      </c>
      <c r="C57" s="326">
        <v>15554</v>
      </c>
      <c r="D57" s="326">
        <v>15554</v>
      </c>
      <c r="E57" s="326" t="s">
        <v>206</v>
      </c>
      <c r="F57" s="326">
        <v>4384</v>
      </c>
      <c r="G57" s="326">
        <v>4384</v>
      </c>
      <c r="H57" s="326" t="s">
        <v>206</v>
      </c>
      <c r="I57" s="194">
        <v>6326</v>
      </c>
      <c r="J57" s="194">
        <v>4844</v>
      </c>
      <c r="K57" s="194">
        <v>4844</v>
      </c>
      <c r="L57" s="194" t="s">
        <v>206</v>
      </c>
      <c r="M57" s="194" t="s">
        <v>206</v>
      </c>
      <c r="N57" s="348">
        <v>11206</v>
      </c>
      <c r="O57" s="330" t="s">
        <v>284</v>
      </c>
      <c r="P57" s="331" t="s">
        <v>283</v>
      </c>
    </row>
    <row r="58" spans="1:16" s="9" customFormat="1" ht="9.9499999999999993" customHeight="1" x14ac:dyDescent="0.2">
      <c r="A58" s="313"/>
      <c r="B58" s="312"/>
      <c r="C58" s="326"/>
      <c r="D58" s="326"/>
      <c r="E58" s="326"/>
      <c r="F58" s="326"/>
      <c r="G58" s="326"/>
      <c r="H58" s="326"/>
      <c r="I58" s="194"/>
      <c r="J58" s="194"/>
      <c r="K58" s="194"/>
      <c r="L58" s="194"/>
      <c r="M58" s="194"/>
      <c r="N58" s="348"/>
      <c r="O58" s="330"/>
      <c r="P58" s="331"/>
    </row>
    <row r="59" spans="1:16" s="9" customFormat="1" ht="9.9499999999999993" customHeight="1" x14ac:dyDescent="0.2">
      <c r="A59" s="313" t="s">
        <v>285</v>
      </c>
      <c r="B59" s="312" t="s">
        <v>286</v>
      </c>
      <c r="C59" s="326"/>
      <c r="D59" s="326"/>
      <c r="E59" s="326"/>
      <c r="F59" s="326"/>
      <c r="G59" s="326"/>
      <c r="H59" s="326"/>
      <c r="I59" s="194"/>
      <c r="J59" s="194"/>
      <c r="K59" s="194"/>
      <c r="L59" s="194"/>
      <c r="M59" s="194"/>
      <c r="N59" s="348"/>
      <c r="O59" s="330" t="s">
        <v>286</v>
      </c>
      <c r="P59" s="331" t="s">
        <v>285</v>
      </c>
    </row>
    <row r="60" spans="1:16" s="9" customFormat="1" ht="9.9499999999999993" customHeight="1" x14ac:dyDescent="0.2">
      <c r="A60" s="313"/>
      <c r="B60" s="312" t="s">
        <v>287</v>
      </c>
      <c r="C60" s="326">
        <v>14671</v>
      </c>
      <c r="D60" s="326">
        <v>14671</v>
      </c>
      <c r="E60" s="326" t="s">
        <v>206</v>
      </c>
      <c r="F60" s="326">
        <v>4062</v>
      </c>
      <c r="G60" s="326">
        <v>4062</v>
      </c>
      <c r="H60" s="326" t="s">
        <v>206</v>
      </c>
      <c r="I60" s="194">
        <v>5956</v>
      </c>
      <c r="J60" s="194">
        <v>4653</v>
      </c>
      <c r="K60" s="194">
        <v>4653</v>
      </c>
      <c r="L60" s="194" t="s">
        <v>206</v>
      </c>
      <c r="M60" s="194" t="s">
        <v>206</v>
      </c>
      <c r="N60" s="348">
        <v>11681</v>
      </c>
      <c r="O60" s="330" t="s">
        <v>287</v>
      </c>
      <c r="P60" s="331"/>
    </row>
    <row r="61" spans="1:16" s="9" customFormat="1" ht="9.9499999999999993" customHeight="1" x14ac:dyDescent="0.2">
      <c r="A61" s="313" t="s">
        <v>288</v>
      </c>
      <c r="B61" s="312" t="s">
        <v>289</v>
      </c>
      <c r="C61" s="326">
        <v>883</v>
      </c>
      <c r="D61" s="326">
        <v>883</v>
      </c>
      <c r="E61" s="326" t="s">
        <v>206</v>
      </c>
      <c r="F61" s="326">
        <v>322</v>
      </c>
      <c r="G61" s="326">
        <v>322</v>
      </c>
      <c r="H61" s="326" t="s">
        <v>206</v>
      </c>
      <c r="I61" s="194">
        <v>370</v>
      </c>
      <c r="J61" s="194">
        <v>191</v>
      </c>
      <c r="K61" s="194">
        <v>191</v>
      </c>
      <c r="L61" s="194" t="s">
        <v>206</v>
      </c>
      <c r="M61" s="194" t="s">
        <v>206</v>
      </c>
      <c r="N61" s="348">
        <v>6689</v>
      </c>
      <c r="O61" s="330" t="s">
        <v>289</v>
      </c>
      <c r="P61" s="331" t="s">
        <v>288</v>
      </c>
    </row>
    <row r="62" spans="1:16" s="9" customFormat="1" ht="9.9499999999999993" customHeight="1" x14ac:dyDescent="0.2">
      <c r="A62" s="313"/>
      <c r="B62" s="312"/>
      <c r="C62" s="326"/>
      <c r="D62" s="326"/>
      <c r="E62" s="326"/>
      <c r="F62" s="326"/>
      <c r="G62" s="326"/>
      <c r="H62" s="326"/>
      <c r="I62" s="194"/>
      <c r="J62" s="194"/>
      <c r="K62" s="194"/>
      <c r="L62" s="194"/>
      <c r="M62" s="194"/>
      <c r="N62" s="348"/>
      <c r="O62" s="330"/>
      <c r="P62" s="331"/>
    </row>
    <row r="63" spans="1:16" s="9" customFormat="1" ht="9.9499999999999993" customHeight="1" x14ac:dyDescent="0.2">
      <c r="A63" s="313" t="s">
        <v>290</v>
      </c>
      <c r="B63" s="312" t="s">
        <v>291</v>
      </c>
      <c r="C63" s="326"/>
      <c r="D63" s="326"/>
      <c r="E63" s="326"/>
      <c r="F63" s="326"/>
      <c r="G63" s="326"/>
      <c r="H63" s="326"/>
      <c r="I63" s="194"/>
      <c r="J63" s="194"/>
      <c r="K63" s="194"/>
      <c r="L63" s="194"/>
      <c r="M63" s="194"/>
      <c r="N63" s="348"/>
      <c r="O63" s="330" t="s">
        <v>291</v>
      </c>
      <c r="P63" s="331" t="s">
        <v>290</v>
      </c>
    </row>
    <row r="64" spans="1:16" s="9" customFormat="1" ht="9.9499999999999993" customHeight="1" x14ac:dyDescent="0.2">
      <c r="A64" s="313"/>
      <c r="B64" s="312" t="s">
        <v>292</v>
      </c>
      <c r="C64" s="326">
        <v>88584</v>
      </c>
      <c r="D64" s="326">
        <v>39399</v>
      </c>
      <c r="E64" s="326">
        <v>49185</v>
      </c>
      <c r="F64" s="326">
        <v>57621</v>
      </c>
      <c r="G64" s="326">
        <v>29602</v>
      </c>
      <c r="H64" s="326">
        <v>28019</v>
      </c>
      <c r="I64" s="194">
        <v>6973</v>
      </c>
      <c r="J64" s="194">
        <v>23990</v>
      </c>
      <c r="K64" s="194">
        <v>2824</v>
      </c>
      <c r="L64" s="194">
        <v>3798</v>
      </c>
      <c r="M64" s="194">
        <v>17368</v>
      </c>
      <c r="N64" s="348">
        <v>12200</v>
      </c>
      <c r="O64" s="330" t="s">
        <v>292</v>
      </c>
      <c r="P64" s="331"/>
    </row>
    <row r="65" spans="1:16" s="9" customFormat="1" ht="9.9499999999999993" customHeight="1" x14ac:dyDescent="0.2">
      <c r="A65" s="313"/>
      <c r="B65" s="312"/>
      <c r="C65" s="326"/>
      <c r="D65" s="326"/>
      <c r="E65" s="326"/>
      <c r="F65" s="326"/>
      <c r="G65" s="326"/>
      <c r="H65" s="326"/>
      <c r="I65" s="194"/>
      <c r="J65" s="194"/>
      <c r="K65" s="194"/>
      <c r="L65" s="194"/>
      <c r="M65" s="194"/>
      <c r="N65" s="348"/>
      <c r="O65" s="330"/>
      <c r="P65" s="331"/>
    </row>
    <row r="66" spans="1:16" s="9" customFormat="1" ht="9.9499999999999993" customHeight="1" x14ac:dyDescent="0.2">
      <c r="A66" s="313" t="s">
        <v>293</v>
      </c>
      <c r="B66" s="312" t="s">
        <v>294</v>
      </c>
      <c r="C66" s="326">
        <v>7399</v>
      </c>
      <c r="D66" s="326">
        <v>7399</v>
      </c>
      <c r="E66" s="326" t="s">
        <v>206</v>
      </c>
      <c r="F66" s="326">
        <v>3111</v>
      </c>
      <c r="G66" s="326">
        <v>3111</v>
      </c>
      <c r="H66" s="326" t="s">
        <v>206</v>
      </c>
      <c r="I66" s="194">
        <v>3069</v>
      </c>
      <c r="J66" s="194">
        <v>1219</v>
      </c>
      <c r="K66" s="194">
        <v>1219</v>
      </c>
      <c r="L66" s="194" t="s">
        <v>206</v>
      </c>
      <c r="M66" s="194" t="s">
        <v>206</v>
      </c>
      <c r="N66" s="348">
        <v>8664</v>
      </c>
      <c r="O66" s="330" t="s">
        <v>294</v>
      </c>
      <c r="P66" s="331" t="s">
        <v>293</v>
      </c>
    </row>
    <row r="67" spans="1:16" s="9" customFormat="1" ht="9.9499999999999993" customHeight="1" x14ac:dyDescent="0.2">
      <c r="A67" s="313" t="s">
        <v>295</v>
      </c>
      <c r="B67" s="312" t="s">
        <v>296</v>
      </c>
      <c r="C67" s="326"/>
      <c r="D67" s="326"/>
      <c r="E67" s="326"/>
      <c r="F67" s="326"/>
      <c r="G67" s="326"/>
      <c r="H67" s="326"/>
      <c r="I67" s="194"/>
      <c r="J67" s="194"/>
      <c r="K67" s="194"/>
      <c r="L67" s="194"/>
      <c r="M67" s="194"/>
      <c r="N67" s="348"/>
      <c r="O67" s="330" t="s">
        <v>296</v>
      </c>
      <c r="P67" s="331" t="s">
        <v>295</v>
      </c>
    </row>
    <row r="68" spans="1:16" s="9" customFormat="1" ht="9.9499999999999993" customHeight="1" x14ac:dyDescent="0.2">
      <c r="A68" s="313"/>
      <c r="B68" s="312" t="s">
        <v>297</v>
      </c>
      <c r="C68" s="326">
        <v>1722</v>
      </c>
      <c r="D68" s="326">
        <v>1722</v>
      </c>
      <c r="E68" s="326" t="s">
        <v>206</v>
      </c>
      <c r="F68" s="326">
        <v>1722</v>
      </c>
      <c r="G68" s="326">
        <v>1722</v>
      </c>
      <c r="H68" s="326" t="s">
        <v>206</v>
      </c>
      <c r="I68" s="194" t="s">
        <v>206</v>
      </c>
      <c r="J68" s="194" t="s">
        <v>206</v>
      </c>
      <c r="K68" s="194" t="s">
        <v>206</v>
      </c>
      <c r="L68" s="194" t="s">
        <v>206</v>
      </c>
      <c r="M68" s="194" t="s">
        <v>206</v>
      </c>
      <c r="N68" s="348">
        <v>9308</v>
      </c>
      <c r="O68" s="330" t="s">
        <v>297</v>
      </c>
      <c r="P68" s="331"/>
    </row>
    <row r="69" spans="1:16" s="9" customFormat="1" ht="9.9499999999999993" customHeight="1" x14ac:dyDescent="0.2">
      <c r="A69" s="313" t="s">
        <v>298</v>
      </c>
      <c r="B69" s="312" t="s">
        <v>299</v>
      </c>
      <c r="C69" s="326">
        <v>79463</v>
      </c>
      <c r="D69" s="326">
        <v>30278</v>
      </c>
      <c r="E69" s="326">
        <v>49185</v>
      </c>
      <c r="F69" s="326">
        <v>52789</v>
      </c>
      <c r="G69" s="326">
        <v>24770</v>
      </c>
      <c r="H69" s="326">
        <v>28019</v>
      </c>
      <c r="I69" s="194">
        <v>3903</v>
      </c>
      <c r="J69" s="194">
        <v>22771</v>
      </c>
      <c r="K69" s="194">
        <v>1605</v>
      </c>
      <c r="L69" s="194">
        <v>3798</v>
      </c>
      <c r="M69" s="194">
        <v>17368</v>
      </c>
      <c r="N69" s="348">
        <v>12771</v>
      </c>
      <c r="O69" s="330" t="s">
        <v>299</v>
      </c>
      <c r="P69" s="331" t="s">
        <v>298</v>
      </c>
    </row>
    <row r="70" spans="1:16" s="9" customFormat="1" ht="9.6" customHeight="1" x14ac:dyDescent="0.2">
      <c r="A70" s="121"/>
      <c r="B70" s="121"/>
      <c r="C70" s="334"/>
      <c r="D70" s="334"/>
      <c r="E70" s="334"/>
      <c r="F70" s="334"/>
      <c r="G70" s="334"/>
      <c r="H70" s="334"/>
      <c r="I70" s="329"/>
      <c r="J70" s="329"/>
      <c r="K70" s="329"/>
      <c r="L70" s="329"/>
      <c r="M70" s="329"/>
      <c r="N70" s="335"/>
      <c r="P70" s="329"/>
    </row>
    <row r="71" spans="1:16" s="9" customFormat="1" ht="9.6" customHeight="1" x14ac:dyDescent="0.2">
      <c r="A71" s="121"/>
      <c r="B71" s="121"/>
      <c r="C71" s="334"/>
      <c r="D71" s="334"/>
      <c r="E71" s="334"/>
      <c r="F71" s="334"/>
      <c r="G71" s="334"/>
      <c r="H71" s="334"/>
      <c r="I71" s="329"/>
      <c r="J71" s="329"/>
      <c r="K71" s="329"/>
      <c r="L71" s="329"/>
      <c r="M71" s="329"/>
      <c r="N71" s="335"/>
      <c r="P71" s="329"/>
    </row>
    <row r="72" spans="1:16" s="9" customFormat="1" ht="9.6" customHeight="1" x14ac:dyDescent="0.2">
      <c r="N72" s="318"/>
      <c r="P72" s="329"/>
    </row>
    <row r="73" spans="1:16" s="9" customFormat="1" ht="9.6" customHeight="1" x14ac:dyDescent="0.2">
      <c r="N73" s="318"/>
      <c r="P73" s="329"/>
    </row>
    <row r="74" spans="1:16" s="9" customFormat="1" ht="9.6" customHeight="1" x14ac:dyDescent="0.2">
      <c r="N74" s="318"/>
      <c r="P74" s="329"/>
    </row>
    <row r="75" spans="1:16" s="9" customFormat="1" ht="9.6" customHeight="1" x14ac:dyDescent="0.2">
      <c r="N75" s="318"/>
      <c r="P75" s="329"/>
    </row>
    <row r="76" spans="1:16" s="9" customFormat="1" ht="9.6" customHeight="1" x14ac:dyDescent="0.2">
      <c r="N76" s="318"/>
      <c r="P76" s="329"/>
    </row>
    <row r="77" spans="1:16" s="9" customFormat="1" ht="9.6" customHeight="1" x14ac:dyDescent="0.2">
      <c r="N77" s="318"/>
      <c r="P77" s="329"/>
    </row>
    <row r="78" spans="1:16" s="9" customFormat="1" ht="9.6" customHeight="1" x14ac:dyDescent="0.2">
      <c r="N78" s="318"/>
      <c r="P78" s="329"/>
    </row>
    <row r="79" spans="1:16" s="9" customFormat="1" ht="9.6" customHeight="1" x14ac:dyDescent="0.2">
      <c r="N79" s="318"/>
      <c r="P79" s="329"/>
    </row>
    <row r="80" spans="1:16" s="9" customFormat="1" ht="9.6" customHeight="1" x14ac:dyDescent="0.2">
      <c r="N80" s="318"/>
      <c r="P80" s="329"/>
    </row>
    <row r="81" spans="14:16" s="9" customFormat="1" ht="9.6" customHeight="1" x14ac:dyDescent="0.2">
      <c r="N81" s="318"/>
      <c r="P81" s="329"/>
    </row>
    <row r="82" spans="14:16" s="9" customFormat="1" ht="9.6" customHeight="1" x14ac:dyDescent="0.2">
      <c r="N82" s="318"/>
      <c r="P82" s="329"/>
    </row>
    <row r="83" spans="14:16" s="9" customFormat="1" ht="9.6" customHeight="1" x14ac:dyDescent="0.2">
      <c r="N83" s="318"/>
      <c r="P83" s="329"/>
    </row>
    <row r="84" spans="14:16" s="9" customFormat="1" ht="9.6" customHeight="1" x14ac:dyDescent="0.2">
      <c r="N84" s="318"/>
      <c r="P84" s="329"/>
    </row>
    <row r="85" spans="14:16" s="9" customFormat="1" ht="9.6" customHeight="1" x14ac:dyDescent="0.2">
      <c r="N85" s="318"/>
      <c r="P85" s="329"/>
    </row>
    <row r="86" spans="14:16" s="9" customFormat="1" ht="9.6" customHeight="1" x14ac:dyDescent="0.2">
      <c r="N86" s="318"/>
      <c r="P86" s="329"/>
    </row>
    <row r="87" spans="14:16" s="9" customFormat="1" ht="9.6" customHeight="1" x14ac:dyDescent="0.2">
      <c r="N87" s="318"/>
      <c r="P87" s="329"/>
    </row>
    <row r="88" spans="14:16" s="9" customFormat="1" ht="9.6" customHeight="1" x14ac:dyDescent="0.2">
      <c r="N88" s="318"/>
      <c r="P88" s="329"/>
    </row>
    <row r="89" spans="14:16" s="9" customFormat="1" ht="9.6" customHeight="1" x14ac:dyDescent="0.2">
      <c r="N89" s="318"/>
      <c r="P89" s="329"/>
    </row>
    <row r="90" spans="14:16" s="9" customFormat="1" ht="9.6" customHeight="1" x14ac:dyDescent="0.2">
      <c r="N90" s="318"/>
      <c r="P90" s="329"/>
    </row>
    <row r="91" spans="14:16" s="9" customFormat="1" ht="9.6" customHeight="1" x14ac:dyDescent="0.2">
      <c r="N91" s="318"/>
      <c r="P91" s="329"/>
    </row>
    <row r="92" spans="14:16" s="9" customFormat="1" ht="9" customHeight="1" x14ac:dyDescent="0.2">
      <c r="N92" s="318"/>
      <c r="P92" s="329"/>
    </row>
    <row r="93" spans="14:16" s="9" customFormat="1" ht="9" customHeight="1" x14ac:dyDescent="0.2">
      <c r="N93" s="318"/>
      <c r="P93" s="329"/>
    </row>
    <row r="94" spans="14:16" s="9" customFormat="1" ht="9" customHeight="1" x14ac:dyDescent="0.2">
      <c r="N94" s="318"/>
      <c r="P94" s="329"/>
    </row>
    <row r="95" spans="14:16" s="9" customFormat="1" ht="9" customHeight="1" x14ac:dyDescent="0.2">
      <c r="N95" s="318"/>
      <c r="P95" s="329"/>
    </row>
    <row r="96" spans="14:16" s="9" customFormat="1" ht="9" customHeight="1" x14ac:dyDescent="0.2">
      <c r="N96" s="318"/>
    </row>
    <row r="97" spans="9:16" s="9" customFormat="1" ht="9" customHeight="1" x14ac:dyDescent="0.2">
      <c r="N97" s="318"/>
    </row>
    <row r="98" spans="9:16" s="9" customFormat="1" ht="9" customHeight="1" x14ac:dyDescent="0.2">
      <c r="N98" s="318"/>
    </row>
    <row r="99" spans="9:16" s="9" customFormat="1" ht="9" customHeight="1" x14ac:dyDescent="0.2">
      <c r="N99" s="318"/>
    </row>
    <row r="100" spans="9:16" s="9" customFormat="1" ht="9" customHeight="1" x14ac:dyDescent="0.2">
      <c r="N100" s="318"/>
    </row>
    <row r="101" spans="9:16" ht="9" customHeight="1" x14ac:dyDescent="0.2">
      <c r="I101" s="9"/>
      <c r="J101" s="9"/>
      <c r="K101" s="9"/>
      <c r="L101" s="9"/>
      <c r="M101" s="9"/>
      <c r="N101" s="318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318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318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318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318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318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318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318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318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318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318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318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318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318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318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318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318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318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318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A4:A9"/>
    <mergeCell ref="B4:B9"/>
    <mergeCell ref="C4:M4"/>
    <mergeCell ref="N4:N8"/>
    <mergeCell ref="O4:O9"/>
    <mergeCell ref="P4:P9"/>
    <mergeCell ref="C5:C8"/>
    <mergeCell ref="D5:E5"/>
    <mergeCell ref="F5:H5"/>
    <mergeCell ref="I5:I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sqref="A1:B2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264" customFormat="1" ht="10.5" customHeight="1" x14ac:dyDescent="0.2">
      <c r="A1" s="154" t="s">
        <v>307</v>
      </c>
      <c r="B1" s="9"/>
    </row>
    <row r="2" spans="1:9" s="264" customFormat="1" ht="10.5" customHeight="1" x14ac:dyDescent="0.2">
      <c r="A2" s="265" t="s">
        <v>308</v>
      </c>
      <c r="B2" s="9"/>
      <c r="D2" s="285"/>
      <c r="E2" s="285"/>
    </row>
    <row r="3" spans="1:9" s="272" customFormat="1" ht="10.5" customHeight="1" x14ac:dyDescent="0.2">
      <c r="G3" s="268"/>
      <c r="H3" s="267" t="s">
        <v>167</v>
      </c>
      <c r="I3" s="268"/>
    </row>
    <row r="4" spans="1:9" s="272" customFormat="1" ht="10.5" customHeight="1" x14ac:dyDescent="0.2">
      <c r="A4" s="292"/>
      <c r="B4" s="21" t="s">
        <v>232</v>
      </c>
      <c r="C4" s="269" t="s">
        <v>11</v>
      </c>
      <c r="D4" s="270" t="s">
        <v>51</v>
      </c>
      <c r="E4" s="270" t="s">
        <v>4</v>
      </c>
      <c r="F4" s="270" t="s">
        <v>204</v>
      </c>
      <c r="G4" s="271" t="s">
        <v>52</v>
      </c>
      <c r="H4" s="271" t="s">
        <v>205</v>
      </c>
    </row>
    <row r="5" spans="1:9" s="272" customFormat="1" ht="10.5" customHeight="1" x14ac:dyDescent="0.2">
      <c r="A5" s="306" t="s">
        <v>309</v>
      </c>
      <c r="B5" s="113"/>
      <c r="C5" s="26"/>
      <c r="D5" s="27"/>
      <c r="E5" s="27"/>
      <c r="F5" s="27"/>
      <c r="G5" s="33"/>
      <c r="H5" s="33"/>
    </row>
    <row r="6" spans="1:9" s="272" customFormat="1" ht="10.5" customHeight="1" x14ac:dyDescent="0.2">
      <c r="A6" s="306" t="s">
        <v>226</v>
      </c>
      <c r="B6" s="113"/>
      <c r="C6" s="26"/>
      <c r="D6" s="27"/>
      <c r="E6" s="27"/>
      <c r="F6" s="27"/>
      <c r="G6" s="33"/>
      <c r="H6" s="33"/>
    </row>
    <row r="7" spans="1:9" s="272" customFormat="1" ht="10.5" customHeight="1" x14ac:dyDescent="0.2">
      <c r="A7" s="355"/>
      <c r="B7" s="185"/>
      <c r="C7" s="39"/>
      <c r="D7" s="93"/>
      <c r="E7" s="93"/>
      <c r="F7" s="93"/>
      <c r="G7" s="47"/>
      <c r="H7" s="47"/>
    </row>
    <row r="8" spans="1:9" ht="9" customHeight="1" x14ac:dyDescent="0.2">
      <c r="A8" s="291"/>
      <c r="B8" s="292" t="s">
        <v>188</v>
      </c>
      <c r="C8" s="356" t="s">
        <v>214</v>
      </c>
      <c r="D8" s="356"/>
      <c r="E8" s="356"/>
      <c r="F8" s="356"/>
      <c r="G8" s="356"/>
      <c r="H8" s="356"/>
      <c r="I8" s="108"/>
    </row>
    <row r="9" spans="1:9" ht="9" customHeight="1" x14ac:dyDescent="0.2">
      <c r="A9" s="69"/>
      <c r="B9" s="148"/>
      <c r="C9" s="357"/>
      <c r="D9" s="357" t="s">
        <v>188</v>
      </c>
      <c r="E9" s="357"/>
      <c r="F9" s="357"/>
      <c r="G9" s="358" t="s">
        <v>188</v>
      </c>
      <c r="H9" s="357" t="s">
        <v>214</v>
      </c>
    </row>
    <row r="10" spans="1:9" s="2" customFormat="1" ht="9.9499999999999993" customHeight="1" x14ac:dyDescent="0.15">
      <c r="A10" s="307"/>
      <c r="B10" s="308" t="s">
        <v>234</v>
      </c>
      <c r="C10" s="309" t="s">
        <v>206</v>
      </c>
      <c r="D10" s="433">
        <v>0</v>
      </c>
      <c r="E10" s="309">
        <v>-2.5999999999999943</v>
      </c>
      <c r="F10" s="309">
        <v>-2.5</v>
      </c>
      <c r="G10" s="309">
        <v>-2.5999999999999943</v>
      </c>
      <c r="H10" s="309">
        <v>-2.7999999999999972</v>
      </c>
    </row>
    <row r="11" spans="1:9" s="2" customFormat="1" ht="9.9499999999999993" customHeight="1" x14ac:dyDescent="0.2">
      <c r="A11" s="307"/>
      <c r="B11" s="308"/>
      <c r="C11" s="194"/>
      <c r="D11" s="194"/>
      <c r="E11" s="195"/>
      <c r="F11" s="194"/>
      <c r="G11" s="196"/>
      <c r="H11" s="309"/>
      <c r="I11" s="309"/>
    </row>
    <row r="12" spans="1:9" s="9" customFormat="1" ht="9.9499999999999993" customHeight="1" x14ac:dyDescent="0.2">
      <c r="A12" s="121">
        <v>41</v>
      </c>
      <c r="B12" s="310" t="s">
        <v>235</v>
      </c>
      <c r="C12" s="311" t="s">
        <v>206</v>
      </c>
      <c r="D12" s="311">
        <v>0.20000000000000284</v>
      </c>
      <c r="E12" s="311">
        <v>-3.7000000000000028</v>
      </c>
      <c r="F12" s="311">
        <v>-3.9000000000000057</v>
      </c>
      <c r="G12" s="311">
        <v>-2.2000000000000028</v>
      </c>
      <c r="H12" s="311">
        <v>-3.0999999999999943</v>
      </c>
      <c r="I12" s="311"/>
    </row>
    <row r="13" spans="1:9" s="9" customFormat="1" ht="9.9499999999999993" customHeight="1" x14ac:dyDescent="0.2">
      <c r="A13" s="121"/>
      <c r="B13" s="310"/>
      <c r="C13" s="311"/>
      <c r="D13" s="311"/>
      <c r="E13" s="311"/>
      <c r="F13" s="311"/>
      <c r="G13" s="311"/>
      <c r="H13" s="311"/>
      <c r="I13" s="311"/>
    </row>
    <row r="14" spans="1:9" s="9" customFormat="1" ht="9.9499999999999993" customHeight="1" x14ac:dyDescent="0.2">
      <c r="A14" s="121" t="s">
        <v>236</v>
      </c>
      <c r="B14" s="312" t="s">
        <v>237</v>
      </c>
      <c r="C14" s="311" t="s">
        <v>206</v>
      </c>
      <c r="D14" s="311">
        <v>0.20000000000000284</v>
      </c>
      <c r="E14" s="311">
        <v>-3.7000000000000028</v>
      </c>
      <c r="F14" s="311">
        <v>-3.9000000000000057</v>
      </c>
      <c r="G14" s="311">
        <v>-2.2000000000000028</v>
      </c>
      <c r="H14" s="311">
        <v>-3.0999999999999943</v>
      </c>
      <c r="I14" s="311"/>
    </row>
    <row r="15" spans="1:9" s="9" customFormat="1" ht="9.9499999999999993" customHeight="1" x14ac:dyDescent="0.2">
      <c r="A15" s="121"/>
      <c r="B15" s="310"/>
      <c r="C15" s="311"/>
      <c r="D15" s="311"/>
      <c r="E15" s="311"/>
      <c r="F15" s="311"/>
      <c r="G15" s="311"/>
      <c r="H15" s="311"/>
      <c r="I15" s="311"/>
    </row>
    <row r="16" spans="1:9" s="9" customFormat="1" ht="9.9499999999999993" customHeight="1" x14ac:dyDescent="0.2">
      <c r="A16" s="313" t="s">
        <v>238</v>
      </c>
      <c r="B16" s="312" t="s">
        <v>239</v>
      </c>
      <c r="C16" s="311"/>
      <c r="D16" s="311"/>
      <c r="E16" s="311"/>
      <c r="F16" s="311"/>
      <c r="G16" s="311"/>
      <c r="H16" s="311"/>
      <c r="I16" s="311"/>
    </row>
    <row r="17" spans="1:9" s="9" customFormat="1" ht="9.9499999999999993" customHeight="1" x14ac:dyDescent="0.2">
      <c r="B17" s="54" t="s">
        <v>240</v>
      </c>
      <c r="C17" s="311" t="s">
        <v>206</v>
      </c>
      <c r="D17" s="311">
        <v>0.20000000000000284</v>
      </c>
      <c r="E17" s="311">
        <v>-4</v>
      </c>
      <c r="F17" s="311">
        <v>-4.2000000000000028</v>
      </c>
      <c r="G17" s="311">
        <v>-2.2999999999999972</v>
      </c>
      <c r="H17" s="311">
        <v>-2.7999999999999972</v>
      </c>
      <c r="I17" s="311"/>
    </row>
    <row r="18" spans="1:9" s="9" customFormat="1" ht="9.9499999999999993" customHeight="1" x14ac:dyDescent="0.2">
      <c r="A18" s="313" t="s">
        <v>241</v>
      </c>
      <c r="B18" s="312" t="s">
        <v>242</v>
      </c>
      <c r="C18" s="311" t="s">
        <v>206</v>
      </c>
      <c r="D18" s="311">
        <v>0.70000000000000284</v>
      </c>
      <c r="E18" s="311">
        <v>1.5999999999999943</v>
      </c>
      <c r="F18" s="359">
        <v>0.90000000000000568</v>
      </c>
      <c r="G18" s="311">
        <v>10</v>
      </c>
      <c r="H18" s="311">
        <v>6.0999999999999943</v>
      </c>
      <c r="I18" s="311"/>
    </row>
    <row r="19" spans="1:9" s="9" customFormat="1" ht="9.9499999999999993" customHeight="1" x14ac:dyDescent="0.2">
      <c r="A19" s="121"/>
      <c r="B19" s="310"/>
      <c r="C19" s="311"/>
      <c r="D19" s="311"/>
      <c r="E19" s="311"/>
      <c r="F19" s="311"/>
      <c r="G19" s="311"/>
      <c r="H19" s="311"/>
      <c r="I19" s="311"/>
    </row>
    <row r="20" spans="1:9" s="9" customFormat="1" ht="9.9499999999999993" customHeight="1" x14ac:dyDescent="0.2">
      <c r="A20" s="121">
        <v>42</v>
      </c>
      <c r="B20" s="310" t="s">
        <v>243</v>
      </c>
      <c r="C20" s="311" t="s">
        <v>206</v>
      </c>
      <c r="D20" s="311">
        <v>9.9999999999994316E-2</v>
      </c>
      <c r="E20" s="311">
        <v>-2.2000000000000028</v>
      </c>
      <c r="F20" s="311">
        <v>-2.2999999999999972</v>
      </c>
      <c r="G20" s="311">
        <v>-2.2999999999999972</v>
      </c>
      <c r="H20" s="311">
        <v>-2.7000000000000028</v>
      </c>
      <c r="I20" s="311"/>
    </row>
    <row r="21" spans="1:9" s="9" customFormat="1" ht="9.9499999999999993" customHeight="1" x14ac:dyDescent="0.2">
      <c r="A21" s="121"/>
      <c r="B21" s="310"/>
      <c r="C21" s="311"/>
      <c r="D21" s="311"/>
      <c r="E21" s="311"/>
      <c r="F21" s="311"/>
      <c r="G21" s="311"/>
      <c r="H21" s="311"/>
      <c r="I21" s="311"/>
    </row>
    <row r="22" spans="1:9" s="9" customFormat="1" ht="9.9499999999999993" customHeight="1" x14ac:dyDescent="0.2">
      <c r="A22" s="313" t="s">
        <v>244</v>
      </c>
      <c r="B22" s="312" t="s">
        <v>245</v>
      </c>
      <c r="C22" s="311"/>
      <c r="D22" s="311"/>
      <c r="E22" s="311"/>
      <c r="F22" s="311"/>
      <c r="G22" s="311"/>
      <c r="H22" s="311"/>
      <c r="I22" s="311"/>
    </row>
    <row r="23" spans="1:9" s="9" customFormat="1" ht="9.9499999999999993" customHeight="1" x14ac:dyDescent="0.2">
      <c r="A23" s="313"/>
      <c r="B23" s="312" t="s">
        <v>246</v>
      </c>
      <c r="C23" s="311" t="s">
        <v>206</v>
      </c>
      <c r="D23" s="311">
        <v>-0.20000000000000284</v>
      </c>
      <c r="E23" s="311">
        <v>-3.0999999999999943</v>
      </c>
      <c r="F23" s="311">
        <v>-3</v>
      </c>
      <c r="G23" s="311">
        <v>-3.7000000000000028</v>
      </c>
      <c r="H23" s="311">
        <v>-3.5999999999999943</v>
      </c>
      <c r="I23" s="311"/>
    </row>
    <row r="24" spans="1:9" s="9" customFormat="1" ht="9.9499999999999993" customHeight="1" x14ac:dyDescent="0.2">
      <c r="A24" s="313"/>
      <c r="B24" s="312"/>
      <c r="C24" s="311"/>
      <c r="D24" s="311"/>
      <c r="E24" s="311"/>
      <c r="F24" s="311"/>
      <c r="G24" s="311"/>
      <c r="H24" s="311"/>
      <c r="I24" s="311"/>
    </row>
    <row r="25" spans="1:9" s="9" customFormat="1" ht="9.9499999999999993" customHeight="1" x14ac:dyDescent="0.2">
      <c r="A25" s="314" t="s">
        <v>247</v>
      </c>
      <c r="B25" s="315" t="s">
        <v>248</v>
      </c>
      <c r="C25" s="311" t="s">
        <v>206</v>
      </c>
      <c r="D25" s="359" t="s">
        <v>311</v>
      </c>
      <c r="E25" s="311">
        <v>-1.5999999999999943</v>
      </c>
      <c r="F25" s="311">
        <v>-1.5999999999999943</v>
      </c>
      <c r="G25" s="311">
        <v>-3.2999999999999972</v>
      </c>
      <c r="H25" s="311">
        <v>-3.5999999999999943</v>
      </c>
      <c r="I25" s="311"/>
    </row>
    <row r="26" spans="1:9" s="9" customFormat="1" ht="9.9499999999999993" customHeight="1" x14ac:dyDescent="0.2">
      <c r="A26" s="314" t="s">
        <v>249</v>
      </c>
      <c r="B26" s="315" t="s">
        <v>250</v>
      </c>
      <c r="C26" s="311" t="s">
        <v>206</v>
      </c>
      <c r="D26" s="311">
        <v>-0.40000000000000568</v>
      </c>
      <c r="E26" s="311">
        <v>-2.7999999999999972</v>
      </c>
      <c r="F26" s="311">
        <v>-2.4000000000000057</v>
      </c>
      <c r="G26" s="311">
        <v>-5.2999999999999972</v>
      </c>
      <c r="H26" s="311">
        <v>-5.2000000000000028</v>
      </c>
      <c r="I26" s="311"/>
    </row>
    <row r="27" spans="1:9" s="9" customFormat="1" ht="9.9499999999999993" customHeight="1" x14ac:dyDescent="0.2">
      <c r="A27" s="313" t="s">
        <v>251</v>
      </c>
      <c r="B27" s="312" t="s">
        <v>252</v>
      </c>
      <c r="C27" s="311" t="s">
        <v>206</v>
      </c>
      <c r="D27" s="311">
        <v>-0.40000000000000568</v>
      </c>
      <c r="E27" s="311">
        <v>-10</v>
      </c>
      <c r="F27" s="311">
        <v>-9.7000000000000028</v>
      </c>
      <c r="G27" s="311">
        <v>-3.4000000000000057</v>
      </c>
      <c r="H27" s="311">
        <v>-3.2999999999999972</v>
      </c>
      <c r="I27" s="311"/>
    </row>
    <row r="28" spans="1:9" s="9" customFormat="1" ht="9.9499999999999993" customHeight="1" x14ac:dyDescent="0.2">
      <c r="A28" s="121"/>
      <c r="B28" s="310"/>
      <c r="C28" s="311"/>
      <c r="D28" s="311"/>
      <c r="E28" s="311"/>
      <c r="F28" s="311"/>
      <c r="G28" s="311"/>
      <c r="H28" s="311"/>
      <c r="I28" s="311"/>
    </row>
    <row r="29" spans="1:9" s="9" customFormat="1" ht="9.9499999999999993" customHeight="1" x14ac:dyDescent="0.2">
      <c r="A29" s="313" t="s">
        <v>253</v>
      </c>
      <c r="B29" s="312" t="s">
        <v>254</v>
      </c>
      <c r="C29" s="311"/>
      <c r="D29" s="311"/>
      <c r="E29" s="311"/>
      <c r="F29" s="311"/>
      <c r="G29" s="311"/>
      <c r="H29" s="311"/>
      <c r="I29" s="311"/>
    </row>
    <row r="30" spans="1:9" s="9" customFormat="1" ht="9.9499999999999993" customHeight="1" x14ac:dyDescent="0.2">
      <c r="A30" s="313"/>
      <c r="B30" s="312" t="s">
        <v>255</v>
      </c>
      <c r="C30" s="311" t="s">
        <v>206</v>
      </c>
      <c r="D30" s="311">
        <v>0.70000000000000284</v>
      </c>
      <c r="E30" s="311">
        <v>1.0999999999999943</v>
      </c>
      <c r="F30" s="311">
        <v>0.40000000000000568</v>
      </c>
      <c r="G30" s="311">
        <v>0.79999999999999716</v>
      </c>
      <c r="H30" s="311">
        <v>-0.29999999999999716</v>
      </c>
      <c r="I30" s="311"/>
    </row>
    <row r="31" spans="1:9" s="9" customFormat="1" ht="9.9499999999999993" customHeight="1" x14ac:dyDescent="0.2">
      <c r="A31" s="313"/>
      <c r="B31" s="312"/>
      <c r="C31" s="311"/>
      <c r="D31" s="311"/>
      <c r="E31" s="311"/>
      <c r="F31" s="311"/>
      <c r="G31" s="311"/>
      <c r="H31" s="311"/>
      <c r="I31" s="311"/>
    </row>
    <row r="32" spans="1:9" s="9" customFormat="1" ht="9.9499999999999993" customHeight="1" x14ac:dyDescent="0.2">
      <c r="A32" s="313" t="s">
        <v>256</v>
      </c>
      <c r="B32" s="312" t="s">
        <v>257</v>
      </c>
      <c r="C32" s="311"/>
      <c r="D32" s="311"/>
      <c r="E32" s="311"/>
      <c r="F32" s="311"/>
      <c r="G32" s="311"/>
      <c r="H32" s="311"/>
      <c r="I32" s="311"/>
    </row>
    <row r="33" spans="1:9" s="9" customFormat="1" ht="9.9499999999999993" customHeight="1" x14ac:dyDescent="0.2">
      <c r="A33" s="313"/>
      <c r="B33" s="312" t="s">
        <v>258</v>
      </c>
      <c r="C33" s="311" t="s">
        <v>206</v>
      </c>
      <c r="D33" s="311">
        <v>0.70000000000000284</v>
      </c>
      <c r="E33" s="311">
        <v>1.5</v>
      </c>
      <c r="F33" s="311">
        <v>0.79999999999999716</v>
      </c>
      <c r="G33" s="311">
        <v>-0.70000000000000284</v>
      </c>
      <c r="H33" s="311">
        <v>-1.7000000000000028</v>
      </c>
      <c r="I33" s="311"/>
    </row>
    <row r="34" spans="1:9" s="9" customFormat="1" ht="9.9499999999999993" customHeight="1" x14ac:dyDescent="0.2">
      <c r="A34" s="313" t="s">
        <v>259</v>
      </c>
      <c r="B34" s="312" t="s">
        <v>260</v>
      </c>
      <c r="C34" s="311" t="s">
        <v>206</v>
      </c>
      <c r="D34" s="311">
        <v>0.70000000000000284</v>
      </c>
      <c r="E34" s="311">
        <v>0.20000000000000284</v>
      </c>
      <c r="F34" s="311">
        <v>-0.5</v>
      </c>
      <c r="G34" s="311">
        <v>5.4000000000000057</v>
      </c>
      <c r="H34" s="311">
        <v>4.2999999999999972</v>
      </c>
      <c r="I34" s="311"/>
    </row>
    <row r="35" spans="1:9" s="9" customFormat="1" ht="9.9499999999999993" customHeight="1" x14ac:dyDescent="0.2">
      <c r="A35" s="313"/>
      <c r="B35" s="312"/>
      <c r="C35" s="311"/>
      <c r="D35" s="311"/>
      <c r="E35" s="311"/>
      <c r="F35" s="311"/>
      <c r="G35" s="311"/>
      <c r="H35" s="311"/>
      <c r="I35" s="311"/>
    </row>
    <row r="36" spans="1:9" s="9" customFormat="1" ht="9.9499999999999993" customHeight="1" x14ac:dyDescent="0.2">
      <c r="A36" s="313" t="s">
        <v>261</v>
      </c>
      <c r="B36" s="312" t="s">
        <v>262</v>
      </c>
      <c r="C36" s="311" t="s">
        <v>206</v>
      </c>
      <c r="D36" s="311">
        <v>-0.20000000000000284</v>
      </c>
      <c r="E36" s="311">
        <v>-4.4000000000000057</v>
      </c>
      <c r="F36" s="311">
        <v>-4.2999999999999972</v>
      </c>
      <c r="G36" s="311">
        <v>-1</v>
      </c>
      <c r="H36" s="311">
        <v>-1.0999999999999943</v>
      </c>
      <c r="I36" s="311"/>
    </row>
    <row r="37" spans="1:9" s="9" customFormat="1" ht="9.9499999999999993" customHeight="1" x14ac:dyDescent="0.2">
      <c r="A37" s="313"/>
      <c r="B37" s="312"/>
      <c r="C37" s="311"/>
      <c r="D37" s="311"/>
      <c r="E37" s="311"/>
      <c r="F37" s="311"/>
      <c r="G37" s="311"/>
      <c r="H37" s="311"/>
      <c r="I37" s="311"/>
    </row>
    <row r="38" spans="1:9" s="9" customFormat="1" ht="9.9499999999999993" customHeight="1" x14ac:dyDescent="0.2">
      <c r="A38" s="313" t="s">
        <v>263</v>
      </c>
      <c r="B38" s="312" t="s">
        <v>264</v>
      </c>
      <c r="C38" s="311" t="s">
        <v>206</v>
      </c>
      <c r="D38" s="311" t="s">
        <v>181</v>
      </c>
      <c r="E38" s="311" t="s">
        <v>181</v>
      </c>
      <c r="F38" s="311" t="s">
        <v>181</v>
      </c>
      <c r="G38" s="311" t="s">
        <v>181</v>
      </c>
      <c r="H38" s="311" t="s">
        <v>181</v>
      </c>
      <c r="I38" s="311"/>
    </row>
    <row r="39" spans="1:9" s="9" customFormat="1" ht="9.9499999999999993" customHeight="1" x14ac:dyDescent="0.2">
      <c r="A39" s="313" t="s">
        <v>265</v>
      </c>
      <c r="B39" s="312" t="s">
        <v>266</v>
      </c>
      <c r="C39" s="311"/>
      <c r="D39" s="311"/>
      <c r="E39" s="311"/>
      <c r="F39" s="311"/>
      <c r="G39" s="311"/>
      <c r="H39" s="311"/>
      <c r="I39" s="311"/>
    </row>
    <row r="40" spans="1:9" s="9" customFormat="1" ht="9.9499999999999993" customHeight="1" x14ac:dyDescent="0.2">
      <c r="A40" s="121"/>
      <c r="B40" s="310" t="s">
        <v>267</v>
      </c>
      <c r="C40" s="311" t="s">
        <v>206</v>
      </c>
      <c r="D40" s="311" t="s">
        <v>181</v>
      </c>
      <c r="E40" s="311" t="s">
        <v>181</v>
      </c>
      <c r="F40" s="311" t="s">
        <v>181</v>
      </c>
      <c r="G40" s="311" t="s">
        <v>181</v>
      </c>
      <c r="H40" s="311" t="s">
        <v>181</v>
      </c>
      <c r="I40" s="311"/>
    </row>
    <row r="41" spans="1:9" s="9" customFormat="1" ht="9.9499999999999993" customHeight="1" x14ac:dyDescent="0.2">
      <c r="A41" s="121"/>
      <c r="B41" s="310"/>
      <c r="C41" s="311"/>
      <c r="D41" s="311"/>
      <c r="E41" s="311"/>
      <c r="F41" s="311"/>
      <c r="G41" s="311"/>
      <c r="H41" s="311"/>
      <c r="I41" s="311"/>
    </row>
    <row r="42" spans="1:9" s="9" customFormat="1" ht="9.9499999999999993" customHeight="1" x14ac:dyDescent="0.2">
      <c r="A42" s="313">
        <v>43</v>
      </c>
      <c r="B42" s="312" t="s">
        <v>268</v>
      </c>
      <c r="C42" s="311"/>
      <c r="D42" s="311"/>
      <c r="E42" s="311"/>
      <c r="F42" s="311"/>
      <c r="G42" s="311"/>
      <c r="H42" s="311"/>
      <c r="I42" s="311"/>
    </row>
    <row r="43" spans="1:9" s="9" customFormat="1" ht="9.9499999999999993" customHeight="1" x14ac:dyDescent="0.2">
      <c r="A43" s="313"/>
      <c r="B43" s="312" t="s">
        <v>269</v>
      </c>
      <c r="C43" s="311"/>
      <c r="D43" s="311"/>
      <c r="E43" s="311"/>
      <c r="F43" s="311"/>
      <c r="G43" s="311"/>
      <c r="H43" s="311"/>
      <c r="I43" s="311"/>
    </row>
    <row r="44" spans="1:9" s="9" customFormat="1" ht="9.9499999999999993" customHeight="1" x14ac:dyDescent="0.2">
      <c r="A44" s="313"/>
      <c r="B44" s="312" t="s">
        <v>270</v>
      </c>
      <c r="C44" s="311" t="s">
        <v>206</v>
      </c>
      <c r="D44" s="311">
        <v>-0.29999999999999716</v>
      </c>
      <c r="E44" s="311">
        <v>-2.2000000000000028</v>
      </c>
      <c r="F44" s="311">
        <v>-1.7999999999999972</v>
      </c>
      <c r="G44" s="311">
        <v>-3.2000000000000028</v>
      </c>
      <c r="H44" s="311">
        <v>-3.2999999999999972</v>
      </c>
      <c r="I44" s="311"/>
    </row>
    <row r="45" spans="1:9" s="9" customFormat="1" ht="9.9499999999999993" customHeight="1" x14ac:dyDescent="0.2">
      <c r="A45" s="313"/>
      <c r="B45" s="312"/>
      <c r="C45" s="311"/>
      <c r="D45" s="311"/>
      <c r="E45" s="311"/>
      <c r="F45" s="311"/>
      <c r="G45" s="311"/>
      <c r="H45" s="311"/>
      <c r="I45" s="311"/>
    </row>
    <row r="46" spans="1:9" s="9" customFormat="1" ht="9.9499999999999993" customHeight="1" x14ac:dyDescent="0.2">
      <c r="A46" s="313" t="s">
        <v>271</v>
      </c>
      <c r="B46" s="312" t="s">
        <v>272</v>
      </c>
      <c r="C46" s="311"/>
      <c r="D46" s="311"/>
      <c r="E46" s="311"/>
      <c r="F46" s="311"/>
      <c r="G46" s="311"/>
      <c r="H46" s="311"/>
      <c r="I46" s="311"/>
    </row>
    <row r="47" spans="1:9" s="9" customFormat="1" ht="9.9499999999999993" customHeight="1" x14ac:dyDescent="0.2">
      <c r="A47" s="313"/>
      <c r="B47" s="312" t="s">
        <v>273</v>
      </c>
      <c r="C47" s="311" t="s">
        <v>206</v>
      </c>
      <c r="D47" s="311">
        <v>0.59999999999999432</v>
      </c>
      <c r="E47" s="311">
        <v>2.2000000000000028</v>
      </c>
      <c r="F47" s="311">
        <v>1.5999999999999943</v>
      </c>
      <c r="G47" s="311">
        <v>1.4000000000000057</v>
      </c>
      <c r="H47" s="311">
        <v>0.70000000000000284</v>
      </c>
      <c r="I47" s="311"/>
    </row>
    <row r="48" spans="1:9" s="9" customFormat="1" ht="9.9499999999999993" customHeight="1" x14ac:dyDescent="0.2">
      <c r="A48" s="313"/>
      <c r="B48" s="312"/>
      <c r="C48" s="311"/>
      <c r="D48" s="311"/>
      <c r="E48" s="311"/>
      <c r="F48" s="311"/>
      <c r="G48" s="311"/>
      <c r="H48" s="311"/>
      <c r="I48" s="311"/>
    </row>
    <row r="49" spans="1:9" s="9" customFormat="1" ht="9.9499999999999993" customHeight="1" x14ac:dyDescent="0.2">
      <c r="A49" s="313" t="s">
        <v>274</v>
      </c>
      <c r="B49" s="312" t="s">
        <v>275</v>
      </c>
      <c r="C49" s="311" t="s">
        <v>206</v>
      </c>
      <c r="D49" s="311">
        <v>3.0999999999999943</v>
      </c>
      <c r="E49" s="311">
        <v>-0.5</v>
      </c>
      <c r="F49" s="311">
        <v>-3.5</v>
      </c>
      <c r="G49" s="311">
        <v>9.4000000000000057</v>
      </c>
      <c r="H49" s="311">
        <v>5.9000000000000057</v>
      </c>
      <c r="I49" s="311"/>
    </row>
    <row r="50" spans="1:9" s="9" customFormat="1" ht="9.9499999999999993" customHeight="1" x14ac:dyDescent="0.2">
      <c r="A50" s="313" t="s">
        <v>276</v>
      </c>
      <c r="B50" s="312" t="s">
        <v>277</v>
      </c>
      <c r="C50" s="311" t="s">
        <v>206</v>
      </c>
      <c r="D50" s="311">
        <v>9.9999999999994316E-2</v>
      </c>
      <c r="E50" s="311">
        <v>2.5999999999999943</v>
      </c>
      <c r="F50" s="311">
        <v>2.5</v>
      </c>
      <c r="G50" s="311" t="s">
        <v>206</v>
      </c>
      <c r="H50" s="311">
        <v>-0.29999999999999716</v>
      </c>
      <c r="I50" s="311"/>
    </row>
    <row r="51" spans="1:9" s="9" customFormat="1" ht="9.9499999999999993" customHeight="1" x14ac:dyDescent="0.2">
      <c r="A51" s="313" t="s">
        <v>278</v>
      </c>
      <c r="B51" s="312" t="s">
        <v>279</v>
      </c>
      <c r="C51" s="311" t="s">
        <v>310</v>
      </c>
      <c r="D51" s="311" t="s">
        <v>310</v>
      </c>
      <c r="E51" s="311" t="s">
        <v>310</v>
      </c>
      <c r="F51" s="311" t="s">
        <v>310</v>
      </c>
      <c r="G51" s="311" t="s">
        <v>310</v>
      </c>
      <c r="H51" s="311" t="s">
        <v>310</v>
      </c>
      <c r="I51" s="311"/>
    </row>
    <row r="52" spans="1:9" s="9" customFormat="1" ht="9.9499999999999993" customHeight="1" x14ac:dyDescent="0.2">
      <c r="A52" s="121"/>
      <c r="B52" s="310"/>
      <c r="C52" s="311"/>
      <c r="D52" s="311"/>
      <c r="E52" s="311"/>
      <c r="F52" s="311"/>
      <c r="G52" s="311"/>
      <c r="H52" s="311"/>
      <c r="I52" s="311"/>
    </row>
    <row r="53" spans="1:9" s="9" customFormat="1" ht="9.9499999999999993" customHeight="1" x14ac:dyDescent="0.2">
      <c r="A53" s="313" t="s">
        <v>280</v>
      </c>
      <c r="B53" s="312" t="s">
        <v>281</v>
      </c>
      <c r="C53" s="311"/>
      <c r="D53" s="311"/>
      <c r="E53" s="311"/>
      <c r="F53" s="311"/>
      <c r="G53" s="311"/>
      <c r="H53" s="311"/>
      <c r="I53" s="311"/>
    </row>
    <row r="54" spans="1:9" s="9" customFormat="1" ht="9.9499999999999993" customHeight="1" x14ac:dyDescent="0.2">
      <c r="A54" s="313"/>
      <c r="B54" s="312" t="s">
        <v>282</v>
      </c>
      <c r="C54" s="311" t="s">
        <v>206</v>
      </c>
      <c r="D54" s="311">
        <v>-0.5</v>
      </c>
      <c r="E54" s="311">
        <v>-3</v>
      </c>
      <c r="F54" s="311">
        <v>-2.5999999999999943</v>
      </c>
      <c r="G54" s="311">
        <v>-3.7999999999999972</v>
      </c>
      <c r="H54" s="311">
        <v>-3.7999999999999972</v>
      </c>
      <c r="I54" s="311"/>
    </row>
    <row r="55" spans="1:9" s="9" customFormat="1" ht="9.9499999999999993" customHeight="1" x14ac:dyDescent="0.2">
      <c r="A55" s="313"/>
      <c r="B55" s="312"/>
      <c r="C55" s="311"/>
      <c r="D55" s="311"/>
      <c r="E55" s="311"/>
      <c r="F55" s="311"/>
      <c r="G55" s="311"/>
      <c r="H55" s="311"/>
      <c r="I55" s="311"/>
    </row>
    <row r="56" spans="1:9" s="9" customFormat="1" ht="9.9499999999999993" customHeight="1" x14ac:dyDescent="0.2">
      <c r="A56" s="313" t="s">
        <v>283</v>
      </c>
      <c r="B56" s="312" t="s">
        <v>284</v>
      </c>
      <c r="C56" s="311" t="s">
        <v>206</v>
      </c>
      <c r="D56" s="311">
        <v>0.59999999999999432</v>
      </c>
      <c r="E56" s="311">
        <v>-2.5999999999999943</v>
      </c>
      <c r="F56" s="311">
        <v>-3.2000000000000028</v>
      </c>
      <c r="G56" s="311">
        <v>-3.4000000000000057</v>
      </c>
      <c r="H56" s="311">
        <v>-4</v>
      </c>
      <c r="I56" s="311"/>
    </row>
    <row r="57" spans="1:9" s="9" customFormat="1" ht="9.9499999999999993" customHeight="1" x14ac:dyDescent="0.2">
      <c r="A57" s="313"/>
      <c r="B57" s="312"/>
      <c r="C57" s="311"/>
      <c r="D57" s="311"/>
      <c r="E57" s="311"/>
      <c r="F57" s="311"/>
      <c r="G57" s="311"/>
      <c r="H57" s="311"/>
      <c r="I57" s="311"/>
    </row>
    <row r="58" spans="1:9" s="9" customFormat="1" ht="9.9499999999999993" customHeight="1" x14ac:dyDescent="0.2">
      <c r="A58" s="313" t="s">
        <v>285</v>
      </c>
      <c r="B58" s="312" t="s">
        <v>286</v>
      </c>
      <c r="C58" s="311"/>
      <c r="D58" s="311"/>
      <c r="E58" s="311"/>
      <c r="F58" s="311"/>
      <c r="G58" s="311"/>
      <c r="H58" s="311"/>
      <c r="I58" s="311"/>
    </row>
    <row r="59" spans="1:9" s="9" customFormat="1" ht="9.9499999999999993" customHeight="1" x14ac:dyDescent="0.2">
      <c r="A59" s="313"/>
      <c r="B59" s="312" t="s">
        <v>287</v>
      </c>
      <c r="C59" s="311" t="s">
        <v>206</v>
      </c>
      <c r="D59" s="311">
        <v>0.59999999999999432</v>
      </c>
      <c r="E59" s="311">
        <v>-3.0999999999999943</v>
      </c>
      <c r="F59" s="311">
        <v>-3.7000000000000028</v>
      </c>
      <c r="G59" s="311">
        <v>-2.5</v>
      </c>
      <c r="H59" s="311">
        <v>-3.4000000000000057</v>
      </c>
      <c r="I59" s="311"/>
    </row>
    <row r="60" spans="1:9" s="9" customFormat="1" ht="9.9499999999999993" customHeight="1" x14ac:dyDescent="0.2">
      <c r="A60" s="313" t="s">
        <v>288</v>
      </c>
      <c r="B60" s="312" t="s">
        <v>289</v>
      </c>
      <c r="C60" s="311" t="s">
        <v>206</v>
      </c>
      <c r="D60" s="311">
        <v>0.79999999999999716</v>
      </c>
      <c r="E60" s="311">
        <v>2</v>
      </c>
      <c r="F60" s="311">
        <v>1.2000000000000028</v>
      </c>
      <c r="G60" s="311">
        <v>-6.7000000000000028</v>
      </c>
      <c r="H60" s="311">
        <v>-7.4000000000000057</v>
      </c>
      <c r="I60" s="311"/>
    </row>
    <row r="61" spans="1:9" s="9" customFormat="1" ht="9.9499999999999993" customHeight="1" x14ac:dyDescent="0.2">
      <c r="A61" s="313"/>
      <c r="B61" s="312"/>
      <c r="C61" s="311"/>
      <c r="D61" s="311"/>
      <c r="E61" s="311"/>
      <c r="F61" s="311"/>
      <c r="G61" s="311"/>
      <c r="H61" s="311"/>
      <c r="I61" s="311"/>
    </row>
    <row r="62" spans="1:9" s="9" customFormat="1" ht="9.9499999999999993" customHeight="1" x14ac:dyDescent="0.2">
      <c r="A62" s="313" t="s">
        <v>290</v>
      </c>
      <c r="B62" s="312" t="s">
        <v>291</v>
      </c>
      <c r="C62" s="311"/>
      <c r="D62" s="311"/>
      <c r="E62" s="311"/>
      <c r="F62" s="311"/>
      <c r="G62" s="311"/>
      <c r="H62" s="311"/>
      <c r="I62" s="311"/>
    </row>
    <row r="63" spans="1:9" s="9" customFormat="1" ht="9.9499999999999993" customHeight="1" x14ac:dyDescent="0.2">
      <c r="A63" s="313"/>
      <c r="B63" s="312" t="s">
        <v>292</v>
      </c>
      <c r="C63" s="311" t="s">
        <v>206</v>
      </c>
      <c r="D63" s="311">
        <v>-0.70000000000000284</v>
      </c>
      <c r="E63" s="311">
        <v>-3.0999999999999943</v>
      </c>
      <c r="F63" s="311">
        <v>-2.5</v>
      </c>
      <c r="G63" s="311">
        <v>-4</v>
      </c>
      <c r="H63" s="311">
        <v>-4.0999999999999943</v>
      </c>
      <c r="I63" s="311"/>
    </row>
    <row r="64" spans="1:9" s="9" customFormat="1" ht="9.9499999999999993" customHeight="1" x14ac:dyDescent="0.2">
      <c r="A64" s="313"/>
      <c r="B64" s="312"/>
      <c r="C64" s="311"/>
      <c r="D64" s="311"/>
      <c r="E64" s="311"/>
      <c r="F64" s="311"/>
      <c r="G64" s="311"/>
      <c r="H64" s="311"/>
      <c r="I64" s="311"/>
    </row>
    <row r="65" spans="1:9" s="9" customFormat="1" ht="9.9499999999999993" customHeight="1" x14ac:dyDescent="0.2">
      <c r="A65" s="313" t="s">
        <v>293</v>
      </c>
      <c r="B65" s="312" t="s">
        <v>294</v>
      </c>
      <c r="C65" s="311" t="s">
        <v>206</v>
      </c>
      <c r="D65" s="311">
        <v>0.40000000000000568</v>
      </c>
      <c r="E65" s="311">
        <v>2.0999999999999943</v>
      </c>
      <c r="F65" s="311">
        <v>1.7000000000000028</v>
      </c>
      <c r="G65" s="311">
        <v>1</v>
      </c>
      <c r="H65" s="311">
        <v>0.29999999999999716</v>
      </c>
      <c r="I65" s="311"/>
    </row>
    <row r="66" spans="1:9" s="9" customFormat="1" ht="9.9499999999999993" customHeight="1" x14ac:dyDescent="0.2">
      <c r="A66" s="313" t="s">
        <v>295</v>
      </c>
      <c r="B66" s="312" t="s">
        <v>296</v>
      </c>
      <c r="C66" s="311"/>
      <c r="D66" s="311"/>
      <c r="E66" s="311"/>
      <c r="F66" s="311"/>
      <c r="G66" s="311"/>
      <c r="H66" s="311"/>
      <c r="I66" s="311"/>
    </row>
    <row r="67" spans="1:9" s="9" customFormat="1" ht="9.9499999999999993" customHeight="1" x14ac:dyDescent="0.2">
      <c r="A67" s="313"/>
      <c r="B67" s="312" t="s">
        <v>297</v>
      </c>
      <c r="C67" s="311" t="s">
        <v>206</v>
      </c>
      <c r="D67" s="311">
        <v>1.0999999999999943</v>
      </c>
      <c r="E67" s="311">
        <v>-24.200000000000003</v>
      </c>
      <c r="F67" s="311">
        <v>-25</v>
      </c>
      <c r="G67" s="311">
        <v>-10</v>
      </c>
      <c r="H67" s="311">
        <v>-11.200000000000003</v>
      </c>
      <c r="I67" s="311"/>
    </row>
    <row r="68" spans="1:9" s="9" customFormat="1" ht="9.9499999999999993" customHeight="1" x14ac:dyDescent="0.2">
      <c r="A68" s="313" t="s">
        <v>298</v>
      </c>
      <c r="B68" s="312" t="s">
        <v>299</v>
      </c>
      <c r="C68" s="311" t="s">
        <v>206</v>
      </c>
      <c r="D68" s="311">
        <v>-0.90000000000000568</v>
      </c>
      <c r="E68" s="311">
        <v>-2.7999999999999972</v>
      </c>
      <c r="F68" s="311">
        <v>-2</v>
      </c>
      <c r="G68" s="311">
        <v>-4.4000000000000057</v>
      </c>
      <c r="H68" s="311">
        <v>-3.9000000000000057</v>
      </c>
      <c r="I68" s="311"/>
    </row>
    <row r="69" spans="1:9" s="9" customFormat="1" ht="9.6" customHeight="1" x14ac:dyDescent="0.2">
      <c r="A69" s="121"/>
      <c r="B69" s="121"/>
      <c r="C69" s="311"/>
      <c r="D69" s="311"/>
      <c r="E69" s="311"/>
      <c r="F69" s="311"/>
      <c r="G69" s="311"/>
      <c r="H69" s="311"/>
    </row>
    <row r="70" spans="1:9" s="9" customFormat="1" ht="9.6" customHeight="1" x14ac:dyDescent="0.2">
      <c r="A70" s="121"/>
      <c r="B70" s="121"/>
      <c r="C70" s="333"/>
      <c r="D70" s="333"/>
      <c r="E70" s="333"/>
      <c r="F70" s="333"/>
      <c r="G70" s="333"/>
      <c r="H70" s="333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360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sqref="A1:B2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264" customFormat="1" ht="10.5" customHeight="1" x14ac:dyDescent="0.2">
      <c r="A1" s="154" t="s">
        <v>312</v>
      </c>
      <c r="B1" s="9"/>
    </row>
    <row r="2" spans="1:9" s="264" customFormat="1" ht="10.5" customHeight="1" x14ac:dyDescent="0.2">
      <c r="A2" s="265" t="s">
        <v>313</v>
      </c>
      <c r="B2" s="2"/>
      <c r="C2" s="265"/>
      <c r="D2" s="265"/>
      <c r="E2" s="285"/>
      <c r="F2" s="266"/>
      <c r="G2" s="266"/>
    </row>
    <row r="3" spans="1:9" s="272" customFormat="1" ht="10.5" customHeight="1" x14ac:dyDescent="0.2">
      <c r="G3" s="268"/>
      <c r="H3" s="268"/>
      <c r="I3" s="267" t="s">
        <v>167</v>
      </c>
    </row>
    <row r="4" spans="1:9" s="272" customFormat="1" ht="10.5" customHeight="1" x14ac:dyDescent="0.2">
      <c r="A4" s="292"/>
      <c r="B4" s="21" t="s">
        <v>232</v>
      </c>
      <c r="C4" s="269" t="s">
        <v>53</v>
      </c>
      <c r="D4" s="269" t="s">
        <v>209</v>
      </c>
      <c r="E4" s="361" t="s">
        <v>8</v>
      </c>
      <c r="F4" s="286" t="s">
        <v>211</v>
      </c>
      <c r="G4" s="287"/>
      <c r="H4" s="287"/>
      <c r="I4" s="287"/>
    </row>
    <row r="5" spans="1:9" s="272" customFormat="1" ht="10.5" customHeight="1" x14ac:dyDescent="0.2">
      <c r="A5" s="306" t="s">
        <v>309</v>
      </c>
      <c r="B5" s="113"/>
      <c r="C5" s="26"/>
      <c r="D5" s="26"/>
      <c r="E5" s="306" t="s">
        <v>314</v>
      </c>
      <c r="F5" s="32" t="s">
        <v>14</v>
      </c>
      <c r="G5" s="288" t="s">
        <v>212</v>
      </c>
      <c r="H5" s="32" t="s">
        <v>15</v>
      </c>
      <c r="I5" s="289" t="s">
        <v>213</v>
      </c>
    </row>
    <row r="6" spans="1:9" s="272" customFormat="1" ht="10.5" customHeight="1" x14ac:dyDescent="0.2">
      <c r="A6" s="306" t="s">
        <v>226</v>
      </c>
      <c r="B6" s="113"/>
      <c r="C6" s="26"/>
      <c r="D6" s="26"/>
      <c r="E6" s="306" t="s">
        <v>315</v>
      </c>
      <c r="F6" s="27"/>
      <c r="G6" s="113"/>
      <c r="H6" s="27"/>
      <c r="I6" s="176"/>
    </row>
    <row r="7" spans="1:9" s="272" customFormat="1" ht="10.5" customHeight="1" x14ac:dyDescent="0.2">
      <c r="A7" s="355"/>
      <c r="B7" s="185"/>
      <c r="C7" s="39"/>
      <c r="D7" s="39"/>
      <c r="E7" s="362" t="s">
        <v>316</v>
      </c>
      <c r="F7" s="93"/>
      <c r="G7" s="185"/>
      <c r="H7" s="93"/>
      <c r="I7" s="290"/>
    </row>
    <row r="8" spans="1:9" ht="9" customHeight="1" x14ac:dyDescent="0.2">
      <c r="A8" s="291"/>
      <c r="B8" s="292" t="s">
        <v>188</v>
      </c>
      <c r="C8" s="356" t="s">
        <v>214</v>
      </c>
      <c r="D8" s="356"/>
      <c r="E8" s="356"/>
      <c r="F8" s="356"/>
      <c r="G8" s="356"/>
      <c r="H8" s="356"/>
      <c r="I8" s="108"/>
    </row>
    <row r="9" spans="1:9" ht="9" customHeight="1" x14ac:dyDescent="0.2">
      <c r="A9" s="69"/>
      <c r="B9" s="148"/>
      <c r="C9" s="357"/>
      <c r="D9" s="357"/>
      <c r="E9" s="357"/>
      <c r="F9" s="357"/>
      <c r="G9" s="358"/>
      <c r="H9" s="357"/>
    </row>
    <row r="10" spans="1:9" s="2" customFormat="1" ht="9.9499999999999993" customHeight="1" x14ac:dyDescent="0.15">
      <c r="A10" s="307"/>
      <c r="B10" s="308" t="s">
        <v>234</v>
      </c>
      <c r="C10" s="309">
        <v>5.2000000000000028</v>
      </c>
      <c r="D10" s="309">
        <v>5.2000000000000028</v>
      </c>
      <c r="E10" s="309">
        <v>5.4000000000000057</v>
      </c>
      <c r="F10" s="433">
        <v>0</v>
      </c>
      <c r="G10" s="309">
        <v>9</v>
      </c>
      <c r="H10" s="309">
        <v>9.5999999999999943</v>
      </c>
      <c r="I10" s="309">
        <v>22.099999999999994</v>
      </c>
    </row>
    <row r="11" spans="1:9" s="2" customFormat="1" ht="9.9499999999999993" customHeight="1" x14ac:dyDescent="0.2">
      <c r="A11" s="307"/>
      <c r="B11" s="308"/>
      <c r="C11" s="194"/>
      <c r="D11" s="194"/>
      <c r="E11" s="195"/>
      <c r="F11" s="194"/>
      <c r="G11" s="196"/>
      <c r="H11" s="309"/>
      <c r="I11" s="194"/>
    </row>
    <row r="12" spans="1:9" s="9" customFormat="1" ht="9.9499999999999993" customHeight="1" x14ac:dyDescent="0.2">
      <c r="A12" s="121">
        <v>41</v>
      </c>
      <c r="B12" s="310" t="s">
        <v>235</v>
      </c>
      <c r="C12" s="311">
        <v>-1.2000000000000028</v>
      </c>
      <c r="D12" s="311">
        <v>-1.4000000000000057</v>
      </c>
      <c r="E12" s="311">
        <v>-1.2000000000000028</v>
      </c>
      <c r="F12" s="311">
        <v>-1.0999999999999943</v>
      </c>
      <c r="G12" s="311">
        <v>-1.5999999999999943</v>
      </c>
      <c r="H12" s="311">
        <v>-3.0999999999999943</v>
      </c>
      <c r="I12" s="311">
        <v>-9.0999999999999943</v>
      </c>
    </row>
    <row r="13" spans="1:9" s="9" customFormat="1" ht="9.9499999999999993" customHeight="1" x14ac:dyDescent="0.2">
      <c r="A13" s="121"/>
      <c r="B13" s="310"/>
      <c r="C13" s="311"/>
      <c r="D13" s="311"/>
      <c r="E13" s="311"/>
      <c r="F13" s="311"/>
      <c r="G13" s="311"/>
      <c r="H13" s="311"/>
      <c r="I13" s="311"/>
    </row>
    <row r="14" spans="1:9" s="9" customFormat="1" ht="9.9499999999999993" customHeight="1" x14ac:dyDescent="0.2">
      <c r="A14" s="121" t="s">
        <v>236</v>
      </c>
      <c r="B14" s="312" t="s">
        <v>237</v>
      </c>
      <c r="C14" s="311">
        <v>-1.2000000000000028</v>
      </c>
      <c r="D14" s="311">
        <v>-1.4000000000000057</v>
      </c>
      <c r="E14" s="311">
        <v>-1.2000000000000028</v>
      </c>
      <c r="F14" s="311">
        <v>-1.0999999999999943</v>
      </c>
      <c r="G14" s="311">
        <v>-1.5999999999999943</v>
      </c>
      <c r="H14" s="311">
        <v>-3.0999999999999943</v>
      </c>
      <c r="I14" s="311">
        <v>-9.0999999999999943</v>
      </c>
    </row>
    <row r="15" spans="1:9" s="9" customFormat="1" ht="9.9499999999999993" customHeight="1" x14ac:dyDescent="0.2">
      <c r="A15" s="121"/>
      <c r="B15" s="310"/>
      <c r="C15" s="311"/>
      <c r="D15" s="311"/>
      <c r="E15" s="311"/>
      <c r="F15" s="311"/>
      <c r="G15" s="311"/>
      <c r="H15" s="311"/>
      <c r="I15" s="311"/>
    </row>
    <row r="16" spans="1:9" s="9" customFormat="1" ht="9.9499999999999993" customHeight="1" x14ac:dyDescent="0.2">
      <c r="A16" s="313" t="s">
        <v>238</v>
      </c>
      <c r="B16" s="312" t="s">
        <v>239</v>
      </c>
      <c r="C16" s="311"/>
      <c r="D16" s="311"/>
      <c r="E16" s="311"/>
      <c r="F16" s="311"/>
      <c r="G16" s="311"/>
      <c r="H16" s="311"/>
      <c r="I16" s="311"/>
    </row>
    <row r="17" spans="1:9" s="9" customFormat="1" ht="9.9499999999999993" customHeight="1" x14ac:dyDescent="0.2">
      <c r="B17" s="54" t="s">
        <v>240</v>
      </c>
      <c r="C17" s="311" t="s">
        <v>181</v>
      </c>
      <c r="D17" s="311" t="s">
        <v>181</v>
      </c>
      <c r="E17" s="311" t="s">
        <v>181</v>
      </c>
      <c r="F17" s="311" t="s">
        <v>181</v>
      </c>
      <c r="G17" s="311" t="s">
        <v>181</v>
      </c>
      <c r="H17" s="311" t="s">
        <v>181</v>
      </c>
      <c r="I17" s="311" t="s">
        <v>181</v>
      </c>
    </row>
    <row r="18" spans="1:9" s="9" customFormat="1" ht="9.9499999999999993" customHeight="1" x14ac:dyDescent="0.2">
      <c r="A18" s="313" t="s">
        <v>241</v>
      </c>
      <c r="B18" s="312" t="s">
        <v>242</v>
      </c>
      <c r="C18" s="311" t="s">
        <v>181</v>
      </c>
      <c r="D18" s="311" t="s">
        <v>181</v>
      </c>
      <c r="E18" s="311" t="s">
        <v>181</v>
      </c>
      <c r="F18" s="311" t="s">
        <v>181</v>
      </c>
      <c r="G18" s="311" t="s">
        <v>181</v>
      </c>
      <c r="H18" s="311" t="s">
        <v>181</v>
      </c>
      <c r="I18" s="311" t="s">
        <v>181</v>
      </c>
    </row>
    <row r="19" spans="1:9" s="9" customFormat="1" ht="9.9499999999999993" customHeight="1" x14ac:dyDescent="0.2">
      <c r="A19" s="121"/>
      <c r="B19" s="310"/>
      <c r="C19" s="311"/>
      <c r="D19" s="311"/>
      <c r="E19" s="311"/>
      <c r="F19" s="311"/>
      <c r="G19" s="311"/>
      <c r="H19" s="311"/>
      <c r="I19" s="311"/>
    </row>
    <row r="20" spans="1:9" s="9" customFormat="1" ht="9.9499999999999993" customHeight="1" x14ac:dyDescent="0.2">
      <c r="A20" s="121">
        <v>42</v>
      </c>
      <c r="B20" s="310" t="s">
        <v>243</v>
      </c>
      <c r="C20" s="311">
        <v>11</v>
      </c>
      <c r="D20" s="311">
        <v>11</v>
      </c>
      <c r="E20" s="311">
        <v>11.5</v>
      </c>
      <c r="F20" s="311">
        <v>3.4000000000000057</v>
      </c>
      <c r="G20" s="311">
        <v>719.5</v>
      </c>
      <c r="H20" s="311">
        <v>11.900000000000006</v>
      </c>
      <c r="I20" s="311">
        <v>26.200000000000003</v>
      </c>
    </row>
    <row r="21" spans="1:9" s="9" customFormat="1" ht="9.9499999999999993" customHeight="1" x14ac:dyDescent="0.2">
      <c r="A21" s="121"/>
      <c r="B21" s="310"/>
      <c r="C21" s="311"/>
      <c r="D21" s="311"/>
      <c r="E21" s="311"/>
      <c r="F21" s="311"/>
      <c r="G21" s="311"/>
      <c r="H21" s="311"/>
      <c r="I21" s="311"/>
    </row>
    <row r="22" spans="1:9" s="9" customFormat="1" ht="9.9499999999999993" customHeight="1" x14ac:dyDescent="0.2">
      <c r="A22" s="313" t="s">
        <v>244</v>
      </c>
      <c r="B22" s="312" t="s">
        <v>245</v>
      </c>
      <c r="C22" s="311"/>
      <c r="D22" s="311"/>
      <c r="E22" s="311"/>
      <c r="F22" s="311"/>
      <c r="G22" s="311"/>
      <c r="H22" s="311"/>
      <c r="I22" s="311"/>
    </row>
    <row r="23" spans="1:9" s="9" customFormat="1" ht="9.9499999999999993" customHeight="1" x14ac:dyDescent="0.2">
      <c r="A23" s="313"/>
      <c r="B23" s="312" t="s">
        <v>246</v>
      </c>
      <c r="C23" s="311">
        <v>14.400000000000006</v>
      </c>
      <c r="D23" s="311">
        <v>14.599999999999994</v>
      </c>
      <c r="E23" s="311">
        <v>14.5</v>
      </c>
      <c r="F23" s="311">
        <v>11.900000000000006</v>
      </c>
      <c r="G23" s="311" t="s">
        <v>310</v>
      </c>
      <c r="H23" s="311">
        <v>14.700000000000003</v>
      </c>
      <c r="I23" s="311">
        <v>29.099999999999994</v>
      </c>
    </row>
    <row r="24" spans="1:9" s="9" customFormat="1" ht="9.9499999999999993" customHeight="1" x14ac:dyDescent="0.2">
      <c r="A24" s="313"/>
      <c r="B24" s="312"/>
      <c r="C24" s="311"/>
      <c r="D24" s="311"/>
      <c r="E24" s="311"/>
      <c r="F24" s="311"/>
      <c r="G24" s="311"/>
      <c r="H24" s="311"/>
      <c r="I24" s="311"/>
    </row>
    <row r="25" spans="1:9" s="9" customFormat="1" ht="9.9499999999999993" customHeight="1" x14ac:dyDescent="0.2">
      <c r="A25" s="314" t="s">
        <v>247</v>
      </c>
      <c r="B25" s="315" t="s">
        <v>248</v>
      </c>
      <c r="C25" s="311">
        <v>17.599999999999994</v>
      </c>
      <c r="D25" s="311">
        <v>17.700000000000003</v>
      </c>
      <c r="E25" s="311">
        <v>17.599999999999994</v>
      </c>
      <c r="F25" s="311">
        <v>0.79999999999999716</v>
      </c>
      <c r="G25" s="311">
        <v>12</v>
      </c>
      <c r="H25" s="311">
        <v>17.700000000000003</v>
      </c>
      <c r="I25" s="311">
        <v>19.700000000000003</v>
      </c>
    </row>
    <row r="26" spans="1:9" s="9" customFormat="1" ht="9.9499999999999993" customHeight="1" x14ac:dyDescent="0.2">
      <c r="A26" s="314" t="s">
        <v>249</v>
      </c>
      <c r="B26" s="315" t="s">
        <v>250</v>
      </c>
      <c r="C26" s="311">
        <v>0.29999999999999716</v>
      </c>
      <c r="D26" s="311">
        <v>0.70000000000000284</v>
      </c>
      <c r="E26" s="311">
        <v>1.2000000000000028</v>
      </c>
      <c r="F26" s="311">
        <v>-33.299999999999997</v>
      </c>
      <c r="G26" s="311" t="s">
        <v>206</v>
      </c>
      <c r="H26" s="311">
        <v>1.9000000000000057</v>
      </c>
      <c r="I26" s="311" t="s">
        <v>206</v>
      </c>
    </row>
    <row r="27" spans="1:9" s="9" customFormat="1" ht="9.9499999999999993" customHeight="1" x14ac:dyDescent="0.2">
      <c r="A27" s="313" t="s">
        <v>251</v>
      </c>
      <c r="B27" s="312" t="s">
        <v>252</v>
      </c>
      <c r="C27" s="311">
        <v>16.900000000000006</v>
      </c>
      <c r="D27" s="311">
        <v>17.400000000000006</v>
      </c>
      <c r="E27" s="311">
        <v>17</v>
      </c>
      <c r="F27" s="311">
        <v>17.400000000000006</v>
      </c>
      <c r="G27" s="311" t="s">
        <v>310</v>
      </c>
      <c r="H27" s="311">
        <v>16.799999999999997</v>
      </c>
      <c r="I27" s="311" t="s">
        <v>310</v>
      </c>
    </row>
    <row r="28" spans="1:9" s="9" customFormat="1" ht="9.9499999999999993" customHeight="1" x14ac:dyDescent="0.2">
      <c r="A28" s="121"/>
      <c r="B28" s="310"/>
      <c r="C28" s="311"/>
      <c r="D28" s="311"/>
      <c r="E28" s="311"/>
      <c r="F28" s="311"/>
      <c r="G28" s="311"/>
      <c r="H28" s="311"/>
      <c r="I28" s="311"/>
    </row>
    <row r="29" spans="1:9" s="9" customFormat="1" ht="9.9499999999999993" customHeight="1" x14ac:dyDescent="0.2">
      <c r="A29" s="313" t="s">
        <v>253</v>
      </c>
      <c r="B29" s="312" t="s">
        <v>254</v>
      </c>
      <c r="C29" s="311"/>
      <c r="D29" s="311"/>
      <c r="E29" s="311"/>
      <c r="F29" s="311"/>
      <c r="G29" s="311"/>
      <c r="H29" s="311"/>
      <c r="I29" s="311"/>
    </row>
    <row r="30" spans="1:9" s="9" customFormat="1" ht="9.9499999999999993" customHeight="1" x14ac:dyDescent="0.2">
      <c r="A30" s="313"/>
      <c r="B30" s="312" t="s">
        <v>255</v>
      </c>
      <c r="C30" s="311">
        <v>10.900000000000006</v>
      </c>
      <c r="D30" s="311">
        <v>10.099999999999994</v>
      </c>
      <c r="E30" s="311">
        <v>12.799999999999997</v>
      </c>
      <c r="F30" s="311">
        <v>1.5999999999999943</v>
      </c>
      <c r="G30" s="311" t="s">
        <v>206</v>
      </c>
      <c r="H30" s="311">
        <v>12.799999999999997</v>
      </c>
      <c r="I30" s="311">
        <v>-15.400000000000006</v>
      </c>
    </row>
    <row r="31" spans="1:9" s="9" customFormat="1" ht="9.9499999999999993" customHeight="1" x14ac:dyDescent="0.2">
      <c r="A31" s="313"/>
      <c r="B31" s="312"/>
      <c r="C31" s="311"/>
      <c r="D31" s="311"/>
      <c r="E31" s="311"/>
      <c r="F31" s="311"/>
      <c r="G31" s="311"/>
      <c r="H31" s="311"/>
      <c r="I31" s="311"/>
    </row>
    <row r="32" spans="1:9" s="9" customFormat="1" ht="9.9499999999999993" customHeight="1" x14ac:dyDescent="0.2">
      <c r="A32" s="313" t="s">
        <v>256</v>
      </c>
      <c r="B32" s="312" t="s">
        <v>257</v>
      </c>
      <c r="C32" s="311"/>
      <c r="D32" s="311"/>
      <c r="E32" s="311"/>
      <c r="F32" s="311"/>
      <c r="G32" s="311"/>
      <c r="H32" s="311"/>
      <c r="I32" s="311"/>
    </row>
    <row r="33" spans="1:9" s="9" customFormat="1" ht="9.9499999999999993" customHeight="1" x14ac:dyDescent="0.2">
      <c r="A33" s="313"/>
      <c r="B33" s="312" t="s">
        <v>258</v>
      </c>
      <c r="C33" s="311">
        <v>-1.2999999999999972</v>
      </c>
      <c r="D33" s="311">
        <v>-2</v>
      </c>
      <c r="E33" s="311">
        <v>-0.90000000000000568</v>
      </c>
      <c r="F33" s="311">
        <v>1.5999999999999943</v>
      </c>
      <c r="G33" s="311" t="s">
        <v>206</v>
      </c>
      <c r="H33" s="311">
        <v>-0.90000000000000568</v>
      </c>
      <c r="I33" s="311">
        <v>-18.799999999999997</v>
      </c>
    </row>
    <row r="34" spans="1:9" s="9" customFormat="1" ht="9.9499999999999993" customHeight="1" x14ac:dyDescent="0.2">
      <c r="A34" s="313" t="s">
        <v>259</v>
      </c>
      <c r="B34" s="312" t="s">
        <v>260</v>
      </c>
      <c r="C34" s="311">
        <v>51.900000000000006</v>
      </c>
      <c r="D34" s="311">
        <v>50.900000000000006</v>
      </c>
      <c r="E34" s="311">
        <v>64.099999999999994</v>
      </c>
      <c r="F34" s="311" t="s">
        <v>206</v>
      </c>
      <c r="G34" s="311" t="s">
        <v>206</v>
      </c>
      <c r="H34" s="311">
        <v>64</v>
      </c>
      <c r="I34" s="311">
        <v>32.199999999999989</v>
      </c>
    </row>
    <row r="35" spans="1:9" s="9" customFormat="1" ht="9.9499999999999993" customHeight="1" x14ac:dyDescent="0.2">
      <c r="A35" s="313"/>
      <c r="B35" s="312"/>
      <c r="C35" s="311"/>
      <c r="D35" s="311"/>
      <c r="E35" s="311"/>
      <c r="F35" s="311"/>
      <c r="G35" s="311"/>
      <c r="H35" s="311"/>
      <c r="I35" s="311"/>
    </row>
    <row r="36" spans="1:9" s="9" customFormat="1" ht="9.9499999999999993" customHeight="1" x14ac:dyDescent="0.2">
      <c r="A36" s="313" t="s">
        <v>261</v>
      </c>
      <c r="B36" s="312" t="s">
        <v>262</v>
      </c>
      <c r="C36" s="311">
        <v>-5.7999999999999972</v>
      </c>
      <c r="D36" s="311">
        <v>-5.5999999999999943</v>
      </c>
      <c r="E36" s="311">
        <v>-5.7999999999999972</v>
      </c>
      <c r="F36" s="311">
        <v>-15.700000000000003</v>
      </c>
      <c r="G36" s="311">
        <v>81.800000000000011</v>
      </c>
      <c r="H36" s="311">
        <v>-4.7000000000000028</v>
      </c>
      <c r="I36" s="311">
        <v>-15.400000000000006</v>
      </c>
    </row>
    <row r="37" spans="1:9" s="9" customFormat="1" ht="9.9499999999999993" customHeight="1" x14ac:dyDescent="0.2">
      <c r="A37" s="313"/>
      <c r="B37" s="312"/>
      <c r="C37" s="311"/>
      <c r="D37" s="311"/>
      <c r="E37" s="311"/>
      <c r="F37" s="311"/>
      <c r="G37" s="311"/>
      <c r="H37" s="311"/>
      <c r="I37" s="311"/>
    </row>
    <row r="38" spans="1:9" s="9" customFormat="1" ht="9.9499999999999993" customHeight="1" x14ac:dyDescent="0.2">
      <c r="A38" s="313" t="s">
        <v>263</v>
      </c>
      <c r="B38" s="312" t="s">
        <v>264</v>
      </c>
      <c r="C38" s="311" t="s">
        <v>181</v>
      </c>
      <c r="D38" s="311" t="s">
        <v>181</v>
      </c>
      <c r="E38" s="311" t="s">
        <v>181</v>
      </c>
      <c r="F38" s="311" t="s">
        <v>181</v>
      </c>
      <c r="G38" s="311" t="s">
        <v>181</v>
      </c>
      <c r="H38" s="311" t="s">
        <v>181</v>
      </c>
      <c r="I38" s="311" t="s">
        <v>181</v>
      </c>
    </row>
    <row r="39" spans="1:9" s="9" customFormat="1" ht="9.9499999999999993" customHeight="1" x14ac:dyDescent="0.2">
      <c r="A39" s="313" t="s">
        <v>265</v>
      </c>
      <c r="B39" s="312" t="s">
        <v>266</v>
      </c>
      <c r="C39" s="311"/>
      <c r="D39" s="311"/>
      <c r="E39" s="311"/>
      <c r="F39" s="311"/>
      <c r="G39" s="311"/>
      <c r="H39" s="311"/>
      <c r="I39" s="311"/>
    </row>
    <row r="40" spans="1:9" s="9" customFormat="1" ht="9.9499999999999993" customHeight="1" x14ac:dyDescent="0.2">
      <c r="A40" s="121"/>
      <c r="B40" s="310" t="s">
        <v>267</v>
      </c>
      <c r="C40" s="311" t="s">
        <v>181</v>
      </c>
      <c r="D40" s="311" t="s">
        <v>181</v>
      </c>
      <c r="E40" s="311" t="s">
        <v>181</v>
      </c>
      <c r="F40" s="311" t="s">
        <v>181</v>
      </c>
      <c r="G40" s="311" t="s">
        <v>181</v>
      </c>
      <c r="H40" s="311" t="s">
        <v>181</v>
      </c>
      <c r="I40" s="311" t="s">
        <v>181</v>
      </c>
    </row>
    <row r="41" spans="1:9" s="9" customFormat="1" ht="9.9499999999999993" customHeight="1" x14ac:dyDescent="0.2">
      <c r="A41" s="121"/>
      <c r="B41" s="310"/>
      <c r="C41" s="311"/>
      <c r="D41" s="311"/>
      <c r="E41" s="311"/>
      <c r="F41" s="311"/>
      <c r="G41" s="311"/>
      <c r="H41" s="311"/>
      <c r="I41" s="311"/>
    </row>
    <row r="42" spans="1:9" s="9" customFormat="1" ht="9.9499999999999993" customHeight="1" x14ac:dyDescent="0.2">
      <c r="A42" s="313">
        <v>43</v>
      </c>
      <c r="B42" s="312" t="s">
        <v>268</v>
      </c>
      <c r="C42" s="311"/>
      <c r="D42" s="311"/>
      <c r="E42" s="311"/>
      <c r="F42" s="311"/>
      <c r="G42" s="311"/>
      <c r="H42" s="311"/>
      <c r="I42" s="311"/>
    </row>
    <row r="43" spans="1:9" s="9" customFormat="1" ht="9.9499999999999993" customHeight="1" x14ac:dyDescent="0.2">
      <c r="A43" s="313"/>
      <c r="B43" s="312" t="s">
        <v>269</v>
      </c>
      <c r="C43" s="311"/>
      <c r="D43" s="311"/>
      <c r="E43" s="311"/>
      <c r="F43" s="311"/>
      <c r="G43" s="311"/>
      <c r="H43" s="311"/>
      <c r="I43" s="311"/>
    </row>
    <row r="44" spans="1:9" s="9" customFormat="1" ht="9.9499999999999993" customHeight="1" x14ac:dyDescent="0.2">
      <c r="A44" s="313"/>
      <c r="B44" s="312" t="s">
        <v>270</v>
      </c>
      <c r="C44" s="311">
        <v>3.7000000000000028</v>
      </c>
      <c r="D44" s="311">
        <v>4.0999999999999943</v>
      </c>
      <c r="E44" s="311">
        <v>3.7999999999999972</v>
      </c>
      <c r="F44" s="311">
        <v>2.0999999999999943</v>
      </c>
      <c r="G44" s="311">
        <v>12.200000000000003</v>
      </c>
      <c r="H44" s="311">
        <v>5.2000000000000028</v>
      </c>
      <c r="I44" s="311">
        <v>-2.7999999999999972</v>
      </c>
    </row>
    <row r="45" spans="1:9" s="9" customFormat="1" ht="9.9499999999999993" customHeight="1" x14ac:dyDescent="0.2">
      <c r="A45" s="313"/>
      <c r="B45" s="312"/>
      <c r="C45" s="311"/>
      <c r="D45" s="311"/>
      <c r="E45" s="311"/>
      <c r="F45" s="311"/>
      <c r="G45" s="311"/>
      <c r="H45" s="311"/>
      <c r="I45" s="311"/>
    </row>
    <row r="46" spans="1:9" s="9" customFormat="1" ht="9.9499999999999993" customHeight="1" x14ac:dyDescent="0.2">
      <c r="A46" s="313" t="s">
        <v>271</v>
      </c>
      <c r="B46" s="312" t="s">
        <v>272</v>
      </c>
      <c r="C46" s="311"/>
      <c r="D46" s="311"/>
      <c r="E46" s="311"/>
      <c r="F46" s="311"/>
      <c r="G46" s="311"/>
      <c r="H46" s="311"/>
      <c r="I46" s="311"/>
    </row>
    <row r="47" spans="1:9" s="9" customFormat="1" ht="9.9499999999999993" customHeight="1" x14ac:dyDescent="0.2">
      <c r="A47" s="313"/>
      <c r="B47" s="312" t="s">
        <v>273</v>
      </c>
      <c r="C47" s="311">
        <v>10.200000000000003</v>
      </c>
      <c r="D47" s="311">
        <v>9.5</v>
      </c>
      <c r="E47" s="311">
        <v>10.900000000000006</v>
      </c>
      <c r="F47" s="311">
        <v>12.599999999999994</v>
      </c>
      <c r="G47" s="311">
        <v>75</v>
      </c>
      <c r="H47" s="311">
        <v>10.599999999999994</v>
      </c>
      <c r="I47" s="311">
        <v>-38.200000000000003</v>
      </c>
    </row>
    <row r="48" spans="1:9" s="9" customFormat="1" ht="9.9499999999999993" customHeight="1" x14ac:dyDescent="0.2">
      <c r="A48" s="313"/>
      <c r="B48" s="312"/>
      <c r="C48" s="311"/>
      <c r="D48" s="311"/>
      <c r="E48" s="311"/>
      <c r="F48" s="311"/>
      <c r="G48" s="311"/>
      <c r="H48" s="311"/>
      <c r="I48" s="311"/>
    </row>
    <row r="49" spans="1:9" s="9" customFormat="1" ht="9.9499999999999993" customHeight="1" x14ac:dyDescent="0.2">
      <c r="A49" s="313" t="s">
        <v>274</v>
      </c>
      <c r="B49" s="312" t="s">
        <v>275</v>
      </c>
      <c r="C49" s="311">
        <v>35.900000000000006</v>
      </c>
      <c r="D49" s="311">
        <v>31.900000000000006</v>
      </c>
      <c r="E49" s="311">
        <v>37.900000000000006</v>
      </c>
      <c r="F49" s="311">
        <v>12.599999999999994</v>
      </c>
      <c r="G49" s="311">
        <v>75</v>
      </c>
      <c r="H49" s="311">
        <v>156.19999999999999</v>
      </c>
      <c r="I49" s="311" t="s">
        <v>206</v>
      </c>
    </row>
    <row r="50" spans="1:9" s="9" customFormat="1" ht="9.9499999999999993" customHeight="1" x14ac:dyDescent="0.2">
      <c r="A50" s="313" t="s">
        <v>276</v>
      </c>
      <c r="B50" s="312" t="s">
        <v>277</v>
      </c>
      <c r="C50" s="311">
        <v>4.5</v>
      </c>
      <c r="D50" s="311">
        <v>4.4000000000000057</v>
      </c>
      <c r="E50" s="311">
        <v>4.7999999999999972</v>
      </c>
      <c r="F50" s="311" t="s">
        <v>206</v>
      </c>
      <c r="G50" s="311" t="s">
        <v>206</v>
      </c>
      <c r="H50" s="311">
        <v>4.7999999999999972</v>
      </c>
      <c r="I50" s="311">
        <v>-38.200000000000003</v>
      </c>
    </row>
    <row r="51" spans="1:9" s="9" customFormat="1" ht="9.9499999999999993" customHeight="1" x14ac:dyDescent="0.2">
      <c r="A51" s="313" t="s">
        <v>278</v>
      </c>
      <c r="B51" s="312" t="s">
        <v>279</v>
      </c>
      <c r="C51" s="311" t="s">
        <v>310</v>
      </c>
      <c r="D51" s="311" t="s">
        <v>310</v>
      </c>
      <c r="E51" s="311" t="s">
        <v>310</v>
      </c>
      <c r="F51" s="311" t="s">
        <v>310</v>
      </c>
      <c r="G51" s="311" t="s">
        <v>310</v>
      </c>
      <c r="H51" s="311" t="s">
        <v>310</v>
      </c>
      <c r="I51" s="311" t="s">
        <v>310</v>
      </c>
    </row>
    <row r="52" spans="1:9" s="9" customFormat="1" ht="9.9499999999999993" customHeight="1" x14ac:dyDescent="0.2">
      <c r="A52" s="121"/>
      <c r="B52" s="310"/>
      <c r="C52" s="311"/>
      <c r="D52" s="311"/>
      <c r="E52" s="311"/>
      <c r="F52" s="311"/>
      <c r="G52" s="311"/>
      <c r="H52" s="311"/>
      <c r="I52" s="311"/>
    </row>
    <row r="53" spans="1:9" s="9" customFormat="1" ht="9.9499999999999993" customHeight="1" x14ac:dyDescent="0.2">
      <c r="A53" s="313" t="s">
        <v>280</v>
      </c>
      <c r="B53" s="312" t="s">
        <v>281</v>
      </c>
      <c r="C53" s="311"/>
      <c r="D53" s="311"/>
      <c r="E53" s="311"/>
      <c r="F53" s="311"/>
      <c r="G53" s="311"/>
      <c r="H53" s="311"/>
      <c r="I53" s="311"/>
    </row>
    <row r="54" spans="1:9" s="9" customFormat="1" ht="9.9499999999999993" customHeight="1" x14ac:dyDescent="0.2">
      <c r="A54" s="313"/>
      <c r="B54" s="312" t="s">
        <v>282</v>
      </c>
      <c r="C54" s="311">
        <v>2.5999999999999943</v>
      </c>
      <c r="D54" s="311">
        <v>3.0999999999999943</v>
      </c>
      <c r="E54" s="311">
        <v>2.5999999999999943</v>
      </c>
      <c r="F54" s="311">
        <v>1.5999999999999943</v>
      </c>
      <c r="G54" s="311">
        <v>12.099999999999994</v>
      </c>
      <c r="H54" s="311">
        <v>3.7000000000000028</v>
      </c>
      <c r="I54" s="311">
        <v>-1.4000000000000057</v>
      </c>
    </row>
    <row r="55" spans="1:9" s="9" customFormat="1" ht="9.9499999999999993" customHeight="1" x14ac:dyDescent="0.2">
      <c r="A55" s="313"/>
      <c r="B55" s="312"/>
      <c r="C55" s="311"/>
      <c r="D55" s="311"/>
      <c r="E55" s="311"/>
      <c r="F55" s="311"/>
      <c r="G55" s="311"/>
      <c r="H55" s="311"/>
      <c r="I55" s="311"/>
    </row>
    <row r="56" spans="1:9" s="9" customFormat="1" ht="9.9499999999999993" customHeight="1" x14ac:dyDescent="0.2">
      <c r="A56" s="313" t="s">
        <v>283</v>
      </c>
      <c r="B56" s="312" t="s">
        <v>284</v>
      </c>
      <c r="C56" s="311">
        <v>2.0999999999999943</v>
      </c>
      <c r="D56" s="311">
        <v>1.5</v>
      </c>
      <c r="E56" s="311">
        <v>2.0999999999999943</v>
      </c>
      <c r="F56" s="311">
        <v>2.0999999999999943</v>
      </c>
      <c r="G56" s="311">
        <v>19.700000000000003</v>
      </c>
      <c r="H56" s="311" t="s">
        <v>206</v>
      </c>
      <c r="I56" s="311" t="s">
        <v>206</v>
      </c>
    </row>
    <row r="57" spans="1:9" s="9" customFormat="1" ht="9.9499999999999993" customHeight="1" x14ac:dyDescent="0.2">
      <c r="A57" s="313"/>
      <c r="B57" s="312"/>
      <c r="C57" s="311"/>
      <c r="D57" s="311"/>
      <c r="E57" s="311"/>
      <c r="F57" s="311"/>
      <c r="G57" s="311"/>
      <c r="H57" s="311"/>
      <c r="I57" s="311"/>
    </row>
    <row r="58" spans="1:9" s="9" customFormat="1" ht="9.9499999999999993" customHeight="1" x14ac:dyDescent="0.2">
      <c r="A58" s="313" t="s">
        <v>285</v>
      </c>
      <c r="B58" s="312" t="s">
        <v>286</v>
      </c>
      <c r="C58" s="311"/>
      <c r="D58" s="311"/>
      <c r="E58" s="311"/>
      <c r="F58" s="311"/>
      <c r="G58" s="311"/>
      <c r="H58" s="311"/>
      <c r="I58" s="311"/>
    </row>
    <row r="59" spans="1:9" s="9" customFormat="1" ht="9.9499999999999993" customHeight="1" x14ac:dyDescent="0.2">
      <c r="A59" s="313"/>
      <c r="B59" s="312" t="s">
        <v>287</v>
      </c>
      <c r="C59" s="311">
        <v>4</v>
      </c>
      <c r="D59" s="311">
        <v>3.5</v>
      </c>
      <c r="E59" s="311">
        <v>4</v>
      </c>
      <c r="F59" s="311">
        <v>4</v>
      </c>
      <c r="G59" s="311">
        <v>22.299999999999997</v>
      </c>
      <c r="H59" s="311" t="s">
        <v>206</v>
      </c>
      <c r="I59" s="311" t="s">
        <v>206</v>
      </c>
    </row>
    <row r="60" spans="1:9" s="9" customFormat="1" ht="9.9499999999999993" customHeight="1" x14ac:dyDescent="0.2">
      <c r="A60" s="313" t="s">
        <v>288</v>
      </c>
      <c r="B60" s="312" t="s">
        <v>289</v>
      </c>
      <c r="C60" s="311">
        <v>-24.799999999999997</v>
      </c>
      <c r="D60" s="311">
        <v>-25.400000000000006</v>
      </c>
      <c r="E60" s="311">
        <v>-24.700000000000003</v>
      </c>
      <c r="F60" s="311">
        <v>-24.599999999999994</v>
      </c>
      <c r="G60" s="311">
        <v>-13.599999999999994</v>
      </c>
      <c r="H60" s="311" t="s">
        <v>206</v>
      </c>
      <c r="I60" s="311" t="s">
        <v>206</v>
      </c>
    </row>
    <row r="61" spans="1:9" s="9" customFormat="1" ht="9.9499999999999993" customHeight="1" x14ac:dyDescent="0.2">
      <c r="A61" s="313"/>
      <c r="B61" s="312"/>
      <c r="C61" s="311"/>
      <c r="D61" s="311"/>
      <c r="E61" s="311"/>
      <c r="F61" s="311"/>
      <c r="G61" s="311"/>
      <c r="H61" s="311"/>
      <c r="I61" s="311"/>
    </row>
    <row r="62" spans="1:9" s="9" customFormat="1" ht="9.9499999999999993" customHeight="1" x14ac:dyDescent="0.2">
      <c r="A62" s="313" t="s">
        <v>290</v>
      </c>
      <c r="B62" s="312" t="s">
        <v>291</v>
      </c>
      <c r="C62" s="311"/>
      <c r="D62" s="311"/>
      <c r="E62" s="311"/>
      <c r="F62" s="311"/>
      <c r="G62" s="311"/>
      <c r="H62" s="311"/>
      <c r="I62" s="311"/>
    </row>
    <row r="63" spans="1:9" s="9" customFormat="1" ht="9.9499999999999993" customHeight="1" x14ac:dyDescent="0.2">
      <c r="A63" s="313"/>
      <c r="B63" s="312" t="s">
        <v>292</v>
      </c>
      <c r="C63" s="311">
        <v>2.7000000000000028</v>
      </c>
      <c r="D63" s="311">
        <v>3.4000000000000057</v>
      </c>
      <c r="E63" s="311">
        <v>2.7000000000000028</v>
      </c>
      <c r="F63" s="311">
        <v>1.4000000000000057</v>
      </c>
      <c r="G63" s="311">
        <v>5</v>
      </c>
      <c r="H63" s="311">
        <v>3.7000000000000028</v>
      </c>
      <c r="I63" s="311">
        <v>-1.4000000000000057</v>
      </c>
    </row>
    <row r="64" spans="1:9" s="9" customFormat="1" ht="9.9499999999999993" customHeight="1" x14ac:dyDescent="0.2">
      <c r="A64" s="313"/>
      <c r="B64" s="312"/>
      <c r="C64" s="311"/>
      <c r="D64" s="311"/>
      <c r="E64" s="311"/>
      <c r="F64" s="311"/>
      <c r="G64" s="311"/>
      <c r="H64" s="311"/>
      <c r="I64" s="311"/>
    </row>
    <row r="65" spans="1:9" s="9" customFormat="1" ht="9.9499999999999993" customHeight="1" x14ac:dyDescent="0.2">
      <c r="A65" s="313" t="s">
        <v>293</v>
      </c>
      <c r="B65" s="312" t="s">
        <v>294</v>
      </c>
      <c r="C65" s="311">
        <v>9.9000000000000057</v>
      </c>
      <c r="D65" s="311">
        <v>9.5</v>
      </c>
      <c r="E65" s="311">
        <v>10.099999999999994</v>
      </c>
      <c r="F65" s="311">
        <v>10.099999999999994</v>
      </c>
      <c r="G65" s="311">
        <v>9.4000000000000057</v>
      </c>
      <c r="H65" s="311" t="s">
        <v>206</v>
      </c>
      <c r="I65" s="311" t="s">
        <v>206</v>
      </c>
    </row>
    <row r="66" spans="1:9" s="9" customFormat="1" ht="9.9499999999999993" customHeight="1" x14ac:dyDescent="0.2">
      <c r="A66" s="313" t="s">
        <v>295</v>
      </c>
      <c r="B66" s="312" t="s">
        <v>296</v>
      </c>
      <c r="C66" s="311"/>
      <c r="D66" s="311"/>
      <c r="E66" s="311"/>
      <c r="F66" s="311"/>
      <c r="G66" s="311"/>
      <c r="H66" s="311"/>
      <c r="I66" s="311"/>
    </row>
    <row r="67" spans="1:9" s="9" customFormat="1" ht="9.9499999999999993" customHeight="1" x14ac:dyDescent="0.2">
      <c r="A67" s="313"/>
      <c r="B67" s="312" t="s">
        <v>297</v>
      </c>
      <c r="C67" s="311">
        <v>58.300000000000011</v>
      </c>
      <c r="D67" s="311">
        <v>56.599999999999994</v>
      </c>
      <c r="E67" s="311">
        <v>58.300000000000011</v>
      </c>
      <c r="F67" s="311">
        <v>58.300000000000011</v>
      </c>
      <c r="G67" s="311" t="s">
        <v>206</v>
      </c>
      <c r="H67" s="311" t="s">
        <v>206</v>
      </c>
      <c r="I67" s="311" t="s">
        <v>206</v>
      </c>
    </row>
    <row r="68" spans="1:9" s="9" customFormat="1" ht="9.9499999999999993" customHeight="1" x14ac:dyDescent="0.2">
      <c r="A68" s="313" t="s">
        <v>298</v>
      </c>
      <c r="B68" s="312" t="s">
        <v>299</v>
      </c>
      <c r="C68" s="311">
        <v>1.0999999999999943</v>
      </c>
      <c r="D68" s="311">
        <v>2</v>
      </c>
      <c r="E68" s="311">
        <v>1.0999999999999943</v>
      </c>
      <c r="F68" s="311">
        <v>-3.5</v>
      </c>
      <c r="G68" s="311">
        <v>3.2000000000000028</v>
      </c>
      <c r="H68" s="311">
        <v>3.7000000000000028</v>
      </c>
      <c r="I68" s="311">
        <v>-1.4000000000000057</v>
      </c>
    </row>
    <row r="69" spans="1:9" s="9" customFormat="1" ht="9.6" customHeight="1" x14ac:dyDescent="0.2">
      <c r="A69" s="121"/>
      <c r="B69" s="121"/>
      <c r="C69" s="329"/>
      <c r="D69" s="329"/>
      <c r="E69" s="329"/>
      <c r="F69" s="329"/>
      <c r="G69" s="329"/>
      <c r="H69" s="329"/>
      <c r="I69" s="309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360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sqref="A1:B2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264" customFormat="1" ht="10.5" customHeight="1" x14ac:dyDescent="0.2">
      <c r="A1" s="154" t="s">
        <v>317</v>
      </c>
      <c r="B1" s="9"/>
    </row>
    <row r="2" spans="1:9" s="264" customFormat="1" ht="10.5" customHeight="1" x14ac:dyDescent="0.2">
      <c r="A2" s="265" t="s">
        <v>208</v>
      </c>
      <c r="B2" s="2"/>
      <c r="C2" s="265"/>
      <c r="D2" s="285"/>
      <c r="E2" s="266"/>
      <c r="F2" s="266"/>
    </row>
    <row r="3" spans="1:9" s="264" customFormat="1" ht="10.5" customHeight="1" x14ac:dyDescent="0.2">
      <c r="G3" s="268"/>
      <c r="H3" s="267" t="s">
        <v>167</v>
      </c>
      <c r="I3" s="268"/>
    </row>
    <row r="4" spans="1:9" s="272" customFormat="1" ht="10.5" customHeight="1" x14ac:dyDescent="0.2">
      <c r="A4" s="292"/>
      <c r="B4" s="21" t="s">
        <v>232</v>
      </c>
      <c r="C4" s="270" t="s">
        <v>217</v>
      </c>
      <c r="D4" s="286" t="s">
        <v>211</v>
      </c>
      <c r="E4" s="363"/>
      <c r="F4" s="363"/>
      <c r="G4" s="364"/>
      <c r="H4" s="271" t="s">
        <v>218</v>
      </c>
    </row>
    <row r="5" spans="1:9" s="272" customFormat="1" ht="10.5" customHeight="1" x14ac:dyDescent="0.2">
      <c r="A5" s="306" t="s">
        <v>309</v>
      </c>
      <c r="B5" s="27"/>
      <c r="C5" s="365"/>
      <c r="D5" s="32" t="s">
        <v>14</v>
      </c>
      <c r="E5" s="288" t="s">
        <v>212</v>
      </c>
      <c r="F5" s="32" t="s">
        <v>15</v>
      </c>
      <c r="G5" s="288" t="s">
        <v>213</v>
      </c>
      <c r="H5" s="366"/>
    </row>
    <row r="6" spans="1:9" s="272" customFormat="1" ht="10.5" customHeight="1" x14ac:dyDescent="0.2">
      <c r="A6" s="306" t="s">
        <v>226</v>
      </c>
      <c r="B6" s="27"/>
      <c r="C6" s="365"/>
      <c r="D6" s="27"/>
      <c r="E6" s="365"/>
      <c r="F6" s="27"/>
      <c r="G6" s="365"/>
      <c r="H6" s="366"/>
    </row>
    <row r="7" spans="1:9" s="272" customFormat="1" ht="10.5" customHeight="1" x14ac:dyDescent="0.2">
      <c r="A7" s="355"/>
      <c r="B7" s="93"/>
      <c r="C7" s="367"/>
      <c r="D7" s="93"/>
      <c r="E7" s="367"/>
      <c r="F7" s="93"/>
      <c r="G7" s="367"/>
      <c r="H7" s="368"/>
    </row>
    <row r="8" spans="1:9" ht="9" customHeight="1" x14ac:dyDescent="0.2">
      <c r="A8" s="291"/>
      <c r="B8" s="292" t="s">
        <v>188</v>
      </c>
      <c r="C8" s="356" t="s">
        <v>214</v>
      </c>
      <c r="D8" s="356"/>
      <c r="E8" s="356"/>
      <c r="F8" s="356"/>
      <c r="G8" s="356"/>
    </row>
    <row r="9" spans="1:9" ht="9" customHeight="1" x14ac:dyDescent="0.2">
      <c r="A9" s="69"/>
      <c r="B9" s="148"/>
      <c r="C9" s="357"/>
      <c r="D9" s="357" t="s">
        <v>188</v>
      </c>
      <c r="E9" s="357"/>
      <c r="F9" s="357"/>
      <c r="G9" s="358" t="s">
        <v>188</v>
      </c>
    </row>
    <row r="10" spans="1:9" s="2" customFormat="1" ht="9.9499999999999993" customHeight="1" x14ac:dyDescent="0.2">
      <c r="A10" s="307"/>
      <c r="B10" s="308" t="s">
        <v>234</v>
      </c>
      <c r="C10" s="309">
        <v>23.200000000000003</v>
      </c>
      <c r="D10" s="309">
        <v>38</v>
      </c>
      <c r="E10" s="309">
        <v>-7.7000000000000028</v>
      </c>
      <c r="F10" s="309">
        <v>14.799999999999997</v>
      </c>
      <c r="G10" s="309">
        <v>12</v>
      </c>
      <c r="H10" s="309">
        <v>23.299999999999997</v>
      </c>
    </row>
    <row r="11" spans="1:9" s="2" customFormat="1" ht="9.9499999999999993" customHeight="1" x14ac:dyDescent="0.2">
      <c r="A11" s="307"/>
      <c r="B11" s="308"/>
      <c r="C11" s="194"/>
      <c r="D11" s="194"/>
      <c r="E11" s="195"/>
      <c r="F11" s="194"/>
      <c r="G11" s="196"/>
      <c r="H11" s="309"/>
      <c r="I11" s="309"/>
    </row>
    <row r="12" spans="1:9" s="9" customFormat="1" ht="9.9499999999999993" customHeight="1" x14ac:dyDescent="0.2">
      <c r="A12" s="121">
        <v>41</v>
      </c>
      <c r="B12" s="310" t="s">
        <v>235</v>
      </c>
      <c r="C12" s="311">
        <v>26.200000000000003</v>
      </c>
      <c r="D12" s="311">
        <v>26.299999999999997</v>
      </c>
      <c r="E12" s="311">
        <v>-16.299999999999997</v>
      </c>
      <c r="F12" s="311">
        <v>24.799999999999997</v>
      </c>
      <c r="G12" s="311">
        <v>-49.2</v>
      </c>
      <c r="H12" s="311">
        <v>26</v>
      </c>
      <c r="I12" s="311"/>
    </row>
    <row r="13" spans="1:9" s="9" customFormat="1" ht="9.9499999999999993" customHeight="1" x14ac:dyDescent="0.2">
      <c r="A13" s="121"/>
      <c r="B13" s="310"/>
      <c r="C13" s="311"/>
      <c r="D13" s="311"/>
      <c r="E13" s="311"/>
      <c r="F13" s="311"/>
      <c r="G13" s="311"/>
      <c r="H13" s="311"/>
      <c r="I13" s="311"/>
    </row>
    <row r="14" spans="1:9" s="9" customFormat="1" ht="9.9499999999999993" customHeight="1" x14ac:dyDescent="0.2">
      <c r="A14" s="121" t="s">
        <v>236</v>
      </c>
      <c r="B14" s="312" t="s">
        <v>237</v>
      </c>
      <c r="C14" s="311">
        <v>26.200000000000003</v>
      </c>
      <c r="D14" s="311">
        <v>26.299999999999997</v>
      </c>
      <c r="E14" s="311">
        <v>-16.299999999999997</v>
      </c>
      <c r="F14" s="311">
        <v>24.799999999999997</v>
      </c>
      <c r="G14" s="311">
        <v>-49.2</v>
      </c>
      <c r="H14" s="311">
        <v>26</v>
      </c>
      <c r="I14" s="311"/>
    </row>
    <row r="15" spans="1:9" s="9" customFormat="1" ht="9.9499999999999993" customHeight="1" x14ac:dyDescent="0.2">
      <c r="A15" s="121"/>
      <c r="B15" s="310"/>
      <c r="C15" s="311"/>
      <c r="D15" s="311"/>
      <c r="E15" s="311"/>
      <c r="F15" s="311"/>
      <c r="G15" s="311"/>
      <c r="H15" s="311"/>
      <c r="I15" s="311"/>
    </row>
    <row r="16" spans="1:9" s="9" customFormat="1" ht="9.9499999999999993" customHeight="1" x14ac:dyDescent="0.2">
      <c r="A16" s="313" t="s">
        <v>238</v>
      </c>
      <c r="B16" s="312" t="s">
        <v>239</v>
      </c>
      <c r="C16" s="311"/>
      <c r="D16" s="311"/>
      <c r="E16" s="311"/>
      <c r="F16" s="311"/>
      <c r="G16" s="311"/>
      <c r="H16" s="311"/>
      <c r="I16" s="311"/>
    </row>
    <row r="17" spans="1:9" s="9" customFormat="1" ht="9.9499999999999993" customHeight="1" x14ac:dyDescent="0.2">
      <c r="B17" s="54" t="s">
        <v>240</v>
      </c>
      <c r="C17" s="311" t="s">
        <v>181</v>
      </c>
      <c r="D17" s="311" t="s">
        <v>181</v>
      </c>
      <c r="E17" s="311" t="s">
        <v>181</v>
      </c>
      <c r="F17" s="311" t="s">
        <v>181</v>
      </c>
      <c r="G17" s="311" t="s">
        <v>181</v>
      </c>
      <c r="H17" s="311" t="s">
        <v>181</v>
      </c>
      <c r="I17" s="311"/>
    </row>
    <row r="18" spans="1:9" s="9" customFormat="1" ht="9.9499999999999993" customHeight="1" x14ac:dyDescent="0.2">
      <c r="A18" s="313" t="s">
        <v>241</v>
      </c>
      <c r="B18" s="312" t="s">
        <v>242</v>
      </c>
      <c r="C18" s="311" t="s">
        <v>181</v>
      </c>
      <c r="D18" s="311" t="s">
        <v>181</v>
      </c>
      <c r="E18" s="311" t="s">
        <v>181</v>
      </c>
      <c r="F18" s="311" t="s">
        <v>181</v>
      </c>
      <c r="G18" s="311" t="s">
        <v>181</v>
      </c>
      <c r="H18" s="311" t="s">
        <v>181</v>
      </c>
      <c r="I18" s="311"/>
    </row>
    <row r="19" spans="1:9" s="9" customFormat="1" ht="9.9499999999999993" customHeight="1" x14ac:dyDescent="0.2">
      <c r="A19" s="121"/>
      <c r="B19" s="310"/>
      <c r="C19" s="311"/>
      <c r="D19" s="311"/>
      <c r="E19" s="311"/>
      <c r="F19" s="311"/>
      <c r="G19" s="311"/>
      <c r="H19" s="311"/>
      <c r="I19" s="311"/>
    </row>
    <row r="20" spans="1:9" s="9" customFormat="1" ht="9.9499999999999993" customHeight="1" x14ac:dyDescent="0.2">
      <c r="A20" s="121">
        <v>42</v>
      </c>
      <c r="B20" s="310" t="s">
        <v>243</v>
      </c>
      <c r="C20" s="311">
        <v>18.200000000000003</v>
      </c>
      <c r="D20" s="311">
        <v>182.89999999999998</v>
      </c>
      <c r="E20" s="311">
        <v>46.900000000000006</v>
      </c>
      <c r="F20" s="311">
        <v>14.900000000000006</v>
      </c>
      <c r="G20" s="311">
        <v>12.200000000000003</v>
      </c>
      <c r="H20" s="311">
        <v>18.099999999999994</v>
      </c>
      <c r="I20" s="311"/>
    </row>
    <row r="21" spans="1:9" s="9" customFormat="1" ht="9.9499999999999993" customHeight="1" x14ac:dyDescent="0.2">
      <c r="A21" s="121"/>
      <c r="B21" s="310"/>
      <c r="C21" s="311"/>
      <c r="D21" s="311"/>
      <c r="E21" s="311"/>
      <c r="F21" s="311"/>
      <c r="G21" s="311"/>
      <c r="H21" s="311"/>
      <c r="I21" s="311"/>
    </row>
    <row r="22" spans="1:9" s="9" customFormat="1" ht="9.9499999999999993" customHeight="1" x14ac:dyDescent="0.2">
      <c r="A22" s="313" t="s">
        <v>244</v>
      </c>
      <c r="B22" s="312" t="s">
        <v>245</v>
      </c>
      <c r="C22" s="311"/>
      <c r="D22" s="311"/>
      <c r="E22" s="311"/>
      <c r="F22" s="311"/>
      <c r="G22" s="311"/>
      <c r="H22" s="311"/>
      <c r="I22" s="311"/>
    </row>
    <row r="23" spans="1:9" s="9" customFormat="1" ht="9.9499999999999993" customHeight="1" x14ac:dyDescent="0.2">
      <c r="A23" s="313"/>
      <c r="B23" s="312" t="s">
        <v>246</v>
      </c>
      <c r="C23" s="311">
        <v>31.099999999999994</v>
      </c>
      <c r="D23" s="311">
        <v>193</v>
      </c>
      <c r="E23" s="311">
        <v>12</v>
      </c>
      <c r="F23" s="311">
        <v>28</v>
      </c>
      <c r="G23" s="311">
        <v>9.2999999999999972</v>
      </c>
      <c r="H23" s="311">
        <v>31.300000000000011</v>
      </c>
      <c r="I23" s="311"/>
    </row>
    <row r="24" spans="1:9" s="9" customFormat="1" ht="9.9499999999999993" customHeight="1" x14ac:dyDescent="0.2">
      <c r="A24" s="313"/>
      <c r="B24" s="312"/>
      <c r="C24" s="311"/>
      <c r="D24" s="311"/>
      <c r="E24" s="311"/>
      <c r="F24" s="311"/>
      <c r="G24" s="311"/>
      <c r="H24" s="311"/>
      <c r="I24" s="311"/>
    </row>
    <row r="25" spans="1:9" s="9" customFormat="1" ht="9.9499999999999993" customHeight="1" x14ac:dyDescent="0.2">
      <c r="A25" s="314" t="s">
        <v>247</v>
      </c>
      <c r="B25" s="315" t="s">
        <v>248</v>
      </c>
      <c r="C25" s="311">
        <v>7.4000000000000057</v>
      </c>
      <c r="D25" s="311">
        <v>8.5999999999999943</v>
      </c>
      <c r="E25" s="311">
        <v>12</v>
      </c>
      <c r="F25" s="311">
        <v>7.2999999999999972</v>
      </c>
      <c r="G25" s="311">
        <v>9.4000000000000057</v>
      </c>
      <c r="H25" s="311">
        <v>7.4000000000000057</v>
      </c>
      <c r="I25" s="311"/>
    </row>
    <row r="26" spans="1:9" s="9" customFormat="1" ht="9.9499999999999993" customHeight="1" x14ac:dyDescent="0.2">
      <c r="A26" s="314" t="s">
        <v>249</v>
      </c>
      <c r="B26" s="315" t="s">
        <v>250</v>
      </c>
      <c r="C26" s="311">
        <v>116.6</v>
      </c>
      <c r="D26" s="311">
        <v>386.7</v>
      </c>
      <c r="E26" s="311" t="s">
        <v>206</v>
      </c>
      <c r="F26" s="311">
        <v>114.80000000000001</v>
      </c>
      <c r="G26" s="311">
        <v>-100</v>
      </c>
      <c r="H26" s="311">
        <v>117.5</v>
      </c>
      <c r="I26" s="311"/>
    </row>
    <row r="27" spans="1:9" s="9" customFormat="1" ht="9.9499999999999993" customHeight="1" x14ac:dyDescent="0.2">
      <c r="A27" s="313" t="s">
        <v>251</v>
      </c>
      <c r="B27" s="312" t="s">
        <v>252</v>
      </c>
      <c r="C27" s="311">
        <v>161.39999999999998</v>
      </c>
      <c r="D27" s="311">
        <v>239.10000000000002</v>
      </c>
      <c r="E27" s="311" t="s">
        <v>206</v>
      </c>
      <c r="F27" s="311">
        <v>142.6</v>
      </c>
      <c r="G27" s="311" t="s">
        <v>206</v>
      </c>
      <c r="H27" s="311">
        <v>162.30000000000001</v>
      </c>
      <c r="I27" s="311"/>
    </row>
    <row r="28" spans="1:9" s="9" customFormat="1" ht="9.9499999999999993" customHeight="1" x14ac:dyDescent="0.2">
      <c r="A28" s="121"/>
      <c r="B28" s="310"/>
      <c r="C28" s="311"/>
      <c r="D28" s="311"/>
      <c r="E28" s="311"/>
      <c r="F28" s="311"/>
      <c r="G28" s="311"/>
      <c r="H28" s="311"/>
      <c r="I28" s="311"/>
    </row>
    <row r="29" spans="1:9" s="9" customFormat="1" ht="9.9499999999999993" customHeight="1" x14ac:dyDescent="0.2">
      <c r="A29" s="313" t="s">
        <v>253</v>
      </c>
      <c r="B29" s="312" t="s">
        <v>254</v>
      </c>
      <c r="C29" s="311"/>
      <c r="D29" s="311"/>
      <c r="E29" s="311"/>
      <c r="F29" s="311"/>
      <c r="G29" s="311"/>
      <c r="H29" s="311"/>
      <c r="I29" s="311"/>
    </row>
    <row r="30" spans="1:9" s="9" customFormat="1" ht="9.9499999999999993" customHeight="1" x14ac:dyDescent="0.2">
      <c r="A30" s="313"/>
      <c r="B30" s="312" t="s">
        <v>255</v>
      </c>
      <c r="C30" s="311">
        <v>-28.799999999999997</v>
      </c>
      <c r="D30" s="311" t="s">
        <v>310</v>
      </c>
      <c r="E30" s="311" t="s">
        <v>206</v>
      </c>
      <c r="F30" s="311">
        <v>-29.200000000000003</v>
      </c>
      <c r="G30" s="311">
        <v>-22.099999999999994</v>
      </c>
      <c r="H30" s="311">
        <v>-29.400000000000006</v>
      </c>
      <c r="I30" s="311"/>
    </row>
    <row r="31" spans="1:9" s="9" customFormat="1" ht="9.9499999999999993" customHeight="1" x14ac:dyDescent="0.2">
      <c r="A31" s="313"/>
      <c r="B31" s="312"/>
      <c r="C31" s="311"/>
      <c r="D31" s="311"/>
      <c r="E31" s="311"/>
      <c r="F31" s="311"/>
      <c r="G31" s="311"/>
      <c r="H31" s="311"/>
      <c r="I31" s="311"/>
    </row>
    <row r="32" spans="1:9" s="9" customFormat="1" ht="9.9499999999999993" customHeight="1" x14ac:dyDescent="0.2">
      <c r="A32" s="313" t="s">
        <v>256</v>
      </c>
      <c r="B32" s="312" t="s">
        <v>257</v>
      </c>
      <c r="C32" s="311"/>
      <c r="D32" s="311"/>
      <c r="E32" s="311"/>
      <c r="F32" s="311"/>
      <c r="G32" s="311"/>
      <c r="H32" s="311"/>
      <c r="I32" s="311"/>
    </row>
    <row r="33" spans="1:9" s="9" customFormat="1" ht="9.9499999999999993" customHeight="1" x14ac:dyDescent="0.2">
      <c r="A33" s="313"/>
      <c r="B33" s="312" t="s">
        <v>258</v>
      </c>
      <c r="C33" s="311">
        <v>-28.900000000000006</v>
      </c>
      <c r="D33" s="311" t="s">
        <v>310</v>
      </c>
      <c r="E33" s="311" t="s">
        <v>206</v>
      </c>
      <c r="F33" s="311">
        <v>-29.299999999999997</v>
      </c>
      <c r="G33" s="311">
        <v>-25.5</v>
      </c>
      <c r="H33" s="311">
        <v>-29.400000000000006</v>
      </c>
      <c r="I33" s="311"/>
    </row>
    <row r="34" spans="1:9" s="9" customFormat="1" ht="9.9499999999999993" customHeight="1" x14ac:dyDescent="0.2">
      <c r="A34" s="313" t="s">
        <v>259</v>
      </c>
      <c r="B34" s="312" t="s">
        <v>260</v>
      </c>
      <c r="C34" s="311">
        <v>-28.799999999999997</v>
      </c>
      <c r="D34" s="311" t="s">
        <v>206</v>
      </c>
      <c r="E34" s="311" t="s">
        <v>206</v>
      </c>
      <c r="F34" s="311">
        <v>-28.799999999999997</v>
      </c>
      <c r="G34" s="311">
        <v>32.900000000000006</v>
      </c>
      <c r="H34" s="311">
        <v>-29.299999999999997</v>
      </c>
      <c r="I34" s="311"/>
    </row>
    <row r="35" spans="1:9" s="9" customFormat="1" ht="9.9499999999999993" customHeight="1" x14ac:dyDescent="0.2">
      <c r="A35" s="313"/>
      <c r="B35" s="312"/>
      <c r="C35" s="311"/>
      <c r="D35" s="311"/>
      <c r="E35" s="311"/>
      <c r="F35" s="311"/>
      <c r="G35" s="311"/>
      <c r="H35" s="311"/>
      <c r="I35" s="311"/>
    </row>
    <row r="36" spans="1:9" s="9" customFormat="1" ht="9.9499999999999993" customHeight="1" x14ac:dyDescent="0.2">
      <c r="A36" s="313" t="s">
        <v>261</v>
      </c>
      <c r="B36" s="312" t="s">
        <v>262</v>
      </c>
      <c r="C36" s="311">
        <v>55.900000000000006</v>
      </c>
      <c r="D36" s="311">
        <v>158.5</v>
      </c>
      <c r="E36" s="311">
        <v>70.400000000000006</v>
      </c>
      <c r="F36" s="311">
        <v>49.099999999999994</v>
      </c>
      <c r="G36" s="311">
        <v>242.8</v>
      </c>
      <c r="H36" s="311">
        <v>56.199999999999989</v>
      </c>
      <c r="I36" s="311"/>
    </row>
    <row r="37" spans="1:9" s="9" customFormat="1" ht="9.9499999999999993" customHeight="1" x14ac:dyDescent="0.2">
      <c r="A37" s="313"/>
      <c r="B37" s="312"/>
      <c r="C37" s="311"/>
      <c r="D37" s="311"/>
      <c r="E37" s="311"/>
      <c r="F37" s="311"/>
      <c r="G37" s="311"/>
      <c r="H37" s="311"/>
      <c r="I37" s="311"/>
    </row>
    <row r="38" spans="1:9" s="9" customFormat="1" ht="9.9499999999999993" customHeight="1" x14ac:dyDescent="0.2">
      <c r="A38" s="313" t="s">
        <v>263</v>
      </c>
      <c r="B38" s="312" t="s">
        <v>264</v>
      </c>
      <c r="C38" s="311" t="s">
        <v>181</v>
      </c>
      <c r="D38" s="311" t="s">
        <v>181</v>
      </c>
      <c r="E38" s="311" t="s">
        <v>181</v>
      </c>
      <c r="F38" s="311" t="s">
        <v>181</v>
      </c>
      <c r="G38" s="311" t="s">
        <v>181</v>
      </c>
      <c r="H38" s="311" t="s">
        <v>181</v>
      </c>
      <c r="I38" s="311"/>
    </row>
    <row r="39" spans="1:9" s="9" customFormat="1" ht="9.9499999999999993" customHeight="1" x14ac:dyDescent="0.2">
      <c r="A39" s="313" t="s">
        <v>265</v>
      </c>
      <c r="B39" s="312" t="s">
        <v>266</v>
      </c>
      <c r="C39" s="311"/>
      <c r="D39" s="311"/>
      <c r="E39" s="311"/>
      <c r="F39" s="311"/>
      <c r="G39" s="311"/>
      <c r="H39" s="311"/>
      <c r="I39" s="311"/>
    </row>
    <row r="40" spans="1:9" s="9" customFormat="1" ht="9.9499999999999993" customHeight="1" x14ac:dyDescent="0.2">
      <c r="A40" s="121"/>
      <c r="B40" s="310" t="s">
        <v>267</v>
      </c>
      <c r="C40" s="311" t="s">
        <v>181</v>
      </c>
      <c r="D40" s="311" t="s">
        <v>181</v>
      </c>
      <c r="E40" s="311" t="s">
        <v>181</v>
      </c>
      <c r="F40" s="311" t="s">
        <v>181</v>
      </c>
      <c r="G40" s="311" t="s">
        <v>181</v>
      </c>
      <c r="H40" s="311" t="s">
        <v>181</v>
      </c>
      <c r="I40" s="311"/>
    </row>
    <row r="41" spans="1:9" s="9" customFormat="1" ht="9.9499999999999993" customHeight="1" x14ac:dyDescent="0.2">
      <c r="A41" s="121"/>
      <c r="B41" s="310"/>
      <c r="C41" s="311"/>
      <c r="D41" s="311"/>
      <c r="E41" s="311"/>
      <c r="F41" s="311"/>
      <c r="G41" s="311"/>
      <c r="H41" s="311"/>
      <c r="I41" s="311"/>
    </row>
    <row r="42" spans="1:9" s="9" customFormat="1" ht="9.9499999999999993" customHeight="1" x14ac:dyDescent="0.2">
      <c r="A42" s="313">
        <v>43</v>
      </c>
      <c r="B42" s="312" t="s">
        <v>268</v>
      </c>
      <c r="C42" s="311"/>
      <c r="D42" s="311"/>
      <c r="E42" s="311"/>
      <c r="F42" s="311"/>
      <c r="G42" s="311"/>
      <c r="H42" s="311"/>
      <c r="I42" s="311"/>
    </row>
    <row r="43" spans="1:9" s="9" customFormat="1" ht="9.9499999999999993" customHeight="1" x14ac:dyDescent="0.2">
      <c r="A43" s="313"/>
      <c r="B43" s="312" t="s">
        <v>269</v>
      </c>
      <c r="C43" s="311"/>
      <c r="D43" s="311"/>
      <c r="E43" s="311"/>
      <c r="F43" s="311"/>
      <c r="G43" s="311"/>
      <c r="H43" s="311"/>
      <c r="I43" s="311"/>
    </row>
    <row r="44" spans="1:9" s="9" customFormat="1" ht="9.9499999999999993" customHeight="1" x14ac:dyDescent="0.2">
      <c r="A44" s="313"/>
      <c r="B44" s="312" t="s">
        <v>270</v>
      </c>
      <c r="C44" s="311">
        <v>28.900000000000006</v>
      </c>
      <c r="D44" s="311">
        <v>52.099999999999994</v>
      </c>
      <c r="E44" s="311">
        <v>20.200000000000003</v>
      </c>
      <c r="F44" s="311">
        <v>13.799999999999997</v>
      </c>
      <c r="G44" s="311">
        <v>33.099999999999994</v>
      </c>
      <c r="H44" s="311">
        <v>29.400000000000006</v>
      </c>
      <c r="I44" s="311"/>
    </row>
    <row r="45" spans="1:9" s="9" customFormat="1" ht="9.9499999999999993" customHeight="1" x14ac:dyDescent="0.2">
      <c r="A45" s="313"/>
      <c r="B45" s="312"/>
      <c r="C45" s="311"/>
      <c r="D45" s="311"/>
      <c r="E45" s="311"/>
      <c r="F45" s="311"/>
      <c r="G45" s="311"/>
      <c r="H45" s="311"/>
      <c r="I45" s="311"/>
    </row>
    <row r="46" spans="1:9" s="9" customFormat="1" ht="9.9499999999999993" customHeight="1" x14ac:dyDescent="0.2">
      <c r="A46" s="313" t="s">
        <v>271</v>
      </c>
      <c r="B46" s="312" t="s">
        <v>272</v>
      </c>
      <c r="C46" s="311"/>
      <c r="D46" s="311"/>
      <c r="E46" s="311"/>
      <c r="F46" s="311"/>
      <c r="G46" s="311"/>
      <c r="H46" s="311"/>
      <c r="I46" s="311"/>
    </row>
    <row r="47" spans="1:9" s="9" customFormat="1" ht="9.9499999999999993" customHeight="1" x14ac:dyDescent="0.2">
      <c r="A47" s="313"/>
      <c r="B47" s="312" t="s">
        <v>273</v>
      </c>
      <c r="C47" s="311">
        <v>-18.5</v>
      </c>
      <c r="D47" s="311">
        <v>-27.400000000000006</v>
      </c>
      <c r="E47" s="311">
        <v>14.299999999999997</v>
      </c>
      <c r="F47" s="311">
        <v>-17.599999999999994</v>
      </c>
      <c r="G47" s="311" t="s">
        <v>310</v>
      </c>
      <c r="H47" s="311">
        <v>-18.900000000000006</v>
      </c>
      <c r="I47" s="311"/>
    </row>
    <row r="48" spans="1:9" s="9" customFormat="1" ht="9.9499999999999993" customHeight="1" x14ac:dyDescent="0.2">
      <c r="A48" s="313"/>
      <c r="B48" s="312"/>
      <c r="C48" s="311"/>
      <c r="D48" s="311"/>
      <c r="E48" s="311"/>
      <c r="F48" s="311"/>
      <c r="G48" s="311"/>
      <c r="H48" s="311"/>
      <c r="I48" s="311"/>
    </row>
    <row r="49" spans="1:9" s="9" customFormat="1" ht="9.9499999999999993" customHeight="1" x14ac:dyDescent="0.2">
      <c r="A49" s="313" t="s">
        <v>274</v>
      </c>
      <c r="B49" s="312" t="s">
        <v>275</v>
      </c>
      <c r="C49" s="311">
        <v>-11.299999999999997</v>
      </c>
      <c r="D49" s="311">
        <v>-27.400000000000006</v>
      </c>
      <c r="E49" s="311">
        <v>14.299999999999997</v>
      </c>
      <c r="F49" s="311">
        <v>18</v>
      </c>
      <c r="G49" s="311" t="s">
        <v>206</v>
      </c>
      <c r="H49" s="311">
        <v>-14</v>
      </c>
      <c r="I49" s="311"/>
    </row>
    <row r="50" spans="1:9" s="9" customFormat="1" ht="9.9499999999999993" customHeight="1" x14ac:dyDescent="0.2">
      <c r="A50" s="313" t="s">
        <v>276</v>
      </c>
      <c r="B50" s="312" t="s">
        <v>277</v>
      </c>
      <c r="C50" s="311">
        <v>-19.599999999999994</v>
      </c>
      <c r="D50" s="311" t="s">
        <v>206</v>
      </c>
      <c r="E50" s="311" t="s">
        <v>206</v>
      </c>
      <c r="F50" s="311">
        <v>-19.599999999999994</v>
      </c>
      <c r="G50" s="311" t="s">
        <v>310</v>
      </c>
      <c r="H50" s="311">
        <v>-19.700000000000003</v>
      </c>
      <c r="I50" s="311"/>
    </row>
    <row r="51" spans="1:9" s="9" customFormat="1" ht="9.9499999999999993" customHeight="1" x14ac:dyDescent="0.2">
      <c r="A51" s="313" t="s">
        <v>278</v>
      </c>
      <c r="B51" s="312" t="s">
        <v>279</v>
      </c>
      <c r="C51" s="311" t="s">
        <v>310</v>
      </c>
      <c r="D51" s="311" t="s">
        <v>310</v>
      </c>
      <c r="E51" s="311" t="s">
        <v>310</v>
      </c>
      <c r="F51" s="311" t="s">
        <v>310</v>
      </c>
      <c r="G51" s="311" t="s">
        <v>310</v>
      </c>
      <c r="H51" s="311" t="s">
        <v>310</v>
      </c>
      <c r="I51" s="311"/>
    </row>
    <row r="52" spans="1:9" s="9" customFormat="1" ht="9.9499999999999993" customHeight="1" x14ac:dyDescent="0.2">
      <c r="A52" s="121"/>
      <c r="B52" s="310"/>
      <c r="C52" s="311"/>
      <c r="D52" s="311"/>
      <c r="E52" s="311"/>
      <c r="F52" s="311"/>
      <c r="G52" s="311"/>
      <c r="H52" s="311"/>
      <c r="I52" s="311"/>
    </row>
    <row r="53" spans="1:9" s="9" customFormat="1" ht="9.9499999999999993" customHeight="1" x14ac:dyDescent="0.2">
      <c r="A53" s="313" t="s">
        <v>280</v>
      </c>
      <c r="B53" s="312" t="s">
        <v>281</v>
      </c>
      <c r="C53" s="311"/>
      <c r="D53" s="311"/>
      <c r="E53" s="311"/>
      <c r="F53" s="311"/>
      <c r="G53" s="311"/>
      <c r="H53" s="311"/>
      <c r="I53" s="311"/>
    </row>
    <row r="54" spans="1:9" s="9" customFormat="1" ht="9.9499999999999993" customHeight="1" x14ac:dyDescent="0.2">
      <c r="A54" s="313"/>
      <c r="B54" s="312" t="s">
        <v>282</v>
      </c>
      <c r="C54" s="311">
        <v>42.099999999999994</v>
      </c>
      <c r="D54" s="311">
        <v>56.199999999999989</v>
      </c>
      <c r="E54" s="311">
        <v>20.200000000000003</v>
      </c>
      <c r="F54" s="311">
        <v>29.099999999999994</v>
      </c>
      <c r="G54" s="311">
        <v>22.200000000000003</v>
      </c>
      <c r="H54" s="311">
        <v>42.800000000000011</v>
      </c>
      <c r="I54" s="311"/>
    </row>
    <row r="55" spans="1:9" s="9" customFormat="1" ht="9.9499999999999993" customHeight="1" x14ac:dyDescent="0.2">
      <c r="A55" s="313"/>
      <c r="B55" s="312"/>
      <c r="C55" s="311"/>
      <c r="D55" s="311"/>
      <c r="E55" s="311"/>
      <c r="F55" s="311"/>
      <c r="G55" s="311"/>
      <c r="H55" s="311"/>
      <c r="I55" s="311"/>
    </row>
    <row r="56" spans="1:9" s="9" customFormat="1" ht="9.9499999999999993" customHeight="1" x14ac:dyDescent="0.2">
      <c r="A56" s="313" t="s">
        <v>283</v>
      </c>
      <c r="B56" s="312" t="s">
        <v>284</v>
      </c>
      <c r="C56" s="311">
        <v>42.800000000000011</v>
      </c>
      <c r="D56" s="311">
        <v>42.800000000000011</v>
      </c>
      <c r="E56" s="311">
        <v>16.299999999999997</v>
      </c>
      <c r="F56" s="311" t="s">
        <v>206</v>
      </c>
      <c r="G56" s="311" t="s">
        <v>206</v>
      </c>
      <c r="H56" s="311">
        <v>42</v>
      </c>
      <c r="I56" s="311"/>
    </row>
    <row r="57" spans="1:9" s="9" customFormat="1" ht="9.9499999999999993" customHeight="1" x14ac:dyDescent="0.2">
      <c r="A57" s="313"/>
      <c r="B57" s="312"/>
      <c r="C57" s="311"/>
      <c r="D57" s="311"/>
      <c r="E57" s="311"/>
      <c r="F57" s="311"/>
      <c r="G57" s="311"/>
      <c r="H57" s="311"/>
      <c r="I57" s="311"/>
    </row>
    <row r="58" spans="1:9" s="9" customFormat="1" ht="9.9499999999999993" customHeight="1" x14ac:dyDescent="0.2">
      <c r="A58" s="313" t="s">
        <v>285</v>
      </c>
      <c r="B58" s="312" t="s">
        <v>286</v>
      </c>
      <c r="C58" s="311"/>
      <c r="D58" s="311"/>
      <c r="E58" s="311"/>
      <c r="F58" s="311"/>
      <c r="G58" s="311"/>
      <c r="H58" s="311"/>
      <c r="I58" s="311"/>
    </row>
    <row r="59" spans="1:9" s="9" customFormat="1" ht="9.9499999999999993" customHeight="1" x14ac:dyDescent="0.2">
      <c r="A59" s="313"/>
      <c r="B59" s="312" t="s">
        <v>287</v>
      </c>
      <c r="C59" s="311">
        <v>51.900000000000006</v>
      </c>
      <c r="D59" s="311">
        <v>51.900000000000006</v>
      </c>
      <c r="E59" s="311">
        <v>19.799999999999997</v>
      </c>
      <c r="F59" s="311" t="s">
        <v>206</v>
      </c>
      <c r="G59" s="311" t="s">
        <v>206</v>
      </c>
      <c r="H59" s="311">
        <v>51.099999999999994</v>
      </c>
      <c r="I59" s="311"/>
    </row>
    <row r="60" spans="1:9" s="9" customFormat="1" ht="9.9499999999999993" customHeight="1" x14ac:dyDescent="0.2">
      <c r="A60" s="313" t="s">
        <v>288</v>
      </c>
      <c r="B60" s="312" t="s">
        <v>289</v>
      </c>
      <c r="C60" s="311">
        <v>-28.400000000000006</v>
      </c>
      <c r="D60" s="311">
        <v>-28.400000000000006</v>
      </c>
      <c r="E60" s="311">
        <v>-21.299999999999997</v>
      </c>
      <c r="F60" s="311" t="s">
        <v>206</v>
      </c>
      <c r="G60" s="311" t="s">
        <v>206</v>
      </c>
      <c r="H60" s="311">
        <v>-29</v>
      </c>
      <c r="I60" s="311"/>
    </row>
    <row r="61" spans="1:9" s="9" customFormat="1" ht="9.9499999999999993" customHeight="1" x14ac:dyDescent="0.2">
      <c r="A61" s="313"/>
      <c r="B61" s="312"/>
      <c r="C61" s="311"/>
      <c r="D61" s="311"/>
      <c r="E61" s="311"/>
      <c r="F61" s="311"/>
      <c r="G61" s="311"/>
      <c r="H61" s="311"/>
      <c r="I61" s="311"/>
    </row>
    <row r="62" spans="1:9" s="9" customFormat="1" ht="9.9499999999999993" customHeight="1" x14ac:dyDescent="0.2">
      <c r="A62" s="313" t="s">
        <v>290</v>
      </c>
      <c r="B62" s="312" t="s">
        <v>291</v>
      </c>
      <c r="C62" s="311"/>
      <c r="D62" s="311"/>
      <c r="E62" s="311"/>
      <c r="F62" s="311"/>
      <c r="G62" s="311"/>
      <c r="H62" s="311"/>
      <c r="I62" s="311"/>
    </row>
    <row r="63" spans="1:9" s="9" customFormat="1" ht="9.9499999999999993" customHeight="1" x14ac:dyDescent="0.2">
      <c r="A63" s="313"/>
      <c r="B63" s="312" t="s">
        <v>292</v>
      </c>
      <c r="C63" s="311">
        <v>42</v>
      </c>
      <c r="D63" s="311">
        <v>62.199999999999989</v>
      </c>
      <c r="E63" s="311">
        <v>23.900000000000006</v>
      </c>
      <c r="F63" s="311">
        <v>29.099999999999994</v>
      </c>
      <c r="G63" s="311">
        <v>22.200000000000003</v>
      </c>
      <c r="H63" s="311">
        <v>42.900000000000006</v>
      </c>
      <c r="I63" s="311"/>
    </row>
    <row r="64" spans="1:9" s="9" customFormat="1" ht="9.9499999999999993" customHeight="1" x14ac:dyDescent="0.2">
      <c r="A64" s="313"/>
      <c r="B64" s="312"/>
      <c r="C64" s="311"/>
      <c r="D64" s="311"/>
      <c r="E64" s="311"/>
      <c r="F64" s="311"/>
      <c r="G64" s="311"/>
      <c r="H64" s="311"/>
      <c r="I64" s="311"/>
    </row>
    <row r="65" spans="1:9" s="9" customFormat="1" ht="9.9499999999999993" customHeight="1" x14ac:dyDescent="0.2">
      <c r="A65" s="313" t="s">
        <v>293</v>
      </c>
      <c r="B65" s="312" t="s">
        <v>294</v>
      </c>
      <c r="C65" s="311" t="s">
        <v>181</v>
      </c>
      <c r="D65" s="311" t="s">
        <v>181</v>
      </c>
      <c r="E65" s="311" t="s">
        <v>181</v>
      </c>
      <c r="F65" s="311" t="s">
        <v>181</v>
      </c>
      <c r="G65" s="311" t="s">
        <v>181</v>
      </c>
      <c r="H65" s="311" t="s">
        <v>181</v>
      </c>
      <c r="I65" s="311"/>
    </row>
    <row r="66" spans="1:9" s="9" customFormat="1" ht="9.9499999999999993" customHeight="1" x14ac:dyDescent="0.2">
      <c r="A66" s="313" t="s">
        <v>295</v>
      </c>
      <c r="B66" s="312" t="s">
        <v>296</v>
      </c>
      <c r="C66" s="311"/>
      <c r="D66" s="311"/>
      <c r="E66" s="311"/>
      <c r="F66" s="311"/>
      <c r="G66" s="311"/>
      <c r="H66" s="311"/>
      <c r="I66" s="311"/>
    </row>
    <row r="67" spans="1:9" s="9" customFormat="1" ht="9.9499999999999993" customHeight="1" x14ac:dyDescent="0.2">
      <c r="A67" s="313"/>
      <c r="B67" s="312" t="s">
        <v>297</v>
      </c>
      <c r="C67" s="311" t="s">
        <v>181</v>
      </c>
      <c r="D67" s="311" t="s">
        <v>181</v>
      </c>
      <c r="E67" s="311" t="s">
        <v>181</v>
      </c>
      <c r="F67" s="311" t="s">
        <v>181</v>
      </c>
      <c r="G67" s="311" t="s">
        <v>181</v>
      </c>
      <c r="H67" s="311" t="s">
        <v>181</v>
      </c>
      <c r="I67" s="311"/>
    </row>
    <row r="68" spans="1:9" s="9" customFormat="1" ht="9.9499999999999993" customHeight="1" x14ac:dyDescent="0.2">
      <c r="A68" s="313" t="s">
        <v>298</v>
      </c>
      <c r="B68" s="312" t="s">
        <v>299</v>
      </c>
      <c r="C68" s="311">
        <v>44</v>
      </c>
      <c r="D68" s="311">
        <v>77.400000000000006</v>
      </c>
      <c r="E68" s="311">
        <v>23.599999999999994</v>
      </c>
      <c r="F68" s="311">
        <v>29.099999999999994</v>
      </c>
      <c r="G68" s="311">
        <v>22.200000000000003</v>
      </c>
      <c r="H68" s="311">
        <v>45.300000000000011</v>
      </c>
      <c r="I68" s="311"/>
    </row>
    <row r="69" spans="1:9" s="9" customFormat="1" ht="9.6" customHeight="1" x14ac:dyDescent="0.2">
      <c r="A69" s="121"/>
      <c r="B69" s="121"/>
      <c r="C69" s="329"/>
      <c r="D69" s="329"/>
      <c r="E69" s="329"/>
      <c r="F69" s="329"/>
      <c r="G69" s="329"/>
    </row>
    <row r="70" spans="1:9" s="9" customFormat="1" ht="9.6" customHeight="1" x14ac:dyDescent="0.2">
      <c r="A70" s="121"/>
      <c r="B70" s="121"/>
      <c r="C70" s="329"/>
      <c r="D70" s="329"/>
      <c r="E70" s="329"/>
      <c r="F70" s="329"/>
      <c r="G70" s="329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360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sqref="A1:B2"/>
    </sheetView>
  </sheetViews>
  <sheetFormatPr baseColWidth="10" defaultRowHeight="9" customHeight="1" x14ac:dyDescent="0.2"/>
  <cols>
    <col min="1" max="1" width="5.85546875" style="272" customWidth="1"/>
    <col min="2" max="2" width="26.5703125" style="272" customWidth="1"/>
    <col min="3" max="4" width="9.42578125" style="272" customWidth="1"/>
    <col min="5" max="6" width="9.5703125" style="272" customWidth="1"/>
    <col min="7" max="7" width="9.42578125" style="272" customWidth="1"/>
    <col min="8" max="8" width="12.140625" style="272" customWidth="1"/>
    <col min="9" max="16384" width="11.42578125" style="272"/>
  </cols>
  <sheetData>
    <row r="1" spans="1:9" s="264" customFormat="1" ht="10.5" customHeight="1" x14ac:dyDescent="0.2">
      <c r="A1" s="154" t="s">
        <v>318</v>
      </c>
      <c r="B1" s="9"/>
    </row>
    <row r="2" spans="1:9" s="264" customFormat="1" ht="10.5" customHeight="1" x14ac:dyDescent="0.2">
      <c r="A2" s="265" t="s">
        <v>319</v>
      </c>
      <c r="B2" s="9"/>
      <c r="D2" s="285"/>
      <c r="E2" s="285"/>
    </row>
    <row r="3" spans="1:9" ht="10.5" customHeight="1" x14ac:dyDescent="0.2">
      <c r="G3" s="268"/>
      <c r="H3" s="267" t="s">
        <v>167</v>
      </c>
      <c r="I3" s="268"/>
    </row>
    <row r="4" spans="1:9" ht="10.5" customHeight="1" x14ac:dyDescent="0.2">
      <c r="A4" s="292"/>
      <c r="B4" s="21" t="s">
        <v>232</v>
      </c>
      <c r="C4" s="269" t="s">
        <v>11</v>
      </c>
      <c r="D4" s="270" t="s">
        <v>51</v>
      </c>
      <c r="E4" s="270" t="s">
        <v>4</v>
      </c>
      <c r="F4" s="270" t="s">
        <v>204</v>
      </c>
      <c r="G4" s="271" t="s">
        <v>52</v>
      </c>
      <c r="H4" s="271" t="s">
        <v>205</v>
      </c>
    </row>
    <row r="5" spans="1:9" ht="10.5" customHeight="1" x14ac:dyDescent="0.2">
      <c r="A5" s="306" t="s">
        <v>309</v>
      </c>
      <c r="B5" s="113"/>
      <c r="C5" s="26"/>
      <c r="D5" s="27"/>
      <c r="E5" s="27"/>
      <c r="F5" s="27"/>
      <c r="G5" s="33"/>
      <c r="H5" s="33"/>
    </row>
    <row r="6" spans="1:9" ht="10.5" customHeight="1" x14ac:dyDescent="0.2">
      <c r="A6" s="306" t="s">
        <v>226</v>
      </c>
      <c r="B6" s="113"/>
      <c r="C6" s="26"/>
      <c r="D6" s="27"/>
      <c r="E6" s="27"/>
      <c r="F6" s="27"/>
      <c r="G6" s="33"/>
      <c r="H6" s="33"/>
    </row>
    <row r="7" spans="1:9" ht="10.5" customHeight="1" x14ac:dyDescent="0.2">
      <c r="A7" s="355"/>
      <c r="B7" s="185"/>
      <c r="C7" s="39"/>
      <c r="D7" s="93"/>
      <c r="E7" s="93"/>
      <c r="F7" s="93"/>
      <c r="G7" s="47"/>
      <c r="H7" s="47"/>
    </row>
    <row r="8" spans="1:9" ht="9" customHeight="1" x14ac:dyDescent="0.2">
      <c r="A8" s="291"/>
      <c r="B8" s="292" t="s">
        <v>188</v>
      </c>
      <c r="C8" s="356" t="s">
        <v>214</v>
      </c>
      <c r="D8" s="356"/>
      <c r="E8" s="356"/>
      <c r="F8" s="356"/>
      <c r="G8" s="356"/>
      <c r="H8" s="356"/>
    </row>
    <row r="9" spans="1:9" ht="9" customHeight="1" x14ac:dyDescent="0.2">
      <c r="A9" s="69"/>
      <c r="B9" s="148"/>
      <c r="C9" s="357"/>
      <c r="D9" s="357"/>
      <c r="E9" s="357"/>
      <c r="F9" s="357"/>
      <c r="G9" s="358"/>
      <c r="H9" s="357"/>
    </row>
    <row r="10" spans="1:9" s="2" customFormat="1" ht="9.9499999999999993" customHeight="1" x14ac:dyDescent="0.2">
      <c r="A10" s="307"/>
      <c r="B10" s="308" t="s">
        <v>234</v>
      </c>
      <c r="C10" s="309">
        <v>1.7999999999999972</v>
      </c>
      <c r="D10" s="309">
        <v>2.5999999999999943</v>
      </c>
      <c r="E10" s="309">
        <v>5.2999999999999972</v>
      </c>
      <c r="F10" s="309">
        <v>2.5999999999999943</v>
      </c>
      <c r="G10" s="309">
        <v>3.7999999999999972</v>
      </c>
      <c r="H10" s="309">
        <v>0.90000000000000568</v>
      </c>
    </row>
    <row r="11" spans="1:9" s="2" customFormat="1" ht="9.9499999999999993" customHeight="1" x14ac:dyDescent="0.2">
      <c r="A11" s="307"/>
      <c r="B11" s="308"/>
      <c r="C11" s="194"/>
      <c r="D11" s="194"/>
      <c r="E11" s="195"/>
      <c r="F11" s="194"/>
      <c r="G11" s="196"/>
      <c r="H11" s="309"/>
      <c r="I11" s="309"/>
    </row>
    <row r="12" spans="1:9" s="9" customFormat="1" ht="9.9499999999999993" customHeight="1" x14ac:dyDescent="0.2">
      <c r="A12" s="121">
        <v>41</v>
      </c>
      <c r="B12" s="310" t="s">
        <v>235</v>
      </c>
      <c r="C12" s="311">
        <v>-1.2000000000000028</v>
      </c>
      <c r="D12" s="311">
        <v>-4.7000000000000028</v>
      </c>
      <c r="E12" s="311">
        <v>-3.5</v>
      </c>
      <c r="F12" s="311">
        <v>1.2000000000000028</v>
      </c>
      <c r="G12" s="311">
        <v>-5.5</v>
      </c>
      <c r="H12" s="311">
        <v>-1.7000000000000028</v>
      </c>
      <c r="I12" s="311"/>
    </row>
    <row r="13" spans="1:9" s="9" customFormat="1" ht="9.9499999999999993" customHeight="1" x14ac:dyDescent="0.2">
      <c r="A13" s="121"/>
      <c r="B13" s="310"/>
      <c r="C13" s="311"/>
      <c r="D13" s="311"/>
      <c r="E13" s="311"/>
      <c r="F13" s="311"/>
      <c r="G13" s="311"/>
      <c r="H13" s="311"/>
      <c r="I13" s="311"/>
    </row>
    <row r="14" spans="1:9" s="9" customFormat="1" ht="9.9499999999999993" customHeight="1" x14ac:dyDescent="0.2">
      <c r="A14" s="121" t="s">
        <v>236</v>
      </c>
      <c r="B14" s="312" t="s">
        <v>237</v>
      </c>
      <c r="C14" s="311">
        <v>-1.2000000000000028</v>
      </c>
      <c r="D14" s="311">
        <v>-4.7000000000000028</v>
      </c>
      <c r="E14" s="311">
        <v>-3.5</v>
      </c>
      <c r="F14" s="311">
        <v>1.2000000000000028</v>
      </c>
      <c r="G14" s="311">
        <v>-5.5</v>
      </c>
      <c r="H14" s="311">
        <v>-1.7000000000000028</v>
      </c>
      <c r="I14" s="311"/>
    </row>
    <row r="15" spans="1:9" s="9" customFormat="1" ht="9.9499999999999993" customHeight="1" x14ac:dyDescent="0.2">
      <c r="A15" s="121"/>
      <c r="B15" s="310"/>
      <c r="C15" s="311"/>
      <c r="D15" s="311"/>
      <c r="E15" s="311"/>
      <c r="F15" s="311"/>
      <c r="G15" s="311"/>
      <c r="H15" s="311"/>
      <c r="I15" s="311"/>
    </row>
    <row r="16" spans="1:9" s="9" customFormat="1" ht="9.9499999999999993" customHeight="1" x14ac:dyDescent="0.2">
      <c r="A16" s="313" t="s">
        <v>238</v>
      </c>
      <c r="B16" s="312" t="s">
        <v>239</v>
      </c>
      <c r="C16" s="311"/>
      <c r="D16" s="311"/>
      <c r="E16" s="311"/>
      <c r="F16" s="311"/>
      <c r="G16" s="311"/>
      <c r="H16" s="311"/>
      <c r="I16" s="311"/>
    </row>
    <row r="17" spans="1:9" s="9" customFormat="1" ht="9.9499999999999993" customHeight="1" x14ac:dyDescent="0.2">
      <c r="B17" s="54" t="s">
        <v>240</v>
      </c>
      <c r="C17" s="311">
        <v>-1.2000000000000028</v>
      </c>
      <c r="D17" s="311">
        <v>-5.2999999999999972</v>
      </c>
      <c r="E17" s="311">
        <v>-4.2999999999999972</v>
      </c>
      <c r="F17" s="311">
        <v>1.0999999999999943</v>
      </c>
      <c r="G17" s="311">
        <v>-5.7000000000000028</v>
      </c>
      <c r="H17" s="311">
        <v>-0.70000000000000284</v>
      </c>
      <c r="I17" s="311"/>
    </row>
    <row r="18" spans="1:9" s="9" customFormat="1" ht="9.9499999999999993" customHeight="1" x14ac:dyDescent="0.2">
      <c r="A18" s="313" t="s">
        <v>241</v>
      </c>
      <c r="B18" s="312" t="s">
        <v>242</v>
      </c>
      <c r="C18" s="311" t="s">
        <v>206</v>
      </c>
      <c r="D18" s="311">
        <v>9.2999999999999972</v>
      </c>
      <c r="E18" s="311">
        <v>8.0999999999999943</v>
      </c>
      <c r="F18" s="311">
        <v>-1.0999999999999943</v>
      </c>
      <c r="G18" s="311" t="s">
        <v>206</v>
      </c>
      <c r="H18" s="311">
        <v>-11.099999999999994</v>
      </c>
      <c r="I18" s="311"/>
    </row>
    <row r="19" spans="1:9" s="9" customFormat="1" ht="9.9499999999999993" customHeight="1" x14ac:dyDescent="0.2">
      <c r="A19" s="121"/>
      <c r="B19" s="310"/>
      <c r="C19" s="311"/>
      <c r="D19" s="311"/>
      <c r="E19" s="311"/>
      <c r="F19" s="311"/>
      <c r="G19" s="311"/>
      <c r="H19" s="311"/>
      <c r="I19" s="311"/>
    </row>
    <row r="20" spans="1:9" s="9" customFormat="1" ht="9.9499999999999993" customHeight="1" x14ac:dyDescent="0.2">
      <c r="A20" s="121">
        <v>42</v>
      </c>
      <c r="B20" s="310" t="s">
        <v>243</v>
      </c>
      <c r="C20" s="311">
        <v>2.4000000000000057</v>
      </c>
      <c r="D20" s="311">
        <v>1.5999999999999943</v>
      </c>
      <c r="E20" s="311">
        <v>3.7000000000000028</v>
      </c>
      <c r="F20" s="311">
        <v>2</v>
      </c>
      <c r="G20" s="311">
        <v>5.2000000000000028</v>
      </c>
      <c r="H20" s="311">
        <v>3.2000000000000028</v>
      </c>
      <c r="I20" s="311"/>
    </row>
    <row r="21" spans="1:9" s="9" customFormat="1" ht="9.9499999999999993" customHeight="1" x14ac:dyDescent="0.2">
      <c r="A21" s="121"/>
      <c r="B21" s="310"/>
      <c r="C21" s="311"/>
      <c r="D21" s="311"/>
      <c r="E21" s="311"/>
      <c r="F21" s="311"/>
      <c r="G21" s="311"/>
      <c r="H21" s="311"/>
      <c r="I21" s="311"/>
    </row>
    <row r="22" spans="1:9" s="9" customFormat="1" ht="9.9499999999999993" customHeight="1" x14ac:dyDescent="0.2">
      <c r="A22" s="313" t="s">
        <v>244</v>
      </c>
      <c r="B22" s="312" t="s">
        <v>245</v>
      </c>
      <c r="C22" s="311"/>
      <c r="D22" s="311"/>
      <c r="E22" s="311"/>
      <c r="F22" s="311"/>
      <c r="G22" s="311"/>
      <c r="H22" s="311"/>
      <c r="I22" s="311"/>
    </row>
    <row r="23" spans="1:9" s="9" customFormat="1" ht="9.9499999999999993" customHeight="1" x14ac:dyDescent="0.2">
      <c r="A23" s="313"/>
      <c r="B23" s="312" t="s">
        <v>246</v>
      </c>
      <c r="C23" s="311">
        <v>2.7999999999999972</v>
      </c>
      <c r="D23" s="311">
        <v>1.5</v>
      </c>
      <c r="E23" s="311">
        <v>3.4000000000000057</v>
      </c>
      <c r="F23" s="311">
        <v>1.7999999999999972</v>
      </c>
      <c r="G23" s="311">
        <v>5.5</v>
      </c>
      <c r="H23" s="359">
        <v>3.9000000000000057</v>
      </c>
      <c r="I23" s="311"/>
    </row>
    <row r="24" spans="1:9" s="9" customFormat="1" ht="9.9499999999999993" customHeight="1" x14ac:dyDescent="0.2">
      <c r="A24" s="313"/>
      <c r="B24" s="312"/>
      <c r="C24" s="311"/>
      <c r="D24" s="311"/>
      <c r="E24" s="311"/>
      <c r="F24" s="311"/>
      <c r="G24" s="311"/>
      <c r="H24" s="311"/>
      <c r="I24" s="311"/>
    </row>
    <row r="25" spans="1:9" s="9" customFormat="1" ht="9.9499999999999993" customHeight="1" x14ac:dyDescent="0.2">
      <c r="A25" s="314" t="s">
        <v>247</v>
      </c>
      <c r="B25" s="315" t="s">
        <v>248</v>
      </c>
      <c r="C25" s="311">
        <v>2.4000000000000057</v>
      </c>
      <c r="D25" s="311">
        <v>2.4000000000000057</v>
      </c>
      <c r="E25" s="311">
        <v>6.0999999999999943</v>
      </c>
      <c r="F25" s="311">
        <v>3.5999999999999943</v>
      </c>
      <c r="G25" s="311">
        <v>1.7000000000000028</v>
      </c>
      <c r="H25" s="311">
        <v>-1.0999999999999943</v>
      </c>
      <c r="I25" s="311"/>
    </row>
    <row r="26" spans="1:9" s="9" customFormat="1" ht="9.9499999999999993" customHeight="1" x14ac:dyDescent="0.2">
      <c r="A26" s="314" t="s">
        <v>249</v>
      </c>
      <c r="B26" s="315" t="s">
        <v>250</v>
      </c>
      <c r="C26" s="311" t="s">
        <v>206</v>
      </c>
      <c r="D26" s="311">
        <v>-1</v>
      </c>
      <c r="E26" s="311">
        <v>-2.7000000000000028</v>
      </c>
      <c r="F26" s="311">
        <v>-1.7999999999999972</v>
      </c>
      <c r="G26" s="311">
        <v>1.4000000000000057</v>
      </c>
      <c r="H26" s="311">
        <v>2.0999999999999943</v>
      </c>
      <c r="I26" s="311"/>
    </row>
    <row r="27" spans="1:9" s="9" customFormat="1" ht="9.9499999999999993" customHeight="1" x14ac:dyDescent="0.2">
      <c r="A27" s="313" t="s">
        <v>251</v>
      </c>
      <c r="B27" s="312" t="s">
        <v>252</v>
      </c>
      <c r="C27" s="311">
        <v>20</v>
      </c>
      <c r="D27" s="311">
        <v>1.4000000000000057</v>
      </c>
      <c r="E27" s="311">
        <v>2.7999999999999972</v>
      </c>
      <c r="F27" s="311">
        <v>1.4000000000000057</v>
      </c>
      <c r="G27" s="311">
        <v>52</v>
      </c>
      <c r="H27" s="311">
        <v>49.599999999999994</v>
      </c>
      <c r="I27" s="311"/>
    </row>
    <row r="28" spans="1:9" s="9" customFormat="1" ht="9.9499999999999993" customHeight="1" x14ac:dyDescent="0.2">
      <c r="A28" s="121"/>
      <c r="B28" s="310"/>
      <c r="C28" s="311"/>
      <c r="D28" s="311"/>
      <c r="E28" s="311"/>
      <c r="F28" s="311"/>
      <c r="G28" s="311"/>
      <c r="H28" s="311"/>
      <c r="I28" s="311"/>
    </row>
    <row r="29" spans="1:9" s="9" customFormat="1" ht="9.9499999999999993" customHeight="1" x14ac:dyDescent="0.2">
      <c r="A29" s="313" t="s">
        <v>253</v>
      </c>
      <c r="B29" s="312" t="s">
        <v>254</v>
      </c>
      <c r="C29" s="311"/>
      <c r="D29" s="311"/>
      <c r="E29" s="311"/>
      <c r="F29" s="311"/>
      <c r="G29" s="311"/>
      <c r="H29" s="311"/>
      <c r="I29" s="311"/>
    </row>
    <row r="30" spans="1:9" s="9" customFormat="1" ht="9.9499999999999993" customHeight="1" x14ac:dyDescent="0.2">
      <c r="A30" s="313"/>
      <c r="B30" s="312" t="s">
        <v>255</v>
      </c>
      <c r="C30" s="311">
        <v>4.5999999999999943</v>
      </c>
      <c r="D30" s="311">
        <v>4.0999999999999943</v>
      </c>
      <c r="E30" s="311">
        <v>7.2000000000000028</v>
      </c>
      <c r="F30" s="311">
        <v>2.9000000000000057</v>
      </c>
      <c r="G30" s="311">
        <v>3.4000000000000057</v>
      </c>
      <c r="H30" s="311">
        <v>-1</v>
      </c>
      <c r="I30" s="311"/>
    </row>
    <row r="31" spans="1:9" s="9" customFormat="1" ht="9.9499999999999993" customHeight="1" x14ac:dyDescent="0.2">
      <c r="A31" s="313"/>
      <c r="B31" s="312"/>
      <c r="C31" s="311"/>
      <c r="D31" s="311"/>
      <c r="E31" s="311"/>
      <c r="F31" s="311"/>
      <c r="G31" s="311"/>
      <c r="H31" s="311"/>
      <c r="I31" s="311"/>
    </row>
    <row r="32" spans="1:9" s="9" customFormat="1" ht="9.9499999999999993" customHeight="1" x14ac:dyDescent="0.2">
      <c r="A32" s="313" t="s">
        <v>256</v>
      </c>
      <c r="B32" s="312" t="s">
        <v>257</v>
      </c>
      <c r="C32" s="311"/>
      <c r="D32" s="311"/>
      <c r="E32" s="311"/>
      <c r="F32" s="311"/>
      <c r="G32" s="311"/>
      <c r="H32" s="311"/>
      <c r="I32" s="311"/>
    </row>
    <row r="33" spans="1:9" s="9" customFormat="1" ht="9.9499999999999993" customHeight="1" x14ac:dyDescent="0.2">
      <c r="A33" s="313"/>
      <c r="B33" s="312" t="s">
        <v>258</v>
      </c>
      <c r="C33" s="311">
        <v>4.2999999999999972</v>
      </c>
      <c r="D33" s="311">
        <v>2.7000000000000028</v>
      </c>
      <c r="E33" s="311">
        <v>5.7000000000000028</v>
      </c>
      <c r="F33" s="311">
        <v>2.9000000000000057</v>
      </c>
      <c r="G33" s="311">
        <v>-0.40000000000000568</v>
      </c>
      <c r="H33" s="311">
        <v>-3.2000000000000028</v>
      </c>
      <c r="I33" s="311"/>
    </row>
    <row r="34" spans="1:9" s="9" customFormat="1" ht="9.9499999999999993" customHeight="1" x14ac:dyDescent="0.2">
      <c r="A34" s="313" t="s">
        <v>259</v>
      </c>
      <c r="B34" s="312" t="s">
        <v>260</v>
      </c>
      <c r="C34" s="311">
        <v>5.2999999999999972</v>
      </c>
      <c r="D34" s="311">
        <v>7.5</v>
      </c>
      <c r="E34" s="311">
        <v>10.599999999999994</v>
      </c>
      <c r="F34" s="311">
        <v>2.7999999999999972</v>
      </c>
      <c r="G34" s="311">
        <v>14.700000000000003</v>
      </c>
      <c r="H34" s="311">
        <v>6.2999999999999972</v>
      </c>
      <c r="I34" s="311"/>
    </row>
    <row r="35" spans="1:9" s="9" customFormat="1" ht="9.9499999999999993" customHeight="1" x14ac:dyDescent="0.2">
      <c r="A35" s="313"/>
      <c r="B35" s="312"/>
      <c r="C35" s="311"/>
      <c r="D35" s="311"/>
      <c r="E35" s="311"/>
      <c r="F35" s="311"/>
      <c r="G35" s="311"/>
      <c r="H35" s="311"/>
      <c r="I35" s="311"/>
    </row>
    <row r="36" spans="1:9" s="9" customFormat="1" ht="9.9499999999999993" customHeight="1" x14ac:dyDescent="0.2">
      <c r="A36" s="313" t="s">
        <v>261</v>
      </c>
      <c r="B36" s="312" t="s">
        <v>262</v>
      </c>
      <c r="C36" s="311">
        <v>-3.2000000000000028</v>
      </c>
      <c r="D36" s="311">
        <v>-2.9000000000000057</v>
      </c>
      <c r="E36" s="311">
        <v>-2.2999999999999972</v>
      </c>
      <c r="F36" s="311">
        <v>0.59999999999999432</v>
      </c>
      <c r="G36" s="311">
        <v>7.2999999999999972</v>
      </c>
      <c r="H36" s="311">
        <v>10.299999999999997</v>
      </c>
      <c r="I36" s="311"/>
    </row>
    <row r="37" spans="1:9" s="9" customFormat="1" ht="9.9499999999999993" customHeight="1" x14ac:dyDescent="0.2">
      <c r="A37" s="313"/>
      <c r="B37" s="312"/>
      <c r="C37" s="311"/>
      <c r="D37" s="311"/>
      <c r="E37" s="311"/>
      <c r="F37" s="311"/>
      <c r="G37" s="311"/>
      <c r="H37" s="311"/>
      <c r="I37" s="311"/>
    </row>
    <row r="38" spans="1:9" s="9" customFormat="1" ht="9.9499999999999993" customHeight="1" x14ac:dyDescent="0.2">
      <c r="A38" s="313" t="s">
        <v>263</v>
      </c>
      <c r="B38" s="312" t="s">
        <v>264</v>
      </c>
      <c r="C38" s="311" t="s">
        <v>206</v>
      </c>
      <c r="D38" s="311" t="s">
        <v>181</v>
      </c>
      <c r="E38" s="311" t="s">
        <v>181</v>
      </c>
      <c r="F38" s="311" t="s">
        <v>181</v>
      </c>
      <c r="G38" s="311" t="s">
        <v>181</v>
      </c>
      <c r="H38" s="311" t="s">
        <v>181</v>
      </c>
      <c r="I38" s="311"/>
    </row>
    <row r="39" spans="1:9" s="9" customFormat="1" ht="9.9499999999999993" customHeight="1" x14ac:dyDescent="0.2">
      <c r="A39" s="313" t="s">
        <v>265</v>
      </c>
      <c r="B39" s="312" t="s">
        <v>266</v>
      </c>
      <c r="C39" s="311"/>
      <c r="D39" s="311"/>
      <c r="E39" s="311"/>
      <c r="F39" s="311"/>
      <c r="G39" s="311"/>
      <c r="H39" s="311"/>
      <c r="I39" s="311"/>
    </row>
    <row r="40" spans="1:9" s="9" customFormat="1" ht="9.9499999999999993" customHeight="1" x14ac:dyDescent="0.2">
      <c r="A40" s="121"/>
      <c r="B40" s="310" t="s">
        <v>267</v>
      </c>
      <c r="C40" s="311">
        <v>-3.2999999999999972</v>
      </c>
      <c r="D40" s="311" t="s">
        <v>181</v>
      </c>
      <c r="E40" s="311" t="s">
        <v>181</v>
      </c>
      <c r="F40" s="311" t="s">
        <v>181</v>
      </c>
      <c r="G40" s="311" t="s">
        <v>181</v>
      </c>
      <c r="H40" s="311" t="s">
        <v>181</v>
      </c>
      <c r="I40" s="311"/>
    </row>
    <row r="41" spans="1:9" s="9" customFormat="1" ht="9.9499999999999993" customHeight="1" x14ac:dyDescent="0.2">
      <c r="A41" s="121"/>
      <c r="B41" s="310"/>
      <c r="C41" s="311"/>
      <c r="D41" s="311"/>
      <c r="E41" s="311"/>
      <c r="F41" s="311"/>
      <c r="G41" s="311"/>
      <c r="H41" s="311"/>
      <c r="I41" s="311"/>
    </row>
    <row r="42" spans="1:9" s="9" customFormat="1" ht="9.9499999999999993" customHeight="1" x14ac:dyDescent="0.2">
      <c r="A42" s="313">
        <v>43</v>
      </c>
      <c r="B42" s="312" t="s">
        <v>268</v>
      </c>
      <c r="C42" s="311"/>
      <c r="D42" s="311"/>
      <c r="E42" s="311"/>
      <c r="F42" s="311"/>
      <c r="G42" s="311"/>
      <c r="H42" s="311"/>
      <c r="I42" s="311"/>
    </row>
    <row r="43" spans="1:9" s="9" customFormat="1" ht="9.9499999999999993" customHeight="1" x14ac:dyDescent="0.2">
      <c r="A43" s="313"/>
      <c r="B43" s="312" t="s">
        <v>269</v>
      </c>
      <c r="C43" s="311"/>
      <c r="D43" s="311"/>
      <c r="E43" s="311"/>
      <c r="F43" s="311"/>
      <c r="G43" s="311"/>
      <c r="H43" s="311"/>
      <c r="I43" s="311"/>
    </row>
    <row r="44" spans="1:9" s="9" customFormat="1" ht="9.9499999999999993" customHeight="1" x14ac:dyDescent="0.2">
      <c r="A44" s="313"/>
      <c r="B44" s="312" t="s">
        <v>270</v>
      </c>
      <c r="C44" s="311">
        <v>3.7000000000000028</v>
      </c>
      <c r="D44" s="311">
        <v>10.700000000000003</v>
      </c>
      <c r="E44" s="311">
        <v>16</v>
      </c>
      <c r="F44" s="311">
        <v>4.7999999999999972</v>
      </c>
      <c r="G44" s="311">
        <v>9.7999999999999972</v>
      </c>
      <c r="H44" s="311">
        <v>-1.2000000000000028</v>
      </c>
      <c r="I44" s="311"/>
    </row>
    <row r="45" spans="1:9" s="9" customFormat="1" ht="9.9499999999999993" customHeight="1" x14ac:dyDescent="0.2">
      <c r="A45" s="313"/>
      <c r="B45" s="312"/>
      <c r="C45" s="311"/>
      <c r="D45" s="311"/>
      <c r="E45" s="311"/>
      <c r="F45" s="311"/>
      <c r="G45" s="311"/>
      <c r="H45" s="311"/>
      <c r="I45" s="311"/>
    </row>
    <row r="46" spans="1:9" s="9" customFormat="1" ht="9.9499999999999993" customHeight="1" x14ac:dyDescent="0.2">
      <c r="A46" s="313" t="s">
        <v>271</v>
      </c>
      <c r="B46" s="312" t="s">
        <v>272</v>
      </c>
      <c r="C46" s="311"/>
      <c r="D46" s="311"/>
      <c r="E46" s="311"/>
      <c r="F46" s="311"/>
      <c r="G46" s="311"/>
      <c r="H46" s="311"/>
      <c r="I46" s="311"/>
    </row>
    <row r="47" spans="1:9" s="9" customFormat="1" ht="9.9499999999999993" customHeight="1" x14ac:dyDescent="0.2">
      <c r="A47" s="313"/>
      <c r="B47" s="312" t="s">
        <v>273</v>
      </c>
      <c r="C47" s="311">
        <v>-13</v>
      </c>
      <c r="D47" s="311">
        <v>-3.5999999999999943</v>
      </c>
      <c r="E47" s="311">
        <v>9.4000000000000057</v>
      </c>
      <c r="F47" s="311">
        <v>13.5</v>
      </c>
      <c r="G47" s="311">
        <v>7.7000000000000028</v>
      </c>
      <c r="H47" s="311">
        <v>11.5</v>
      </c>
      <c r="I47" s="311"/>
    </row>
    <row r="48" spans="1:9" s="9" customFormat="1" ht="9.9499999999999993" customHeight="1" x14ac:dyDescent="0.2">
      <c r="A48" s="313"/>
      <c r="B48" s="312"/>
      <c r="C48" s="311"/>
      <c r="D48" s="311"/>
      <c r="E48" s="311"/>
      <c r="F48" s="311"/>
      <c r="G48" s="311"/>
      <c r="H48" s="311"/>
      <c r="I48" s="311"/>
    </row>
    <row r="49" spans="1:9" s="9" customFormat="1" ht="9.9499999999999993" customHeight="1" x14ac:dyDescent="0.2">
      <c r="A49" s="313" t="s">
        <v>274</v>
      </c>
      <c r="B49" s="312" t="s">
        <v>275</v>
      </c>
      <c r="C49" s="311">
        <v>-36.4</v>
      </c>
      <c r="D49" s="311">
        <v>-31.200000000000003</v>
      </c>
      <c r="E49" s="311">
        <v>-26</v>
      </c>
      <c r="F49" s="311">
        <v>7.5</v>
      </c>
      <c r="G49" s="311">
        <v>-31.400000000000006</v>
      </c>
      <c r="H49" s="311">
        <v>-0.5</v>
      </c>
      <c r="I49" s="311"/>
    </row>
    <row r="50" spans="1:9" s="9" customFormat="1" ht="9.9499999999999993" customHeight="1" x14ac:dyDescent="0.2">
      <c r="A50" s="313" t="s">
        <v>276</v>
      </c>
      <c r="B50" s="312" t="s">
        <v>277</v>
      </c>
      <c r="C50" s="311">
        <v>8.2999999999999972</v>
      </c>
      <c r="D50" s="311">
        <v>4.5999999999999943</v>
      </c>
      <c r="E50" s="311">
        <v>17.299999999999997</v>
      </c>
      <c r="F50" s="311">
        <v>12.200000000000003</v>
      </c>
      <c r="G50" s="311">
        <v>32.900000000000006</v>
      </c>
      <c r="H50" s="311">
        <v>26.799999999999997</v>
      </c>
      <c r="I50" s="311"/>
    </row>
    <row r="51" spans="1:9" s="9" customFormat="1" ht="9.9499999999999993" customHeight="1" x14ac:dyDescent="0.2">
      <c r="A51" s="313" t="s">
        <v>278</v>
      </c>
      <c r="B51" s="312" t="s">
        <v>279</v>
      </c>
      <c r="C51" s="311" t="s">
        <v>310</v>
      </c>
      <c r="D51" s="311" t="s">
        <v>310</v>
      </c>
      <c r="E51" s="311" t="s">
        <v>310</v>
      </c>
      <c r="F51" s="311" t="s">
        <v>310</v>
      </c>
      <c r="G51" s="311" t="s">
        <v>310</v>
      </c>
      <c r="H51" s="311" t="s">
        <v>310</v>
      </c>
      <c r="I51" s="311"/>
    </row>
    <row r="52" spans="1:9" s="9" customFormat="1" ht="9.9499999999999993" customHeight="1" x14ac:dyDescent="0.2">
      <c r="A52" s="121"/>
      <c r="B52" s="310"/>
      <c r="C52" s="311"/>
      <c r="D52" s="311"/>
      <c r="E52" s="311"/>
      <c r="F52" s="311"/>
      <c r="G52" s="311"/>
      <c r="H52" s="311"/>
      <c r="I52" s="311"/>
    </row>
    <row r="53" spans="1:9" s="9" customFormat="1" ht="9.9499999999999993" customHeight="1" x14ac:dyDescent="0.2">
      <c r="A53" s="313" t="s">
        <v>280</v>
      </c>
      <c r="B53" s="312" t="s">
        <v>281</v>
      </c>
      <c r="C53" s="311"/>
      <c r="D53" s="311"/>
      <c r="E53" s="311"/>
      <c r="F53" s="311"/>
      <c r="G53" s="311"/>
      <c r="H53" s="311"/>
      <c r="I53" s="311"/>
    </row>
    <row r="54" spans="1:9" s="9" customFormat="1" ht="9.9499999999999993" customHeight="1" x14ac:dyDescent="0.2">
      <c r="A54" s="313"/>
      <c r="B54" s="312" t="s">
        <v>282</v>
      </c>
      <c r="C54" s="311">
        <v>6</v>
      </c>
      <c r="D54" s="311">
        <v>13.5</v>
      </c>
      <c r="E54" s="311">
        <v>17.5</v>
      </c>
      <c r="F54" s="311">
        <v>3.5</v>
      </c>
      <c r="G54" s="311">
        <v>10.099999999999994</v>
      </c>
      <c r="H54" s="311">
        <v>-3.4000000000000057</v>
      </c>
      <c r="I54" s="311"/>
    </row>
    <row r="55" spans="1:9" s="9" customFormat="1" ht="9.9499999999999993" customHeight="1" x14ac:dyDescent="0.2">
      <c r="A55" s="313"/>
      <c r="B55" s="312"/>
      <c r="C55" s="311"/>
      <c r="D55" s="311"/>
      <c r="E55" s="311"/>
      <c r="F55" s="311"/>
      <c r="G55" s="311"/>
      <c r="H55" s="311"/>
      <c r="I55" s="311"/>
    </row>
    <row r="56" spans="1:9" s="9" customFormat="1" ht="9.9499999999999993" customHeight="1" x14ac:dyDescent="0.2">
      <c r="A56" s="313" t="s">
        <v>283</v>
      </c>
      <c r="B56" s="312" t="s">
        <v>284</v>
      </c>
      <c r="C56" s="311" t="s">
        <v>206</v>
      </c>
      <c r="D56" s="311">
        <v>3.2000000000000028</v>
      </c>
      <c r="E56" s="311">
        <v>2.7999999999999972</v>
      </c>
      <c r="F56" s="311">
        <v>-0.40000000000000568</v>
      </c>
      <c r="G56" s="311">
        <v>-1.2000000000000028</v>
      </c>
      <c r="H56" s="311">
        <v>-4.2999999999999972</v>
      </c>
      <c r="I56" s="311"/>
    </row>
    <row r="57" spans="1:9" s="9" customFormat="1" ht="9.9499999999999993" customHeight="1" x14ac:dyDescent="0.2">
      <c r="A57" s="313"/>
      <c r="B57" s="312"/>
      <c r="C57" s="311"/>
      <c r="D57" s="311"/>
      <c r="E57" s="311"/>
      <c r="F57" s="311"/>
      <c r="G57" s="311"/>
      <c r="H57" s="311"/>
      <c r="I57" s="311"/>
    </row>
    <row r="58" spans="1:9" s="9" customFormat="1" ht="9.9499999999999993" customHeight="1" x14ac:dyDescent="0.2">
      <c r="A58" s="313" t="s">
        <v>285</v>
      </c>
      <c r="B58" s="312" t="s">
        <v>286</v>
      </c>
      <c r="C58" s="311"/>
      <c r="D58" s="311"/>
      <c r="E58" s="311"/>
      <c r="F58" s="311"/>
      <c r="G58" s="311"/>
      <c r="H58" s="311"/>
      <c r="I58" s="311"/>
    </row>
    <row r="59" spans="1:9" s="9" customFormat="1" ht="9.9499999999999993" customHeight="1" x14ac:dyDescent="0.2">
      <c r="A59" s="313"/>
      <c r="B59" s="312" t="s">
        <v>287</v>
      </c>
      <c r="C59" s="311" t="s">
        <v>206</v>
      </c>
      <c r="D59" s="311">
        <v>3.7000000000000028</v>
      </c>
      <c r="E59" s="311">
        <v>4.5999999999999943</v>
      </c>
      <c r="F59" s="311">
        <v>0.90000000000000568</v>
      </c>
      <c r="G59" s="311">
        <v>-0.59999999999999432</v>
      </c>
      <c r="H59" s="311">
        <v>-4.5</v>
      </c>
      <c r="I59" s="311"/>
    </row>
    <row r="60" spans="1:9" s="9" customFormat="1" ht="9.9499999999999993" customHeight="1" x14ac:dyDescent="0.2">
      <c r="A60" s="313" t="s">
        <v>288</v>
      </c>
      <c r="B60" s="312" t="s">
        <v>289</v>
      </c>
      <c r="C60" s="311" t="s">
        <v>206</v>
      </c>
      <c r="D60" s="311">
        <v>-1.5</v>
      </c>
      <c r="E60" s="311">
        <v>-11.700000000000003</v>
      </c>
      <c r="F60" s="311">
        <v>-10.400000000000006</v>
      </c>
      <c r="G60" s="311" t="s">
        <v>206</v>
      </c>
      <c r="H60" s="311">
        <v>1.5</v>
      </c>
      <c r="I60" s="311"/>
    </row>
    <row r="61" spans="1:9" s="9" customFormat="1" ht="9.9499999999999993" customHeight="1" x14ac:dyDescent="0.2">
      <c r="A61" s="313"/>
      <c r="B61" s="312"/>
      <c r="C61" s="311"/>
      <c r="D61" s="311"/>
      <c r="E61" s="311"/>
      <c r="F61" s="311"/>
      <c r="G61" s="311"/>
      <c r="H61" s="311"/>
      <c r="I61" s="311"/>
    </row>
    <row r="62" spans="1:9" s="9" customFormat="1" ht="9.9499999999999993" customHeight="1" x14ac:dyDescent="0.2">
      <c r="A62" s="313" t="s">
        <v>290</v>
      </c>
      <c r="B62" s="312" t="s">
        <v>291</v>
      </c>
      <c r="C62" s="311"/>
      <c r="D62" s="311"/>
      <c r="E62" s="311"/>
      <c r="F62" s="311"/>
      <c r="G62" s="311"/>
      <c r="H62" s="311"/>
      <c r="I62" s="311"/>
    </row>
    <row r="63" spans="1:9" s="9" customFormat="1" ht="9.9499999999999993" customHeight="1" x14ac:dyDescent="0.2">
      <c r="A63" s="313"/>
      <c r="B63" s="312" t="s">
        <v>292</v>
      </c>
      <c r="C63" s="311">
        <v>7.9000000000000057</v>
      </c>
      <c r="D63" s="311">
        <v>15.700000000000003</v>
      </c>
      <c r="E63" s="311">
        <v>20.5</v>
      </c>
      <c r="F63" s="311">
        <v>4.0999999999999943</v>
      </c>
      <c r="G63" s="311">
        <v>12.5</v>
      </c>
      <c r="H63" s="311">
        <v>-3.5</v>
      </c>
      <c r="I63" s="311"/>
    </row>
    <row r="64" spans="1:9" s="9" customFormat="1" ht="9.9499999999999993" customHeight="1" x14ac:dyDescent="0.2">
      <c r="A64" s="313"/>
      <c r="B64" s="312"/>
      <c r="C64" s="311"/>
      <c r="D64" s="311"/>
      <c r="E64" s="311"/>
      <c r="F64" s="311"/>
      <c r="G64" s="311"/>
      <c r="H64" s="311"/>
      <c r="I64" s="311"/>
    </row>
    <row r="65" spans="1:9" s="9" customFormat="1" ht="9.9499999999999993" customHeight="1" x14ac:dyDescent="0.2">
      <c r="A65" s="313" t="s">
        <v>293</v>
      </c>
      <c r="B65" s="312" t="s">
        <v>294</v>
      </c>
      <c r="C65" s="311">
        <v>-3.7000000000000028</v>
      </c>
      <c r="D65" s="311">
        <v>-0.90000000000000568</v>
      </c>
      <c r="E65" s="311">
        <v>9</v>
      </c>
      <c r="F65" s="311">
        <v>10</v>
      </c>
      <c r="G65" s="311">
        <v>-1</v>
      </c>
      <c r="H65" s="311">
        <v>-0.40000000000000568</v>
      </c>
      <c r="I65" s="311"/>
    </row>
    <row r="66" spans="1:9" s="9" customFormat="1" ht="9.9499999999999993" customHeight="1" x14ac:dyDescent="0.2">
      <c r="A66" s="313" t="s">
        <v>295</v>
      </c>
      <c r="B66" s="312" t="s">
        <v>296</v>
      </c>
      <c r="C66" s="311"/>
      <c r="D66" s="311"/>
      <c r="E66" s="311"/>
      <c r="F66" s="311"/>
      <c r="G66" s="311"/>
      <c r="H66" s="311"/>
      <c r="I66" s="311"/>
    </row>
    <row r="67" spans="1:9" s="9" customFormat="1" ht="9.9499999999999993" customHeight="1" x14ac:dyDescent="0.2">
      <c r="A67" s="313"/>
      <c r="B67" s="312" t="s">
        <v>297</v>
      </c>
      <c r="C67" s="311" t="s">
        <v>206</v>
      </c>
      <c r="D67" s="311">
        <v>2.2000000000000028</v>
      </c>
      <c r="E67" s="311">
        <v>5.7999999999999972</v>
      </c>
      <c r="F67" s="311">
        <v>3.5</v>
      </c>
      <c r="G67" s="311">
        <v>-5.2999999999999972</v>
      </c>
      <c r="H67" s="311">
        <v>-7.5999999999999943</v>
      </c>
      <c r="I67" s="311"/>
    </row>
    <row r="68" spans="1:9" s="9" customFormat="1" ht="9.9499999999999993" customHeight="1" x14ac:dyDescent="0.2">
      <c r="A68" s="313" t="s">
        <v>298</v>
      </c>
      <c r="B68" s="312" t="s">
        <v>299</v>
      </c>
      <c r="C68" s="311">
        <v>11.5</v>
      </c>
      <c r="D68" s="311">
        <v>18.900000000000006</v>
      </c>
      <c r="E68" s="311">
        <v>22.900000000000006</v>
      </c>
      <c r="F68" s="311">
        <v>3.2999999999999972</v>
      </c>
      <c r="G68" s="311">
        <v>15.299999999999997</v>
      </c>
      <c r="H68" s="311">
        <v>-3.4000000000000057</v>
      </c>
      <c r="I68" s="311"/>
    </row>
    <row r="69" spans="1:9" s="264" customFormat="1" ht="9.6" customHeight="1" x14ac:dyDescent="0.2">
      <c r="A69" s="349"/>
      <c r="B69" s="349"/>
      <c r="C69" s="369"/>
      <c r="D69" s="369"/>
      <c r="E69" s="369"/>
      <c r="F69" s="369"/>
      <c r="G69" s="369"/>
      <c r="H69" s="369"/>
    </row>
    <row r="70" spans="1:9" s="264" customFormat="1" ht="9.6" customHeight="1" x14ac:dyDescent="0.2"/>
    <row r="71" spans="1:9" s="264" customFormat="1" ht="9.6" customHeight="1" x14ac:dyDescent="0.2"/>
    <row r="72" spans="1:9" s="264" customFormat="1" ht="9.6" customHeight="1" x14ac:dyDescent="0.2"/>
    <row r="73" spans="1:9" s="264" customFormat="1" ht="9.6" customHeight="1" x14ac:dyDescent="0.2"/>
    <row r="74" spans="1:9" s="264" customFormat="1" ht="9.6" customHeight="1" x14ac:dyDescent="0.2"/>
    <row r="75" spans="1:9" s="264" customFormat="1" ht="9.6" customHeight="1" x14ac:dyDescent="0.2"/>
    <row r="76" spans="1:9" s="264" customFormat="1" ht="9.6" customHeight="1" x14ac:dyDescent="0.2"/>
    <row r="77" spans="1:9" s="264" customFormat="1" ht="9.6" customHeight="1" x14ac:dyDescent="0.2"/>
    <row r="78" spans="1:9" s="264" customFormat="1" ht="9.6" customHeight="1" x14ac:dyDescent="0.2">
      <c r="B78" s="360"/>
    </row>
    <row r="79" spans="1:9" s="264" customFormat="1" ht="9.6" customHeight="1" x14ac:dyDescent="0.2"/>
    <row r="80" spans="1:9" s="264" customFormat="1" ht="9.6" customHeight="1" x14ac:dyDescent="0.2"/>
    <row r="81" s="264" customFormat="1" ht="9.6" customHeight="1" x14ac:dyDescent="0.2"/>
    <row r="82" s="264" customFormat="1" ht="9.6" customHeight="1" x14ac:dyDescent="0.2"/>
    <row r="83" s="264" customFormat="1" ht="9.6" customHeight="1" x14ac:dyDescent="0.2"/>
    <row r="84" s="264" customFormat="1" ht="9.6" customHeight="1" x14ac:dyDescent="0.2"/>
    <row r="85" s="264" customFormat="1" ht="9.6" customHeight="1" x14ac:dyDescent="0.2"/>
    <row r="86" s="264" customFormat="1" ht="9.6" customHeight="1" x14ac:dyDescent="0.2"/>
    <row r="87" s="264" customFormat="1" ht="9.6" customHeight="1" x14ac:dyDescent="0.2"/>
    <row r="88" s="264" customFormat="1" ht="9.6" customHeight="1" x14ac:dyDescent="0.2"/>
    <row r="89" s="264" customFormat="1" ht="9.6" customHeight="1" x14ac:dyDescent="0.2"/>
    <row r="90" s="264" customFormat="1" ht="9" customHeight="1" x14ac:dyDescent="0.2"/>
    <row r="91" s="264" customFormat="1" ht="9" customHeight="1" x14ac:dyDescent="0.2"/>
    <row r="92" s="264" customFormat="1" ht="9" customHeight="1" x14ac:dyDescent="0.2"/>
    <row r="93" s="264" customFormat="1" ht="9" customHeight="1" x14ac:dyDescent="0.2"/>
    <row r="94" s="264" customFormat="1" ht="9" customHeight="1" x14ac:dyDescent="0.2"/>
    <row r="95" s="264" customFormat="1" ht="9" customHeight="1" x14ac:dyDescent="0.2"/>
    <row r="96" s="264" customFormat="1" ht="9" customHeight="1" x14ac:dyDescent="0.2"/>
    <row r="97" s="264" customFormat="1" ht="9" customHeight="1" x14ac:dyDescent="0.2"/>
    <row r="98" s="264" customFormat="1" ht="9" customHeight="1" x14ac:dyDescent="0.2"/>
    <row r="99" s="264" customFormat="1" ht="9" customHeight="1" x14ac:dyDescent="0.2"/>
    <row r="100" s="264" customFormat="1" ht="9" customHeight="1" x14ac:dyDescent="0.2"/>
    <row r="101" s="264" customFormat="1" ht="9" customHeight="1" x14ac:dyDescent="0.2"/>
    <row r="102" s="264" customFormat="1" ht="9" customHeight="1" x14ac:dyDescent="0.2"/>
    <row r="103" s="264" customFormat="1" ht="9" customHeight="1" x14ac:dyDescent="0.2"/>
    <row r="104" s="264" customFormat="1" ht="9" customHeight="1" x14ac:dyDescent="0.2"/>
    <row r="105" s="264" customFormat="1" ht="9" customHeight="1" x14ac:dyDescent="0.2"/>
    <row r="106" s="264" customFormat="1" ht="9" customHeight="1" x14ac:dyDescent="0.2"/>
    <row r="107" s="264" customFormat="1" ht="9" customHeight="1" x14ac:dyDescent="0.2"/>
    <row r="108" s="264" customFormat="1" ht="9" customHeight="1" x14ac:dyDescent="0.2"/>
    <row r="109" s="264" customFormat="1" ht="9" customHeight="1" x14ac:dyDescent="0.2"/>
    <row r="110" s="264" customFormat="1" ht="9" customHeight="1" x14ac:dyDescent="0.2"/>
    <row r="111" s="264" customFormat="1" ht="9" customHeight="1" x14ac:dyDescent="0.2"/>
    <row r="112" s="264" customFormat="1" ht="9" customHeight="1" x14ac:dyDescent="0.2"/>
    <row r="113" s="264" customFormat="1" ht="9" customHeight="1" x14ac:dyDescent="0.2"/>
    <row r="114" s="264" customFormat="1" ht="9" customHeight="1" x14ac:dyDescent="0.2"/>
    <row r="115" s="264" customFormat="1" ht="9" customHeight="1" x14ac:dyDescent="0.2"/>
    <row r="116" s="264" customFormat="1" ht="9" customHeight="1" x14ac:dyDescent="0.2"/>
    <row r="117" s="264" customFormat="1" ht="9" customHeight="1" x14ac:dyDescent="0.2"/>
    <row r="118" s="264" customFormat="1" ht="9" customHeight="1" x14ac:dyDescent="0.2"/>
    <row r="119" s="264" customFormat="1" ht="9" customHeight="1" x14ac:dyDescent="0.2"/>
    <row r="120" s="264" customFormat="1" ht="9" customHeight="1" x14ac:dyDescent="0.2"/>
    <row r="121" s="264" customFormat="1" ht="9" customHeight="1" x14ac:dyDescent="0.2"/>
    <row r="122" s="264" customFormat="1" ht="9" customHeight="1" x14ac:dyDescent="0.2"/>
    <row r="123" s="264" customFormat="1" ht="9" customHeight="1" x14ac:dyDescent="0.2"/>
    <row r="124" s="264" customFormat="1" ht="9" customHeight="1" x14ac:dyDescent="0.2"/>
    <row r="125" s="264" customFormat="1" ht="9" customHeight="1" x14ac:dyDescent="0.2"/>
    <row r="126" s="264" customFormat="1" ht="9" customHeight="1" x14ac:dyDescent="0.2"/>
    <row r="127" s="264" customFormat="1" ht="9" customHeight="1" x14ac:dyDescent="0.2"/>
    <row r="128" s="264" customFormat="1" ht="9" customHeight="1" x14ac:dyDescent="0.2"/>
    <row r="129" s="264" customFormat="1" ht="9" customHeight="1" x14ac:dyDescent="0.2"/>
    <row r="130" s="264" customFormat="1" ht="9" customHeight="1" x14ac:dyDescent="0.2"/>
    <row r="131" s="264" customFormat="1" ht="9" customHeight="1" x14ac:dyDescent="0.2"/>
    <row r="132" s="264" customFormat="1" ht="9" customHeight="1" x14ac:dyDescent="0.2"/>
    <row r="133" s="264" customFormat="1" ht="9" customHeight="1" x14ac:dyDescent="0.2"/>
    <row r="134" s="264" customFormat="1" ht="9" customHeight="1" x14ac:dyDescent="0.2"/>
    <row r="135" s="264" customFormat="1" ht="9" customHeight="1" x14ac:dyDescent="0.2"/>
    <row r="136" s="264" customFormat="1" ht="9" customHeight="1" x14ac:dyDescent="0.2"/>
    <row r="137" s="264" customFormat="1" ht="9" customHeight="1" x14ac:dyDescent="0.2"/>
    <row r="138" s="264" customFormat="1" ht="9" customHeight="1" x14ac:dyDescent="0.2"/>
    <row r="139" s="264" customFormat="1" ht="9" customHeight="1" x14ac:dyDescent="0.2"/>
    <row r="140" s="264" customFormat="1" ht="9" customHeight="1" x14ac:dyDescent="0.2"/>
    <row r="141" s="264" customFormat="1" ht="9" customHeight="1" x14ac:dyDescent="0.2"/>
    <row r="142" s="264" customFormat="1" ht="9" customHeight="1" x14ac:dyDescent="0.2"/>
    <row r="143" s="264" customFormat="1" ht="9" customHeight="1" x14ac:dyDescent="0.2"/>
    <row r="144" s="264" customFormat="1" ht="9" customHeight="1" x14ac:dyDescent="0.2"/>
    <row r="145" s="264" customFormat="1" ht="9" customHeight="1" x14ac:dyDescent="0.2"/>
    <row r="146" s="264" customFormat="1" ht="9" customHeight="1" x14ac:dyDescent="0.2"/>
    <row r="147" s="264" customFormat="1" ht="9" customHeight="1" x14ac:dyDescent="0.2"/>
    <row r="148" s="264" customFormat="1" ht="9" customHeight="1" x14ac:dyDescent="0.2"/>
    <row r="149" s="264" customFormat="1" ht="9" customHeight="1" x14ac:dyDescent="0.2"/>
    <row r="150" s="264" customFormat="1" ht="9" customHeight="1" x14ac:dyDescent="0.2"/>
    <row r="151" s="264" customFormat="1" ht="9" customHeight="1" x14ac:dyDescent="0.2"/>
    <row r="152" s="264" customFormat="1" ht="9" customHeight="1" x14ac:dyDescent="0.2"/>
    <row r="153" s="264" customFormat="1" ht="9" customHeight="1" x14ac:dyDescent="0.2"/>
    <row r="154" s="264" customFormat="1" ht="9" customHeight="1" x14ac:dyDescent="0.2"/>
    <row r="155" s="264" customFormat="1" ht="9" customHeight="1" x14ac:dyDescent="0.2"/>
    <row r="156" s="264" customFormat="1" ht="9" customHeight="1" x14ac:dyDescent="0.2"/>
    <row r="157" s="264" customFormat="1" ht="9" customHeight="1" x14ac:dyDescent="0.2"/>
    <row r="158" s="264" customFormat="1" ht="9" customHeight="1" x14ac:dyDescent="0.2"/>
    <row r="159" s="264" customFormat="1" ht="9" customHeight="1" x14ac:dyDescent="0.2"/>
    <row r="160" s="264" customFormat="1" ht="9" customHeight="1" x14ac:dyDescent="0.2"/>
    <row r="161" s="264" customFormat="1" ht="9" customHeight="1" x14ac:dyDescent="0.2"/>
    <row r="162" s="264" customFormat="1" ht="9" customHeight="1" x14ac:dyDescent="0.2"/>
    <row r="163" s="264" customFormat="1" ht="9" customHeight="1" x14ac:dyDescent="0.2"/>
    <row r="164" s="264" customFormat="1" ht="9" customHeight="1" x14ac:dyDescent="0.2"/>
    <row r="165" s="264" customFormat="1" ht="9" customHeight="1" x14ac:dyDescent="0.2"/>
    <row r="166" s="264" customFormat="1" ht="9" customHeight="1" x14ac:dyDescent="0.2"/>
    <row r="167" s="264" customFormat="1" ht="9" customHeight="1" x14ac:dyDescent="0.2"/>
    <row r="168" s="264" customFormat="1" ht="9" customHeight="1" x14ac:dyDescent="0.2"/>
    <row r="169" s="264" customFormat="1" ht="9" customHeight="1" x14ac:dyDescent="0.2"/>
    <row r="170" s="264" customFormat="1" ht="9" customHeight="1" x14ac:dyDescent="0.2"/>
    <row r="171" s="264" customFormat="1" ht="9" customHeight="1" x14ac:dyDescent="0.2"/>
    <row r="172" s="264" customFormat="1" ht="9" customHeight="1" x14ac:dyDescent="0.2"/>
    <row r="173" s="264" customFormat="1" ht="9" customHeight="1" x14ac:dyDescent="0.2"/>
    <row r="174" s="264" customFormat="1" ht="9" customHeight="1" x14ac:dyDescent="0.2"/>
    <row r="175" s="264" customFormat="1" ht="9" customHeight="1" x14ac:dyDescent="0.2"/>
    <row r="176" s="264" customFormat="1" ht="9" customHeight="1" x14ac:dyDescent="0.2"/>
    <row r="177" s="264" customFormat="1" ht="9" customHeight="1" x14ac:dyDescent="0.2"/>
    <row r="178" s="264" customFormat="1" ht="9" customHeight="1" x14ac:dyDescent="0.2"/>
    <row r="179" s="264" customFormat="1" ht="9" customHeight="1" x14ac:dyDescent="0.2"/>
    <row r="180" s="264" customFormat="1" ht="9" customHeight="1" x14ac:dyDescent="0.2"/>
    <row r="181" s="264" customFormat="1" ht="9" customHeight="1" x14ac:dyDescent="0.2"/>
    <row r="182" s="264" customFormat="1" ht="9" customHeight="1" x14ac:dyDescent="0.2"/>
    <row r="183" s="264" customFormat="1" ht="9" customHeight="1" x14ac:dyDescent="0.2"/>
    <row r="184" s="264" customFormat="1" ht="9" customHeight="1" x14ac:dyDescent="0.2"/>
    <row r="185" s="264" customFormat="1" ht="9" customHeight="1" x14ac:dyDescent="0.2"/>
    <row r="186" s="264" customFormat="1" ht="9" customHeight="1" x14ac:dyDescent="0.2"/>
    <row r="187" s="264" customFormat="1" ht="9" customHeight="1" x14ac:dyDescent="0.2"/>
    <row r="188" s="264" customFormat="1" ht="9" customHeight="1" x14ac:dyDescent="0.2"/>
    <row r="189" s="264" customFormat="1" ht="9" customHeight="1" x14ac:dyDescent="0.2"/>
    <row r="190" s="264" customFormat="1" ht="9" customHeight="1" x14ac:dyDescent="0.2"/>
    <row r="191" s="264" customFormat="1" ht="9" customHeight="1" x14ac:dyDescent="0.2"/>
    <row r="192" s="264" customFormat="1" ht="9" customHeight="1" x14ac:dyDescent="0.2"/>
    <row r="193" s="264" customFormat="1" ht="9" customHeight="1" x14ac:dyDescent="0.2"/>
    <row r="194" s="264" customFormat="1" ht="9" customHeight="1" x14ac:dyDescent="0.2"/>
    <row r="195" s="264" customFormat="1" ht="9" customHeight="1" x14ac:dyDescent="0.2"/>
    <row r="196" s="264" customFormat="1" ht="9" customHeight="1" x14ac:dyDescent="0.2"/>
    <row r="197" s="264" customFormat="1" ht="9" customHeight="1" x14ac:dyDescent="0.2"/>
    <row r="198" s="264" customFormat="1" ht="9" customHeight="1" x14ac:dyDescent="0.2"/>
    <row r="199" s="264" customFormat="1" ht="9" customHeight="1" x14ac:dyDescent="0.2"/>
    <row r="200" s="264" customFormat="1" ht="9" customHeight="1" x14ac:dyDescent="0.2"/>
    <row r="201" s="264" customFormat="1" ht="9" customHeight="1" x14ac:dyDescent="0.2"/>
    <row r="202" s="264" customFormat="1" ht="9" customHeight="1" x14ac:dyDescent="0.2"/>
    <row r="203" s="264" customFormat="1" ht="9" customHeight="1" x14ac:dyDescent="0.2"/>
    <row r="204" s="264" customFormat="1" ht="9" customHeight="1" x14ac:dyDescent="0.2"/>
    <row r="205" s="264" customFormat="1" ht="9" customHeight="1" x14ac:dyDescent="0.2"/>
    <row r="206" s="264" customFormat="1" ht="9" customHeight="1" x14ac:dyDescent="0.2"/>
    <row r="207" s="264" customFormat="1" ht="9" customHeight="1" x14ac:dyDescent="0.2"/>
    <row r="208" s="264" customFormat="1" ht="9" customHeight="1" x14ac:dyDescent="0.2"/>
    <row r="209" s="264" customFormat="1" ht="9" customHeight="1" x14ac:dyDescent="0.2"/>
    <row r="210" s="264" customFormat="1" ht="9" customHeight="1" x14ac:dyDescent="0.2"/>
    <row r="211" s="264" customFormat="1" ht="9" customHeight="1" x14ac:dyDescent="0.2"/>
    <row r="212" s="264" customFormat="1" ht="9" customHeight="1" x14ac:dyDescent="0.2"/>
    <row r="213" s="264" customFormat="1" ht="9" customHeight="1" x14ac:dyDescent="0.2"/>
    <row r="214" s="264" customFormat="1" ht="9" customHeight="1" x14ac:dyDescent="0.2"/>
    <row r="215" s="264" customFormat="1" ht="9" customHeight="1" x14ac:dyDescent="0.2"/>
    <row r="216" s="264" customFormat="1" ht="9" customHeight="1" x14ac:dyDescent="0.2"/>
    <row r="217" s="264" customFormat="1" ht="9" customHeight="1" x14ac:dyDescent="0.2"/>
    <row r="218" s="264" customFormat="1" ht="9" customHeight="1" x14ac:dyDescent="0.2"/>
    <row r="219" s="264" customFormat="1" ht="9" customHeight="1" x14ac:dyDescent="0.2"/>
    <row r="220" s="264" customFormat="1" ht="9" customHeight="1" x14ac:dyDescent="0.2"/>
    <row r="221" s="264" customFormat="1" ht="9" customHeight="1" x14ac:dyDescent="0.2"/>
    <row r="222" s="264" customFormat="1" ht="9" customHeight="1" x14ac:dyDescent="0.2"/>
    <row r="223" s="264" customFormat="1" ht="9" customHeight="1" x14ac:dyDescent="0.2"/>
    <row r="224" s="264" customFormat="1" ht="9" customHeight="1" x14ac:dyDescent="0.2"/>
    <row r="225" s="264" customFormat="1" ht="9" customHeight="1" x14ac:dyDescent="0.2"/>
    <row r="226" s="264" customFormat="1" ht="9" customHeight="1" x14ac:dyDescent="0.2"/>
    <row r="227" s="264" customFormat="1" ht="9" customHeight="1" x14ac:dyDescent="0.2"/>
    <row r="228" s="264" customFormat="1" ht="9" customHeight="1" x14ac:dyDescent="0.2"/>
    <row r="229" s="264" customFormat="1" ht="9" customHeight="1" x14ac:dyDescent="0.2"/>
    <row r="230" s="264" customFormat="1" ht="9" customHeight="1" x14ac:dyDescent="0.2"/>
    <row r="231" s="264" customFormat="1" ht="9" customHeight="1" x14ac:dyDescent="0.2"/>
    <row r="232" s="264" customFormat="1" ht="9" customHeight="1" x14ac:dyDescent="0.2"/>
    <row r="233" s="264" customFormat="1" ht="9" customHeight="1" x14ac:dyDescent="0.2"/>
    <row r="234" s="264" customFormat="1" ht="9" customHeight="1" x14ac:dyDescent="0.2"/>
    <row r="235" s="264" customFormat="1" ht="9" customHeight="1" x14ac:dyDescent="0.2"/>
    <row r="236" s="264" customFormat="1" ht="9" customHeight="1" x14ac:dyDescent="0.2"/>
    <row r="237" s="264" customFormat="1" ht="9" customHeight="1" x14ac:dyDescent="0.2"/>
    <row r="238" s="264" customFormat="1" ht="9" customHeight="1" x14ac:dyDescent="0.2"/>
    <row r="239" s="264" customFormat="1" ht="9" customHeight="1" x14ac:dyDescent="0.2"/>
    <row r="240" s="264" customFormat="1" ht="9" customHeight="1" x14ac:dyDescent="0.2"/>
    <row r="241" s="264" customFormat="1" ht="9" customHeight="1" x14ac:dyDescent="0.2"/>
    <row r="242" s="264" customFormat="1" ht="9" customHeight="1" x14ac:dyDescent="0.2"/>
    <row r="243" s="264" customFormat="1" ht="9" customHeight="1" x14ac:dyDescent="0.2"/>
    <row r="244" s="264" customFormat="1" ht="9" customHeight="1" x14ac:dyDescent="0.2"/>
    <row r="245" s="264" customFormat="1" ht="9" customHeight="1" x14ac:dyDescent="0.2"/>
    <row r="246" s="264" customFormat="1" ht="9" customHeight="1" x14ac:dyDescent="0.2"/>
    <row r="247" s="264" customFormat="1" ht="9" customHeight="1" x14ac:dyDescent="0.2"/>
    <row r="248" s="264" customFormat="1" ht="9" customHeight="1" x14ac:dyDescent="0.2"/>
    <row r="249" s="264" customFormat="1" ht="9" customHeight="1" x14ac:dyDescent="0.2"/>
    <row r="250" s="264" customFormat="1" ht="9" customHeight="1" x14ac:dyDescent="0.2"/>
    <row r="251" s="264" customFormat="1" ht="9" customHeight="1" x14ac:dyDescent="0.2"/>
    <row r="252" s="264" customFormat="1" ht="9" customHeight="1" x14ac:dyDescent="0.2"/>
    <row r="253" s="264" customFormat="1" ht="9" customHeight="1" x14ac:dyDescent="0.2"/>
    <row r="254" s="264" customFormat="1" ht="9" customHeight="1" x14ac:dyDescent="0.2"/>
    <row r="255" s="264" customFormat="1" ht="9" customHeight="1" x14ac:dyDescent="0.2"/>
    <row r="256" s="264" customFormat="1" ht="9" customHeight="1" x14ac:dyDescent="0.2"/>
    <row r="257" s="264" customFormat="1" ht="9" customHeight="1" x14ac:dyDescent="0.2"/>
    <row r="258" s="264" customFormat="1" ht="9" customHeight="1" x14ac:dyDescent="0.2"/>
    <row r="259" s="264" customFormat="1" ht="9" customHeight="1" x14ac:dyDescent="0.2"/>
    <row r="260" s="264" customFormat="1" ht="9" customHeight="1" x14ac:dyDescent="0.2"/>
    <row r="261" s="264" customFormat="1" ht="9" customHeight="1" x14ac:dyDescent="0.2"/>
    <row r="262" s="264" customFormat="1" ht="9" customHeight="1" x14ac:dyDescent="0.2"/>
    <row r="263" s="264" customFormat="1" ht="9" customHeight="1" x14ac:dyDescent="0.2"/>
    <row r="264" s="264" customFormat="1" ht="9" customHeight="1" x14ac:dyDescent="0.2"/>
    <row r="265" s="264" customFormat="1" ht="9" customHeight="1" x14ac:dyDescent="0.2"/>
    <row r="266" s="264" customFormat="1" ht="9" customHeight="1" x14ac:dyDescent="0.2"/>
    <row r="267" s="264" customFormat="1" ht="9" customHeight="1" x14ac:dyDescent="0.2"/>
    <row r="268" s="264" customFormat="1" ht="9" customHeight="1" x14ac:dyDescent="0.2"/>
    <row r="269" s="264" customFormat="1" ht="9" customHeight="1" x14ac:dyDescent="0.2"/>
    <row r="270" s="264" customFormat="1" ht="9" customHeight="1" x14ac:dyDescent="0.2"/>
    <row r="271" s="264" customFormat="1" ht="9" customHeight="1" x14ac:dyDescent="0.2"/>
    <row r="272" s="264" customFormat="1" ht="9" customHeight="1" x14ac:dyDescent="0.2"/>
    <row r="273" s="264" customFormat="1" ht="9" customHeight="1" x14ac:dyDescent="0.2"/>
    <row r="274" s="264" customFormat="1" ht="9" customHeight="1" x14ac:dyDescent="0.2"/>
    <row r="275" s="264" customFormat="1" ht="9" customHeight="1" x14ac:dyDescent="0.2"/>
    <row r="276" s="264" customFormat="1" ht="9" customHeight="1" x14ac:dyDescent="0.2"/>
    <row r="277" s="264" customFormat="1" ht="9" customHeight="1" x14ac:dyDescent="0.2"/>
    <row r="278" s="264" customFormat="1" ht="9" customHeight="1" x14ac:dyDescent="0.2"/>
    <row r="279" s="264" customFormat="1" ht="9" customHeight="1" x14ac:dyDescent="0.2"/>
    <row r="280" s="264" customFormat="1" ht="9" customHeight="1" x14ac:dyDescent="0.2"/>
    <row r="281" s="264" customFormat="1" ht="9" customHeight="1" x14ac:dyDescent="0.2"/>
    <row r="282" s="264" customFormat="1" ht="9" customHeight="1" x14ac:dyDescent="0.2"/>
    <row r="283" s="264" customFormat="1" ht="9" customHeight="1" x14ac:dyDescent="0.2"/>
    <row r="284" s="264" customFormat="1" ht="9" customHeight="1" x14ac:dyDescent="0.2"/>
    <row r="285" s="264" customFormat="1" ht="9" customHeight="1" x14ac:dyDescent="0.2"/>
    <row r="286" s="264" customFormat="1" ht="9" customHeight="1" x14ac:dyDescent="0.2"/>
    <row r="287" s="264" customFormat="1" ht="9" customHeight="1" x14ac:dyDescent="0.2"/>
    <row r="288" s="264" customFormat="1" ht="9" customHeight="1" x14ac:dyDescent="0.2"/>
    <row r="289" s="264" customFormat="1" ht="9" customHeight="1" x14ac:dyDescent="0.2"/>
    <row r="290" s="264" customFormat="1" ht="9" customHeight="1" x14ac:dyDescent="0.2"/>
    <row r="291" s="264" customFormat="1" ht="9" customHeight="1" x14ac:dyDescent="0.2"/>
    <row r="292" s="264" customFormat="1" ht="9" customHeight="1" x14ac:dyDescent="0.2"/>
    <row r="293" s="264" customFormat="1" ht="9" customHeight="1" x14ac:dyDescent="0.2"/>
    <row r="294" s="264" customFormat="1" ht="9" customHeight="1" x14ac:dyDescent="0.2"/>
    <row r="295" s="264" customFormat="1" ht="9" customHeight="1" x14ac:dyDescent="0.2"/>
    <row r="296" s="264" customFormat="1" ht="9" customHeight="1" x14ac:dyDescent="0.2"/>
    <row r="297" s="264" customFormat="1" ht="9" customHeight="1" x14ac:dyDescent="0.2"/>
    <row r="298" s="264" customFormat="1" ht="9" customHeight="1" x14ac:dyDescent="0.2"/>
    <row r="299" s="264" customFormat="1" ht="9" customHeight="1" x14ac:dyDescent="0.2"/>
    <row r="300" s="264" customFormat="1" ht="9" customHeight="1" x14ac:dyDescent="0.2"/>
    <row r="301" s="264" customFormat="1" ht="9" customHeight="1" x14ac:dyDescent="0.2"/>
    <row r="302" s="264" customFormat="1" ht="9" customHeight="1" x14ac:dyDescent="0.2"/>
    <row r="303" s="264" customFormat="1" ht="9" customHeight="1" x14ac:dyDescent="0.2"/>
    <row r="304" s="264" customFormat="1" ht="9" customHeight="1" x14ac:dyDescent="0.2"/>
    <row r="305" s="264" customFormat="1" ht="9" customHeight="1" x14ac:dyDescent="0.2"/>
    <row r="306" s="264" customFormat="1" ht="9" customHeight="1" x14ac:dyDescent="0.2"/>
    <row r="307" s="264" customFormat="1" ht="9" customHeight="1" x14ac:dyDescent="0.2"/>
    <row r="308" s="264" customFormat="1" ht="9" customHeight="1" x14ac:dyDescent="0.2"/>
    <row r="309" s="264" customFormat="1" ht="9" customHeight="1" x14ac:dyDescent="0.2"/>
    <row r="310" s="264" customFormat="1" ht="9" customHeight="1" x14ac:dyDescent="0.2"/>
    <row r="311" s="264" customFormat="1" ht="9" customHeight="1" x14ac:dyDescent="0.2"/>
    <row r="312" s="264" customFormat="1" ht="9" customHeight="1" x14ac:dyDescent="0.2"/>
    <row r="313" s="264" customFormat="1" ht="9" customHeight="1" x14ac:dyDescent="0.2"/>
    <row r="314" s="264" customFormat="1" ht="9" customHeight="1" x14ac:dyDescent="0.2"/>
    <row r="315" s="264" customFormat="1" ht="9" customHeight="1" x14ac:dyDescent="0.2"/>
    <row r="316" s="264" customFormat="1" ht="9" customHeight="1" x14ac:dyDescent="0.2"/>
    <row r="317" s="264" customFormat="1" ht="9" customHeight="1" x14ac:dyDescent="0.2"/>
    <row r="318" s="264" customFormat="1" ht="9" customHeight="1" x14ac:dyDescent="0.2"/>
    <row r="319" s="264" customFormat="1" ht="9" customHeight="1" x14ac:dyDescent="0.2"/>
    <row r="320" s="264" customFormat="1" ht="9" customHeight="1" x14ac:dyDescent="0.2"/>
    <row r="321" s="264" customFormat="1" ht="9" customHeight="1" x14ac:dyDescent="0.2"/>
    <row r="322" s="264" customFormat="1" ht="9" customHeight="1" x14ac:dyDescent="0.2"/>
    <row r="323" s="264" customFormat="1" ht="9" customHeight="1" x14ac:dyDescent="0.2"/>
    <row r="324" s="264" customFormat="1" ht="9" customHeight="1" x14ac:dyDescent="0.2"/>
    <row r="325" s="264" customFormat="1" ht="9" customHeight="1" x14ac:dyDescent="0.2"/>
    <row r="326" s="264" customFormat="1" ht="9" customHeight="1" x14ac:dyDescent="0.2"/>
    <row r="327" s="264" customFormat="1" ht="9" customHeight="1" x14ac:dyDescent="0.2"/>
    <row r="328" s="264" customFormat="1" ht="9" customHeight="1" x14ac:dyDescent="0.2"/>
    <row r="329" s="264" customFormat="1" ht="9" customHeight="1" x14ac:dyDescent="0.2"/>
    <row r="330" s="264" customFormat="1" ht="9" customHeight="1" x14ac:dyDescent="0.2"/>
    <row r="331" s="264" customFormat="1" ht="9" customHeight="1" x14ac:dyDescent="0.2"/>
    <row r="332" s="264" customFormat="1" ht="9" customHeight="1" x14ac:dyDescent="0.2"/>
    <row r="333" s="264" customFormat="1" ht="9" customHeight="1" x14ac:dyDescent="0.2"/>
    <row r="334" s="264" customFormat="1" ht="9" customHeight="1" x14ac:dyDescent="0.2"/>
    <row r="335" s="264" customFormat="1" ht="9" customHeight="1" x14ac:dyDescent="0.2"/>
    <row r="336" s="264" customFormat="1" ht="9" customHeight="1" x14ac:dyDescent="0.2"/>
    <row r="337" s="264" customFormat="1" ht="9" customHeight="1" x14ac:dyDescent="0.2"/>
    <row r="338" s="264" customFormat="1" ht="9" customHeight="1" x14ac:dyDescent="0.2"/>
    <row r="339" s="264" customFormat="1" ht="9" customHeight="1" x14ac:dyDescent="0.2"/>
    <row r="340" s="264" customFormat="1" ht="9" customHeight="1" x14ac:dyDescent="0.2"/>
    <row r="341" s="264" customFormat="1" ht="9" customHeight="1" x14ac:dyDescent="0.2"/>
    <row r="342" s="264" customFormat="1" ht="9" customHeight="1" x14ac:dyDescent="0.2"/>
    <row r="343" s="264" customFormat="1" ht="9" customHeight="1" x14ac:dyDescent="0.2"/>
    <row r="344" s="264" customFormat="1" ht="9" customHeight="1" x14ac:dyDescent="0.2"/>
    <row r="345" s="264" customFormat="1" ht="9" customHeight="1" x14ac:dyDescent="0.2"/>
    <row r="346" s="264" customFormat="1" ht="9" customHeight="1" x14ac:dyDescent="0.2"/>
    <row r="347" s="264" customFormat="1" ht="9" customHeight="1" x14ac:dyDescent="0.2"/>
    <row r="348" s="264" customFormat="1" ht="9" customHeight="1" x14ac:dyDescent="0.2"/>
    <row r="349" s="264" customFormat="1" ht="9" customHeight="1" x14ac:dyDescent="0.2"/>
    <row r="350" s="264" customFormat="1" ht="9" customHeight="1" x14ac:dyDescent="0.2"/>
    <row r="351" s="264" customFormat="1" ht="9" customHeight="1" x14ac:dyDescent="0.2"/>
    <row r="352" s="264" customFormat="1" ht="9" customHeight="1" x14ac:dyDescent="0.2"/>
    <row r="353" s="264" customFormat="1" ht="9" customHeight="1" x14ac:dyDescent="0.2"/>
    <row r="354" s="264" customFormat="1" ht="9" customHeight="1" x14ac:dyDescent="0.2"/>
    <row r="355" s="264" customFormat="1" ht="9" customHeight="1" x14ac:dyDescent="0.2"/>
    <row r="356" s="264" customFormat="1" ht="9" customHeight="1" x14ac:dyDescent="0.2"/>
    <row r="357" s="264" customFormat="1" ht="9" customHeight="1" x14ac:dyDescent="0.2"/>
    <row r="358" s="264" customFormat="1" ht="9" customHeight="1" x14ac:dyDescent="0.2"/>
    <row r="359" s="264" customFormat="1" ht="9" customHeight="1" x14ac:dyDescent="0.2"/>
    <row r="360" s="264" customFormat="1" ht="9" customHeight="1" x14ac:dyDescent="0.2"/>
    <row r="361" s="264" customFormat="1" ht="9" customHeight="1" x14ac:dyDescent="0.2"/>
    <row r="362" s="264" customFormat="1" ht="9" customHeight="1" x14ac:dyDescent="0.2"/>
    <row r="363" s="264" customFormat="1" ht="9" customHeight="1" x14ac:dyDescent="0.2"/>
    <row r="364" s="264" customFormat="1" ht="9" customHeight="1" x14ac:dyDescent="0.2"/>
    <row r="365" s="264" customFormat="1" ht="9" customHeight="1" x14ac:dyDescent="0.2"/>
    <row r="366" s="264" customFormat="1" ht="9" customHeight="1" x14ac:dyDescent="0.2"/>
    <row r="367" s="264" customFormat="1" ht="9" customHeight="1" x14ac:dyDescent="0.2"/>
    <row r="368" s="264" customFormat="1" ht="9" customHeight="1" x14ac:dyDescent="0.2"/>
    <row r="369" s="264" customFormat="1" ht="9" customHeight="1" x14ac:dyDescent="0.2"/>
    <row r="370" s="264" customFormat="1" ht="9" customHeight="1" x14ac:dyDescent="0.2"/>
    <row r="371" s="264" customFormat="1" ht="9" customHeight="1" x14ac:dyDescent="0.2"/>
    <row r="372" s="264" customFormat="1" ht="9" customHeight="1" x14ac:dyDescent="0.2"/>
    <row r="373" s="264" customFormat="1" ht="9" customHeight="1" x14ac:dyDescent="0.2"/>
    <row r="374" s="264" customFormat="1" ht="9" customHeight="1" x14ac:dyDescent="0.2"/>
    <row r="375" s="264" customFormat="1" ht="9" customHeight="1" x14ac:dyDescent="0.2"/>
    <row r="376" s="264" customFormat="1" ht="9" customHeight="1" x14ac:dyDescent="0.2"/>
    <row r="377" s="264" customFormat="1" ht="9" customHeight="1" x14ac:dyDescent="0.2"/>
    <row r="378" s="264" customFormat="1" ht="9" customHeight="1" x14ac:dyDescent="0.2"/>
    <row r="379" s="264" customFormat="1" ht="9" customHeight="1" x14ac:dyDescent="0.2"/>
    <row r="380" s="264" customFormat="1" ht="9" customHeight="1" x14ac:dyDescent="0.2"/>
    <row r="381" s="264" customFormat="1" ht="9" customHeight="1" x14ac:dyDescent="0.2"/>
    <row r="382" s="264" customFormat="1" ht="9" customHeight="1" x14ac:dyDescent="0.2"/>
    <row r="383" s="264" customFormat="1" ht="9" customHeight="1" x14ac:dyDescent="0.2"/>
    <row r="384" s="264" customFormat="1" ht="9" customHeight="1" x14ac:dyDescent="0.2"/>
    <row r="385" s="264" customFormat="1" ht="9" customHeight="1" x14ac:dyDescent="0.2"/>
    <row r="386" s="264" customFormat="1" ht="9" customHeight="1" x14ac:dyDescent="0.2"/>
    <row r="387" s="264" customFormat="1" ht="9" customHeight="1" x14ac:dyDescent="0.2"/>
    <row r="388" s="264" customFormat="1" ht="9" customHeight="1" x14ac:dyDescent="0.2"/>
    <row r="389" s="264" customFormat="1" ht="9" customHeight="1" x14ac:dyDescent="0.2"/>
    <row r="390" s="264" customFormat="1" ht="9" customHeight="1" x14ac:dyDescent="0.2"/>
    <row r="391" s="264" customFormat="1" ht="9" customHeight="1" x14ac:dyDescent="0.2"/>
    <row r="392" s="264" customFormat="1" ht="9" customHeight="1" x14ac:dyDescent="0.2"/>
    <row r="393" s="264" customFormat="1" ht="9" customHeight="1" x14ac:dyDescent="0.2"/>
    <row r="394" s="264" customFormat="1" ht="9" customHeight="1" x14ac:dyDescent="0.2"/>
    <row r="395" s="264" customFormat="1" ht="9" customHeight="1" x14ac:dyDescent="0.2"/>
    <row r="396" s="264" customFormat="1" ht="9" customHeight="1" x14ac:dyDescent="0.2"/>
    <row r="397" s="264" customFormat="1" ht="9" customHeight="1" x14ac:dyDescent="0.2"/>
    <row r="398" s="264" customFormat="1" ht="9" customHeight="1" x14ac:dyDescent="0.2"/>
    <row r="399" s="264" customFormat="1" ht="9" customHeight="1" x14ac:dyDescent="0.2"/>
    <row r="400" s="264" customFormat="1" ht="9" customHeight="1" x14ac:dyDescent="0.2"/>
    <row r="401" s="264" customFormat="1" ht="9" customHeight="1" x14ac:dyDescent="0.2"/>
    <row r="402" s="264" customFormat="1" ht="9" customHeight="1" x14ac:dyDescent="0.2"/>
    <row r="403" s="264" customFormat="1" ht="9" customHeight="1" x14ac:dyDescent="0.2"/>
    <row r="404" s="264" customFormat="1" ht="9" customHeight="1" x14ac:dyDescent="0.2"/>
    <row r="405" s="264" customFormat="1" ht="9" customHeight="1" x14ac:dyDescent="0.2"/>
    <row r="406" s="264" customFormat="1" ht="9" customHeight="1" x14ac:dyDescent="0.2"/>
    <row r="407" s="264" customFormat="1" ht="9" customHeight="1" x14ac:dyDescent="0.2"/>
    <row r="408" s="264" customFormat="1" ht="9" customHeight="1" x14ac:dyDescent="0.2"/>
    <row r="409" s="264" customFormat="1" ht="9" customHeight="1" x14ac:dyDescent="0.2"/>
    <row r="410" s="264" customFormat="1" ht="9" customHeight="1" x14ac:dyDescent="0.2"/>
    <row r="411" s="264" customFormat="1" ht="9" customHeight="1" x14ac:dyDescent="0.2"/>
    <row r="412" s="264" customFormat="1" ht="9" customHeight="1" x14ac:dyDescent="0.2"/>
    <row r="413" s="264" customFormat="1" ht="9" customHeight="1" x14ac:dyDescent="0.2"/>
    <row r="414" s="264" customFormat="1" ht="9" customHeight="1" x14ac:dyDescent="0.2"/>
    <row r="415" s="264" customFormat="1" ht="9" customHeight="1" x14ac:dyDescent="0.2"/>
    <row r="416" s="264" customFormat="1" ht="9" customHeight="1" x14ac:dyDescent="0.2"/>
    <row r="417" s="264" customFormat="1" ht="9" customHeight="1" x14ac:dyDescent="0.2"/>
    <row r="418" s="264" customFormat="1" ht="9" customHeight="1" x14ac:dyDescent="0.2"/>
    <row r="419" s="264" customFormat="1" ht="9" customHeight="1" x14ac:dyDescent="0.2"/>
    <row r="420" s="264" customFormat="1" ht="9" customHeight="1" x14ac:dyDescent="0.2"/>
    <row r="421" s="264" customFormat="1" ht="9" customHeight="1" x14ac:dyDescent="0.2"/>
    <row r="422" s="264" customFormat="1" ht="9" customHeight="1" x14ac:dyDescent="0.2"/>
    <row r="423" s="264" customFormat="1" ht="9" customHeight="1" x14ac:dyDescent="0.2"/>
    <row r="424" s="264" customFormat="1" ht="9" customHeight="1" x14ac:dyDescent="0.2"/>
    <row r="425" s="264" customFormat="1" ht="9" customHeight="1" x14ac:dyDescent="0.2"/>
    <row r="426" s="264" customFormat="1" ht="9" customHeight="1" x14ac:dyDescent="0.2"/>
    <row r="427" s="264" customFormat="1" ht="9" customHeight="1" x14ac:dyDescent="0.2"/>
    <row r="428" s="264" customFormat="1" ht="9" customHeight="1" x14ac:dyDescent="0.2"/>
    <row r="429" s="264" customFormat="1" ht="9" customHeight="1" x14ac:dyDescent="0.2"/>
    <row r="430" s="264" customFormat="1" ht="9" customHeight="1" x14ac:dyDescent="0.2"/>
    <row r="431" s="264" customFormat="1" ht="9" customHeight="1" x14ac:dyDescent="0.2"/>
    <row r="432" s="264" customFormat="1" ht="9" customHeight="1" x14ac:dyDescent="0.2"/>
    <row r="433" s="264" customFormat="1" ht="9" customHeight="1" x14ac:dyDescent="0.2"/>
    <row r="434" s="264" customFormat="1" ht="9" customHeight="1" x14ac:dyDescent="0.2"/>
    <row r="435" s="264" customFormat="1" ht="9" customHeight="1" x14ac:dyDescent="0.2"/>
    <row r="436" s="264" customFormat="1" ht="9" customHeight="1" x14ac:dyDescent="0.2"/>
    <row r="437" s="264" customFormat="1" ht="9" customHeight="1" x14ac:dyDescent="0.2"/>
    <row r="438" s="264" customFormat="1" ht="9" customHeight="1" x14ac:dyDescent="0.2"/>
    <row r="439" s="264" customFormat="1" ht="9" customHeight="1" x14ac:dyDescent="0.2"/>
    <row r="440" s="264" customFormat="1" ht="9" customHeight="1" x14ac:dyDescent="0.2"/>
    <row r="441" s="264" customFormat="1" ht="9" customHeight="1" x14ac:dyDescent="0.2"/>
    <row r="442" s="264" customFormat="1" ht="9" customHeight="1" x14ac:dyDescent="0.2"/>
    <row r="443" s="264" customFormat="1" ht="9" customHeight="1" x14ac:dyDescent="0.2"/>
    <row r="444" s="264" customFormat="1" ht="9" customHeight="1" x14ac:dyDescent="0.2"/>
    <row r="445" s="264" customFormat="1" ht="9" customHeight="1" x14ac:dyDescent="0.2"/>
    <row r="446" s="264" customFormat="1" ht="9" customHeight="1" x14ac:dyDescent="0.2"/>
    <row r="447" s="264" customFormat="1" ht="9" customHeight="1" x14ac:dyDescent="0.2"/>
    <row r="448" s="264" customFormat="1" ht="9" customHeight="1" x14ac:dyDescent="0.2"/>
    <row r="449" s="264" customFormat="1" ht="9" customHeight="1" x14ac:dyDescent="0.2"/>
    <row r="450" s="264" customFormat="1" ht="9" customHeight="1" x14ac:dyDescent="0.2"/>
    <row r="451" s="264" customFormat="1" ht="9" customHeight="1" x14ac:dyDescent="0.2"/>
    <row r="452" s="264" customFormat="1" ht="9" customHeight="1" x14ac:dyDescent="0.2"/>
    <row r="453" s="264" customFormat="1" ht="9" customHeight="1" x14ac:dyDescent="0.2"/>
    <row r="454" s="264" customFormat="1" ht="9" customHeight="1" x14ac:dyDescent="0.2"/>
    <row r="455" s="264" customFormat="1" ht="9" customHeight="1" x14ac:dyDescent="0.2"/>
    <row r="456" s="264" customFormat="1" ht="9" customHeight="1" x14ac:dyDescent="0.2"/>
    <row r="457" s="264" customFormat="1" ht="9" customHeight="1" x14ac:dyDescent="0.2"/>
    <row r="458" s="264" customFormat="1" ht="9" customHeight="1" x14ac:dyDescent="0.2"/>
    <row r="459" s="264" customFormat="1" ht="9" customHeight="1" x14ac:dyDescent="0.2"/>
    <row r="460" s="264" customFormat="1" ht="9" customHeight="1" x14ac:dyDescent="0.2"/>
    <row r="461" s="264" customFormat="1" ht="9" customHeight="1" x14ac:dyDescent="0.2"/>
    <row r="462" s="264" customFormat="1" ht="9" customHeight="1" x14ac:dyDescent="0.2"/>
    <row r="463" s="264" customFormat="1" ht="9" customHeight="1" x14ac:dyDescent="0.2"/>
    <row r="464" s="264" customFormat="1" ht="9" customHeight="1" x14ac:dyDescent="0.2"/>
    <row r="465" s="264" customFormat="1" ht="9" customHeight="1" x14ac:dyDescent="0.2"/>
    <row r="466" s="264" customFormat="1" ht="9" customHeight="1" x14ac:dyDescent="0.2"/>
    <row r="467" s="264" customFormat="1" ht="9" customHeight="1" x14ac:dyDescent="0.2"/>
    <row r="468" s="264" customFormat="1" ht="9" customHeight="1" x14ac:dyDescent="0.2"/>
    <row r="469" s="264" customFormat="1" ht="9" customHeight="1" x14ac:dyDescent="0.2"/>
    <row r="470" s="264" customFormat="1" ht="9" customHeight="1" x14ac:dyDescent="0.2"/>
    <row r="471" s="264" customFormat="1" ht="9" customHeight="1" x14ac:dyDescent="0.2"/>
    <row r="472" s="264" customFormat="1" ht="9" customHeight="1" x14ac:dyDescent="0.2"/>
    <row r="473" s="264" customFormat="1" ht="9" customHeight="1" x14ac:dyDescent="0.2"/>
    <row r="474" s="264" customFormat="1" ht="9" customHeight="1" x14ac:dyDescent="0.2"/>
    <row r="475" s="264" customFormat="1" ht="9" customHeight="1" x14ac:dyDescent="0.2"/>
    <row r="476" s="264" customFormat="1" ht="9" customHeight="1" x14ac:dyDescent="0.2"/>
    <row r="477" s="264" customFormat="1" ht="9" customHeight="1" x14ac:dyDescent="0.2"/>
    <row r="478" s="264" customFormat="1" ht="9" customHeight="1" x14ac:dyDescent="0.2"/>
    <row r="479" s="264" customFormat="1" ht="9" customHeight="1" x14ac:dyDescent="0.2"/>
    <row r="480" s="264" customFormat="1" ht="9" customHeight="1" x14ac:dyDescent="0.2"/>
    <row r="481" s="264" customFormat="1" ht="9" customHeight="1" x14ac:dyDescent="0.2"/>
    <row r="482" s="264" customFormat="1" ht="9" customHeight="1" x14ac:dyDescent="0.2"/>
    <row r="483" s="264" customFormat="1" ht="9" customHeight="1" x14ac:dyDescent="0.2"/>
    <row r="484" s="264" customFormat="1" ht="9" customHeight="1" x14ac:dyDescent="0.2"/>
    <row r="485" s="264" customFormat="1" ht="9" customHeight="1" x14ac:dyDescent="0.2"/>
    <row r="486" s="264" customFormat="1" ht="9" customHeight="1" x14ac:dyDescent="0.2"/>
    <row r="487" s="264" customFormat="1" ht="9" customHeight="1" x14ac:dyDescent="0.2"/>
    <row r="488" s="264" customFormat="1" ht="9" customHeight="1" x14ac:dyDescent="0.2"/>
    <row r="489" s="264" customFormat="1" ht="9" customHeight="1" x14ac:dyDescent="0.2"/>
    <row r="490" s="264" customFormat="1" ht="9" customHeight="1" x14ac:dyDescent="0.2"/>
    <row r="491" s="264" customFormat="1" ht="9" customHeight="1" x14ac:dyDescent="0.2"/>
    <row r="492" s="264" customFormat="1" ht="9" customHeight="1" x14ac:dyDescent="0.2"/>
    <row r="493" s="264" customFormat="1" ht="9" customHeight="1" x14ac:dyDescent="0.2"/>
    <row r="494" s="264" customFormat="1" ht="9" customHeight="1" x14ac:dyDescent="0.2"/>
    <row r="495" s="264" customFormat="1" ht="9" customHeight="1" x14ac:dyDescent="0.2"/>
    <row r="496" s="264" customFormat="1" ht="9" customHeight="1" x14ac:dyDescent="0.2"/>
    <row r="497" s="264" customFormat="1" ht="9" customHeight="1" x14ac:dyDescent="0.2"/>
    <row r="498" s="264" customFormat="1" ht="9" customHeight="1" x14ac:dyDescent="0.2"/>
    <row r="499" s="264" customFormat="1" ht="9" customHeight="1" x14ac:dyDescent="0.2"/>
    <row r="500" s="264" customFormat="1" ht="9" customHeight="1" x14ac:dyDescent="0.2"/>
    <row r="501" s="264" customFormat="1" ht="9" customHeight="1" x14ac:dyDescent="0.2"/>
    <row r="502" s="264" customFormat="1" ht="9" customHeight="1" x14ac:dyDescent="0.2"/>
    <row r="503" s="264" customFormat="1" ht="9" customHeight="1" x14ac:dyDescent="0.2"/>
    <row r="504" s="264" customFormat="1" ht="9" customHeight="1" x14ac:dyDescent="0.2"/>
    <row r="505" s="264" customFormat="1" ht="9" customHeight="1" x14ac:dyDescent="0.2"/>
    <row r="506" s="264" customFormat="1" ht="9" customHeight="1" x14ac:dyDescent="0.2"/>
    <row r="507" s="264" customFormat="1" ht="9" customHeight="1" x14ac:dyDescent="0.2"/>
    <row r="508" s="264" customFormat="1" ht="9" customHeight="1" x14ac:dyDescent="0.2"/>
    <row r="509" s="264" customFormat="1" ht="9" customHeight="1" x14ac:dyDescent="0.2"/>
    <row r="510" s="264" customFormat="1" ht="9" customHeight="1" x14ac:dyDescent="0.2"/>
    <row r="511" s="264" customFormat="1" ht="9" customHeight="1" x14ac:dyDescent="0.2"/>
    <row r="512" s="264" customFormat="1" ht="9" customHeight="1" x14ac:dyDescent="0.2"/>
    <row r="513" s="264" customFormat="1" ht="9" customHeight="1" x14ac:dyDescent="0.2"/>
    <row r="514" s="264" customFormat="1" ht="9" customHeight="1" x14ac:dyDescent="0.2"/>
    <row r="515" s="264" customFormat="1" ht="9" customHeight="1" x14ac:dyDescent="0.2"/>
    <row r="516" s="264" customFormat="1" ht="9" customHeight="1" x14ac:dyDescent="0.2"/>
    <row r="517" s="264" customFormat="1" ht="9" customHeight="1" x14ac:dyDescent="0.2"/>
    <row r="518" s="264" customFormat="1" ht="9" customHeight="1" x14ac:dyDescent="0.2"/>
    <row r="519" s="264" customFormat="1" ht="9" customHeight="1" x14ac:dyDescent="0.2"/>
    <row r="520" s="264" customFormat="1" ht="9" customHeight="1" x14ac:dyDescent="0.2"/>
    <row r="521" s="264" customFormat="1" ht="9" customHeight="1" x14ac:dyDescent="0.2"/>
    <row r="522" s="264" customFormat="1" ht="9" customHeight="1" x14ac:dyDescent="0.2"/>
    <row r="523" s="264" customFormat="1" ht="9" customHeight="1" x14ac:dyDescent="0.2"/>
    <row r="524" s="264" customFormat="1" ht="9" customHeight="1" x14ac:dyDescent="0.2"/>
    <row r="525" s="264" customFormat="1" ht="9" customHeight="1" x14ac:dyDescent="0.2"/>
    <row r="526" s="264" customFormat="1" ht="9" customHeight="1" x14ac:dyDescent="0.2"/>
    <row r="527" s="264" customFormat="1" ht="9" customHeight="1" x14ac:dyDescent="0.2"/>
    <row r="528" s="264" customFormat="1" ht="9" customHeight="1" x14ac:dyDescent="0.2"/>
    <row r="529" s="264" customFormat="1" ht="9" customHeight="1" x14ac:dyDescent="0.2"/>
    <row r="530" s="264" customFormat="1" ht="9" customHeight="1" x14ac:dyDescent="0.2"/>
    <row r="531" s="264" customFormat="1" ht="9" customHeight="1" x14ac:dyDescent="0.2"/>
    <row r="532" s="264" customFormat="1" ht="9" customHeight="1" x14ac:dyDescent="0.2"/>
    <row r="533" s="264" customFormat="1" ht="9" customHeight="1" x14ac:dyDescent="0.2"/>
    <row r="534" s="264" customFormat="1" ht="9" customHeight="1" x14ac:dyDescent="0.2"/>
    <row r="535" s="264" customFormat="1" ht="9" customHeight="1" x14ac:dyDescent="0.2"/>
    <row r="536" s="264" customFormat="1" ht="9" customHeight="1" x14ac:dyDescent="0.2"/>
    <row r="537" s="264" customFormat="1" ht="9" customHeight="1" x14ac:dyDescent="0.2"/>
    <row r="538" s="264" customFormat="1" ht="9" customHeight="1" x14ac:dyDescent="0.2"/>
    <row r="539" s="264" customFormat="1" ht="9" customHeight="1" x14ac:dyDescent="0.2"/>
    <row r="540" s="264" customFormat="1" ht="9" customHeight="1" x14ac:dyDescent="0.2"/>
    <row r="541" s="264" customFormat="1" ht="9" customHeight="1" x14ac:dyDescent="0.2"/>
    <row r="542" s="264" customFormat="1" ht="9" customHeight="1" x14ac:dyDescent="0.2"/>
    <row r="543" s="264" customFormat="1" ht="9" customHeight="1" x14ac:dyDescent="0.2"/>
    <row r="544" s="264" customFormat="1" ht="9" customHeight="1" x14ac:dyDescent="0.2"/>
    <row r="545" s="264" customFormat="1" ht="9" customHeight="1" x14ac:dyDescent="0.2"/>
    <row r="546" s="264" customFormat="1" ht="9" customHeight="1" x14ac:dyDescent="0.2"/>
    <row r="547" s="264" customFormat="1" ht="9" customHeight="1" x14ac:dyDescent="0.2"/>
    <row r="548" s="264" customFormat="1" ht="9" customHeight="1" x14ac:dyDescent="0.2"/>
    <row r="549" s="264" customFormat="1" ht="9" customHeight="1" x14ac:dyDescent="0.2"/>
    <row r="550" s="264" customFormat="1" ht="9" customHeight="1" x14ac:dyDescent="0.2"/>
    <row r="551" s="264" customFormat="1" ht="9" customHeight="1" x14ac:dyDescent="0.2"/>
    <row r="552" s="264" customFormat="1" ht="9" customHeight="1" x14ac:dyDescent="0.2"/>
    <row r="553" s="264" customFormat="1" ht="9" customHeight="1" x14ac:dyDescent="0.2"/>
    <row r="554" s="264" customFormat="1" ht="9" customHeight="1" x14ac:dyDescent="0.2"/>
    <row r="555" s="264" customFormat="1" ht="9" customHeight="1" x14ac:dyDescent="0.2"/>
    <row r="556" s="264" customFormat="1" ht="9" customHeight="1" x14ac:dyDescent="0.2"/>
    <row r="557" s="264" customFormat="1" ht="9" customHeight="1" x14ac:dyDescent="0.2"/>
    <row r="558" s="264" customFormat="1" ht="9" customHeight="1" x14ac:dyDescent="0.2"/>
    <row r="559" s="264" customFormat="1" ht="9" customHeight="1" x14ac:dyDescent="0.2"/>
    <row r="560" s="264" customFormat="1" ht="9" customHeight="1" x14ac:dyDescent="0.2"/>
    <row r="561" s="264" customFormat="1" ht="9" customHeight="1" x14ac:dyDescent="0.2"/>
    <row r="562" s="264" customFormat="1" ht="9" customHeight="1" x14ac:dyDescent="0.2"/>
    <row r="563" s="264" customFormat="1" ht="9" customHeight="1" x14ac:dyDescent="0.2"/>
    <row r="564" s="264" customFormat="1" ht="9" customHeight="1" x14ac:dyDescent="0.2"/>
    <row r="565" s="264" customFormat="1" ht="9" customHeight="1" x14ac:dyDescent="0.2"/>
    <row r="566" s="264" customFormat="1" ht="9" customHeight="1" x14ac:dyDescent="0.2"/>
    <row r="567" s="264" customFormat="1" ht="9" customHeight="1" x14ac:dyDescent="0.2"/>
    <row r="568" s="264" customFormat="1" ht="9" customHeight="1" x14ac:dyDescent="0.2"/>
    <row r="569" s="264" customFormat="1" ht="9" customHeight="1" x14ac:dyDescent="0.2"/>
    <row r="570" s="264" customFormat="1" ht="9" customHeight="1" x14ac:dyDescent="0.2"/>
    <row r="571" s="264" customFormat="1" ht="9" customHeight="1" x14ac:dyDescent="0.2"/>
    <row r="572" s="264" customFormat="1" ht="9" customHeight="1" x14ac:dyDescent="0.2"/>
    <row r="573" s="264" customFormat="1" ht="9" customHeight="1" x14ac:dyDescent="0.2"/>
    <row r="574" s="264" customFormat="1" ht="9" customHeight="1" x14ac:dyDescent="0.2"/>
    <row r="575" s="264" customFormat="1" ht="9" customHeight="1" x14ac:dyDescent="0.2"/>
    <row r="576" s="264" customFormat="1" ht="9" customHeight="1" x14ac:dyDescent="0.2"/>
    <row r="577" s="264" customFormat="1" ht="9" customHeight="1" x14ac:dyDescent="0.2"/>
    <row r="578" s="264" customFormat="1" ht="9" customHeight="1" x14ac:dyDescent="0.2"/>
    <row r="579" s="264" customFormat="1" ht="9" customHeight="1" x14ac:dyDescent="0.2"/>
    <row r="580" s="264" customFormat="1" ht="9" customHeight="1" x14ac:dyDescent="0.2"/>
    <row r="581" s="264" customFormat="1" ht="9" customHeight="1" x14ac:dyDescent="0.2"/>
    <row r="582" s="264" customFormat="1" ht="9" customHeight="1" x14ac:dyDescent="0.2"/>
    <row r="583" s="264" customFormat="1" ht="9" customHeight="1" x14ac:dyDescent="0.2"/>
    <row r="584" s="264" customFormat="1" ht="9" customHeight="1" x14ac:dyDescent="0.2"/>
    <row r="585" s="264" customFormat="1" ht="9" customHeight="1" x14ac:dyDescent="0.2"/>
    <row r="586" s="264" customFormat="1" ht="9" customHeight="1" x14ac:dyDescent="0.2"/>
    <row r="587" s="264" customFormat="1" ht="9" customHeight="1" x14ac:dyDescent="0.2"/>
    <row r="588" s="264" customFormat="1" ht="9" customHeight="1" x14ac:dyDescent="0.2"/>
    <row r="589" s="264" customFormat="1" ht="9" customHeight="1" x14ac:dyDescent="0.2"/>
    <row r="590" s="264" customFormat="1" ht="9" customHeight="1" x14ac:dyDescent="0.2"/>
    <row r="591" s="264" customFormat="1" ht="9" customHeight="1" x14ac:dyDescent="0.2"/>
    <row r="592" s="264" customFormat="1" ht="9" customHeight="1" x14ac:dyDescent="0.2"/>
    <row r="593" s="264" customFormat="1" ht="9" customHeight="1" x14ac:dyDescent="0.2"/>
    <row r="594" s="264" customFormat="1" ht="9" customHeight="1" x14ac:dyDescent="0.2"/>
    <row r="595" s="264" customFormat="1" ht="9" customHeight="1" x14ac:dyDescent="0.2"/>
    <row r="596" s="264" customFormat="1" ht="9" customHeight="1" x14ac:dyDescent="0.2"/>
    <row r="597" s="264" customFormat="1" ht="9" customHeight="1" x14ac:dyDescent="0.2"/>
    <row r="598" s="264" customFormat="1" ht="9" customHeight="1" x14ac:dyDescent="0.2"/>
    <row r="599" s="264" customFormat="1" ht="9" customHeight="1" x14ac:dyDescent="0.2"/>
    <row r="600" s="264" customFormat="1" ht="9" customHeight="1" x14ac:dyDescent="0.2"/>
    <row r="601" s="264" customFormat="1" ht="9" customHeight="1" x14ac:dyDescent="0.2"/>
    <row r="602" s="264" customFormat="1" ht="9" customHeight="1" x14ac:dyDescent="0.2"/>
    <row r="603" s="264" customFormat="1" ht="9" customHeight="1" x14ac:dyDescent="0.2"/>
    <row r="604" s="264" customFormat="1" ht="9" customHeight="1" x14ac:dyDescent="0.2"/>
    <row r="605" s="264" customFormat="1" ht="9" customHeight="1" x14ac:dyDescent="0.2"/>
    <row r="606" s="264" customFormat="1" ht="9" customHeight="1" x14ac:dyDescent="0.2"/>
    <row r="607" s="264" customFormat="1" ht="9" customHeight="1" x14ac:dyDescent="0.2"/>
    <row r="608" s="264" customFormat="1" ht="9" customHeight="1" x14ac:dyDescent="0.2"/>
    <row r="609" s="264" customFormat="1" ht="9" customHeight="1" x14ac:dyDescent="0.2"/>
    <row r="610" s="264" customFormat="1" ht="9" customHeight="1" x14ac:dyDescent="0.2"/>
    <row r="611" s="264" customFormat="1" ht="9" customHeight="1" x14ac:dyDescent="0.2"/>
    <row r="612" s="264" customFormat="1" ht="9" customHeight="1" x14ac:dyDescent="0.2"/>
    <row r="613" s="264" customFormat="1" ht="9" customHeight="1" x14ac:dyDescent="0.2"/>
    <row r="614" s="264" customFormat="1" ht="9" customHeight="1" x14ac:dyDescent="0.2"/>
    <row r="615" s="264" customFormat="1" ht="9" customHeight="1" x14ac:dyDescent="0.2"/>
    <row r="616" s="264" customFormat="1" ht="9" customHeight="1" x14ac:dyDescent="0.2"/>
    <row r="617" s="264" customFormat="1" ht="9" customHeight="1" x14ac:dyDescent="0.2"/>
    <row r="618" s="264" customFormat="1" ht="9" customHeight="1" x14ac:dyDescent="0.2"/>
    <row r="619" s="264" customFormat="1" ht="9" customHeight="1" x14ac:dyDescent="0.2"/>
    <row r="620" s="264" customFormat="1" ht="9" customHeight="1" x14ac:dyDescent="0.2"/>
    <row r="621" s="264" customFormat="1" ht="9" customHeight="1" x14ac:dyDescent="0.2"/>
    <row r="622" s="264" customFormat="1" ht="9" customHeight="1" x14ac:dyDescent="0.2"/>
    <row r="623" s="264" customFormat="1" ht="9" customHeight="1" x14ac:dyDescent="0.2"/>
    <row r="624" s="264" customFormat="1" ht="9" customHeight="1" x14ac:dyDescent="0.2"/>
    <row r="625" s="264" customFormat="1" ht="9" customHeight="1" x14ac:dyDescent="0.2"/>
    <row r="626" s="264" customFormat="1" ht="9" customHeight="1" x14ac:dyDescent="0.2"/>
    <row r="627" s="264" customFormat="1" ht="9" customHeight="1" x14ac:dyDescent="0.2"/>
    <row r="628" s="264" customFormat="1" ht="9" customHeight="1" x14ac:dyDescent="0.2"/>
    <row r="629" s="264" customFormat="1" ht="9" customHeight="1" x14ac:dyDescent="0.2"/>
    <row r="630" s="264" customFormat="1" ht="9" customHeight="1" x14ac:dyDescent="0.2"/>
    <row r="631" s="264" customFormat="1" ht="9" customHeight="1" x14ac:dyDescent="0.2"/>
    <row r="632" s="264" customFormat="1" ht="9" customHeight="1" x14ac:dyDescent="0.2"/>
    <row r="633" s="264" customFormat="1" ht="9" customHeight="1" x14ac:dyDescent="0.2"/>
    <row r="634" s="264" customFormat="1" ht="9" customHeight="1" x14ac:dyDescent="0.2"/>
    <row r="635" s="264" customFormat="1" ht="9" customHeight="1" x14ac:dyDescent="0.2"/>
    <row r="636" s="264" customFormat="1" ht="9" customHeight="1" x14ac:dyDescent="0.2"/>
    <row r="637" s="264" customFormat="1" ht="9" customHeight="1" x14ac:dyDescent="0.2"/>
    <row r="638" s="264" customFormat="1" ht="9" customHeight="1" x14ac:dyDescent="0.2"/>
    <row r="639" s="264" customFormat="1" ht="9" customHeight="1" x14ac:dyDescent="0.2"/>
    <row r="640" s="264" customFormat="1" ht="9" customHeight="1" x14ac:dyDescent="0.2"/>
    <row r="641" s="264" customFormat="1" ht="9" customHeight="1" x14ac:dyDescent="0.2"/>
    <row r="642" s="264" customFormat="1" ht="9" customHeight="1" x14ac:dyDescent="0.2"/>
    <row r="643" s="264" customFormat="1" ht="9" customHeight="1" x14ac:dyDescent="0.2"/>
    <row r="644" s="264" customFormat="1" ht="9" customHeight="1" x14ac:dyDescent="0.2"/>
    <row r="645" s="264" customFormat="1" ht="9" customHeight="1" x14ac:dyDescent="0.2"/>
    <row r="646" s="264" customFormat="1" ht="9" customHeight="1" x14ac:dyDescent="0.2"/>
    <row r="647" s="264" customFormat="1" ht="9" customHeight="1" x14ac:dyDescent="0.2"/>
    <row r="648" s="264" customFormat="1" ht="9" customHeight="1" x14ac:dyDescent="0.2"/>
    <row r="649" s="264" customFormat="1" ht="9" customHeight="1" x14ac:dyDescent="0.2"/>
    <row r="650" s="264" customFormat="1" ht="9" customHeight="1" x14ac:dyDescent="0.2"/>
    <row r="651" s="264" customFormat="1" ht="9" customHeight="1" x14ac:dyDescent="0.2"/>
    <row r="652" s="264" customFormat="1" ht="9" customHeight="1" x14ac:dyDescent="0.2"/>
    <row r="653" s="264" customFormat="1" ht="9" customHeight="1" x14ac:dyDescent="0.2"/>
    <row r="654" s="264" customFormat="1" ht="9" customHeight="1" x14ac:dyDescent="0.2"/>
    <row r="655" s="264" customFormat="1" ht="9" customHeight="1" x14ac:dyDescent="0.2"/>
    <row r="656" s="264" customFormat="1" ht="9" customHeight="1" x14ac:dyDescent="0.2"/>
    <row r="657" s="264" customFormat="1" ht="9" customHeight="1" x14ac:dyDescent="0.2"/>
    <row r="658" s="264" customFormat="1" ht="9" customHeight="1" x14ac:dyDescent="0.2"/>
    <row r="659" s="264" customFormat="1" ht="9" customHeight="1" x14ac:dyDescent="0.2"/>
    <row r="660" s="264" customFormat="1" ht="9" customHeight="1" x14ac:dyDescent="0.2"/>
    <row r="661" s="264" customFormat="1" ht="9" customHeight="1" x14ac:dyDescent="0.2"/>
    <row r="662" s="264" customFormat="1" ht="9" customHeight="1" x14ac:dyDescent="0.2"/>
    <row r="663" s="264" customFormat="1" ht="9" customHeight="1" x14ac:dyDescent="0.2"/>
    <row r="664" s="264" customFormat="1" ht="9" customHeight="1" x14ac:dyDescent="0.2"/>
    <row r="665" s="264" customFormat="1" ht="9" customHeight="1" x14ac:dyDescent="0.2"/>
    <row r="666" s="264" customFormat="1" ht="9" customHeight="1" x14ac:dyDescent="0.2"/>
    <row r="667" s="264" customFormat="1" ht="9" customHeight="1" x14ac:dyDescent="0.2"/>
    <row r="668" s="264" customFormat="1" ht="9" customHeight="1" x14ac:dyDescent="0.2"/>
    <row r="669" s="264" customFormat="1" ht="9" customHeight="1" x14ac:dyDescent="0.2"/>
    <row r="670" s="264" customFormat="1" ht="9" customHeight="1" x14ac:dyDescent="0.2"/>
    <row r="671" s="264" customFormat="1" ht="9" customHeight="1" x14ac:dyDescent="0.2"/>
    <row r="672" s="264" customFormat="1" ht="9" customHeight="1" x14ac:dyDescent="0.2"/>
    <row r="673" s="264" customFormat="1" ht="9" customHeight="1" x14ac:dyDescent="0.2"/>
    <row r="674" s="264" customFormat="1" ht="9" customHeight="1" x14ac:dyDescent="0.2"/>
    <row r="675" s="264" customFormat="1" ht="9" customHeight="1" x14ac:dyDescent="0.2"/>
    <row r="676" s="264" customFormat="1" ht="9" customHeight="1" x14ac:dyDescent="0.2"/>
    <row r="677" s="264" customFormat="1" ht="9" customHeight="1" x14ac:dyDescent="0.2"/>
    <row r="678" s="264" customFormat="1" ht="9" customHeight="1" x14ac:dyDescent="0.2"/>
    <row r="679" s="264" customFormat="1" ht="9" customHeight="1" x14ac:dyDescent="0.2"/>
    <row r="680" s="264" customFormat="1" ht="9" customHeight="1" x14ac:dyDescent="0.2"/>
    <row r="681" s="264" customFormat="1" ht="9" customHeight="1" x14ac:dyDescent="0.2"/>
    <row r="682" s="264" customFormat="1" ht="9" customHeight="1" x14ac:dyDescent="0.2"/>
    <row r="683" s="264" customFormat="1" ht="9" customHeight="1" x14ac:dyDescent="0.2"/>
    <row r="684" s="264" customFormat="1" ht="9" customHeight="1" x14ac:dyDescent="0.2"/>
    <row r="685" s="264" customFormat="1" ht="9" customHeight="1" x14ac:dyDescent="0.2"/>
    <row r="686" s="264" customFormat="1" ht="9" customHeight="1" x14ac:dyDescent="0.2"/>
    <row r="687" s="264" customFormat="1" ht="9" customHeight="1" x14ac:dyDescent="0.2"/>
    <row r="688" s="264" customFormat="1" ht="9" customHeight="1" x14ac:dyDescent="0.2"/>
    <row r="689" s="264" customFormat="1" ht="9" customHeight="1" x14ac:dyDescent="0.2"/>
    <row r="690" s="264" customFormat="1" ht="9" customHeight="1" x14ac:dyDescent="0.2"/>
    <row r="691" s="264" customFormat="1" ht="9" customHeight="1" x14ac:dyDescent="0.2"/>
    <row r="692" s="264" customFormat="1" ht="9" customHeight="1" x14ac:dyDescent="0.2"/>
    <row r="693" s="264" customFormat="1" ht="9" customHeight="1" x14ac:dyDescent="0.2"/>
    <row r="694" s="264" customFormat="1" ht="9" customHeight="1" x14ac:dyDescent="0.2"/>
    <row r="695" s="264" customFormat="1" ht="9" customHeight="1" x14ac:dyDescent="0.2"/>
    <row r="696" s="264" customFormat="1" ht="9" customHeight="1" x14ac:dyDescent="0.2"/>
    <row r="697" s="264" customFormat="1" ht="9" customHeight="1" x14ac:dyDescent="0.2"/>
    <row r="698" s="264" customFormat="1" ht="9" customHeight="1" x14ac:dyDescent="0.2"/>
    <row r="699" s="264" customFormat="1" ht="9" customHeight="1" x14ac:dyDescent="0.2"/>
    <row r="700" s="264" customFormat="1" ht="9" customHeight="1" x14ac:dyDescent="0.2"/>
    <row r="701" s="264" customFormat="1" ht="9" customHeight="1" x14ac:dyDescent="0.2"/>
    <row r="702" s="264" customFormat="1" ht="9" customHeight="1" x14ac:dyDescent="0.2"/>
    <row r="703" s="264" customFormat="1" ht="9" customHeight="1" x14ac:dyDescent="0.2"/>
    <row r="704" s="264" customFormat="1" ht="9" customHeight="1" x14ac:dyDescent="0.2"/>
    <row r="705" s="264" customFormat="1" ht="9" customHeight="1" x14ac:dyDescent="0.2"/>
    <row r="706" s="264" customFormat="1" ht="9" customHeight="1" x14ac:dyDescent="0.2"/>
    <row r="707" s="264" customFormat="1" ht="9" customHeight="1" x14ac:dyDescent="0.2"/>
    <row r="708" s="264" customFormat="1" ht="9" customHeight="1" x14ac:dyDescent="0.2"/>
    <row r="709" s="264" customFormat="1" ht="9" customHeight="1" x14ac:dyDescent="0.2"/>
    <row r="710" s="264" customFormat="1" ht="9" customHeight="1" x14ac:dyDescent="0.2"/>
    <row r="711" s="264" customFormat="1" ht="9" customHeight="1" x14ac:dyDescent="0.2"/>
    <row r="712" s="264" customFormat="1" ht="9" customHeight="1" x14ac:dyDescent="0.2"/>
    <row r="713" s="264" customFormat="1" ht="9" customHeight="1" x14ac:dyDescent="0.2"/>
    <row r="714" s="264" customFormat="1" ht="9" customHeight="1" x14ac:dyDescent="0.2"/>
    <row r="715" s="264" customFormat="1" ht="9" customHeight="1" x14ac:dyDescent="0.2"/>
    <row r="716" s="264" customFormat="1" ht="9" customHeight="1" x14ac:dyDescent="0.2"/>
    <row r="717" s="264" customFormat="1" ht="9" customHeight="1" x14ac:dyDescent="0.2"/>
    <row r="718" s="264" customFormat="1" ht="9" customHeight="1" x14ac:dyDescent="0.2"/>
    <row r="719" s="264" customFormat="1" ht="9" customHeight="1" x14ac:dyDescent="0.2"/>
    <row r="720" s="264" customFormat="1" ht="9" customHeight="1" x14ac:dyDescent="0.2"/>
    <row r="721" s="264" customFormat="1" ht="9" customHeight="1" x14ac:dyDescent="0.2"/>
    <row r="722" s="264" customFormat="1" ht="9" customHeight="1" x14ac:dyDescent="0.2"/>
    <row r="723" s="264" customFormat="1" ht="9" customHeight="1" x14ac:dyDescent="0.2"/>
    <row r="724" s="264" customFormat="1" ht="9" customHeight="1" x14ac:dyDescent="0.2"/>
    <row r="725" s="264" customFormat="1" ht="9" customHeight="1" x14ac:dyDescent="0.2"/>
    <row r="726" s="264" customFormat="1" ht="9" customHeight="1" x14ac:dyDescent="0.2"/>
    <row r="727" s="264" customFormat="1" ht="9" customHeight="1" x14ac:dyDescent="0.2"/>
    <row r="728" s="264" customFormat="1" ht="9" customHeight="1" x14ac:dyDescent="0.2"/>
    <row r="729" s="264" customFormat="1" ht="9" customHeight="1" x14ac:dyDescent="0.2"/>
    <row r="730" s="264" customFormat="1" ht="9" customHeight="1" x14ac:dyDescent="0.2"/>
    <row r="731" s="264" customFormat="1" ht="9" customHeight="1" x14ac:dyDescent="0.2"/>
    <row r="732" s="264" customFormat="1" ht="9" customHeight="1" x14ac:dyDescent="0.2"/>
    <row r="733" s="264" customFormat="1" ht="9" customHeight="1" x14ac:dyDescent="0.2"/>
    <row r="734" s="264" customFormat="1" ht="9" customHeight="1" x14ac:dyDescent="0.2"/>
    <row r="735" s="264" customFormat="1" ht="9" customHeight="1" x14ac:dyDescent="0.2"/>
    <row r="736" s="264" customFormat="1" ht="9" customHeight="1" x14ac:dyDescent="0.2"/>
    <row r="737" s="264" customFormat="1" ht="9" customHeight="1" x14ac:dyDescent="0.2"/>
    <row r="738" s="264" customFormat="1" ht="9" customHeight="1" x14ac:dyDescent="0.2"/>
    <row r="739" s="264" customFormat="1" ht="9" customHeight="1" x14ac:dyDescent="0.2"/>
    <row r="740" s="264" customFormat="1" ht="9" customHeight="1" x14ac:dyDescent="0.2"/>
    <row r="741" s="264" customFormat="1" ht="9" customHeight="1" x14ac:dyDescent="0.2"/>
    <row r="742" s="264" customFormat="1" ht="9" customHeight="1" x14ac:dyDescent="0.2"/>
    <row r="743" s="264" customFormat="1" ht="9" customHeight="1" x14ac:dyDescent="0.2"/>
    <row r="744" s="264" customFormat="1" ht="9" customHeight="1" x14ac:dyDescent="0.2"/>
    <row r="745" s="264" customFormat="1" ht="9" customHeight="1" x14ac:dyDescent="0.2"/>
    <row r="746" s="264" customFormat="1" ht="9" customHeight="1" x14ac:dyDescent="0.2"/>
    <row r="747" s="264" customFormat="1" ht="9" customHeight="1" x14ac:dyDescent="0.2"/>
    <row r="748" s="264" customFormat="1" ht="9" customHeight="1" x14ac:dyDescent="0.2"/>
    <row r="749" s="264" customFormat="1" ht="9" customHeight="1" x14ac:dyDescent="0.2"/>
    <row r="750" s="264" customFormat="1" ht="9" customHeight="1" x14ac:dyDescent="0.2"/>
    <row r="751" s="264" customFormat="1" ht="9" customHeight="1" x14ac:dyDescent="0.2"/>
    <row r="752" s="264" customFormat="1" ht="9" customHeight="1" x14ac:dyDescent="0.2"/>
    <row r="753" s="264" customFormat="1" ht="9" customHeight="1" x14ac:dyDescent="0.2"/>
    <row r="754" s="264" customFormat="1" ht="9" customHeight="1" x14ac:dyDescent="0.2"/>
    <row r="755" s="264" customFormat="1" ht="9" customHeight="1" x14ac:dyDescent="0.2"/>
    <row r="756" s="264" customFormat="1" ht="9" customHeight="1" x14ac:dyDescent="0.2"/>
    <row r="757" s="264" customFormat="1" ht="9" customHeight="1" x14ac:dyDescent="0.2"/>
    <row r="758" s="264" customFormat="1" ht="9" customHeight="1" x14ac:dyDescent="0.2"/>
    <row r="759" s="264" customFormat="1" ht="9" customHeight="1" x14ac:dyDescent="0.2"/>
    <row r="760" s="264" customFormat="1" ht="9" customHeight="1" x14ac:dyDescent="0.2"/>
    <row r="761" s="264" customFormat="1" ht="9" customHeight="1" x14ac:dyDescent="0.2"/>
    <row r="762" s="264" customFormat="1" ht="9" customHeight="1" x14ac:dyDescent="0.2"/>
    <row r="763" s="264" customFormat="1" ht="9" customHeight="1" x14ac:dyDescent="0.2"/>
    <row r="764" s="264" customFormat="1" ht="9" customHeight="1" x14ac:dyDescent="0.2"/>
    <row r="765" s="264" customFormat="1" ht="9" customHeight="1" x14ac:dyDescent="0.2"/>
    <row r="766" s="264" customFormat="1" ht="9" customHeight="1" x14ac:dyDescent="0.2"/>
    <row r="767" s="264" customFormat="1" ht="9" customHeight="1" x14ac:dyDescent="0.2"/>
    <row r="768" s="264" customFormat="1" ht="9" customHeight="1" x14ac:dyDescent="0.2"/>
    <row r="769" s="264" customFormat="1" ht="9" customHeight="1" x14ac:dyDescent="0.2"/>
    <row r="770" s="264" customFormat="1" ht="9" customHeight="1" x14ac:dyDescent="0.2"/>
    <row r="771" s="264" customFormat="1" ht="9" customHeight="1" x14ac:dyDescent="0.2"/>
    <row r="772" s="264" customFormat="1" ht="9" customHeight="1" x14ac:dyDescent="0.2"/>
    <row r="773" s="264" customFormat="1" ht="9" customHeight="1" x14ac:dyDescent="0.2"/>
    <row r="774" s="264" customFormat="1" ht="9" customHeight="1" x14ac:dyDescent="0.2"/>
    <row r="775" s="264" customFormat="1" ht="9" customHeight="1" x14ac:dyDescent="0.2"/>
    <row r="776" s="264" customFormat="1" ht="9" customHeight="1" x14ac:dyDescent="0.2"/>
    <row r="777" s="264" customFormat="1" ht="9" customHeight="1" x14ac:dyDescent="0.2"/>
    <row r="778" s="264" customFormat="1" ht="9" customHeight="1" x14ac:dyDescent="0.2"/>
    <row r="779" s="264" customFormat="1" ht="9" customHeight="1" x14ac:dyDescent="0.2"/>
    <row r="780" s="264" customFormat="1" ht="9" customHeight="1" x14ac:dyDescent="0.2"/>
    <row r="781" s="264" customFormat="1" ht="9" customHeight="1" x14ac:dyDescent="0.2"/>
    <row r="782" s="264" customFormat="1" ht="9" customHeight="1" x14ac:dyDescent="0.2"/>
    <row r="783" s="264" customFormat="1" ht="9" customHeight="1" x14ac:dyDescent="0.2"/>
    <row r="784" s="264" customFormat="1" ht="9" customHeight="1" x14ac:dyDescent="0.2"/>
    <row r="785" s="264" customFormat="1" ht="9" customHeight="1" x14ac:dyDescent="0.2"/>
    <row r="786" s="264" customFormat="1" ht="9" customHeight="1" x14ac:dyDescent="0.2"/>
    <row r="787" s="264" customFormat="1" ht="9" customHeight="1" x14ac:dyDescent="0.2"/>
    <row r="788" s="264" customFormat="1" ht="9" customHeight="1" x14ac:dyDescent="0.2"/>
    <row r="789" s="264" customFormat="1" ht="9" customHeight="1" x14ac:dyDescent="0.2"/>
    <row r="790" s="264" customFormat="1" ht="9" customHeight="1" x14ac:dyDescent="0.2"/>
    <row r="791" s="264" customFormat="1" ht="9" customHeight="1" x14ac:dyDescent="0.2"/>
    <row r="792" s="264" customFormat="1" ht="9" customHeight="1" x14ac:dyDescent="0.2"/>
    <row r="793" s="264" customFormat="1" ht="9" customHeight="1" x14ac:dyDescent="0.2"/>
    <row r="794" s="264" customFormat="1" ht="9" customHeight="1" x14ac:dyDescent="0.2"/>
    <row r="795" s="264" customFormat="1" ht="9" customHeight="1" x14ac:dyDescent="0.2"/>
    <row r="796" s="264" customFormat="1" ht="9" customHeight="1" x14ac:dyDescent="0.2"/>
    <row r="797" s="264" customFormat="1" ht="9" customHeight="1" x14ac:dyDescent="0.2"/>
    <row r="798" s="264" customFormat="1" ht="9" customHeight="1" x14ac:dyDescent="0.2"/>
    <row r="799" s="264" customFormat="1" ht="9" customHeight="1" x14ac:dyDescent="0.2"/>
    <row r="800" s="264" customFormat="1" ht="9" customHeight="1" x14ac:dyDescent="0.2"/>
    <row r="801" s="264" customFormat="1" ht="9" customHeight="1" x14ac:dyDescent="0.2"/>
    <row r="802" s="264" customFormat="1" ht="9" customHeight="1" x14ac:dyDescent="0.2"/>
    <row r="803" s="264" customFormat="1" ht="9" customHeight="1" x14ac:dyDescent="0.2"/>
    <row r="804" s="264" customFormat="1" ht="9" customHeight="1" x14ac:dyDescent="0.2"/>
    <row r="805" s="264" customFormat="1" ht="9" customHeight="1" x14ac:dyDescent="0.2"/>
    <row r="806" s="264" customFormat="1" ht="9" customHeight="1" x14ac:dyDescent="0.2"/>
    <row r="807" s="264" customFormat="1" ht="9" customHeight="1" x14ac:dyDescent="0.2"/>
    <row r="808" s="264" customFormat="1" ht="9" customHeight="1" x14ac:dyDescent="0.2"/>
    <row r="809" s="264" customFormat="1" ht="9" customHeight="1" x14ac:dyDescent="0.2"/>
    <row r="810" s="264" customFormat="1" ht="9" customHeight="1" x14ac:dyDescent="0.2"/>
    <row r="811" s="264" customFormat="1" ht="9" customHeight="1" x14ac:dyDescent="0.2"/>
    <row r="812" s="264" customFormat="1" ht="9" customHeight="1" x14ac:dyDescent="0.2"/>
    <row r="813" s="264" customFormat="1" ht="9" customHeight="1" x14ac:dyDescent="0.2"/>
    <row r="814" s="264" customFormat="1" ht="9" customHeight="1" x14ac:dyDescent="0.2"/>
    <row r="815" s="264" customFormat="1" ht="9" customHeight="1" x14ac:dyDescent="0.2"/>
    <row r="816" s="264" customFormat="1" ht="9" customHeight="1" x14ac:dyDescent="0.2"/>
    <row r="817" s="264" customFormat="1" ht="9" customHeight="1" x14ac:dyDescent="0.2"/>
    <row r="818" s="264" customFormat="1" ht="9" customHeight="1" x14ac:dyDescent="0.2"/>
    <row r="819" s="264" customFormat="1" ht="9" customHeight="1" x14ac:dyDescent="0.2"/>
    <row r="820" s="264" customFormat="1" ht="9" customHeight="1" x14ac:dyDescent="0.2"/>
    <row r="821" s="264" customFormat="1" ht="9" customHeight="1" x14ac:dyDescent="0.2"/>
    <row r="822" s="264" customFormat="1" ht="9" customHeight="1" x14ac:dyDescent="0.2"/>
    <row r="823" s="264" customFormat="1" ht="9" customHeight="1" x14ac:dyDescent="0.2"/>
    <row r="824" s="264" customFormat="1" ht="9" customHeight="1" x14ac:dyDescent="0.2"/>
    <row r="825" s="264" customFormat="1" ht="9" customHeight="1" x14ac:dyDescent="0.2"/>
    <row r="826" s="264" customFormat="1" ht="9" customHeight="1" x14ac:dyDescent="0.2"/>
    <row r="827" s="264" customFormat="1" ht="9" customHeight="1" x14ac:dyDescent="0.2"/>
    <row r="828" s="264" customFormat="1" ht="9" customHeight="1" x14ac:dyDescent="0.2"/>
    <row r="829" s="264" customFormat="1" ht="9" customHeight="1" x14ac:dyDescent="0.2"/>
    <row r="830" s="264" customFormat="1" ht="9" customHeight="1" x14ac:dyDescent="0.2"/>
    <row r="831" s="264" customFormat="1" ht="9" customHeight="1" x14ac:dyDescent="0.2"/>
    <row r="832" s="264" customFormat="1" ht="9" customHeight="1" x14ac:dyDescent="0.2"/>
    <row r="833" s="264" customFormat="1" ht="9" customHeight="1" x14ac:dyDescent="0.2"/>
    <row r="834" s="264" customFormat="1" ht="9" customHeight="1" x14ac:dyDescent="0.2"/>
    <row r="835" s="264" customFormat="1" ht="9" customHeight="1" x14ac:dyDescent="0.2"/>
    <row r="836" s="264" customFormat="1" ht="9" customHeight="1" x14ac:dyDescent="0.2"/>
    <row r="837" s="264" customFormat="1" ht="9" customHeight="1" x14ac:dyDescent="0.2"/>
    <row r="838" s="264" customFormat="1" ht="9" customHeight="1" x14ac:dyDescent="0.2"/>
    <row r="839" s="264" customFormat="1" ht="9" customHeight="1" x14ac:dyDescent="0.2"/>
    <row r="840" s="264" customFormat="1" ht="9" customHeight="1" x14ac:dyDescent="0.2"/>
    <row r="841" s="264" customFormat="1" ht="9" customHeight="1" x14ac:dyDescent="0.2"/>
    <row r="842" s="264" customFormat="1" ht="9" customHeight="1" x14ac:dyDescent="0.2"/>
    <row r="843" s="264" customFormat="1" ht="9" customHeight="1" x14ac:dyDescent="0.2"/>
    <row r="844" s="264" customFormat="1" ht="9" customHeight="1" x14ac:dyDescent="0.2"/>
    <row r="845" s="264" customFormat="1" ht="9" customHeight="1" x14ac:dyDescent="0.2"/>
    <row r="846" s="264" customFormat="1" ht="9" customHeight="1" x14ac:dyDescent="0.2"/>
    <row r="847" s="264" customFormat="1" ht="9" customHeight="1" x14ac:dyDescent="0.2"/>
    <row r="848" s="264" customFormat="1" ht="9" customHeight="1" x14ac:dyDescent="0.2"/>
    <row r="849" s="264" customFormat="1" ht="9" customHeight="1" x14ac:dyDescent="0.2"/>
    <row r="850" s="264" customFormat="1" ht="9" customHeight="1" x14ac:dyDescent="0.2"/>
    <row r="851" s="264" customFormat="1" ht="9" customHeight="1" x14ac:dyDescent="0.2"/>
    <row r="852" s="264" customFormat="1" ht="9" customHeight="1" x14ac:dyDescent="0.2"/>
    <row r="853" s="264" customFormat="1" ht="9" customHeight="1" x14ac:dyDescent="0.2"/>
    <row r="854" s="264" customFormat="1" ht="9" customHeight="1" x14ac:dyDescent="0.2"/>
    <row r="855" s="264" customFormat="1" ht="9" customHeight="1" x14ac:dyDescent="0.2"/>
    <row r="856" s="264" customFormat="1" ht="9" customHeight="1" x14ac:dyDescent="0.2"/>
    <row r="857" s="264" customFormat="1" ht="9" customHeight="1" x14ac:dyDescent="0.2"/>
    <row r="858" s="264" customFormat="1" ht="9" customHeight="1" x14ac:dyDescent="0.2"/>
    <row r="859" s="264" customFormat="1" ht="9" customHeight="1" x14ac:dyDescent="0.2"/>
    <row r="860" s="264" customFormat="1" ht="9" customHeight="1" x14ac:dyDescent="0.2"/>
    <row r="861" s="264" customFormat="1" ht="9" customHeight="1" x14ac:dyDescent="0.2"/>
    <row r="862" s="264" customFormat="1" ht="9" customHeight="1" x14ac:dyDescent="0.2"/>
    <row r="863" s="264" customFormat="1" ht="9" customHeight="1" x14ac:dyDescent="0.2"/>
    <row r="864" s="264" customFormat="1" ht="9" customHeight="1" x14ac:dyDescent="0.2"/>
    <row r="865" s="264" customFormat="1" ht="9" customHeight="1" x14ac:dyDescent="0.2"/>
    <row r="866" s="264" customFormat="1" ht="9" customHeight="1" x14ac:dyDescent="0.2"/>
    <row r="867" s="264" customFormat="1" ht="9" customHeight="1" x14ac:dyDescent="0.2"/>
    <row r="868" s="264" customFormat="1" ht="9" customHeight="1" x14ac:dyDescent="0.2"/>
    <row r="869" s="264" customFormat="1" ht="9" customHeight="1" x14ac:dyDescent="0.2"/>
    <row r="870" s="264" customFormat="1" ht="9" customHeight="1" x14ac:dyDescent="0.2"/>
    <row r="871" s="264" customFormat="1" ht="9" customHeight="1" x14ac:dyDescent="0.2"/>
    <row r="872" s="264" customFormat="1" ht="9" customHeight="1" x14ac:dyDescent="0.2"/>
    <row r="873" s="264" customFormat="1" ht="9" customHeight="1" x14ac:dyDescent="0.2"/>
    <row r="874" s="264" customFormat="1" ht="9" customHeight="1" x14ac:dyDescent="0.2"/>
    <row r="875" s="264" customFormat="1" ht="9" customHeight="1" x14ac:dyDescent="0.2"/>
    <row r="876" s="264" customFormat="1" ht="9" customHeight="1" x14ac:dyDescent="0.2"/>
    <row r="877" s="264" customFormat="1" ht="9" customHeight="1" x14ac:dyDescent="0.2"/>
    <row r="878" s="264" customFormat="1" ht="9" customHeight="1" x14ac:dyDescent="0.2"/>
    <row r="879" s="264" customFormat="1" ht="9" customHeight="1" x14ac:dyDescent="0.2"/>
    <row r="880" s="264" customFormat="1" ht="9" customHeight="1" x14ac:dyDescent="0.2"/>
    <row r="881" s="264" customFormat="1" ht="9" customHeight="1" x14ac:dyDescent="0.2"/>
    <row r="882" s="264" customFormat="1" ht="9" customHeight="1" x14ac:dyDescent="0.2"/>
    <row r="883" s="264" customFormat="1" ht="9" customHeight="1" x14ac:dyDescent="0.2"/>
    <row r="884" s="264" customFormat="1" ht="9" customHeight="1" x14ac:dyDescent="0.2"/>
    <row r="885" s="264" customFormat="1" ht="9" customHeight="1" x14ac:dyDescent="0.2"/>
    <row r="886" s="264" customFormat="1" ht="9" customHeight="1" x14ac:dyDescent="0.2"/>
    <row r="887" s="264" customFormat="1" ht="9" customHeight="1" x14ac:dyDescent="0.2"/>
    <row r="888" s="264" customFormat="1" ht="9" customHeight="1" x14ac:dyDescent="0.2"/>
    <row r="889" s="264" customFormat="1" ht="9" customHeight="1" x14ac:dyDescent="0.2"/>
    <row r="890" s="264" customFormat="1" ht="9" customHeight="1" x14ac:dyDescent="0.2"/>
    <row r="891" s="264" customFormat="1" ht="9" customHeight="1" x14ac:dyDescent="0.2"/>
    <row r="892" s="264" customFormat="1" ht="9" customHeight="1" x14ac:dyDescent="0.2"/>
    <row r="893" s="264" customFormat="1" ht="9" customHeight="1" x14ac:dyDescent="0.2"/>
    <row r="894" s="264" customFormat="1" ht="9" customHeight="1" x14ac:dyDescent="0.2"/>
    <row r="895" s="264" customFormat="1" ht="9" customHeight="1" x14ac:dyDescent="0.2"/>
    <row r="896" s="264" customFormat="1" ht="9" customHeight="1" x14ac:dyDescent="0.2"/>
    <row r="897" s="264" customFormat="1" ht="9" customHeight="1" x14ac:dyDescent="0.2"/>
    <row r="898" s="264" customFormat="1" ht="9" customHeight="1" x14ac:dyDescent="0.2"/>
    <row r="899" s="264" customFormat="1" ht="9" customHeight="1" x14ac:dyDescent="0.2"/>
    <row r="900" s="264" customFormat="1" ht="9" customHeight="1" x14ac:dyDescent="0.2"/>
    <row r="901" s="264" customFormat="1" ht="9" customHeight="1" x14ac:dyDescent="0.2"/>
    <row r="902" s="264" customFormat="1" ht="9" customHeight="1" x14ac:dyDescent="0.2"/>
    <row r="903" s="264" customFormat="1" ht="9" customHeight="1" x14ac:dyDescent="0.2"/>
    <row r="904" s="264" customFormat="1" ht="9" customHeight="1" x14ac:dyDescent="0.2"/>
    <row r="905" s="264" customFormat="1" ht="9" customHeight="1" x14ac:dyDescent="0.2"/>
    <row r="906" s="264" customFormat="1" ht="9" customHeight="1" x14ac:dyDescent="0.2"/>
    <row r="907" s="264" customFormat="1" ht="9" customHeight="1" x14ac:dyDescent="0.2"/>
    <row r="908" s="264" customFormat="1" ht="9" customHeight="1" x14ac:dyDescent="0.2"/>
    <row r="909" s="264" customFormat="1" ht="9" customHeight="1" x14ac:dyDescent="0.2"/>
    <row r="910" s="264" customFormat="1" ht="9" customHeight="1" x14ac:dyDescent="0.2"/>
    <row r="911" s="264" customFormat="1" ht="9" customHeight="1" x14ac:dyDescent="0.2"/>
    <row r="912" s="264" customFormat="1" ht="9" customHeight="1" x14ac:dyDescent="0.2"/>
    <row r="913" s="264" customFormat="1" ht="9" customHeight="1" x14ac:dyDescent="0.2"/>
    <row r="914" s="264" customFormat="1" ht="9" customHeight="1" x14ac:dyDescent="0.2"/>
    <row r="915" s="264" customFormat="1" ht="9" customHeight="1" x14ac:dyDescent="0.2"/>
    <row r="916" s="264" customFormat="1" ht="9" customHeight="1" x14ac:dyDescent="0.2"/>
    <row r="917" s="264" customFormat="1" ht="9" customHeight="1" x14ac:dyDescent="0.2"/>
    <row r="918" s="264" customFormat="1" ht="9" customHeight="1" x14ac:dyDescent="0.2"/>
    <row r="919" s="264" customFormat="1" ht="9" customHeight="1" x14ac:dyDescent="0.2"/>
    <row r="920" s="264" customFormat="1" ht="9" customHeight="1" x14ac:dyDescent="0.2"/>
    <row r="921" s="264" customFormat="1" ht="9" customHeight="1" x14ac:dyDescent="0.2"/>
    <row r="922" s="264" customFormat="1" ht="9" customHeight="1" x14ac:dyDescent="0.2"/>
    <row r="923" s="264" customFormat="1" ht="9" customHeight="1" x14ac:dyDescent="0.2"/>
    <row r="924" s="264" customFormat="1" ht="9" customHeight="1" x14ac:dyDescent="0.2"/>
    <row r="925" s="264" customFormat="1" ht="9" customHeight="1" x14ac:dyDescent="0.2"/>
    <row r="926" s="264" customFormat="1" ht="9" customHeight="1" x14ac:dyDescent="0.2"/>
    <row r="927" s="264" customFormat="1" ht="9" customHeight="1" x14ac:dyDescent="0.2"/>
    <row r="928" s="264" customFormat="1" ht="9" customHeight="1" x14ac:dyDescent="0.2"/>
    <row r="929" s="264" customFormat="1" ht="9" customHeight="1" x14ac:dyDescent="0.2"/>
    <row r="930" s="264" customFormat="1" ht="9" customHeight="1" x14ac:dyDescent="0.2"/>
    <row r="931" s="264" customFormat="1" ht="9" customHeight="1" x14ac:dyDescent="0.2"/>
    <row r="932" s="264" customFormat="1" ht="9" customHeight="1" x14ac:dyDescent="0.2"/>
    <row r="933" s="264" customFormat="1" ht="9" customHeight="1" x14ac:dyDescent="0.2"/>
    <row r="934" s="264" customFormat="1" ht="9" customHeight="1" x14ac:dyDescent="0.2"/>
    <row r="935" s="264" customFormat="1" ht="9" customHeight="1" x14ac:dyDescent="0.2"/>
    <row r="936" s="264" customFormat="1" ht="9" customHeight="1" x14ac:dyDescent="0.2"/>
    <row r="937" s="264" customFormat="1" ht="9" customHeight="1" x14ac:dyDescent="0.2"/>
    <row r="938" s="264" customFormat="1" ht="9" customHeight="1" x14ac:dyDescent="0.2"/>
    <row r="939" s="264" customFormat="1" ht="9" customHeight="1" x14ac:dyDescent="0.2"/>
    <row r="940" s="264" customFormat="1" ht="9" customHeight="1" x14ac:dyDescent="0.2"/>
    <row r="941" s="264" customFormat="1" ht="9" customHeight="1" x14ac:dyDescent="0.2"/>
    <row r="942" s="264" customFormat="1" ht="9" customHeight="1" x14ac:dyDescent="0.2"/>
    <row r="943" s="264" customFormat="1" ht="9" customHeight="1" x14ac:dyDescent="0.2"/>
    <row r="944" s="264" customFormat="1" ht="9" customHeight="1" x14ac:dyDescent="0.2"/>
    <row r="945" s="264" customFormat="1" ht="9" customHeight="1" x14ac:dyDescent="0.2"/>
    <row r="946" s="264" customFormat="1" ht="9" customHeight="1" x14ac:dyDescent="0.2"/>
    <row r="947" s="264" customFormat="1" ht="9" customHeight="1" x14ac:dyDescent="0.2"/>
    <row r="948" s="264" customFormat="1" ht="9" customHeight="1" x14ac:dyDescent="0.2"/>
    <row r="949" s="264" customFormat="1" ht="9" customHeight="1" x14ac:dyDescent="0.2"/>
    <row r="950" s="264" customFormat="1" ht="9" customHeight="1" x14ac:dyDescent="0.2"/>
    <row r="951" s="264" customFormat="1" ht="9" customHeight="1" x14ac:dyDescent="0.2"/>
    <row r="952" s="264" customFormat="1" ht="9" customHeight="1" x14ac:dyDescent="0.2"/>
    <row r="953" s="264" customFormat="1" ht="9" customHeight="1" x14ac:dyDescent="0.2"/>
    <row r="954" s="264" customFormat="1" ht="9" customHeight="1" x14ac:dyDescent="0.2"/>
    <row r="955" s="264" customFormat="1" ht="9" customHeight="1" x14ac:dyDescent="0.2"/>
    <row r="956" s="264" customFormat="1" ht="9" customHeight="1" x14ac:dyDescent="0.2"/>
    <row r="957" s="264" customFormat="1" ht="9" customHeight="1" x14ac:dyDescent="0.2"/>
    <row r="958" s="264" customFormat="1" ht="9" customHeight="1" x14ac:dyDescent="0.2"/>
    <row r="959" s="264" customFormat="1" ht="9" customHeight="1" x14ac:dyDescent="0.2"/>
    <row r="960" s="264" customFormat="1" ht="9" customHeight="1" x14ac:dyDescent="0.2"/>
    <row r="961" s="264" customFormat="1" ht="9" customHeight="1" x14ac:dyDescent="0.2"/>
    <row r="962" s="264" customFormat="1" ht="9" customHeight="1" x14ac:dyDescent="0.2"/>
    <row r="963" s="264" customFormat="1" ht="9" customHeight="1" x14ac:dyDescent="0.2"/>
    <row r="964" s="264" customFormat="1" ht="9" customHeight="1" x14ac:dyDescent="0.2"/>
    <row r="965" s="264" customFormat="1" ht="9" customHeight="1" x14ac:dyDescent="0.2"/>
    <row r="966" s="264" customFormat="1" ht="9" customHeight="1" x14ac:dyDescent="0.2"/>
    <row r="967" s="264" customFormat="1" ht="9" customHeight="1" x14ac:dyDescent="0.2"/>
    <row r="968" s="264" customFormat="1" ht="9" customHeight="1" x14ac:dyDescent="0.2"/>
    <row r="969" s="264" customFormat="1" ht="9" customHeight="1" x14ac:dyDescent="0.2"/>
    <row r="970" s="264" customFormat="1" ht="9" customHeight="1" x14ac:dyDescent="0.2"/>
    <row r="971" s="264" customFormat="1" ht="9" customHeight="1" x14ac:dyDescent="0.2"/>
    <row r="972" s="264" customFormat="1" ht="9" customHeight="1" x14ac:dyDescent="0.2"/>
    <row r="973" s="264" customFormat="1" ht="9" customHeight="1" x14ac:dyDescent="0.2"/>
    <row r="974" s="264" customFormat="1" ht="9" customHeight="1" x14ac:dyDescent="0.2"/>
    <row r="975" s="264" customFormat="1" ht="9" customHeight="1" x14ac:dyDescent="0.2"/>
    <row r="976" s="264" customFormat="1" ht="9" customHeight="1" x14ac:dyDescent="0.2"/>
    <row r="977" s="264" customFormat="1" ht="9" customHeight="1" x14ac:dyDescent="0.2"/>
    <row r="978" s="264" customFormat="1" ht="9" customHeight="1" x14ac:dyDescent="0.2"/>
    <row r="979" s="264" customFormat="1" ht="9" customHeight="1" x14ac:dyDescent="0.2"/>
    <row r="980" s="264" customFormat="1" ht="9" customHeight="1" x14ac:dyDescent="0.2"/>
    <row r="981" s="264" customFormat="1" ht="9" customHeight="1" x14ac:dyDescent="0.2"/>
    <row r="982" s="264" customFormat="1" ht="9" customHeight="1" x14ac:dyDescent="0.2"/>
    <row r="983" s="264" customFormat="1" ht="9" customHeight="1" x14ac:dyDescent="0.2"/>
    <row r="984" s="264" customFormat="1" ht="9" customHeight="1" x14ac:dyDescent="0.2"/>
    <row r="985" s="264" customFormat="1" ht="9" customHeight="1" x14ac:dyDescent="0.2"/>
    <row r="986" s="264" customFormat="1" ht="9" customHeight="1" x14ac:dyDescent="0.2"/>
    <row r="987" s="264" customFormat="1" ht="9" customHeight="1" x14ac:dyDescent="0.2"/>
    <row r="988" s="264" customFormat="1" ht="9" customHeight="1" x14ac:dyDescent="0.2"/>
    <row r="989" s="264" customFormat="1" ht="9" customHeight="1" x14ac:dyDescent="0.2"/>
    <row r="990" s="264" customFormat="1" ht="9" customHeight="1" x14ac:dyDescent="0.2"/>
    <row r="991" s="264" customFormat="1" ht="9" customHeight="1" x14ac:dyDescent="0.2"/>
    <row r="992" s="264" customFormat="1" ht="9" customHeight="1" x14ac:dyDescent="0.2"/>
    <row r="993" s="264" customFormat="1" ht="9" customHeight="1" x14ac:dyDescent="0.2"/>
    <row r="994" s="264" customFormat="1" ht="9" customHeight="1" x14ac:dyDescent="0.2"/>
    <row r="995" s="264" customFormat="1" ht="9" customHeight="1" x14ac:dyDescent="0.2"/>
    <row r="996" s="264" customFormat="1" ht="9" customHeight="1" x14ac:dyDescent="0.2"/>
    <row r="997" s="264" customFormat="1" ht="9" customHeight="1" x14ac:dyDescent="0.2"/>
    <row r="998" s="264" customFormat="1" ht="9" customHeight="1" x14ac:dyDescent="0.2"/>
    <row r="999" s="264" customFormat="1" ht="9" customHeight="1" x14ac:dyDescent="0.2"/>
    <row r="1000" s="264" customFormat="1" ht="9" customHeight="1" x14ac:dyDescent="0.2"/>
    <row r="1001" s="264" customFormat="1" ht="9" customHeight="1" x14ac:dyDescent="0.2"/>
    <row r="1002" s="264" customFormat="1" ht="9" customHeight="1" x14ac:dyDescent="0.2"/>
    <row r="1003" s="264" customFormat="1" ht="9" customHeight="1" x14ac:dyDescent="0.2"/>
    <row r="1004" s="264" customFormat="1" ht="9" customHeight="1" x14ac:dyDescent="0.2"/>
    <row r="1005" s="264" customFormat="1" ht="9" customHeight="1" x14ac:dyDescent="0.2"/>
    <row r="1006" s="264" customFormat="1" ht="9" customHeight="1" x14ac:dyDescent="0.2"/>
    <row r="1007" s="264" customFormat="1" ht="9" customHeight="1" x14ac:dyDescent="0.2"/>
    <row r="1008" s="264" customFormat="1" ht="9" customHeight="1" x14ac:dyDescent="0.2"/>
    <row r="1009" s="264" customFormat="1" ht="9" customHeight="1" x14ac:dyDescent="0.2"/>
    <row r="1010" s="264" customFormat="1" ht="9" customHeight="1" x14ac:dyDescent="0.2"/>
    <row r="1011" s="264" customFormat="1" ht="9" customHeight="1" x14ac:dyDescent="0.2"/>
    <row r="1012" s="264" customFormat="1" ht="9" customHeight="1" x14ac:dyDescent="0.2"/>
    <row r="1013" s="264" customFormat="1" ht="9" customHeight="1" x14ac:dyDescent="0.2"/>
    <row r="1014" s="264" customFormat="1" ht="9" customHeight="1" x14ac:dyDescent="0.2"/>
    <row r="1015" s="264" customFormat="1" ht="9" customHeight="1" x14ac:dyDescent="0.2"/>
    <row r="1016" s="264" customFormat="1" ht="9" customHeight="1" x14ac:dyDescent="0.2"/>
    <row r="1017" s="264" customFormat="1" ht="9" customHeight="1" x14ac:dyDescent="0.2"/>
    <row r="1018" s="264" customFormat="1" ht="9" customHeight="1" x14ac:dyDescent="0.2"/>
    <row r="1019" s="264" customFormat="1" ht="9" customHeight="1" x14ac:dyDescent="0.2"/>
    <row r="1020" s="264" customFormat="1" ht="9" customHeight="1" x14ac:dyDescent="0.2"/>
    <row r="1021" s="264" customFormat="1" ht="9" customHeight="1" x14ac:dyDescent="0.2"/>
    <row r="1022" s="264" customFormat="1" ht="9" customHeight="1" x14ac:dyDescent="0.2"/>
    <row r="1023" s="264" customFormat="1" ht="9" customHeight="1" x14ac:dyDescent="0.2"/>
    <row r="1024" s="264" customFormat="1" ht="9" customHeight="1" x14ac:dyDescent="0.2"/>
    <row r="1025" s="264" customFormat="1" ht="9" customHeight="1" x14ac:dyDescent="0.2"/>
    <row r="1026" s="264" customFormat="1" ht="9" customHeight="1" x14ac:dyDescent="0.2"/>
    <row r="1027" s="264" customFormat="1" ht="9" customHeight="1" x14ac:dyDescent="0.2"/>
    <row r="1028" s="264" customFormat="1" ht="9" customHeight="1" x14ac:dyDescent="0.2"/>
    <row r="1029" s="264" customFormat="1" ht="9" customHeight="1" x14ac:dyDescent="0.2"/>
    <row r="1030" s="264" customFormat="1" ht="9" customHeight="1" x14ac:dyDescent="0.2"/>
    <row r="1031" s="264" customFormat="1" ht="9" customHeight="1" x14ac:dyDescent="0.2"/>
    <row r="1032" s="264" customFormat="1" ht="9" customHeight="1" x14ac:dyDescent="0.2"/>
    <row r="1033" s="264" customFormat="1" ht="9" customHeight="1" x14ac:dyDescent="0.2"/>
    <row r="1034" s="264" customFormat="1" ht="9" customHeight="1" x14ac:dyDescent="0.2"/>
    <row r="1035" s="264" customFormat="1" ht="9" customHeight="1" x14ac:dyDescent="0.2"/>
    <row r="1036" s="264" customFormat="1" ht="9" customHeight="1" x14ac:dyDescent="0.2"/>
    <row r="1037" s="264" customFormat="1" ht="9" customHeight="1" x14ac:dyDescent="0.2"/>
    <row r="1038" s="264" customFormat="1" ht="9" customHeight="1" x14ac:dyDescent="0.2"/>
    <row r="1039" s="264" customFormat="1" ht="9" customHeight="1" x14ac:dyDescent="0.2"/>
    <row r="1040" s="264" customFormat="1" ht="9" customHeight="1" x14ac:dyDescent="0.2"/>
    <row r="1041" s="264" customFormat="1" ht="9" customHeight="1" x14ac:dyDescent="0.2"/>
    <row r="1042" s="264" customFormat="1" ht="9" customHeight="1" x14ac:dyDescent="0.2"/>
    <row r="1043" s="264" customFormat="1" ht="9" customHeight="1" x14ac:dyDescent="0.2"/>
    <row r="1044" s="264" customFormat="1" ht="9" customHeight="1" x14ac:dyDescent="0.2"/>
    <row r="1045" s="264" customFormat="1" ht="9" customHeight="1" x14ac:dyDescent="0.2"/>
    <row r="1046" s="264" customFormat="1" ht="9" customHeight="1" x14ac:dyDescent="0.2"/>
    <row r="1047" s="264" customFormat="1" ht="9" customHeight="1" x14ac:dyDescent="0.2"/>
    <row r="1048" s="264" customFormat="1" ht="9" customHeight="1" x14ac:dyDescent="0.2"/>
    <row r="1049" s="264" customFormat="1" ht="9" customHeight="1" x14ac:dyDescent="0.2"/>
    <row r="1050" s="264" customFormat="1" ht="9" customHeight="1" x14ac:dyDescent="0.2"/>
    <row r="1051" s="264" customFormat="1" ht="9" customHeight="1" x14ac:dyDescent="0.2"/>
    <row r="1052" s="264" customFormat="1" ht="9" customHeight="1" x14ac:dyDescent="0.2"/>
    <row r="1053" s="264" customFormat="1" ht="9" customHeight="1" x14ac:dyDescent="0.2"/>
    <row r="1054" s="264" customFormat="1" ht="9" customHeight="1" x14ac:dyDescent="0.2"/>
    <row r="1055" s="264" customFormat="1" ht="9" customHeight="1" x14ac:dyDescent="0.2"/>
    <row r="1056" s="264" customFormat="1" ht="9" customHeight="1" x14ac:dyDescent="0.2"/>
    <row r="1057" s="264" customFormat="1" ht="9" customHeight="1" x14ac:dyDescent="0.2"/>
    <row r="1058" s="264" customFormat="1" ht="9" customHeight="1" x14ac:dyDescent="0.2"/>
    <row r="1059" s="264" customFormat="1" ht="9" customHeight="1" x14ac:dyDescent="0.2"/>
    <row r="1060" s="264" customFormat="1" ht="9" customHeight="1" x14ac:dyDescent="0.2"/>
    <row r="1061" s="264" customFormat="1" ht="9" customHeight="1" x14ac:dyDescent="0.2"/>
    <row r="1062" s="264" customFormat="1" ht="9" customHeight="1" x14ac:dyDescent="0.2"/>
    <row r="1063" s="264" customFormat="1" ht="9" customHeight="1" x14ac:dyDescent="0.2"/>
    <row r="1064" s="264" customFormat="1" ht="9" customHeight="1" x14ac:dyDescent="0.2"/>
    <row r="1065" s="264" customFormat="1" ht="9" customHeight="1" x14ac:dyDescent="0.2"/>
    <row r="1066" s="264" customFormat="1" ht="9" customHeight="1" x14ac:dyDescent="0.2"/>
    <row r="1067" s="264" customFormat="1" ht="9" customHeight="1" x14ac:dyDescent="0.2"/>
    <row r="1068" s="264" customFormat="1" ht="9" customHeight="1" x14ac:dyDescent="0.2"/>
    <row r="1069" s="264" customFormat="1" ht="9" customHeight="1" x14ac:dyDescent="0.2"/>
    <row r="1070" s="264" customFormat="1" ht="9" customHeight="1" x14ac:dyDescent="0.2"/>
    <row r="1071" s="264" customFormat="1" ht="9" customHeight="1" x14ac:dyDescent="0.2"/>
    <row r="1072" s="264" customFormat="1" ht="9" customHeight="1" x14ac:dyDescent="0.2"/>
    <row r="1073" s="264" customFormat="1" ht="9" customHeight="1" x14ac:dyDescent="0.2"/>
    <row r="1074" s="264" customFormat="1" ht="9" customHeight="1" x14ac:dyDescent="0.2"/>
    <row r="1075" s="264" customFormat="1" ht="9" customHeight="1" x14ac:dyDescent="0.2"/>
    <row r="1076" s="264" customFormat="1" ht="9" customHeight="1" x14ac:dyDescent="0.2"/>
    <row r="1077" s="264" customFormat="1" ht="9" customHeight="1" x14ac:dyDescent="0.2"/>
    <row r="1078" s="264" customFormat="1" ht="9" customHeight="1" x14ac:dyDescent="0.2"/>
    <row r="1079" s="264" customFormat="1" ht="9" customHeight="1" x14ac:dyDescent="0.2"/>
    <row r="1080" s="264" customFormat="1" ht="9" customHeight="1" x14ac:dyDescent="0.2"/>
    <row r="1081" s="264" customFormat="1" ht="9" customHeight="1" x14ac:dyDescent="0.2"/>
    <row r="1082" s="264" customFormat="1" ht="9" customHeight="1" x14ac:dyDescent="0.2"/>
    <row r="1083" s="264" customFormat="1" ht="9" customHeight="1" x14ac:dyDescent="0.2"/>
    <row r="1084" s="264" customFormat="1" ht="9" customHeight="1" x14ac:dyDescent="0.2"/>
    <row r="1085" s="264" customFormat="1" ht="9" customHeight="1" x14ac:dyDescent="0.2"/>
    <row r="1086" s="264" customFormat="1" ht="9" customHeight="1" x14ac:dyDescent="0.2"/>
    <row r="1087" s="264" customFormat="1" ht="9" customHeight="1" x14ac:dyDescent="0.2"/>
    <row r="1088" s="264" customFormat="1" ht="9" customHeight="1" x14ac:dyDescent="0.2"/>
    <row r="1089" s="264" customFormat="1" ht="9" customHeight="1" x14ac:dyDescent="0.2"/>
    <row r="1090" s="264" customFormat="1" ht="9" customHeight="1" x14ac:dyDescent="0.2"/>
    <row r="1091" s="264" customFormat="1" ht="9" customHeight="1" x14ac:dyDescent="0.2"/>
    <row r="1092" s="264" customFormat="1" ht="9" customHeight="1" x14ac:dyDescent="0.2"/>
    <row r="1093" s="264" customFormat="1" ht="9" customHeight="1" x14ac:dyDescent="0.2"/>
    <row r="1094" s="264" customFormat="1" ht="9" customHeight="1" x14ac:dyDescent="0.2"/>
    <row r="1095" s="264" customFormat="1" ht="9" customHeight="1" x14ac:dyDescent="0.2"/>
    <row r="1096" s="264" customFormat="1" ht="9" customHeight="1" x14ac:dyDescent="0.2"/>
    <row r="1097" s="264" customFormat="1" ht="9" customHeight="1" x14ac:dyDescent="0.2"/>
    <row r="1098" s="264" customFormat="1" ht="9" customHeight="1" x14ac:dyDescent="0.2"/>
    <row r="1099" s="264" customFormat="1" ht="9" customHeight="1" x14ac:dyDescent="0.2"/>
    <row r="1100" s="264" customFormat="1" ht="9" customHeight="1" x14ac:dyDescent="0.2"/>
    <row r="1101" s="264" customFormat="1" ht="9" customHeight="1" x14ac:dyDescent="0.2"/>
    <row r="1102" s="264" customFormat="1" ht="9" customHeight="1" x14ac:dyDescent="0.2"/>
    <row r="1103" s="264" customFormat="1" ht="9" customHeight="1" x14ac:dyDescent="0.2"/>
    <row r="1104" s="264" customFormat="1" ht="9" customHeight="1" x14ac:dyDescent="0.2"/>
    <row r="1105" s="264" customFormat="1" ht="9" customHeight="1" x14ac:dyDescent="0.2"/>
    <row r="1106" s="264" customFormat="1" ht="9" customHeight="1" x14ac:dyDescent="0.2"/>
    <row r="1107" s="264" customFormat="1" ht="9" customHeight="1" x14ac:dyDescent="0.2"/>
    <row r="1108" s="264" customFormat="1" ht="9" customHeight="1" x14ac:dyDescent="0.2"/>
    <row r="1109" s="264" customFormat="1" ht="9" customHeight="1" x14ac:dyDescent="0.2"/>
    <row r="1110" s="264" customFormat="1" ht="9" customHeight="1" x14ac:dyDescent="0.2"/>
    <row r="1111" s="264" customFormat="1" ht="9" customHeight="1" x14ac:dyDescent="0.2"/>
    <row r="1112" s="264" customFormat="1" ht="9" customHeight="1" x14ac:dyDescent="0.2"/>
    <row r="1113" s="264" customFormat="1" ht="9" customHeight="1" x14ac:dyDescent="0.2"/>
    <row r="1114" s="264" customFormat="1" ht="9" customHeight="1" x14ac:dyDescent="0.2"/>
    <row r="1115" s="264" customFormat="1" ht="9" customHeight="1" x14ac:dyDescent="0.2"/>
    <row r="1116" s="264" customFormat="1" ht="9" customHeight="1" x14ac:dyDescent="0.2"/>
    <row r="1117" s="264" customFormat="1" ht="9" customHeight="1" x14ac:dyDescent="0.2"/>
    <row r="1118" s="264" customFormat="1" ht="9" customHeight="1" x14ac:dyDescent="0.2"/>
    <row r="1119" s="264" customFormat="1" ht="9" customHeight="1" x14ac:dyDescent="0.2"/>
    <row r="1120" s="264" customFormat="1" ht="9" customHeight="1" x14ac:dyDescent="0.2"/>
    <row r="1121" s="264" customFormat="1" ht="9" customHeight="1" x14ac:dyDescent="0.2"/>
    <row r="1122" s="264" customFormat="1" ht="9" customHeight="1" x14ac:dyDescent="0.2"/>
    <row r="1123" s="264" customFormat="1" ht="9" customHeight="1" x14ac:dyDescent="0.2"/>
    <row r="1124" s="264" customFormat="1" ht="9" customHeight="1" x14ac:dyDescent="0.2"/>
    <row r="1125" s="264" customFormat="1" ht="9" customHeight="1" x14ac:dyDescent="0.2"/>
    <row r="1126" s="264" customFormat="1" ht="9" customHeight="1" x14ac:dyDescent="0.2"/>
    <row r="1127" s="264" customFormat="1" ht="9" customHeight="1" x14ac:dyDescent="0.2"/>
    <row r="1128" s="264" customFormat="1" ht="9" customHeight="1" x14ac:dyDescent="0.2"/>
    <row r="1129" s="264" customFormat="1" ht="9" customHeight="1" x14ac:dyDescent="0.2"/>
    <row r="1130" s="264" customFormat="1" ht="9" customHeight="1" x14ac:dyDescent="0.2"/>
    <row r="1131" s="264" customFormat="1" ht="9" customHeight="1" x14ac:dyDescent="0.2"/>
    <row r="1132" s="264" customFormat="1" ht="9" customHeight="1" x14ac:dyDescent="0.2"/>
    <row r="1133" s="264" customFormat="1" ht="9" customHeight="1" x14ac:dyDescent="0.2"/>
    <row r="1134" s="264" customFormat="1" ht="9" customHeight="1" x14ac:dyDescent="0.2"/>
    <row r="1135" s="264" customFormat="1" ht="9" customHeight="1" x14ac:dyDescent="0.2"/>
    <row r="1136" s="264" customFormat="1" ht="9" customHeight="1" x14ac:dyDescent="0.2"/>
    <row r="1137" s="264" customFormat="1" ht="9" customHeight="1" x14ac:dyDescent="0.2"/>
    <row r="1138" s="264" customFormat="1" ht="9" customHeight="1" x14ac:dyDescent="0.2"/>
    <row r="1139" s="264" customFormat="1" ht="9" customHeight="1" x14ac:dyDescent="0.2"/>
    <row r="1140" s="264" customFormat="1" ht="9" customHeight="1" x14ac:dyDescent="0.2"/>
    <row r="1141" s="264" customFormat="1" ht="9" customHeight="1" x14ac:dyDescent="0.2"/>
    <row r="1142" s="264" customFormat="1" ht="9" customHeight="1" x14ac:dyDescent="0.2"/>
    <row r="1143" s="264" customFormat="1" ht="9" customHeight="1" x14ac:dyDescent="0.2"/>
    <row r="1144" s="264" customFormat="1" ht="9" customHeight="1" x14ac:dyDescent="0.2"/>
    <row r="1145" s="264" customFormat="1" ht="9" customHeight="1" x14ac:dyDescent="0.2"/>
    <row r="1146" s="264" customFormat="1" ht="9" customHeight="1" x14ac:dyDescent="0.2"/>
    <row r="1147" s="264" customFormat="1" ht="9" customHeight="1" x14ac:dyDescent="0.2"/>
    <row r="1148" s="264" customFormat="1" ht="9" customHeight="1" x14ac:dyDescent="0.2"/>
    <row r="1149" s="264" customFormat="1" ht="9" customHeight="1" x14ac:dyDescent="0.2"/>
    <row r="1150" s="264" customFormat="1" ht="9" customHeight="1" x14ac:dyDescent="0.2"/>
    <row r="1151" s="264" customFormat="1" ht="9" customHeight="1" x14ac:dyDescent="0.2"/>
    <row r="1152" s="264" customFormat="1" ht="9" customHeight="1" x14ac:dyDescent="0.2"/>
    <row r="1153" s="264" customFormat="1" ht="9" customHeight="1" x14ac:dyDescent="0.2"/>
    <row r="1154" s="264" customFormat="1" ht="9" customHeight="1" x14ac:dyDescent="0.2"/>
    <row r="1155" s="264" customFormat="1" ht="9" customHeight="1" x14ac:dyDescent="0.2"/>
    <row r="1156" s="264" customFormat="1" ht="9" customHeight="1" x14ac:dyDescent="0.2"/>
    <row r="1157" s="264" customFormat="1" ht="9" customHeight="1" x14ac:dyDescent="0.2"/>
    <row r="1158" s="264" customFormat="1" ht="9" customHeight="1" x14ac:dyDescent="0.2"/>
    <row r="1159" s="264" customFormat="1" ht="9" customHeight="1" x14ac:dyDescent="0.2"/>
    <row r="1160" s="264" customFormat="1" ht="9" customHeight="1" x14ac:dyDescent="0.2"/>
    <row r="1161" s="264" customFormat="1" ht="9" customHeight="1" x14ac:dyDescent="0.2"/>
    <row r="1162" s="264" customFormat="1" ht="9" customHeight="1" x14ac:dyDescent="0.2"/>
    <row r="1163" s="264" customFormat="1" ht="9" customHeight="1" x14ac:dyDescent="0.2"/>
    <row r="1164" s="264" customFormat="1" ht="9" customHeight="1" x14ac:dyDescent="0.2"/>
    <row r="1165" s="264" customFormat="1" ht="9" customHeight="1" x14ac:dyDescent="0.2"/>
    <row r="1166" s="264" customFormat="1" ht="9" customHeight="1" x14ac:dyDescent="0.2"/>
    <row r="1167" s="264" customFormat="1" ht="9" customHeight="1" x14ac:dyDescent="0.2"/>
    <row r="1168" s="264" customFormat="1" ht="9" customHeight="1" x14ac:dyDescent="0.2"/>
    <row r="1169" s="264" customFormat="1" ht="9" customHeight="1" x14ac:dyDescent="0.2"/>
    <row r="1170" s="264" customFormat="1" ht="9" customHeight="1" x14ac:dyDescent="0.2"/>
    <row r="1171" s="264" customFormat="1" ht="9" customHeight="1" x14ac:dyDescent="0.2"/>
    <row r="1172" s="264" customFormat="1" ht="9" customHeight="1" x14ac:dyDescent="0.2"/>
    <row r="1173" s="264" customFormat="1" ht="9" customHeight="1" x14ac:dyDescent="0.2"/>
    <row r="1174" s="264" customFormat="1" ht="9" customHeight="1" x14ac:dyDescent="0.2"/>
    <row r="1175" s="264" customFormat="1" ht="9" customHeight="1" x14ac:dyDescent="0.2"/>
    <row r="1176" s="264" customFormat="1" ht="9" customHeight="1" x14ac:dyDescent="0.2"/>
    <row r="1177" s="264" customFormat="1" ht="9" customHeight="1" x14ac:dyDescent="0.2"/>
    <row r="1178" s="264" customFormat="1" ht="9" customHeight="1" x14ac:dyDescent="0.2"/>
    <row r="1179" s="264" customFormat="1" ht="9" customHeight="1" x14ac:dyDescent="0.2"/>
    <row r="1180" s="264" customFormat="1" ht="9" customHeight="1" x14ac:dyDescent="0.2"/>
    <row r="1181" s="264" customFormat="1" ht="9" customHeight="1" x14ac:dyDescent="0.2"/>
    <row r="1182" s="264" customFormat="1" ht="9" customHeight="1" x14ac:dyDescent="0.2"/>
    <row r="1183" s="264" customFormat="1" ht="9" customHeight="1" x14ac:dyDescent="0.2"/>
    <row r="1184" s="264" customFormat="1" ht="9" customHeight="1" x14ac:dyDescent="0.2"/>
    <row r="1185" s="264" customFormat="1" ht="9" customHeight="1" x14ac:dyDescent="0.2"/>
    <row r="1186" s="264" customFormat="1" ht="9" customHeight="1" x14ac:dyDescent="0.2"/>
    <row r="1187" s="264" customFormat="1" ht="9" customHeight="1" x14ac:dyDescent="0.2"/>
    <row r="1188" s="264" customFormat="1" ht="9" customHeight="1" x14ac:dyDescent="0.2"/>
    <row r="1189" s="264" customFormat="1" ht="9" customHeight="1" x14ac:dyDescent="0.2"/>
    <row r="1190" s="264" customFormat="1" ht="9" customHeight="1" x14ac:dyDescent="0.2"/>
    <row r="1191" s="264" customFormat="1" ht="9" customHeight="1" x14ac:dyDescent="0.2"/>
    <row r="1192" s="264" customFormat="1" ht="9" customHeight="1" x14ac:dyDescent="0.2"/>
    <row r="1193" s="264" customFormat="1" ht="9" customHeight="1" x14ac:dyDescent="0.2"/>
    <row r="1194" s="264" customFormat="1" ht="9" customHeight="1" x14ac:dyDescent="0.2"/>
    <row r="1195" s="264" customFormat="1" ht="9" customHeight="1" x14ac:dyDescent="0.2"/>
    <row r="1196" s="264" customFormat="1" ht="9" customHeight="1" x14ac:dyDescent="0.2"/>
    <row r="1197" s="264" customFormat="1" ht="9" customHeight="1" x14ac:dyDescent="0.2"/>
    <row r="1198" s="264" customFormat="1" ht="9" customHeight="1" x14ac:dyDescent="0.2"/>
    <row r="1199" s="264" customFormat="1" ht="9" customHeight="1" x14ac:dyDescent="0.2"/>
    <row r="1200" s="264" customFormat="1" ht="9" customHeight="1" x14ac:dyDescent="0.2"/>
    <row r="1201" s="264" customFormat="1" ht="9" customHeight="1" x14ac:dyDescent="0.2"/>
    <row r="1202" s="264" customFormat="1" ht="9" customHeight="1" x14ac:dyDescent="0.2"/>
    <row r="1203" s="264" customFormat="1" ht="9" customHeight="1" x14ac:dyDescent="0.2"/>
    <row r="1204" s="264" customFormat="1" ht="9" customHeight="1" x14ac:dyDescent="0.2"/>
    <row r="1205" s="264" customFormat="1" ht="9" customHeight="1" x14ac:dyDescent="0.2"/>
    <row r="1206" s="264" customFormat="1" ht="9" customHeight="1" x14ac:dyDescent="0.2"/>
    <row r="1207" s="264" customFormat="1" ht="9" customHeight="1" x14ac:dyDescent="0.2"/>
    <row r="1208" s="264" customFormat="1" ht="9" customHeight="1" x14ac:dyDescent="0.2"/>
    <row r="1209" s="264" customFormat="1" ht="9" customHeight="1" x14ac:dyDescent="0.2"/>
    <row r="1210" s="264" customFormat="1" ht="9" customHeight="1" x14ac:dyDescent="0.2"/>
    <row r="1211" s="264" customFormat="1" ht="9" customHeight="1" x14ac:dyDescent="0.2"/>
    <row r="1212" s="264" customFormat="1" ht="9" customHeight="1" x14ac:dyDescent="0.2"/>
    <row r="1213" s="264" customFormat="1" ht="9" customHeight="1" x14ac:dyDescent="0.2"/>
    <row r="1214" s="264" customFormat="1" ht="9" customHeight="1" x14ac:dyDescent="0.2"/>
    <row r="1215" s="264" customFormat="1" ht="9" customHeight="1" x14ac:dyDescent="0.2"/>
    <row r="1216" s="264" customFormat="1" ht="9" customHeight="1" x14ac:dyDescent="0.2"/>
    <row r="1217" s="264" customFormat="1" ht="9" customHeight="1" x14ac:dyDescent="0.2"/>
    <row r="1218" s="264" customFormat="1" ht="9" customHeight="1" x14ac:dyDescent="0.2"/>
    <row r="1219" s="264" customFormat="1" ht="9" customHeight="1" x14ac:dyDescent="0.2"/>
    <row r="1220" s="264" customFormat="1" ht="9" customHeight="1" x14ac:dyDescent="0.2"/>
    <row r="1221" s="264" customFormat="1" ht="9" customHeight="1" x14ac:dyDescent="0.2"/>
    <row r="1222" s="264" customFormat="1" ht="9" customHeight="1" x14ac:dyDescent="0.2"/>
    <row r="1223" s="264" customFormat="1" ht="9" customHeight="1" x14ac:dyDescent="0.2"/>
    <row r="1224" s="264" customFormat="1" ht="9" customHeight="1" x14ac:dyDescent="0.2"/>
    <row r="1225" s="264" customFormat="1" ht="9" customHeight="1" x14ac:dyDescent="0.2"/>
    <row r="1226" s="264" customFormat="1" ht="9" customHeight="1" x14ac:dyDescent="0.2"/>
    <row r="1227" s="264" customFormat="1" ht="9" customHeight="1" x14ac:dyDescent="0.2"/>
    <row r="1228" s="264" customFormat="1" ht="9" customHeight="1" x14ac:dyDescent="0.2"/>
    <row r="1229" s="264" customFormat="1" ht="9" customHeight="1" x14ac:dyDescent="0.2"/>
    <row r="1230" s="264" customFormat="1" ht="9" customHeight="1" x14ac:dyDescent="0.2"/>
    <row r="1231" s="264" customFormat="1" ht="9" customHeight="1" x14ac:dyDescent="0.2"/>
    <row r="1232" s="264" customFormat="1" ht="9" customHeight="1" x14ac:dyDescent="0.2"/>
    <row r="1233" s="264" customFormat="1" ht="9" customHeight="1" x14ac:dyDescent="0.2"/>
    <row r="1234" s="264" customFormat="1" ht="9" customHeight="1" x14ac:dyDescent="0.2"/>
    <row r="1235" s="264" customFormat="1" ht="9" customHeight="1" x14ac:dyDescent="0.2"/>
    <row r="1236" s="264" customFormat="1" ht="9" customHeight="1" x14ac:dyDescent="0.2"/>
    <row r="1237" s="264" customFormat="1" ht="9" customHeight="1" x14ac:dyDescent="0.2"/>
    <row r="1238" s="264" customFormat="1" ht="9" customHeight="1" x14ac:dyDescent="0.2"/>
    <row r="1239" s="264" customFormat="1" ht="9" customHeight="1" x14ac:dyDescent="0.2"/>
    <row r="1240" s="264" customFormat="1" ht="9" customHeight="1" x14ac:dyDescent="0.2"/>
    <row r="1241" s="264" customFormat="1" ht="9" customHeight="1" x14ac:dyDescent="0.2"/>
    <row r="1242" s="264" customFormat="1" ht="9" customHeight="1" x14ac:dyDescent="0.2"/>
    <row r="1243" s="264" customFormat="1" ht="9" customHeight="1" x14ac:dyDescent="0.2"/>
    <row r="1244" s="264" customFormat="1" ht="9" customHeight="1" x14ac:dyDescent="0.2"/>
    <row r="1245" s="264" customFormat="1" ht="9" customHeight="1" x14ac:dyDescent="0.2"/>
    <row r="1246" s="264" customFormat="1" ht="9" customHeight="1" x14ac:dyDescent="0.2"/>
    <row r="1247" s="264" customFormat="1" ht="9" customHeight="1" x14ac:dyDescent="0.2"/>
    <row r="1248" s="264" customFormat="1" ht="9" customHeight="1" x14ac:dyDescent="0.2"/>
    <row r="1249" s="264" customFormat="1" ht="9" customHeight="1" x14ac:dyDescent="0.2"/>
    <row r="1250" s="264" customFormat="1" ht="9" customHeight="1" x14ac:dyDescent="0.2"/>
    <row r="1251" s="264" customFormat="1" ht="9" customHeight="1" x14ac:dyDescent="0.2"/>
    <row r="1252" s="264" customFormat="1" ht="9" customHeight="1" x14ac:dyDescent="0.2"/>
    <row r="1253" s="264" customFormat="1" ht="9" customHeight="1" x14ac:dyDescent="0.2"/>
    <row r="1254" s="264" customFormat="1" ht="9" customHeight="1" x14ac:dyDescent="0.2"/>
    <row r="1255" s="264" customFormat="1" ht="9" customHeight="1" x14ac:dyDescent="0.2"/>
    <row r="1256" s="264" customFormat="1" ht="9" customHeight="1" x14ac:dyDescent="0.2"/>
    <row r="1257" s="264" customFormat="1" ht="9" customHeight="1" x14ac:dyDescent="0.2"/>
    <row r="1258" s="264" customFormat="1" ht="9" customHeight="1" x14ac:dyDescent="0.2"/>
    <row r="1259" s="264" customFormat="1" ht="9" customHeight="1" x14ac:dyDescent="0.2"/>
    <row r="1260" s="264" customFormat="1" ht="9" customHeight="1" x14ac:dyDescent="0.2"/>
    <row r="1261" s="264" customFormat="1" ht="9" customHeight="1" x14ac:dyDescent="0.2"/>
    <row r="1262" s="264" customFormat="1" ht="9" customHeight="1" x14ac:dyDescent="0.2"/>
    <row r="1263" s="264" customFormat="1" ht="9" customHeight="1" x14ac:dyDescent="0.2"/>
    <row r="1264" s="264" customFormat="1" ht="9" customHeight="1" x14ac:dyDescent="0.2"/>
    <row r="1265" s="264" customFormat="1" ht="9" customHeight="1" x14ac:dyDescent="0.2"/>
    <row r="1266" s="264" customFormat="1" ht="9" customHeight="1" x14ac:dyDescent="0.2"/>
    <row r="1267" s="264" customFormat="1" ht="9" customHeight="1" x14ac:dyDescent="0.2"/>
    <row r="1268" s="264" customFormat="1" ht="9" customHeight="1" x14ac:dyDescent="0.2"/>
    <row r="1269" s="264" customFormat="1" ht="9" customHeight="1" x14ac:dyDescent="0.2"/>
    <row r="1270" s="264" customFormat="1" ht="9" customHeight="1" x14ac:dyDescent="0.2"/>
    <row r="1271" s="264" customFormat="1" ht="9" customHeight="1" x14ac:dyDescent="0.2"/>
    <row r="1272" s="264" customFormat="1" ht="9" customHeight="1" x14ac:dyDescent="0.2"/>
    <row r="1273" s="264" customFormat="1" ht="9" customHeight="1" x14ac:dyDescent="0.2"/>
    <row r="1274" s="264" customFormat="1" ht="9" customHeight="1" x14ac:dyDescent="0.2"/>
    <row r="1275" s="264" customFormat="1" ht="9" customHeight="1" x14ac:dyDescent="0.2"/>
    <row r="1276" s="264" customFormat="1" ht="9" customHeight="1" x14ac:dyDescent="0.2"/>
    <row r="1277" s="264" customFormat="1" ht="9" customHeight="1" x14ac:dyDescent="0.2"/>
    <row r="1278" s="264" customFormat="1" ht="9" customHeight="1" x14ac:dyDescent="0.2"/>
    <row r="1279" s="264" customFormat="1" ht="9" customHeight="1" x14ac:dyDescent="0.2"/>
    <row r="1280" s="264" customFormat="1" ht="9" customHeight="1" x14ac:dyDescent="0.2"/>
    <row r="1281" s="264" customFormat="1" ht="9" customHeight="1" x14ac:dyDescent="0.2"/>
    <row r="1282" s="264" customFormat="1" ht="9" customHeight="1" x14ac:dyDescent="0.2"/>
    <row r="1283" s="264" customFormat="1" ht="9" customHeight="1" x14ac:dyDescent="0.2"/>
    <row r="1284" s="264" customFormat="1" ht="9" customHeight="1" x14ac:dyDescent="0.2"/>
    <row r="1285" s="264" customFormat="1" ht="9" customHeight="1" x14ac:dyDescent="0.2"/>
    <row r="1286" s="264" customFormat="1" ht="9" customHeight="1" x14ac:dyDescent="0.2"/>
    <row r="1287" s="264" customFormat="1" ht="9" customHeight="1" x14ac:dyDescent="0.2"/>
    <row r="1288" s="264" customFormat="1" ht="9" customHeight="1" x14ac:dyDescent="0.2"/>
    <row r="1289" s="264" customFormat="1" ht="9" customHeight="1" x14ac:dyDescent="0.2"/>
    <row r="1290" s="264" customFormat="1" ht="9" customHeight="1" x14ac:dyDescent="0.2"/>
    <row r="1291" s="264" customFormat="1" ht="9" customHeight="1" x14ac:dyDescent="0.2"/>
    <row r="1292" s="264" customFormat="1" ht="9" customHeight="1" x14ac:dyDescent="0.2"/>
    <row r="1293" s="264" customFormat="1" ht="9" customHeight="1" x14ac:dyDescent="0.2"/>
    <row r="1294" s="264" customFormat="1" ht="9" customHeight="1" x14ac:dyDescent="0.2"/>
    <row r="1295" s="264" customFormat="1" ht="9" customHeight="1" x14ac:dyDescent="0.2"/>
    <row r="1296" s="264" customFormat="1" ht="9" customHeight="1" x14ac:dyDescent="0.2"/>
    <row r="1297" s="264" customFormat="1" ht="9" customHeight="1" x14ac:dyDescent="0.2"/>
    <row r="1298" s="264" customFormat="1" ht="9" customHeight="1" x14ac:dyDescent="0.2"/>
    <row r="1299" s="264" customFormat="1" ht="9" customHeight="1" x14ac:dyDescent="0.2"/>
    <row r="1300" s="264" customFormat="1" ht="9" customHeight="1" x14ac:dyDescent="0.2"/>
    <row r="1301" s="264" customFormat="1" ht="9" customHeight="1" x14ac:dyDescent="0.2"/>
    <row r="1302" s="264" customFormat="1" ht="9" customHeight="1" x14ac:dyDescent="0.2"/>
    <row r="1303" s="264" customFormat="1" ht="9" customHeight="1" x14ac:dyDescent="0.2"/>
    <row r="1304" s="264" customFormat="1" ht="9" customHeight="1" x14ac:dyDescent="0.2"/>
    <row r="1305" s="264" customFormat="1" ht="9" customHeight="1" x14ac:dyDescent="0.2"/>
    <row r="1306" s="264" customFormat="1" ht="9" customHeight="1" x14ac:dyDescent="0.2"/>
    <row r="1307" s="264" customFormat="1" ht="9" customHeight="1" x14ac:dyDescent="0.2"/>
    <row r="1308" s="264" customFormat="1" ht="9" customHeight="1" x14ac:dyDescent="0.2"/>
    <row r="1309" s="264" customFormat="1" ht="9" customHeight="1" x14ac:dyDescent="0.2"/>
    <row r="1310" s="264" customFormat="1" ht="9" customHeight="1" x14ac:dyDescent="0.2"/>
    <row r="1311" s="264" customFormat="1" ht="9" customHeight="1" x14ac:dyDescent="0.2"/>
    <row r="1312" s="264" customFormat="1" ht="9" customHeight="1" x14ac:dyDescent="0.2"/>
    <row r="1313" s="264" customFormat="1" ht="9" customHeight="1" x14ac:dyDescent="0.2"/>
    <row r="1314" s="264" customFormat="1" ht="9" customHeight="1" x14ac:dyDescent="0.2"/>
    <row r="1315" s="264" customFormat="1" ht="9" customHeight="1" x14ac:dyDescent="0.2"/>
    <row r="1316" s="264" customFormat="1" ht="9" customHeight="1" x14ac:dyDescent="0.2"/>
    <row r="1317" s="264" customFormat="1" ht="9" customHeight="1" x14ac:dyDescent="0.2"/>
    <row r="1318" s="264" customFormat="1" ht="9" customHeight="1" x14ac:dyDescent="0.2"/>
    <row r="1319" s="264" customFormat="1" ht="9" customHeight="1" x14ac:dyDescent="0.2"/>
    <row r="1320" s="264" customFormat="1" ht="9" customHeight="1" x14ac:dyDescent="0.2"/>
    <row r="1321" s="264" customFormat="1" ht="9" customHeight="1" x14ac:dyDescent="0.2"/>
    <row r="1322" s="264" customFormat="1" ht="9" customHeight="1" x14ac:dyDescent="0.2"/>
    <row r="1323" s="264" customFormat="1" ht="9" customHeight="1" x14ac:dyDescent="0.2"/>
    <row r="1324" s="264" customFormat="1" ht="9" customHeight="1" x14ac:dyDescent="0.2"/>
    <row r="1325" s="264" customFormat="1" ht="9" customHeight="1" x14ac:dyDescent="0.2"/>
    <row r="1326" s="264" customFormat="1" ht="9" customHeight="1" x14ac:dyDescent="0.2"/>
    <row r="1327" s="264" customFormat="1" ht="9" customHeight="1" x14ac:dyDescent="0.2"/>
    <row r="1328" s="264" customFormat="1" ht="9" customHeight="1" x14ac:dyDescent="0.2"/>
    <row r="1329" s="264" customFormat="1" ht="9" customHeight="1" x14ac:dyDescent="0.2"/>
    <row r="1330" s="264" customFormat="1" ht="9" customHeight="1" x14ac:dyDescent="0.2"/>
    <row r="1331" s="264" customFormat="1" ht="9" customHeight="1" x14ac:dyDescent="0.2"/>
    <row r="1332" s="264" customFormat="1" ht="9" customHeight="1" x14ac:dyDescent="0.2"/>
    <row r="1333" s="264" customFormat="1" ht="9" customHeight="1" x14ac:dyDescent="0.2"/>
    <row r="1334" s="264" customFormat="1" ht="9" customHeight="1" x14ac:dyDescent="0.2"/>
    <row r="1335" s="264" customFormat="1" ht="9" customHeight="1" x14ac:dyDescent="0.2"/>
    <row r="1336" s="264" customFormat="1" ht="9" customHeight="1" x14ac:dyDescent="0.2"/>
    <row r="1337" s="264" customFormat="1" ht="9" customHeight="1" x14ac:dyDescent="0.2"/>
    <row r="1338" s="264" customFormat="1" ht="9" customHeight="1" x14ac:dyDescent="0.2"/>
    <row r="1339" s="264" customFormat="1" ht="9" customHeight="1" x14ac:dyDescent="0.2"/>
    <row r="1340" s="264" customFormat="1" ht="9" customHeight="1" x14ac:dyDescent="0.2"/>
    <row r="1341" s="264" customFormat="1" ht="9" customHeight="1" x14ac:dyDescent="0.2"/>
    <row r="1342" s="264" customFormat="1" ht="9" customHeight="1" x14ac:dyDescent="0.2"/>
    <row r="1343" s="264" customFormat="1" ht="9" customHeight="1" x14ac:dyDescent="0.2"/>
    <row r="1344" s="264" customFormat="1" ht="9" customHeight="1" x14ac:dyDescent="0.2"/>
    <row r="1345" s="264" customFormat="1" ht="9" customHeight="1" x14ac:dyDescent="0.2"/>
    <row r="1346" s="264" customFormat="1" ht="9" customHeight="1" x14ac:dyDescent="0.2"/>
    <row r="1347" s="264" customFormat="1" ht="9" customHeight="1" x14ac:dyDescent="0.2"/>
    <row r="1348" s="264" customFormat="1" ht="9" customHeight="1" x14ac:dyDescent="0.2"/>
    <row r="1349" s="264" customFormat="1" ht="9" customHeight="1" x14ac:dyDescent="0.2"/>
    <row r="1350" s="264" customFormat="1" ht="9" customHeight="1" x14ac:dyDescent="0.2"/>
    <row r="1351" s="264" customFormat="1" ht="9" customHeight="1" x14ac:dyDescent="0.2"/>
    <row r="1352" s="264" customFormat="1" ht="9" customHeight="1" x14ac:dyDescent="0.2"/>
    <row r="1353" s="264" customFormat="1" ht="9" customHeight="1" x14ac:dyDescent="0.2"/>
    <row r="1354" s="264" customFormat="1" ht="9" customHeight="1" x14ac:dyDescent="0.2"/>
    <row r="1355" s="264" customFormat="1" ht="9" customHeight="1" x14ac:dyDescent="0.2"/>
    <row r="1356" s="264" customFormat="1" ht="9" customHeight="1" x14ac:dyDescent="0.2"/>
    <row r="1357" s="264" customFormat="1" ht="9" customHeight="1" x14ac:dyDescent="0.2"/>
    <row r="1358" s="264" customFormat="1" ht="9" customHeight="1" x14ac:dyDescent="0.2"/>
    <row r="1359" s="264" customFormat="1" ht="9" customHeight="1" x14ac:dyDescent="0.2"/>
    <row r="1360" s="264" customFormat="1" ht="9" customHeight="1" x14ac:dyDescent="0.2"/>
    <row r="1361" s="264" customFormat="1" ht="9" customHeight="1" x14ac:dyDescent="0.2"/>
    <row r="1362" s="264" customFormat="1" ht="9" customHeight="1" x14ac:dyDescent="0.2"/>
    <row r="1363" s="264" customFormat="1" ht="9" customHeight="1" x14ac:dyDescent="0.2"/>
    <row r="1364" s="264" customFormat="1" ht="9" customHeight="1" x14ac:dyDescent="0.2"/>
    <row r="1365" s="264" customFormat="1" ht="9" customHeight="1" x14ac:dyDescent="0.2"/>
    <row r="1366" s="264" customFormat="1" ht="9" customHeight="1" x14ac:dyDescent="0.2"/>
    <row r="1367" s="264" customFormat="1" ht="9" customHeight="1" x14ac:dyDescent="0.2"/>
    <row r="1368" s="264" customFormat="1" ht="9" customHeight="1" x14ac:dyDescent="0.2"/>
    <row r="1369" s="264" customFormat="1" ht="9" customHeight="1" x14ac:dyDescent="0.2"/>
    <row r="1370" s="264" customFormat="1" ht="9" customHeight="1" x14ac:dyDescent="0.2"/>
    <row r="1371" s="264" customFormat="1" ht="9" customHeight="1" x14ac:dyDescent="0.2"/>
    <row r="1372" s="264" customFormat="1" ht="9" customHeight="1" x14ac:dyDescent="0.2"/>
    <row r="1373" s="264" customFormat="1" ht="9" customHeight="1" x14ac:dyDescent="0.2"/>
    <row r="1374" s="264" customFormat="1" ht="9" customHeight="1" x14ac:dyDescent="0.2"/>
    <row r="1375" s="264" customFormat="1" ht="9" customHeight="1" x14ac:dyDescent="0.2"/>
    <row r="1376" s="264" customFormat="1" ht="9" customHeight="1" x14ac:dyDescent="0.2"/>
    <row r="1377" s="264" customFormat="1" ht="9" customHeight="1" x14ac:dyDescent="0.2"/>
    <row r="1378" s="264" customFormat="1" ht="9" customHeight="1" x14ac:dyDescent="0.2"/>
    <row r="1379" s="264" customFormat="1" ht="9" customHeight="1" x14ac:dyDescent="0.2"/>
    <row r="1380" s="264" customFormat="1" ht="9" customHeight="1" x14ac:dyDescent="0.2"/>
    <row r="1381" s="264" customFormat="1" ht="9" customHeight="1" x14ac:dyDescent="0.2"/>
    <row r="1382" s="264" customFormat="1" ht="9" customHeight="1" x14ac:dyDescent="0.2"/>
    <row r="1383" s="264" customFormat="1" ht="9" customHeight="1" x14ac:dyDescent="0.2"/>
    <row r="1384" s="264" customFormat="1" ht="9" customHeight="1" x14ac:dyDescent="0.2"/>
    <row r="1385" s="264" customFormat="1" ht="9" customHeight="1" x14ac:dyDescent="0.2"/>
    <row r="1386" s="264" customFormat="1" ht="9" customHeight="1" x14ac:dyDescent="0.2"/>
    <row r="1387" s="264" customFormat="1" ht="9" customHeight="1" x14ac:dyDescent="0.2"/>
    <row r="1388" s="264" customFormat="1" ht="9" customHeight="1" x14ac:dyDescent="0.2"/>
    <row r="1389" s="264" customFormat="1" ht="9" customHeight="1" x14ac:dyDescent="0.2"/>
    <row r="1390" s="264" customFormat="1" ht="9" customHeight="1" x14ac:dyDescent="0.2"/>
    <row r="1391" s="264" customFormat="1" ht="9" customHeight="1" x14ac:dyDescent="0.2"/>
    <row r="1392" s="264" customFormat="1" ht="9" customHeight="1" x14ac:dyDescent="0.2"/>
    <row r="1393" s="264" customFormat="1" ht="9" customHeight="1" x14ac:dyDescent="0.2"/>
    <row r="1394" s="264" customFormat="1" ht="9" customHeight="1" x14ac:dyDescent="0.2"/>
    <row r="1395" s="264" customFormat="1" ht="9" customHeight="1" x14ac:dyDescent="0.2"/>
    <row r="1396" s="264" customFormat="1" ht="9" customHeight="1" x14ac:dyDescent="0.2"/>
    <row r="1397" s="264" customFormat="1" ht="9" customHeight="1" x14ac:dyDescent="0.2"/>
    <row r="1398" s="264" customFormat="1" ht="9" customHeight="1" x14ac:dyDescent="0.2"/>
    <row r="1399" s="264" customFormat="1" ht="9" customHeight="1" x14ac:dyDescent="0.2"/>
    <row r="1400" s="264" customFormat="1" ht="9" customHeight="1" x14ac:dyDescent="0.2"/>
    <row r="1401" s="264" customFormat="1" ht="9" customHeight="1" x14ac:dyDescent="0.2"/>
    <row r="1402" s="264" customFormat="1" ht="9" customHeight="1" x14ac:dyDescent="0.2"/>
    <row r="1403" s="264" customFormat="1" ht="9" customHeight="1" x14ac:dyDescent="0.2"/>
    <row r="1404" s="264" customFormat="1" ht="9" customHeight="1" x14ac:dyDescent="0.2"/>
    <row r="1405" s="264" customFormat="1" ht="9" customHeight="1" x14ac:dyDescent="0.2"/>
    <row r="1406" s="264" customFormat="1" ht="9" customHeight="1" x14ac:dyDescent="0.2"/>
    <row r="1407" s="264" customFormat="1" ht="9" customHeight="1" x14ac:dyDescent="0.2"/>
    <row r="1408" s="264" customFormat="1" ht="9" customHeight="1" x14ac:dyDescent="0.2"/>
    <row r="1409" s="264" customFormat="1" ht="9" customHeight="1" x14ac:dyDescent="0.2"/>
    <row r="1410" s="264" customFormat="1" ht="9" customHeight="1" x14ac:dyDescent="0.2"/>
    <row r="1411" s="264" customFormat="1" ht="9" customHeight="1" x14ac:dyDescent="0.2"/>
    <row r="1412" s="264" customFormat="1" ht="9" customHeight="1" x14ac:dyDescent="0.2"/>
    <row r="1413" s="264" customFormat="1" ht="9" customHeight="1" x14ac:dyDescent="0.2"/>
    <row r="1414" s="264" customFormat="1" ht="9" customHeight="1" x14ac:dyDescent="0.2"/>
    <row r="1415" s="264" customFormat="1" ht="9" customHeight="1" x14ac:dyDescent="0.2"/>
    <row r="1416" s="264" customFormat="1" ht="9" customHeight="1" x14ac:dyDescent="0.2"/>
    <row r="1417" s="264" customFormat="1" ht="9" customHeight="1" x14ac:dyDescent="0.2"/>
    <row r="1418" s="264" customFormat="1" ht="9" customHeight="1" x14ac:dyDescent="0.2"/>
    <row r="1419" s="264" customFormat="1" ht="9" customHeight="1" x14ac:dyDescent="0.2"/>
    <row r="1420" s="264" customFormat="1" ht="9" customHeight="1" x14ac:dyDescent="0.2"/>
    <row r="1421" s="264" customFormat="1" ht="9" customHeight="1" x14ac:dyDescent="0.2"/>
    <row r="1422" s="264" customFormat="1" ht="9" customHeight="1" x14ac:dyDescent="0.2"/>
    <row r="1423" s="264" customFormat="1" ht="9" customHeight="1" x14ac:dyDescent="0.2"/>
    <row r="1424" s="264" customFormat="1" ht="9" customHeight="1" x14ac:dyDescent="0.2"/>
    <row r="1425" s="264" customFormat="1" ht="9" customHeight="1" x14ac:dyDescent="0.2"/>
    <row r="1426" s="264" customFormat="1" ht="9" customHeight="1" x14ac:dyDescent="0.2"/>
    <row r="1427" s="264" customFormat="1" ht="9" customHeight="1" x14ac:dyDescent="0.2"/>
    <row r="1428" s="264" customFormat="1" ht="9" customHeight="1" x14ac:dyDescent="0.2"/>
    <row r="1429" s="264" customFormat="1" ht="9" customHeight="1" x14ac:dyDescent="0.2"/>
    <row r="1430" s="264" customFormat="1" ht="9" customHeight="1" x14ac:dyDescent="0.2"/>
    <row r="1431" s="264" customFormat="1" ht="9" customHeight="1" x14ac:dyDescent="0.2"/>
    <row r="1432" s="264" customFormat="1" ht="9" customHeight="1" x14ac:dyDescent="0.2"/>
    <row r="1433" s="264" customFormat="1" ht="9" customHeight="1" x14ac:dyDescent="0.2"/>
    <row r="1434" s="264" customFormat="1" ht="9" customHeight="1" x14ac:dyDescent="0.2"/>
    <row r="1435" s="264" customFormat="1" ht="9" customHeight="1" x14ac:dyDescent="0.2"/>
    <row r="1436" s="264" customFormat="1" ht="9" customHeight="1" x14ac:dyDescent="0.2"/>
    <row r="1437" s="264" customFormat="1" ht="9" customHeight="1" x14ac:dyDescent="0.2"/>
    <row r="1438" s="264" customFormat="1" ht="9" customHeight="1" x14ac:dyDescent="0.2"/>
    <row r="1439" s="264" customFormat="1" ht="9" customHeight="1" x14ac:dyDescent="0.2"/>
    <row r="1440" s="264" customFormat="1" ht="9" customHeight="1" x14ac:dyDescent="0.2"/>
    <row r="1441" s="264" customFormat="1" ht="9" customHeight="1" x14ac:dyDescent="0.2"/>
    <row r="1442" s="264" customFormat="1" ht="9" customHeight="1" x14ac:dyDescent="0.2"/>
    <row r="1443" s="264" customFormat="1" ht="9" customHeight="1" x14ac:dyDescent="0.2"/>
    <row r="1444" s="264" customFormat="1" ht="9" customHeight="1" x14ac:dyDescent="0.2"/>
    <row r="1445" s="264" customFormat="1" ht="9" customHeight="1" x14ac:dyDescent="0.2"/>
    <row r="1446" s="264" customFormat="1" ht="9" customHeight="1" x14ac:dyDescent="0.2"/>
    <row r="1447" s="264" customFormat="1" ht="9" customHeight="1" x14ac:dyDescent="0.2"/>
    <row r="1448" s="264" customFormat="1" ht="9" customHeight="1" x14ac:dyDescent="0.2"/>
    <row r="1449" s="264" customFormat="1" ht="9" customHeight="1" x14ac:dyDescent="0.2"/>
    <row r="1450" s="264" customFormat="1" ht="9" customHeight="1" x14ac:dyDescent="0.2"/>
    <row r="1451" s="264" customFormat="1" ht="9" customHeight="1" x14ac:dyDescent="0.2"/>
    <row r="1452" s="264" customFormat="1" ht="9" customHeight="1" x14ac:dyDescent="0.2"/>
    <row r="1453" s="264" customFormat="1" ht="9" customHeight="1" x14ac:dyDescent="0.2"/>
    <row r="1454" s="264" customFormat="1" ht="9" customHeight="1" x14ac:dyDescent="0.2"/>
    <row r="1455" s="264" customFormat="1" ht="9" customHeight="1" x14ac:dyDescent="0.2"/>
    <row r="1456" s="264" customFormat="1" ht="9" customHeight="1" x14ac:dyDescent="0.2"/>
    <row r="1457" s="264" customFormat="1" ht="9" customHeight="1" x14ac:dyDescent="0.2"/>
    <row r="1458" s="264" customFormat="1" ht="9" customHeight="1" x14ac:dyDescent="0.2"/>
    <row r="1459" s="264" customFormat="1" ht="9" customHeight="1" x14ac:dyDescent="0.2"/>
    <row r="1460" s="264" customFormat="1" ht="9" customHeight="1" x14ac:dyDescent="0.2"/>
    <row r="1461" s="264" customFormat="1" ht="9" customHeight="1" x14ac:dyDescent="0.2"/>
    <row r="1462" s="264" customFormat="1" ht="9" customHeight="1" x14ac:dyDescent="0.2"/>
    <row r="1463" s="264" customFormat="1" ht="9" customHeight="1" x14ac:dyDescent="0.2"/>
    <row r="1464" s="264" customFormat="1" ht="9" customHeight="1" x14ac:dyDescent="0.2"/>
    <row r="1465" s="264" customFormat="1" ht="9" customHeight="1" x14ac:dyDescent="0.2"/>
    <row r="1466" s="264" customFormat="1" ht="9" customHeight="1" x14ac:dyDescent="0.2"/>
    <row r="1467" s="264" customFormat="1" ht="9" customHeight="1" x14ac:dyDescent="0.2"/>
    <row r="1468" s="264" customFormat="1" ht="9" customHeight="1" x14ac:dyDescent="0.2"/>
    <row r="1469" s="264" customFormat="1" ht="9" customHeight="1" x14ac:dyDescent="0.2"/>
    <row r="1470" s="264" customFormat="1" ht="9" customHeight="1" x14ac:dyDescent="0.2"/>
    <row r="1471" s="264" customFormat="1" ht="9" customHeight="1" x14ac:dyDescent="0.2"/>
    <row r="1472" s="264" customFormat="1" ht="9" customHeight="1" x14ac:dyDescent="0.2"/>
    <row r="1473" s="264" customFormat="1" ht="9" customHeight="1" x14ac:dyDescent="0.2"/>
    <row r="1474" s="264" customFormat="1" ht="9" customHeight="1" x14ac:dyDescent="0.2"/>
    <row r="1475" s="264" customFormat="1" ht="9" customHeight="1" x14ac:dyDescent="0.2"/>
    <row r="1476" s="264" customFormat="1" ht="9" customHeight="1" x14ac:dyDescent="0.2"/>
    <row r="1477" s="264" customFormat="1" ht="9" customHeight="1" x14ac:dyDescent="0.2"/>
    <row r="1478" s="264" customFormat="1" ht="9" customHeight="1" x14ac:dyDescent="0.2"/>
    <row r="1479" s="264" customFormat="1" ht="9" customHeight="1" x14ac:dyDescent="0.2"/>
    <row r="1480" s="264" customFormat="1" ht="9" customHeight="1" x14ac:dyDescent="0.2"/>
    <row r="1481" s="264" customFormat="1" ht="9" customHeight="1" x14ac:dyDescent="0.2"/>
    <row r="1482" s="264" customFormat="1" ht="9" customHeight="1" x14ac:dyDescent="0.2"/>
    <row r="1483" s="264" customFormat="1" ht="9" customHeight="1" x14ac:dyDescent="0.2"/>
    <row r="1484" s="264" customFormat="1" ht="9" customHeight="1" x14ac:dyDescent="0.2"/>
    <row r="1485" s="264" customFormat="1" ht="9" customHeight="1" x14ac:dyDescent="0.2"/>
    <row r="1486" s="264" customFormat="1" ht="9" customHeight="1" x14ac:dyDescent="0.2"/>
    <row r="1487" s="264" customFormat="1" ht="9" customHeight="1" x14ac:dyDescent="0.2"/>
    <row r="1488" s="264" customFormat="1" ht="9" customHeight="1" x14ac:dyDescent="0.2"/>
    <row r="1489" s="264" customFormat="1" ht="9" customHeight="1" x14ac:dyDescent="0.2"/>
    <row r="1490" s="264" customFormat="1" ht="9" customHeight="1" x14ac:dyDescent="0.2"/>
    <row r="1491" s="264" customFormat="1" ht="9" customHeight="1" x14ac:dyDescent="0.2"/>
    <row r="1492" s="264" customFormat="1" ht="9" customHeight="1" x14ac:dyDescent="0.2"/>
    <row r="1493" s="264" customFormat="1" ht="9" customHeight="1" x14ac:dyDescent="0.2"/>
    <row r="1494" s="264" customFormat="1" ht="9" customHeight="1" x14ac:dyDescent="0.2"/>
    <row r="1495" s="264" customFormat="1" ht="9" customHeight="1" x14ac:dyDescent="0.2"/>
    <row r="1496" s="264" customFormat="1" ht="9" customHeight="1" x14ac:dyDescent="0.2"/>
    <row r="1497" s="264" customFormat="1" ht="9" customHeight="1" x14ac:dyDescent="0.2"/>
    <row r="1498" s="264" customFormat="1" ht="9" customHeight="1" x14ac:dyDescent="0.2"/>
    <row r="1499" s="264" customFormat="1" ht="9" customHeight="1" x14ac:dyDescent="0.2"/>
    <row r="1500" s="264" customFormat="1" ht="9" customHeight="1" x14ac:dyDescent="0.2"/>
    <row r="1501" s="264" customFormat="1" ht="9" customHeight="1" x14ac:dyDescent="0.2"/>
    <row r="1502" s="264" customFormat="1" ht="9" customHeight="1" x14ac:dyDescent="0.2"/>
    <row r="1503" s="264" customFormat="1" ht="9" customHeight="1" x14ac:dyDescent="0.2"/>
    <row r="1504" s="264" customFormat="1" ht="9" customHeight="1" x14ac:dyDescent="0.2"/>
    <row r="1505" s="264" customFormat="1" ht="9" customHeight="1" x14ac:dyDescent="0.2"/>
    <row r="1506" s="264" customFormat="1" ht="9" customHeight="1" x14ac:dyDescent="0.2"/>
    <row r="1507" s="264" customFormat="1" ht="9" customHeight="1" x14ac:dyDescent="0.2"/>
    <row r="1508" s="264" customFormat="1" ht="9" customHeight="1" x14ac:dyDescent="0.2"/>
    <row r="1509" s="264" customFormat="1" ht="9" customHeight="1" x14ac:dyDescent="0.2"/>
    <row r="1510" s="264" customFormat="1" ht="9" customHeight="1" x14ac:dyDescent="0.2"/>
    <row r="1511" s="264" customFormat="1" ht="9" customHeight="1" x14ac:dyDescent="0.2"/>
    <row r="1512" s="264" customFormat="1" ht="9" customHeight="1" x14ac:dyDescent="0.2"/>
    <row r="1513" s="264" customFormat="1" ht="9" customHeight="1" x14ac:dyDescent="0.2"/>
    <row r="1514" s="264" customFormat="1" ht="9" customHeight="1" x14ac:dyDescent="0.2"/>
    <row r="1515" s="264" customFormat="1" ht="9" customHeight="1" x14ac:dyDescent="0.2"/>
    <row r="1516" s="264" customFormat="1" ht="9" customHeight="1" x14ac:dyDescent="0.2"/>
    <row r="1517" s="264" customFormat="1" ht="9" customHeight="1" x14ac:dyDescent="0.2"/>
    <row r="1518" s="264" customFormat="1" ht="9" customHeight="1" x14ac:dyDescent="0.2"/>
    <row r="1519" s="264" customFormat="1" ht="9" customHeight="1" x14ac:dyDescent="0.2"/>
    <row r="1520" s="264" customFormat="1" ht="9" customHeight="1" x14ac:dyDescent="0.2"/>
    <row r="1521" s="264" customFormat="1" ht="9" customHeight="1" x14ac:dyDescent="0.2"/>
    <row r="1522" s="264" customFormat="1" ht="9" customHeight="1" x14ac:dyDescent="0.2"/>
    <row r="1523" s="264" customFormat="1" ht="9" customHeight="1" x14ac:dyDescent="0.2"/>
    <row r="1524" s="264" customFormat="1" ht="9" customHeight="1" x14ac:dyDescent="0.2"/>
    <row r="1525" s="264" customFormat="1" ht="9" customHeight="1" x14ac:dyDescent="0.2"/>
    <row r="1526" s="264" customFormat="1" ht="9" customHeight="1" x14ac:dyDescent="0.2"/>
    <row r="1527" s="264" customFormat="1" ht="9" customHeight="1" x14ac:dyDescent="0.2"/>
    <row r="1528" s="264" customFormat="1" ht="9" customHeight="1" x14ac:dyDescent="0.2"/>
    <row r="1529" s="264" customFormat="1" ht="9" customHeight="1" x14ac:dyDescent="0.2"/>
    <row r="1530" s="264" customFormat="1" ht="9" customHeight="1" x14ac:dyDescent="0.2"/>
    <row r="1531" s="264" customFormat="1" ht="9" customHeight="1" x14ac:dyDescent="0.2"/>
    <row r="1532" s="264" customFormat="1" ht="9" customHeight="1" x14ac:dyDescent="0.2"/>
    <row r="1533" s="264" customFormat="1" ht="9" customHeight="1" x14ac:dyDescent="0.2"/>
    <row r="1534" s="264" customFormat="1" ht="9" customHeight="1" x14ac:dyDescent="0.2"/>
    <row r="1535" s="264" customFormat="1" ht="9" customHeight="1" x14ac:dyDescent="0.2"/>
    <row r="1536" s="264" customFormat="1" ht="9" customHeight="1" x14ac:dyDescent="0.2"/>
    <row r="1537" s="264" customFormat="1" ht="9" customHeight="1" x14ac:dyDescent="0.2"/>
    <row r="1538" s="264" customFormat="1" ht="9" customHeight="1" x14ac:dyDescent="0.2"/>
    <row r="1539" s="264" customFormat="1" ht="9" customHeight="1" x14ac:dyDescent="0.2"/>
    <row r="1540" s="264" customFormat="1" ht="9" customHeight="1" x14ac:dyDescent="0.2"/>
    <row r="1541" s="264" customFormat="1" ht="9" customHeight="1" x14ac:dyDescent="0.2"/>
    <row r="1542" s="264" customFormat="1" ht="9" customHeight="1" x14ac:dyDescent="0.2"/>
    <row r="1543" s="264" customFormat="1" ht="9" customHeight="1" x14ac:dyDescent="0.2"/>
    <row r="1544" s="264" customFormat="1" ht="9" customHeight="1" x14ac:dyDescent="0.2"/>
    <row r="1545" s="264" customFormat="1" ht="9" customHeight="1" x14ac:dyDescent="0.2"/>
    <row r="1546" s="264" customFormat="1" ht="9" customHeight="1" x14ac:dyDescent="0.2"/>
    <row r="1547" s="264" customFormat="1" ht="9" customHeight="1" x14ac:dyDescent="0.2"/>
    <row r="1548" s="264" customFormat="1" ht="9" customHeight="1" x14ac:dyDescent="0.2"/>
    <row r="1549" s="264" customFormat="1" ht="9" customHeight="1" x14ac:dyDescent="0.2"/>
    <row r="1550" s="264" customFormat="1" ht="9" customHeight="1" x14ac:dyDescent="0.2"/>
    <row r="1551" s="264" customFormat="1" ht="9" customHeight="1" x14ac:dyDescent="0.2"/>
    <row r="1552" s="264" customFormat="1" ht="9" customHeight="1" x14ac:dyDescent="0.2"/>
    <row r="1553" s="264" customFormat="1" ht="9" customHeight="1" x14ac:dyDescent="0.2"/>
    <row r="1554" s="264" customFormat="1" ht="9" customHeight="1" x14ac:dyDescent="0.2"/>
    <row r="1555" s="264" customFormat="1" ht="9" customHeight="1" x14ac:dyDescent="0.2"/>
    <row r="1556" s="264" customFormat="1" ht="9" customHeight="1" x14ac:dyDescent="0.2"/>
    <row r="1557" s="264" customFormat="1" ht="9" customHeight="1" x14ac:dyDescent="0.2"/>
    <row r="1558" s="264" customFormat="1" ht="9" customHeight="1" x14ac:dyDescent="0.2"/>
    <row r="1559" s="264" customFormat="1" ht="9" customHeight="1" x14ac:dyDescent="0.2"/>
    <row r="1560" s="264" customFormat="1" ht="9" customHeight="1" x14ac:dyDescent="0.2"/>
    <row r="1561" s="264" customFormat="1" ht="9" customHeight="1" x14ac:dyDescent="0.2"/>
    <row r="1562" s="264" customFormat="1" ht="9" customHeight="1" x14ac:dyDescent="0.2"/>
    <row r="1563" s="264" customFormat="1" ht="9" customHeight="1" x14ac:dyDescent="0.2"/>
    <row r="1564" s="264" customFormat="1" ht="9" customHeight="1" x14ac:dyDescent="0.2"/>
    <row r="1565" s="264" customFormat="1" ht="9" customHeight="1" x14ac:dyDescent="0.2"/>
    <row r="1566" s="264" customFormat="1" ht="9" customHeight="1" x14ac:dyDescent="0.2"/>
    <row r="1567" s="264" customFormat="1" ht="9" customHeight="1" x14ac:dyDescent="0.2"/>
    <row r="1568" s="264" customFormat="1" ht="9" customHeight="1" x14ac:dyDescent="0.2"/>
    <row r="1569" s="264" customFormat="1" ht="9" customHeight="1" x14ac:dyDescent="0.2"/>
    <row r="1570" s="264" customFormat="1" ht="9" customHeight="1" x14ac:dyDescent="0.2"/>
    <row r="1571" s="264" customFormat="1" ht="9" customHeight="1" x14ac:dyDescent="0.2"/>
    <row r="1572" s="264" customFormat="1" ht="9" customHeight="1" x14ac:dyDescent="0.2"/>
    <row r="1573" s="264" customFormat="1" ht="9" customHeight="1" x14ac:dyDescent="0.2"/>
    <row r="1574" s="264" customFormat="1" ht="9" customHeight="1" x14ac:dyDescent="0.2"/>
    <row r="1575" s="264" customFormat="1" ht="9" customHeight="1" x14ac:dyDescent="0.2"/>
    <row r="1576" s="264" customFormat="1" ht="9" customHeight="1" x14ac:dyDescent="0.2"/>
    <row r="1577" s="264" customFormat="1" ht="9" customHeight="1" x14ac:dyDescent="0.2"/>
    <row r="1578" s="264" customFormat="1" ht="9" customHeight="1" x14ac:dyDescent="0.2"/>
    <row r="1579" s="264" customFormat="1" ht="9" customHeight="1" x14ac:dyDescent="0.2"/>
    <row r="1580" s="264" customFormat="1" ht="9" customHeight="1" x14ac:dyDescent="0.2"/>
    <row r="1581" s="264" customFormat="1" ht="9" customHeight="1" x14ac:dyDescent="0.2"/>
    <row r="1582" s="264" customFormat="1" ht="9" customHeight="1" x14ac:dyDescent="0.2"/>
    <row r="1583" s="264" customFormat="1" ht="9" customHeight="1" x14ac:dyDescent="0.2"/>
    <row r="1584" s="264" customFormat="1" ht="9" customHeight="1" x14ac:dyDescent="0.2"/>
    <row r="1585" s="264" customFormat="1" ht="9" customHeight="1" x14ac:dyDescent="0.2"/>
    <row r="1586" s="264" customFormat="1" ht="9" customHeight="1" x14ac:dyDescent="0.2"/>
    <row r="1587" s="264" customFormat="1" ht="9" customHeight="1" x14ac:dyDescent="0.2"/>
    <row r="1588" s="264" customFormat="1" ht="9" customHeight="1" x14ac:dyDescent="0.2"/>
    <row r="1589" s="264" customFormat="1" ht="9" customHeight="1" x14ac:dyDescent="0.2"/>
    <row r="1590" s="264" customFormat="1" ht="9" customHeight="1" x14ac:dyDescent="0.2"/>
    <row r="1591" s="264" customFormat="1" ht="9" customHeight="1" x14ac:dyDescent="0.2"/>
    <row r="1592" s="264" customFormat="1" ht="9" customHeight="1" x14ac:dyDescent="0.2"/>
    <row r="1593" s="264" customFormat="1" ht="9" customHeight="1" x14ac:dyDescent="0.2"/>
    <row r="1594" s="264" customFormat="1" ht="9" customHeight="1" x14ac:dyDescent="0.2"/>
    <row r="1595" s="264" customFormat="1" ht="9" customHeight="1" x14ac:dyDescent="0.2"/>
    <row r="1596" s="264" customFormat="1" ht="9" customHeight="1" x14ac:dyDescent="0.2"/>
    <row r="1597" s="264" customFormat="1" ht="9" customHeight="1" x14ac:dyDescent="0.2"/>
    <row r="1598" s="264" customFormat="1" ht="9" customHeight="1" x14ac:dyDescent="0.2"/>
    <row r="1599" s="264" customFormat="1" ht="9" customHeight="1" x14ac:dyDescent="0.2"/>
    <row r="1600" s="264" customFormat="1" ht="9" customHeight="1" x14ac:dyDescent="0.2"/>
    <row r="1601" s="264" customFormat="1" ht="9" customHeight="1" x14ac:dyDescent="0.2"/>
    <row r="1602" s="264" customFormat="1" ht="9" customHeight="1" x14ac:dyDescent="0.2"/>
    <row r="1603" s="264" customFormat="1" ht="9" customHeight="1" x14ac:dyDescent="0.2"/>
    <row r="1604" s="264" customFormat="1" ht="9" customHeight="1" x14ac:dyDescent="0.2"/>
    <row r="1605" s="264" customFormat="1" ht="9" customHeight="1" x14ac:dyDescent="0.2"/>
    <row r="1606" s="264" customFormat="1" ht="9" customHeight="1" x14ac:dyDescent="0.2"/>
    <row r="1607" s="264" customFormat="1" ht="9" customHeight="1" x14ac:dyDescent="0.2"/>
    <row r="1608" s="264" customFormat="1" ht="9" customHeight="1" x14ac:dyDescent="0.2"/>
    <row r="1609" s="264" customFormat="1" ht="9" customHeight="1" x14ac:dyDescent="0.2"/>
    <row r="1610" s="264" customFormat="1" ht="9" customHeight="1" x14ac:dyDescent="0.2"/>
    <row r="1611" s="264" customFormat="1" ht="9" customHeight="1" x14ac:dyDescent="0.2"/>
    <row r="1612" s="264" customFormat="1" ht="9" customHeight="1" x14ac:dyDescent="0.2"/>
    <row r="1613" s="264" customFormat="1" ht="9" customHeight="1" x14ac:dyDescent="0.2"/>
    <row r="1614" s="264" customFormat="1" ht="9" customHeight="1" x14ac:dyDescent="0.2"/>
    <row r="1615" s="264" customFormat="1" ht="9" customHeight="1" x14ac:dyDescent="0.2"/>
    <row r="1616" s="264" customFormat="1" ht="9" customHeight="1" x14ac:dyDescent="0.2"/>
    <row r="1617" s="264" customFormat="1" ht="9" customHeight="1" x14ac:dyDescent="0.2"/>
    <row r="1618" s="264" customFormat="1" ht="9" customHeight="1" x14ac:dyDescent="0.2"/>
    <row r="1619" s="264" customFormat="1" ht="9" customHeight="1" x14ac:dyDescent="0.2"/>
    <row r="1620" s="264" customFormat="1" ht="9" customHeight="1" x14ac:dyDescent="0.2"/>
    <row r="1621" s="264" customFormat="1" ht="9" customHeight="1" x14ac:dyDescent="0.2"/>
    <row r="1622" s="264" customFormat="1" ht="9" customHeight="1" x14ac:dyDescent="0.2"/>
    <row r="1623" s="264" customFormat="1" ht="9" customHeight="1" x14ac:dyDescent="0.2"/>
    <row r="1624" s="264" customFormat="1" ht="9" customHeight="1" x14ac:dyDescent="0.2"/>
    <row r="1625" s="264" customFormat="1" ht="9" customHeight="1" x14ac:dyDescent="0.2"/>
    <row r="1626" s="264" customFormat="1" ht="9" customHeight="1" x14ac:dyDescent="0.2"/>
    <row r="1627" s="264" customFormat="1" ht="9" customHeight="1" x14ac:dyDescent="0.2"/>
    <row r="1628" s="264" customFormat="1" ht="9" customHeight="1" x14ac:dyDescent="0.2"/>
    <row r="1629" s="264" customFormat="1" ht="9" customHeight="1" x14ac:dyDescent="0.2"/>
    <row r="1630" s="264" customFormat="1" ht="9" customHeight="1" x14ac:dyDescent="0.2"/>
    <row r="1631" s="264" customFormat="1" ht="9" customHeight="1" x14ac:dyDescent="0.2"/>
    <row r="1632" s="264" customFormat="1" ht="9" customHeight="1" x14ac:dyDescent="0.2"/>
    <row r="1633" s="264" customFormat="1" ht="9" customHeight="1" x14ac:dyDescent="0.2"/>
    <row r="1634" s="264" customFormat="1" ht="9" customHeight="1" x14ac:dyDescent="0.2"/>
    <row r="1635" s="264" customFormat="1" ht="9" customHeight="1" x14ac:dyDescent="0.2"/>
    <row r="1636" s="264" customFormat="1" ht="9" customHeight="1" x14ac:dyDescent="0.2"/>
    <row r="1637" s="264" customFormat="1" ht="9" customHeight="1" x14ac:dyDescent="0.2"/>
    <row r="1638" s="264" customFormat="1" ht="9" customHeight="1" x14ac:dyDescent="0.2"/>
    <row r="1639" s="264" customFormat="1" ht="9" customHeight="1" x14ac:dyDescent="0.2"/>
    <row r="1640" s="264" customFormat="1" ht="9" customHeight="1" x14ac:dyDescent="0.2"/>
    <row r="1641" s="264" customFormat="1" ht="9" customHeight="1" x14ac:dyDescent="0.2"/>
    <row r="1642" s="264" customFormat="1" ht="9" customHeight="1" x14ac:dyDescent="0.2"/>
    <row r="1643" s="264" customFormat="1" ht="9" customHeight="1" x14ac:dyDescent="0.2"/>
    <row r="1644" s="264" customFormat="1" ht="9" customHeight="1" x14ac:dyDescent="0.2"/>
    <row r="1645" s="264" customFormat="1" ht="9" customHeight="1" x14ac:dyDescent="0.2"/>
    <row r="1646" s="264" customFormat="1" ht="9" customHeight="1" x14ac:dyDescent="0.2"/>
    <row r="1647" s="264" customFormat="1" ht="9" customHeight="1" x14ac:dyDescent="0.2"/>
    <row r="1648" s="264" customFormat="1" ht="9" customHeight="1" x14ac:dyDescent="0.2"/>
    <row r="1649" s="264" customFormat="1" ht="9" customHeight="1" x14ac:dyDescent="0.2"/>
    <row r="1650" s="264" customFormat="1" ht="9" customHeight="1" x14ac:dyDescent="0.2"/>
    <row r="1651" s="264" customFormat="1" ht="9" customHeight="1" x14ac:dyDescent="0.2"/>
    <row r="1652" s="264" customFormat="1" ht="9" customHeight="1" x14ac:dyDescent="0.2"/>
    <row r="1653" s="264" customFormat="1" ht="9" customHeight="1" x14ac:dyDescent="0.2"/>
    <row r="1654" s="264" customFormat="1" ht="9" customHeight="1" x14ac:dyDescent="0.2"/>
    <row r="1655" s="264" customFormat="1" ht="9" customHeight="1" x14ac:dyDescent="0.2"/>
    <row r="1656" s="264" customFormat="1" ht="9" customHeight="1" x14ac:dyDescent="0.2"/>
    <row r="1657" s="264" customFormat="1" ht="9" customHeight="1" x14ac:dyDescent="0.2"/>
    <row r="1658" s="264" customFormat="1" ht="9" customHeight="1" x14ac:dyDescent="0.2"/>
    <row r="1659" s="264" customFormat="1" ht="9" customHeight="1" x14ac:dyDescent="0.2"/>
    <row r="1660" s="264" customFormat="1" ht="9" customHeight="1" x14ac:dyDescent="0.2"/>
    <row r="1661" s="264" customFormat="1" ht="9" customHeight="1" x14ac:dyDescent="0.2"/>
    <row r="1662" s="264" customFormat="1" ht="9" customHeight="1" x14ac:dyDescent="0.2"/>
    <row r="1663" s="264" customFormat="1" ht="9" customHeight="1" x14ac:dyDescent="0.2"/>
    <row r="1664" s="264" customFormat="1" ht="9" customHeight="1" x14ac:dyDescent="0.2"/>
    <row r="1665" s="264" customFormat="1" ht="9" customHeight="1" x14ac:dyDescent="0.2"/>
    <row r="1666" s="264" customFormat="1" ht="9" customHeight="1" x14ac:dyDescent="0.2"/>
    <row r="1667" s="264" customFormat="1" ht="9" customHeight="1" x14ac:dyDescent="0.2"/>
    <row r="1668" s="264" customFormat="1" ht="9" customHeight="1" x14ac:dyDescent="0.2"/>
    <row r="1669" s="264" customFormat="1" ht="9" customHeight="1" x14ac:dyDescent="0.2"/>
    <row r="1670" s="264" customFormat="1" ht="9" customHeight="1" x14ac:dyDescent="0.2"/>
    <row r="1671" s="264" customFormat="1" ht="9" customHeight="1" x14ac:dyDescent="0.2"/>
    <row r="1672" s="264" customFormat="1" ht="9" customHeight="1" x14ac:dyDescent="0.2"/>
    <row r="1673" s="264" customFormat="1" ht="9" customHeight="1" x14ac:dyDescent="0.2"/>
    <row r="1674" s="264" customFormat="1" ht="9" customHeight="1" x14ac:dyDescent="0.2"/>
    <row r="1675" s="264" customFormat="1" ht="9" customHeight="1" x14ac:dyDescent="0.2"/>
    <row r="1676" s="264" customFormat="1" ht="9" customHeight="1" x14ac:dyDescent="0.2"/>
    <row r="1677" s="264" customFormat="1" ht="9" customHeight="1" x14ac:dyDescent="0.2"/>
    <row r="1678" s="264" customFormat="1" ht="9" customHeight="1" x14ac:dyDescent="0.2"/>
    <row r="1679" s="264" customFormat="1" ht="9" customHeight="1" x14ac:dyDescent="0.2"/>
    <row r="1680" s="264" customFormat="1" ht="9" customHeight="1" x14ac:dyDescent="0.2"/>
    <row r="1681" s="264" customFormat="1" ht="9" customHeight="1" x14ac:dyDescent="0.2"/>
    <row r="1682" s="264" customFormat="1" ht="9" customHeight="1" x14ac:dyDescent="0.2"/>
    <row r="1683" s="264" customFormat="1" ht="9" customHeight="1" x14ac:dyDescent="0.2"/>
    <row r="1684" s="264" customFormat="1" ht="9" customHeight="1" x14ac:dyDescent="0.2"/>
    <row r="1685" s="264" customFormat="1" ht="9" customHeight="1" x14ac:dyDescent="0.2"/>
    <row r="1686" s="264" customFormat="1" ht="9" customHeight="1" x14ac:dyDescent="0.2"/>
    <row r="1687" s="264" customFormat="1" ht="9" customHeight="1" x14ac:dyDescent="0.2"/>
    <row r="1688" s="264" customFormat="1" ht="9" customHeight="1" x14ac:dyDescent="0.2"/>
    <row r="1689" s="264" customFormat="1" ht="9" customHeight="1" x14ac:dyDescent="0.2"/>
    <row r="1690" s="264" customFormat="1" ht="9" customHeight="1" x14ac:dyDescent="0.2"/>
    <row r="1691" s="264" customFormat="1" ht="9" customHeight="1" x14ac:dyDescent="0.2"/>
    <row r="1692" s="264" customFormat="1" ht="9" customHeight="1" x14ac:dyDescent="0.2"/>
    <row r="1693" s="264" customFormat="1" ht="9" customHeight="1" x14ac:dyDescent="0.2"/>
    <row r="1694" s="264" customFormat="1" ht="9" customHeight="1" x14ac:dyDescent="0.2"/>
    <row r="1695" s="264" customFormat="1" ht="9" customHeight="1" x14ac:dyDescent="0.2"/>
    <row r="1696" s="264" customFormat="1" ht="9" customHeight="1" x14ac:dyDescent="0.2"/>
    <row r="1697" s="264" customFormat="1" ht="9" customHeight="1" x14ac:dyDescent="0.2"/>
    <row r="1698" s="264" customFormat="1" ht="9" customHeight="1" x14ac:dyDescent="0.2"/>
    <row r="1699" s="264" customFormat="1" ht="9" customHeight="1" x14ac:dyDescent="0.2"/>
    <row r="1700" s="264" customFormat="1" ht="9" customHeight="1" x14ac:dyDescent="0.2"/>
    <row r="1701" s="264" customFormat="1" ht="9" customHeight="1" x14ac:dyDescent="0.2"/>
    <row r="1702" s="264" customFormat="1" ht="9" customHeight="1" x14ac:dyDescent="0.2"/>
    <row r="1703" s="264" customFormat="1" ht="9" customHeight="1" x14ac:dyDescent="0.2"/>
    <row r="1704" s="264" customFormat="1" ht="9" customHeight="1" x14ac:dyDescent="0.2"/>
    <row r="1705" s="264" customFormat="1" ht="9" customHeight="1" x14ac:dyDescent="0.2"/>
    <row r="1706" s="264" customFormat="1" ht="9" customHeight="1" x14ac:dyDescent="0.2"/>
    <row r="1707" s="264" customFormat="1" ht="9" customHeight="1" x14ac:dyDescent="0.2"/>
    <row r="1708" s="264" customFormat="1" ht="9" customHeight="1" x14ac:dyDescent="0.2"/>
    <row r="1709" s="264" customFormat="1" ht="9" customHeight="1" x14ac:dyDescent="0.2"/>
    <row r="1710" s="264" customFormat="1" ht="9" customHeight="1" x14ac:dyDescent="0.2"/>
    <row r="1711" s="264" customFormat="1" ht="9" customHeight="1" x14ac:dyDescent="0.2"/>
    <row r="1712" s="264" customFormat="1" ht="9" customHeight="1" x14ac:dyDescent="0.2"/>
    <row r="1713" s="264" customFormat="1" ht="9" customHeight="1" x14ac:dyDescent="0.2"/>
    <row r="1714" s="264" customFormat="1" ht="9" customHeight="1" x14ac:dyDescent="0.2"/>
    <row r="1715" s="264" customFormat="1" ht="9" customHeight="1" x14ac:dyDescent="0.2"/>
    <row r="1716" s="264" customFormat="1" ht="9" customHeight="1" x14ac:dyDescent="0.2"/>
    <row r="1717" s="264" customFormat="1" ht="9" customHeight="1" x14ac:dyDescent="0.2"/>
    <row r="1718" s="264" customFormat="1" ht="9" customHeight="1" x14ac:dyDescent="0.2"/>
    <row r="1719" s="264" customFormat="1" ht="9" customHeight="1" x14ac:dyDescent="0.2"/>
    <row r="1720" s="264" customFormat="1" ht="9" customHeight="1" x14ac:dyDescent="0.2"/>
    <row r="1721" s="264" customFormat="1" ht="9" customHeight="1" x14ac:dyDescent="0.2"/>
    <row r="1722" s="264" customFormat="1" ht="9" customHeight="1" x14ac:dyDescent="0.2"/>
    <row r="1723" s="264" customFormat="1" ht="9" customHeight="1" x14ac:dyDescent="0.2"/>
    <row r="1724" s="264" customFormat="1" ht="9" customHeight="1" x14ac:dyDescent="0.2"/>
    <row r="1725" s="264" customFormat="1" ht="9" customHeight="1" x14ac:dyDescent="0.2"/>
    <row r="1726" s="264" customFormat="1" ht="9" customHeight="1" x14ac:dyDescent="0.2"/>
    <row r="1727" s="264" customFormat="1" ht="9" customHeight="1" x14ac:dyDescent="0.2"/>
    <row r="1728" s="264" customFormat="1" ht="9" customHeight="1" x14ac:dyDescent="0.2"/>
    <row r="1729" s="264" customFormat="1" ht="9" customHeight="1" x14ac:dyDescent="0.2"/>
    <row r="1730" s="264" customFormat="1" ht="9" customHeight="1" x14ac:dyDescent="0.2"/>
    <row r="1731" s="264" customFormat="1" ht="9" customHeight="1" x14ac:dyDescent="0.2"/>
    <row r="1732" s="264" customFormat="1" ht="9" customHeight="1" x14ac:dyDescent="0.2"/>
    <row r="1733" s="264" customFormat="1" ht="9" customHeight="1" x14ac:dyDescent="0.2"/>
    <row r="1734" s="264" customFormat="1" ht="9" customHeight="1" x14ac:dyDescent="0.2"/>
    <row r="1735" s="264" customFormat="1" ht="9" customHeight="1" x14ac:dyDescent="0.2"/>
    <row r="1736" s="264" customFormat="1" ht="9" customHeight="1" x14ac:dyDescent="0.2"/>
    <row r="1737" s="264" customFormat="1" ht="9" customHeight="1" x14ac:dyDescent="0.2"/>
    <row r="1738" s="264" customFormat="1" ht="9" customHeight="1" x14ac:dyDescent="0.2"/>
    <row r="1739" s="264" customFormat="1" ht="9" customHeight="1" x14ac:dyDescent="0.2"/>
    <row r="1740" s="264" customFormat="1" ht="9" customHeight="1" x14ac:dyDescent="0.2"/>
    <row r="1741" s="264" customFormat="1" ht="9" customHeight="1" x14ac:dyDescent="0.2"/>
    <row r="1742" s="264" customFormat="1" ht="9" customHeight="1" x14ac:dyDescent="0.2"/>
    <row r="1743" s="264" customFormat="1" ht="9" customHeight="1" x14ac:dyDescent="0.2"/>
    <row r="1744" s="264" customFormat="1" ht="9" customHeight="1" x14ac:dyDescent="0.2"/>
    <row r="1745" s="264" customFormat="1" ht="9" customHeight="1" x14ac:dyDescent="0.2"/>
    <row r="1746" s="264" customFormat="1" ht="9" customHeight="1" x14ac:dyDescent="0.2"/>
    <row r="1747" s="264" customFormat="1" ht="9" customHeight="1" x14ac:dyDescent="0.2"/>
    <row r="1748" s="264" customFormat="1" ht="9" customHeight="1" x14ac:dyDescent="0.2"/>
    <row r="1749" s="264" customFormat="1" ht="9" customHeight="1" x14ac:dyDescent="0.2"/>
    <row r="1750" s="264" customFormat="1" ht="9" customHeight="1" x14ac:dyDescent="0.2"/>
    <row r="1751" s="264" customFormat="1" ht="9" customHeight="1" x14ac:dyDescent="0.2"/>
    <row r="1752" s="264" customFormat="1" ht="9" customHeight="1" x14ac:dyDescent="0.2"/>
    <row r="1753" s="264" customFormat="1" ht="9" customHeight="1" x14ac:dyDescent="0.2"/>
    <row r="1754" s="264" customFormat="1" ht="9" customHeight="1" x14ac:dyDescent="0.2"/>
    <row r="1755" s="264" customFormat="1" ht="9" customHeight="1" x14ac:dyDescent="0.2"/>
    <row r="1756" s="264" customFormat="1" ht="9" customHeight="1" x14ac:dyDescent="0.2"/>
    <row r="1757" s="264" customFormat="1" ht="9" customHeight="1" x14ac:dyDescent="0.2"/>
    <row r="1758" s="264" customFormat="1" ht="9" customHeight="1" x14ac:dyDescent="0.2"/>
    <row r="1759" s="264" customFormat="1" ht="9" customHeight="1" x14ac:dyDescent="0.2"/>
    <row r="1760" s="264" customFormat="1" ht="9" customHeight="1" x14ac:dyDescent="0.2"/>
    <row r="1761" s="264" customFormat="1" ht="9" customHeight="1" x14ac:dyDescent="0.2"/>
    <row r="1762" s="264" customFormat="1" ht="9" customHeight="1" x14ac:dyDescent="0.2"/>
    <row r="1763" s="264" customFormat="1" ht="9" customHeight="1" x14ac:dyDescent="0.2"/>
    <row r="1764" s="264" customFormat="1" ht="9" customHeight="1" x14ac:dyDescent="0.2"/>
    <row r="1765" s="264" customFormat="1" ht="9" customHeight="1" x14ac:dyDescent="0.2"/>
    <row r="1766" s="264" customFormat="1" ht="9" customHeight="1" x14ac:dyDescent="0.2"/>
    <row r="1767" s="264" customFormat="1" ht="9" customHeight="1" x14ac:dyDescent="0.2"/>
    <row r="1768" s="264" customFormat="1" ht="9" customHeight="1" x14ac:dyDescent="0.2"/>
    <row r="1769" s="264" customFormat="1" ht="9" customHeight="1" x14ac:dyDescent="0.2"/>
    <row r="1770" s="264" customFormat="1" ht="9" customHeight="1" x14ac:dyDescent="0.2"/>
    <row r="1771" s="264" customFormat="1" ht="9" customHeight="1" x14ac:dyDescent="0.2"/>
    <row r="1772" s="264" customFormat="1" ht="9" customHeight="1" x14ac:dyDescent="0.2"/>
    <row r="1773" s="264" customFormat="1" ht="9" customHeight="1" x14ac:dyDescent="0.2"/>
    <row r="1774" s="264" customFormat="1" ht="9" customHeight="1" x14ac:dyDescent="0.2"/>
    <row r="1775" s="264" customFormat="1" ht="9" customHeight="1" x14ac:dyDescent="0.2"/>
    <row r="1776" s="264" customFormat="1" ht="9" customHeight="1" x14ac:dyDescent="0.2"/>
    <row r="1777" s="264" customFormat="1" ht="9" customHeight="1" x14ac:dyDescent="0.2"/>
    <row r="1778" s="264" customFormat="1" ht="9" customHeight="1" x14ac:dyDescent="0.2"/>
    <row r="1779" s="264" customFormat="1" ht="9" customHeight="1" x14ac:dyDescent="0.2"/>
    <row r="1780" s="264" customFormat="1" ht="9" customHeight="1" x14ac:dyDescent="0.2"/>
    <row r="1781" s="264" customFormat="1" ht="9" customHeight="1" x14ac:dyDescent="0.2"/>
    <row r="1782" s="264" customFormat="1" ht="9" customHeight="1" x14ac:dyDescent="0.2"/>
    <row r="1783" s="264" customFormat="1" ht="9" customHeight="1" x14ac:dyDescent="0.2"/>
    <row r="1784" s="264" customFormat="1" ht="9" customHeight="1" x14ac:dyDescent="0.2"/>
    <row r="1785" s="264" customFormat="1" ht="9" customHeight="1" x14ac:dyDescent="0.2"/>
    <row r="1786" s="264" customFormat="1" ht="9" customHeight="1" x14ac:dyDescent="0.2"/>
    <row r="1787" s="264" customFormat="1" ht="9" customHeight="1" x14ac:dyDescent="0.2"/>
    <row r="1788" s="264" customFormat="1" ht="9" customHeight="1" x14ac:dyDescent="0.2"/>
    <row r="1789" s="264" customFormat="1" ht="9" customHeight="1" x14ac:dyDescent="0.2"/>
    <row r="1790" s="264" customFormat="1" ht="9" customHeight="1" x14ac:dyDescent="0.2"/>
    <row r="1791" s="264" customFormat="1" ht="9" customHeight="1" x14ac:dyDescent="0.2"/>
    <row r="1792" s="264" customFormat="1" ht="9" customHeight="1" x14ac:dyDescent="0.2"/>
    <row r="1793" s="264" customFormat="1" ht="9" customHeight="1" x14ac:dyDescent="0.2"/>
    <row r="1794" s="264" customFormat="1" ht="9" customHeight="1" x14ac:dyDescent="0.2"/>
    <row r="1795" s="264" customFormat="1" ht="9" customHeight="1" x14ac:dyDescent="0.2"/>
    <row r="1796" s="264" customFormat="1" ht="9" customHeight="1" x14ac:dyDescent="0.2"/>
    <row r="1797" s="264" customFormat="1" ht="9" customHeight="1" x14ac:dyDescent="0.2"/>
    <row r="1798" s="264" customFormat="1" ht="9" customHeight="1" x14ac:dyDescent="0.2"/>
    <row r="1799" s="264" customFormat="1" ht="9" customHeight="1" x14ac:dyDescent="0.2"/>
    <row r="1800" s="264" customFormat="1" ht="9" customHeight="1" x14ac:dyDescent="0.2"/>
    <row r="1801" s="264" customFormat="1" ht="9" customHeight="1" x14ac:dyDescent="0.2"/>
    <row r="1802" s="264" customFormat="1" ht="9" customHeight="1" x14ac:dyDescent="0.2"/>
    <row r="1803" s="264" customFormat="1" ht="9" customHeight="1" x14ac:dyDescent="0.2"/>
    <row r="1804" s="264" customFormat="1" ht="9" customHeight="1" x14ac:dyDescent="0.2"/>
    <row r="1805" s="264" customFormat="1" ht="9" customHeight="1" x14ac:dyDescent="0.2"/>
    <row r="1806" s="264" customFormat="1" ht="9" customHeight="1" x14ac:dyDescent="0.2"/>
    <row r="1807" s="264" customFormat="1" ht="9" customHeight="1" x14ac:dyDescent="0.2"/>
    <row r="1808" s="264" customFormat="1" ht="9" customHeight="1" x14ac:dyDescent="0.2"/>
    <row r="1809" s="264" customFormat="1" ht="9" customHeight="1" x14ac:dyDescent="0.2"/>
    <row r="1810" s="264" customFormat="1" ht="9" customHeight="1" x14ac:dyDescent="0.2"/>
    <row r="1811" s="264" customFormat="1" ht="9" customHeight="1" x14ac:dyDescent="0.2"/>
    <row r="1812" s="264" customFormat="1" ht="9" customHeight="1" x14ac:dyDescent="0.2"/>
    <row r="1813" s="264" customFormat="1" ht="9" customHeight="1" x14ac:dyDescent="0.2"/>
    <row r="1814" s="264" customFormat="1" ht="9" customHeight="1" x14ac:dyDescent="0.2"/>
    <row r="1815" s="264" customFormat="1" ht="9" customHeight="1" x14ac:dyDescent="0.2"/>
    <row r="1816" s="264" customFormat="1" ht="9" customHeight="1" x14ac:dyDescent="0.2"/>
    <row r="1817" s="264" customFormat="1" ht="9" customHeight="1" x14ac:dyDescent="0.2"/>
    <row r="1818" s="264" customFormat="1" ht="9" customHeight="1" x14ac:dyDescent="0.2"/>
    <row r="1819" s="264" customFormat="1" ht="9" customHeight="1" x14ac:dyDescent="0.2"/>
    <row r="1820" s="264" customFormat="1" ht="9" customHeight="1" x14ac:dyDescent="0.2"/>
    <row r="1821" s="264" customFormat="1" ht="9" customHeight="1" x14ac:dyDescent="0.2"/>
    <row r="1822" s="264" customFormat="1" ht="9" customHeight="1" x14ac:dyDescent="0.2"/>
    <row r="1823" s="264" customFormat="1" ht="9" customHeight="1" x14ac:dyDescent="0.2"/>
    <row r="1824" s="264" customFormat="1" ht="9" customHeight="1" x14ac:dyDescent="0.2"/>
    <row r="1825" s="264" customFormat="1" ht="9" customHeight="1" x14ac:dyDescent="0.2"/>
    <row r="1826" s="264" customFormat="1" ht="9" customHeight="1" x14ac:dyDescent="0.2"/>
    <row r="1827" s="264" customFormat="1" ht="9" customHeight="1" x14ac:dyDescent="0.2"/>
    <row r="1828" s="264" customFormat="1" ht="9" customHeight="1" x14ac:dyDescent="0.2"/>
    <row r="1829" s="264" customFormat="1" ht="9" customHeight="1" x14ac:dyDescent="0.2"/>
    <row r="1830" s="264" customFormat="1" ht="9" customHeight="1" x14ac:dyDescent="0.2"/>
    <row r="1831" s="264" customFormat="1" ht="9" customHeight="1" x14ac:dyDescent="0.2"/>
    <row r="1832" s="264" customFormat="1" ht="9" customHeight="1" x14ac:dyDescent="0.2"/>
    <row r="1833" s="264" customFormat="1" ht="9" customHeight="1" x14ac:dyDescent="0.2"/>
    <row r="1834" s="264" customFormat="1" ht="9" customHeight="1" x14ac:dyDescent="0.2"/>
    <row r="1835" s="264" customFormat="1" ht="9" customHeight="1" x14ac:dyDescent="0.2"/>
    <row r="1836" s="264" customFormat="1" ht="9" customHeight="1" x14ac:dyDescent="0.2"/>
    <row r="1837" s="264" customFormat="1" ht="9" customHeight="1" x14ac:dyDescent="0.2"/>
    <row r="1838" s="264" customFormat="1" ht="9" customHeight="1" x14ac:dyDescent="0.2"/>
    <row r="1839" s="264" customFormat="1" ht="9" customHeight="1" x14ac:dyDescent="0.2"/>
    <row r="1840" s="264" customFormat="1" ht="9" customHeight="1" x14ac:dyDescent="0.2"/>
    <row r="1841" s="264" customFormat="1" ht="9" customHeight="1" x14ac:dyDescent="0.2"/>
    <row r="1842" s="264" customFormat="1" ht="9" customHeight="1" x14ac:dyDescent="0.2"/>
    <row r="1843" s="264" customFormat="1" ht="9" customHeight="1" x14ac:dyDescent="0.2"/>
    <row r="1844" s="264" customFormat="1" ht="9" customHeight="1" x14ac:dyDescent="0.2"/>
    <row r="1845" s="264" customFormat="1" ht="9" customHeight="1" x14ac:dyDescent="0.2"/>
    <row r="1846" s="264" customFormat="1" ht="9" customHeight="1" x14ac:dyDescent="0.2"/>
    <row r="1847" s="264" customFormat="1" ht="9" customHeight="1" x14ac:dyDescent="0.2"/>
    <row r="1848" s="264" customFormat="1" ht="9" customHeight="1" x14ac:dyDescent="0.2"/>
    <row r="1849" s="264" customFormat="1" ht="9" customHeight="1" x14ac:dyDescent="0.2"/>
    <row r="1850" s="264" customFormat="1" ht="9" customHeight="1" x14ac:dyDescent="0.2"/>
    <row r="1851" s="264" customFormat="1" ht="9" customHeight="1" x14ac:dyDescent="0.2"/>
    <row r="1852" s="264" customFormat="1" ht="9" customHeight="1" x14ac:dyDescent="0.2"/>
    <row r="1853" s="264" customFormat="1" ht="9" customHeight="1" x14ac:dyDescent="0.2"/>
    <row r="1854" s="264" customFormat="1" ht="9" customHeight="1" x14ac:dyDescent="0.2"/>
    <row r="1855" s="264" customFormat="1" ht="9" customHeight="1" x14ac:dyDescent="0.2"/>
    <row r="1856" s="264" customFormat="1" ht="9" customHeight="1" x14ac:dyDescent="0.2"/>
    <row r="1857" s="264" customFormat="1" ht="9" customHeight="1" x14ac:dyDescent="0.2"/>
    <row r="1858" s="264" customFormat="1" ht="9" customHeight="1" x14ac:dyDescent="0.2"/>
    <row r="1859" s="264" customFormat="1" ht="9" customHeight="1" x14ac:dyDescent="0.2"/>
    <row r="1860" s="264" customFormat="1" ht="9" customHeight="1" x14ac:dyDescent="0.2"/>
    <row r="1861" s="264" customFormat="1" ht="9" customHeight="1" x14ac:dyDescent="0.2"/>
    <row r="1862" s="264" customFormat="1" ht="9" customHeight="1" x14ac:dyDescent="0.2"/>
    <row r="1863" s="264" customFormat="1" ht="9" customHeight="1" x14ac:dyDescent="0.2"/>
    <row r="1864" s="264" customFormat="1" ht="9" customHeight="1" x14ac:dyDescent="0.2"/>
    <row r="1865" s="264" customFormat="1" ht="9" customHeight="1" x14ac:dyDescent="0.2"/>
    <row r="1866" s="264" customFormat="1" ht="9" customHeight="1" x14ac:dyDescent="0.2"/>
    <row r="1867" s="264" customFormat="1" ht="9" customHeight="1" x14ac:dyDescent="0.2"/>
    <row r="1868" s="264" customFormat="1" ht="9" customHeight="1" x14ac:dyDescent="0.2"/>
    <row r="1869" s="264" customFormat="1" ht="9" customHeight="1" x14ac:dyDescent="0.2"/>
    <row r="1870" s="264" customFormat="1" ht="9" customHeight="1" x14ac:dyDescent="0.2"/>
    <row r="1871" s="264" customFormat="1" ht="9" customHeight="1" x14ac:dyDescent="0.2"/>
    <row r="1872" s="264" customFormat="1" ht="9" customHeight="1" x14ac:dyDescent="0.2"/>
    <row r="1873" s="264" customFormat="1" ht="9" customHeight="1" x14ac:dyDescent="0.2"/>
    <row r="1874" s="264" customFormat="1" ht="9" customHeight="1" x14ac:dyDescent="0.2"/>
    <row r="1875" s="264" customFormat="1" ht="9" customHeight="1" x14ac:dyDescent="0.2"/>
    <row r="1876" s="264" customFormat="1" ht="9" customHeight="1" x14ac:dyDescent="0.2"/>
    <row r="1877" s="264" customFormat="1" ht="9" customHeight="1" x14ac:dyDescent="0.2"/>
    <row r="1878" s="264" customFormat="1" ht="9" customHeight="1" x14ac:dyDescent="0.2"/>
    <row r="1879" s="264" customFormat="1" ht="9" customHeight="1" x14ac:dyDescent="0.2"/>
    <row r="1880" s="264" customFormat="1" ht="9" customHeight="1" x14ac:dyDescent="0.2"/>
    <row r="1881" s="264" customFormat="1" ht="9" customHeight="1" x14ac:dyDescent="0.2"/>
    <row r="1882" s="264" customFormat="1" ht="9" customHeight="1" x14ac:dyDescent="0.2"/>
    <row r="1883" s="264" customFormat="1" ht="9" customHeight="1" x14ac:dyDescent="0.2"/>
    <row r="1884" s="264" customFormat="1" ht="9" customHeight="1" x14ac:dyDescent="0.2"/>
    <row r="1885" s="264" customFormat="1" ht="9" customHeight="1" x14ac:dyDescent="0.2"/>
    <row r="1886" s="264" customFormat="1" ht="9" customHeight="1" x14ac:dyDescent="0.2"/>
    <row r="1887" s="264" customFormat="1" ht="9" customHeight="1" x14ac:dyDescent="0.2"/>
    <row r="1888" s="264" customFormat="1" ht="9" customHeight="1" x14ac:dyDescent="0.2"/>
    <row r="1889" s="264" customFormat="1" ht="9" customHeight="1" x14ac:dyDescent="0.2"/>
    <row r="1890" s="264" customFormat="1" ht="9" customHeight="1" x14ac:dyDescent="0.2"/>
    <row r="1891" s="264" customFormat="1" ht="9" customHeight="1" x14ac:dyDescent="0.2"/>
    <row r="1892" s="264" customFormat="1" ht="9" customHeight="1" x14ac:dyDescent="0.2"/>
    <row r="1893" s="264" customFormat="1" ht="9" customHeight="1" x14ac:dyDescent="0.2"/>
    <row r="1894" s="264" customFormat="1" ht="9" customHeight="1" x14ac:dyDescent="0.2"/>
    <row r="1895" s="264" customFormat="1" ht="9" customHeight="1" x14ac:dyDescent="0.2"/>
    <row r="1896" s="264" customFormat="1" ht="9" customHeight="1" x14ac:dyDescent="0.2"/>
    <row r="1897" s="264" customFormat="1" ht="9" customHeight="1" x14ac:dyDescent="0.2"/>
    <row r="1898" s="264" customFormat="1" ht="9" customHeight="1" x14ac:dyDescent="0.2"/>
    <row r="1899" s="264" customFormat="1" ht="9" customHeight="1" x14ac:dyDescent="0.2"/>
    <row r="1900" s="264" customFormat="1" ht="9" customHeight="1" x14ac:dyDescent="0.2"/>
    <row r="1901" s="264" customFormat="1" ht="9" customHeight="1" x14ac:dyDescent="0.2"/>
    <row r="1902" s="264" customFormat="1" ht="9" customHeight="1" x14ac:dyDescent="0.2"/>
    <row r="1903" s="264" customFormat="1" ht="9" customHeight="1" x14ac:dyDescent="0.2"/>
    <row r="1904" s="264" customFormat="1" ht="9" customHeight="1" x14ac:dyDescent="0.2"/>
    <row r="1905" s="264" customFormat="1" ht="9" customHeight="1" x14ac:dyDescent="0.2"/>
    <row r="1906" s="264" customFormat="1" ht="9" customHeight="1" x14ac:dyDescent="0.2"/>
    <row r="1907" s="264" customFormat="1" ht="9" customHeight="1" x14ac:dyDescent="0.2"/>
    <row r="1908" s="264" customFormat="1" ht="9" customHeight="1" x14ac:dyDescent="0.2"/>
    <row r="1909" s="264" customFormat="1" ht="9" customHeight="1" x14ac:dyDescent="0.2"/>
    <row r="1910" s="264" customFormat="1" ht="9" customHeight="1" x14ac:dyDescent="0.2"/>
    <row r="1911" s="264" customFormat="1" ht="9" customHeight="1" x14ac:dyDescent="0.2"/>
    <row r="1912" s="264" customFormat="1" ht="9" customHeight="1" x14ac:dyDescent="0.2"/>
    <row r="1913" s="264" customFormat="1" ht="9" customHeight="1" x14ac:dyDescent="0.2"/>
    <row r="1914" s="264" customFormat="1" ht="9" customHeight="1" x14ac:dyDescent="0.2"/>
    <row r="1915" s="264" customFormat="1" ht="9" customHeight="1" x14ac:dyDescent="0.2"/>
    <row r="1916" s="264" customFormat="1" ht="9" customHeight="1" x14ac:dyDescent="0.2"/>
    <row r="1917" s="264" customFormat="1" ht="9" customHeight="1" x14ac:dyDescent="0.2"/>
    <row r="1918" s="264" customFormat="1" ht="9" customHeight="1" x14ac:dyDescent="0.2"/>
    <row r="1919" s="264" customFormat="1" ht="9" customHeight="1" x14ac:dyDescent="0.2"/>
    <row r="1920" s="264" customFormat="1" ht="9" customHeight="1" x14ac:dyDescent="0.2"/>
    <row r="1921" s="264" customFormat="1" ht="9" customHeight="1" x14ac:dyDescent="0.2"/>
    <row r="1922" s="264" customFormat="1" ht="9" customHeight="1" x14ac:dyDescent="0.2"/>
    <row r="1923" s="264" customFormat="1" ht="9" customHeight="1" x14ac:dyDescent="0.2"/>
    <row r="1924" s="264" customFormat="1" ht="9" customHeight="1" x14ac:dyDescent="0.2"/>
    <row r="1925" s="264" customFormat="1" ht="9" customHeight="1" x14ac:dyDescent="0.2"/>
    <row r="1926" s="264" customFormat="1" ht="9" customHeight="1" x14ac:dyDescent="0.2"/>
    <row r="1927" s="264" customFormat="1" ht="9" customHeight="1" x14ac:dyDescent="0.2"/>
    <row r="1928" s="264" customFormat="1" ht="9" customHeight="1" x14ac:dyDescent="0.2"/>
    <row r="1929" s="264" customFormat="1" ht="9" customHeight="1" x14ac:dyDescent="0.2"/>
    <row r="1930" s="264" customFormat="1" ht="9" customHeight="1" x14ac:dyDescent="0.2"/>
    <row r="1931" s="264" customFormat="1" ht="9" customHeight="1" x14ac:dyDescent="0.2"/>
    <row r="1932" s="264" customFormat="1" ht="9" customHeight="1" x14ac:dyDescent="0.2"/>
    <row r="1933" s="264" customFormat="1" ht="9" customHeight="1" x14ac:dyDescent="0.2"/>
    <row r="1934" s="264" customFormat="1" ht="9" customHeight="1" x14ac:dyDescent="0.2"/>
    <row r="1935" s="264" customFormat="1" ht="9" customHeight="1" x14ac:dyDescent="0.2"/>
    <row r="1936" s="264" customFormat="1" ht="9" customHeight="1" x14ac:dyDescent="0.2"/>
    <row r="1937" s="264" customFormat="1" ht="9" customHeight="1" x14ac:dyDescent="0.2"/>
    <row r="1938" s="264" customFormat="1" ht="9" customHeight="1" x14ac:dyDescent="0.2"/>
    <row r="1939" s="264" customFormat="1" ht="9" customHeight="1" x14ac:dyDescent="0.2"/>
    <row r="1940" s="264" customFormat="1" ht="9" customHeight="1" x14ac:dyDescent="0.2"/>
    <row r="1941" s="264" customFormat="1" ht="9" customHeight="1" x14ac:dyDescent="0.2"/>
    <row r="1942" s="264" customFormat="1" ht="9" customHeight="1" x14ac:dyDescent="0.2"/>
    <row r="1943" s="264" customFormat="1" ht="9" customHeight="1" x14ac:dyDescent="0.2"/>
    <row r="1944" s="264" customFormat="1" ht="9" customHeight="1" x14ac:dyDescent="0.2"/>
    <row r="1945" s="264" customFormat="1" ht="9" customHeight="1" x14ac:dyDescent="0.2"/>
    <row r="1946" s="264" customFormat="1" ht="9" customHeight="1" x14ac:dyDescent="0.2"/>
    <row r="1947" s="264" customFormat="1" ht="9" customHeight="1" x14ac:dyDescent="0.2"/>
    <row r="1948" s="264" customFormat="1" ht="9" customHeight="1" x14ac:dyDescent="0.2"/>
    <row r="1949" s="264" customFormat="1" ht="9" customHeight="1" x14ac:dyDescent="0.2"/>
    <row r="1950" s="264" customFormat="1" ht="9" customHeight="1" x14ac:dyDescent="0.2"/>
    <row r="1951" s="264" customFormat="1" ht="9" customHeight="1" x14ac:dyDescent="0.2"/>
    <row r="1952" s="264" customFormat="1" ht="9" customHeight="1" x14ac:dyDescent="0.2"/>
    <row r="1953" s="264" customFormat="1" ht="9" customHeight="1" x14ac:dyDescent="0.2"/>
    <row r="1954" s="264" customFormat="1" ht="9" customHeight="1" x14ac:dyDescent="0.2"/>
    <row r="1955" s="264" customFormat="1" ht="9" customHeight="1" x14ac:dyDescent="0.2"/>
    <row r="1956" s="264" customFormat="1" ht="9" customHeight="1" x14ac:dyDescent="0.2"/>
    <row r="1957" s="264" customFormat="1" ht="9" customHeight="1" x14ac:dyDescent="0.2"/>
    <row r="1958" s="264" customFormat="1" ht="9" customHeight="1" x14ac:dyDescent="0.2"/>
    <row r="1959" s="264" customFormat="1" ht="9" customHeight="1" x14ac:dyDescent="0.2"/>
    <row r="1960" s="264" customFormat="1" ht="9" customHeight="1" x14ac:dyDescent="0.2"/>
    <row r="1961" s="264" customFormat="1" ht="9" customHeight="1" x14ac:dyDescent="0.2"/>
    <row r="1962" s="264" customFormat="1" ht="9" customHeight="1" x14ac:dyDescent="0.2"/>
    <row r="1963" s="264" customFormat="1" ht="9" customHeight="1" x14ac:dyDescent="0.2"/>
    <row r="1964" s="264" customFormat="1" ht="9" customHeight="1" x14ac:dyDescent="0.2"/>
    <row r="1965" s="264" customFormat="1" ht="9" customHeight="1" x14ac:dyDescent="0.2"/>
    <row r="1966" s="264" customFormat="1" ht="9" customHeight="1" x14ac:dyDescent="0.2"/>
    <row r="1967" s="264" customFormat="1" ht="9" customHeight="1" x14ac:dyDescent="0.2"/>
    <row r="1968" s="264" customFormat="1" ht="9" customHeight="1" x14ac:dyDescent="0.2"/>
    <row r="1969" s="264" customFormat="1" ht="9" customHeight="1" x14ac:dyDescent="0.2"/>
    <row r="1970" s="264" customFormat="1" ht="9" customHeight="1" x14ac:dyDescent="0.2"/>
    <row r="1971" s="264" customFormat="1" ht="9" customHeight="1" x14ac:dyDescent="0.2"/>
    <row r="1972" s="264" customFormat="1" ht="9" customHeight="1" x14ac:dyDescent="0.2"/>
    <row r="1973" s="264" customFormat="1" ht="9" customHeight="1" x14ac:dyDescent="0.2"/>
    <row r="1974" s="264" customFormat="1" ht="9" customHeight="1" x14ac:dyDescent="0.2"/>
    <row r="1975" s="264" customFormat="1" ht="9" customHeight="1" x14ac:dyDescent="0.2"/>
    <row r="1976" s="264" customFormat="1" ht="9" customHeight="1" x14ac:dyDescent="0.2"/>
    <row r="1977" s="264" customFormat="1" ht="9" customHeight="1" x14ac:dyDescent="0.2"/>
    <row r="1978" s="264" customFormat="1" ht="9" customHeight="1" x14ac:dyDescent="0.2"/>
    <row r="1979" s="264" customFormat="1" ht="9" customHeight="1" x14ac:dyDescent="0.2"/>
    <row r="1980" s="264" customFormat="1" ht="9" customHeight="1" x14ac:dyDescent="0.2"/>
    <row r="1981" s="264" customFormat="1" ht="9" customHeight="1" x14ac:dyDescent="0.2"/>
    <row r="1982" s="264" customFormat="1" ht="9" customHeight="1" x14ac:dyDescent="0.2"/>
    <row r="1983" s="264" customFormat="1" ht="9" customHeight="1" x14ac:dyDescent="0.2"/>
    <row r="1984" s="264" customFormat="1" ht="9" customHeight="1" x14ac:dyDescent="0.2"/>
    <row r="1985" s="264" customFormat="1" ht="9" customHeight="1" x14ac:dyDescent="0.2"/>
    <row r="1986" s="264" customFormat="1" ht="9" customHeight="1" x14ac:dyDescent="0.2"/>
    <row r="1987" s="264" customFormat="1" ht="9" customHeight="1" x14ac:dyDescent="0.2"/>
    <row r="1988" s="264" customFormat="1" ht="9" customHeight="1" x14ac:dyDescent="0.2"/>
    <row r="1989" s="264" customFormat="1" ht="9" customHeight="1" x14ac:dyDescent="0.2"/>
    <row r="1990" s="264" customFormat="1" ht="9" customHeight="1" x14ac:dyDescent="0.2"/>
    <row r="1991" s="264" customFormat="1" ht="9" customHeight="1" x14ac:dyDescent="0.2"/>
    <row r="1992" s="264" customFormat="1" ht="9" customHeight="1" x14ac:dyDescent="0.2"/>
    <row r="1993" s="264" customFormat="1" ht="9" customHeight="1" x14ac:dyDescent="0.2"/>
    <row r="1994" s="264" customFormat="1" ht="9" customHeight="1" x14ac:dyDescent="0.2"/>
    <row r="1995" s="264" customFormat="1" ht="9" customHeight="1" x14ac:dyDescent="0.2"/>
    <row r="1996" s="264" customFormat="1" ht="9" customHeight="1" x14ac:dyDescent="0.2"/>
    <row r="1997" s="264" customFormat="1" ht="9" customHeight="1" x14ac:dyDescent="0.2"/>
    <row r="1998" s="264" customFormat="1" ht="9" customHeight="1" x14ac:dyDescent="0.2"/>
    <row r="1999" s="264" customFormat="1" ht="9" customHeight="1" x14ac:dyDescent="0.2"/>
    <row r="2000" s="264" customFormat="1" ht="9" customHeight="1" x14ac:dyDescent="0.2"/>
    <row r="2001" s="264" customFormat="1" ht="9" customHeight="1" x14ac:dyDescent="0.2"/>
    <row r="2002" s="264" customFormat="1" ht="9" customHeight="1" x14ac:dyDescent="0.2"/>
    <row r="2003" s="264" customFormat="1" ht="9" customHeight="1" x14ac:dyDescent="0.2"/>
    <row r="2004" s="264" customFormat="1" ht="9" customHeight="1" x14ac:dyDescent="0.2"/>
    <row r="2005" s="264" customFormat="1" ht="9" customHeight="1" x14ac:dyDescent="0.2"/>
    <row r="2006" s="264" customFormat="1" ht="9" customHeight="1" x14ac:dyDescent="0.2"/>
    <row r="2007" s="264" customFormat="1" ht="9" customHeight="1" x14ac:dyDescent="0.2"/>
    <row r="2008" s="264" customFormat="1" ht="9" customHeight="1" x14ac:dyDescent="0.2"/>
    <row r="2009" s="264" customFormat="1" ht="9" customHeight="1" x14ac:dyDescent="0.2"/>
    <row r="2010" s="264" customFormat="1" ht="9" customHeight="1" x14ac:dyDescent="0.2"/>
    <row r="2011" s="264" customFormat="1" ht="9" customHeight="1" x14ac:dyDescent="0.2"/>
    <row r="2012" s="264" customFormat="1" ht="9" customHeight="1" x14ac:dyDescent="0.2"/>
    <row r="2013" s="264" customFormat="1" ht="9" customHeight="1" x14ac:dyDescent="0.2"/>
    <row r="2014" s="264" customFormat="1" ht="9" customHeight="1" x14ac:dyDescent="0.2"/>
    <row r="2015" s="264" customFormat="1" ht="9" customHeight="1" x14ac:dyDescent="0.2"/>
    <row r="2016" s="264" customFormat="1" ht="9" customHeight="1" x14ac:dyDescent="0.2"/>
    <row r="2017" s="264" customFormat="1" ht="9" customHeight="1" x14ac:dyDescent="0.2"/>
    <row r="2018" s="264" customFormat="1" ht="9" customHeight="1" x14ac:dyDescent="0.2"/>
    <row r="2019" s="264" customFormat="1" ht="9" customHeight="1" x14ac:dyDescent="0.2"/>
    <row r="2020" s="264" customFormat="1" ht="9" customHeight="1" x14ac:dyDescent="0.2"/>
    <row r="2021" s="264" customFormat="1" ht="9" customHeight="1" x14ac:dyDescent="0.2"/>
    <row r="2022" s="264" customFormat="1" ht="9" customHeight="1" x14ac:dyDescent="0.2"/>
    <row r="2023" s="264" customFormat="1" ht="9" customHeight="1" x14ac:dyDescent="0.2"/>
    <row r="2024" s="264" customFormat="1" ht="9" customHeight="1" x14ac:dyDescent="0.2"/>
    <row r="2025" s="264" customFormat="1" ht="9" customHeight="1" x14ac:dyDescent="0.2"/>
    <row r="2026" s="264" customFormat="1" ht="9" customHeight="1" x14ac:dyDescent="0.2"/>
    <row r="2027" s="264" customFormat="1" ht="9" customHeight="1" x14ac:dyDescent="0.2"/>
    <row r="2028" s="264" customFormat="1" ht="9" customHeight="1" x14ac:dyDescent="0.2"/>
    <row r="2029" s="264" customFormat="1" ht="9" customHeight="1" x14ac:dyDescent="0.2"/>
    <row r="2030" s="264" customFormat="1" ht="9" customHeight="1" x14ac:dyDescent="0.2"/>
    <row r="2031" s="264" customFormat="1" ht="9" customHeight="1" x14ac:dyDescent="0.2"/>
    <row r="2032" s="264" customFormat="1" ht="9" customHeight="1" x14ac:dyDescent="0.2"/>
    <row r="2033" s="264" customFormat="1" ht="9" customHeight="1" x14ac:dyDescent="0.2"/>
    <row r="2034" s="264" customFormat="1" ht="9" customHeight="1" x14ac:dyDescent="0.2"/>
    <row r="2035" s="264" customFormat="1" ht="9" customHeight="1" x14ac:dyDescent="0.2"/>
    <row r="2036" s="264" customFormat="1" ht="9" customHeight="1" x14ac:dyDescent="0.2"/>
    <row r="2037" s="264" customFormat="1" ht="9" customHeight="1" x14ac:dyDescent="0.2"/>
    <row r="2038" s="264" customFormat="1" ht="9" customHeight="1" x14ac:dyDescent="0.2"/>
    <row r="2039" s="264" customFormat="1" ht="9" customHeight="1" x14ac:dyDescent="0.2"/>
    <row r="2040" s="264" customFormat="1" ht="9" customHeight="1" x14ac:dyDescent="0.2"/>
    <row r="2041" s="264" customFormat="1" ht="9" customHeight="1" x14ac:dyDescent="0.2"/>
    <row r="2042" s="264" customFormat="1" ht="9" customHeight="1" x14ac:dyDescent="0.2"/>
    <row r="2043" s="264" customFormat="1" ht="9" customHeight="1" x14ac:dyDescent="0.2"/>
    <row r="2044" s="264" customFormat="1" ht="9" customHeight="1" x14ac:dyDescent="0.2"/>
    <row r="2045" s="264" customFormat="1" ht="9" customHeight="1" x14ac:dyDescent="0.2"/>
    <row r="2046" s="264" customFormat="1" ht="9" customHeight="1" x14ac:dyDescent="0.2"/>
    <row r="2047" s="264" customFormat="1" ht="9" customHeight="1" x14ac:dyDescent="0.2"/>
    <row r="2048" s="264" customFormat="1" ht="9" customHeight="1" x14ac:dyDescent="0.2"/>
    <row r="2049" s="264" customFormat="1" ht="9" customHeight="1" x14ac:dyDescent="0.2"/>
    <row r="2050" s="264" customFormat="1" ht="9" customHeight="1" x14ac:dyDescent="0.2"/>
    <row r="2051" s="264" customFormat="1" ht="9" customHeight="1" x14ac:dyDescent="0.2"/>
    <row r="2052" s="264" customFormat="1" ht="9" customHeight="1" x14ac:dyDescent="0.2"/>
    <row r="2053" s="264" customFormat="1" ht="9" customHeight="1" x14ac:dyDescent="0.2"/>
    <row r="2054" s="264" customFormat="1" ht="9" customHeight="1" x14ac:dyDescent="0.2"/>
    <row r="2055" s="264" customFormat="1" ht="9" customHeight="1" x14ac:dyDescent="0.2"/>
    <row r="2056" s="264" customFormat="1" ht="9" customHeight="1" x14ac:dyDescent="0.2"/>
    <row r="2057" s="264" customFormat="1" ht="9" customHeight="1" x14ac:dyDescent="0.2"/>
    <row r="2058" s="264" customFormat="1" ht="9" customHeight="1" x14ac:dyDescent="0.2"/>
    <row r="2059" s="264" customFormat="1" ht="9" customHeight="1" x14ac:dyDescent="0.2"/>
    <row r="2060" s="264" customFormat="1" ht="9" customHeight="1" x14ac:dyDescent="0.2"/>
    <row r="2061" s="264" customFormat="1" ht="9" customHeight="1" x14ac:dyDescent="0.2"/>
    <row r="2062" s="264" customFormat="1" ht="9" customHeight="1" x14ac:dyDescent="0.2"/>
    <row r="2063" s="264" customFormat="1" ht="9" customHeight="1" x14ac:dyDescent="0.2"/>
    <row r="2064" s="264" customFormat="1" ht="9" customHeight="1" x14ac:dyDescent="0.2"/>
    <row r="2065" s="264" customFormat="1" ht="9" customHeight="1" x14ac:dyDescent="0.2"/>
    <row r="2066" s="264" customFormat="1" ht="9" customHeight="1" x14ac:dyDescent="0.2"/>
    <row r="2067" s="264" customFormat="1" ht="9" customHeight="1" x14ac:dyDescent="0.2"/>
    <row r="2068" s="264" customFormat="1" ht="9" customHeight="1" x14ac:dyDescent="0.2"/>
    <row r="2069" s="264" customFormat="1" ht="9" customHeight="1" x14ac:dyDescent="0.2"/>
    <row r="2070" s="264" customFormat="1" ht="9" customHeight="1" x14ac:dyDescent="0.2"/>
    <row r="2071" s="264" customFormat="1" ht="9" customHeight="1" x14ac:dyDescent="0.2"/>
    <row r="2072" s="264" customFormat="1" ht="9" customHeight="1" x14ac:dyDescent="0.2"/>
    <row r="2073" s="264" customFormat="1" ht="9" customHeight="1" x14ac:dyDescent="0.2"/>
    <row r="2074" s="264" customFormat="1" ht="9" customHeight="1" x14ac:dyDescent="0.2"/>
    <row r="2075" s="264" customFormat="1" ht="9" customHeight="1" x14ac:dyDescent="0.2"/>
    <row r="2076" s="264" customFormat="1" ht="9" customHeight="1" x14ac:dyDescent="0.2"/>
    <row r="2077" s="264" customFormat="1" ht="9" customHeight="1" x14ac:dyDescent="0.2"/>
    <row r="2078" s="264" customFormat="1" ht="9" customHeight="1" x14ac:dyDescent="0.2"/>
    <row r="2079" s="264" customFormat="1" ht="9" customHeight="1" x14ac:dyDescent="0.2"/>
    <row r="2080" s="264" customFormat="1" ht="9" customHeight="1" x14ac:dyDescent="0.2"/>
    <row r="2081" s="264" customFormat="1" ht="9" customHeight="1" x14ac:dyDescent="0.2"/>
    <row r="2082" s="264" customFormat="1" ht="9" customHeight="1" x14ac:dyDescent="0.2"/>
    <row r="2083" s="264" customFormat="1" ht="9" customHeight="1" x14ac:dyDescent="0.2"/>
    <row r="2084" s="264" customFormat="1" ht="9" customHeight="1" x14ac:dyDescent="0.2"/>
    <row r="2085" s="264" customFormat="1" ht="9" customHeight="1" x14ac:dyDescent="0.2"/>
    <row r="2086" s="264" customFormat="1" ht="9" customHeight="1" x14ac:dyDescent="0.2"/>
    <row r="2087" s="264" customFormat="1" ht="9" customHeight="1" x14ac:dyDescent="0.2"/>
    <row r="2088" s="264" customFormat="1" ht="9" customHeight="1" x14ac:dyDescent="0.2"/>
    <row r="2089" s="264" customFormat="1" ht="9" customHeight="1" x14ac:dyDescent="0.2"/>
    <row r="2090" s="264" customFormat="1" ht="9" customHeight="1" x14ac:dyDescent="0.2"/>
    <row r="2091" s="264" customFormat="1" ht="9" customHeight="1" x14ac:dyDescent="0.2"/>
    <row r="2092" s="264" customFormat="1" ht="9" customHeight="1" x14ac:dyDescent="0.2"/>
    <row r="2093" s="264" customFormat="1" ht="9" customHeight="1" x14ac:dyDescent="0.2"/>
    <row r="2094" s="264" customFormat="1" ht="9" customHeight="1" x14ac:dyDescent="0.2"/>
    <row r="2095" s="264" customFormat="1" ht="9" customHeight="1" x14ac:dyDescent="0.2"/>
    <row r="2096" s="264" customFormat="1" ht="9" customHeight="1" x14ac:dyDescent="0.2"/>
    <row r="2097" s="264" customFormat="1" ht="9" customHeight="1" x14ac:dyDescent="0.2"/>
    <row r="2098" s="264" customFormat="1" ht="9" customHeight="1" x14ac:dyDescent="0.2"/>
    <row r="2099" s="264" customFormat="1" ht="9" customHeight="1" x14ac:dyDescent="0.2"/>
    <row r="2100" s="264" customFormat="1" ht="9" customHeight="1" x14ac:dyDescent="0.2"/>
    <row r="2101" s="264" customFormat="1" ht="9" customHeight="1" x14ac:dyDescent="0.2"/>
    <row r="2102" s="264" customFormat="1" ht="9" customHeight="1" x14ac:dyDescent="0.2"/>
    <row r="2103" s="264" customFormat="1" ht="9" customHeight="1" x14ac:dyDescent="0.2"/>
    <row r="2104" s="264" customFormat="1" ht="9" customHeight="1" x14ac:dyDescent="0.2"/>
    <row r="2105" s="264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showGridLines="0" workbookViewId="0">
      <selection sqref="A1:B2"/>
    </sheetView>
  </sheetViews>
  <sheetFormatPr baseColWidth="10" defaultRowHeight="9" customHeight="1" x14ac:dyDescent="0.2"/>
  <cols>
    <col min="1" max="1" width="4.42578125" style="69" customWidth="1"/>
    <col min="2" max="2" width="11.85546875" style="14" customWidth="1"/>
    <col min="3" max="3" width="10.140625" style="14" customWidth="1"/>
    <col min="4" max="4" width="9.7109375" style="94" customWidth="1"/>
    <col min="5" max="5" width="9.5703125" style="94" customWidth="1"/>
    <col min="6" max="6" width="9.85546875" style="94" customWidth="1"/>
    <col min="7" max="7" width="10.7109375" style="94" customWidth="1"/>
    <col min="8" max="8" width="10" style="94" customWidth="1"/>
    <col min="9" max="9" width="10.42578125" style="78" customWidth="1"/>
    <col min="10" max="16384" width="11.42578125" style="14"/>
  </cols>
  <sheetData>
    <row r="1" spans="1:12" s="6" customFormat="1" ht="11.25" x14ac:dyDescent="0.2">
      <c r="A1" s="70" t="s">
        <v>39</v>
      </c>
      <c r="C1" s="1"/>
      <c r="D1" s="71"/>
      <c r="E1" s="71"/>
      <c r="F1" s="71"/>
      <c r="G1" s="71"/>
      <c r="H1" s="72"/>
      <c r="I1" s="73"/>
    </row>
    <row r="2" spans="1:12" s="2" customFormat="1" ht="11.25" x14ac:dyDescent="0.2">
      <c r="A2" s="74" t="s">
        <v>40</v>
      </c>
      <c r="D2" s="75"/>
      <c r="E2" s="75"/>
      <c r="F2" s="75"/>
      <c r="G2" s="75"/>
      <c r="H2" s="76"/>
      <c r="I2" s="77"/>
    </row>
    <row r="3" spans="1:12" customFormat="1" ht="10.5" customHeight="1" x14ac:dyDescent="0.2">
      <c r="A3" s="66"/>
      <c r="B3" s="14"/>
      <c r="C3" s="14"/>
      <c r="D3" s="14"/>
      <c r="E3" s="14"/>
      <c r="F3" s="14"/>
      <c r="G3" s="14"/>
      <c r="H3" s="14"/>
      <c r="I3" s="78"/>
    </row>
    <row r="4" spans="1:12" customFormat="1" ht="10.5" customHeight="1" x14ac:dyDescent="0.2">
      <c r="A4" s="15" t="s">
        <v>2</v>
      </c>
      <c r="B4" s="79"/>
      <c r="C4" s="17"/>
      <c r="D4" s="80"/>
      <c r="E4" s="80"/>
      <c r="F4" s="81" t="s">
        <v>41</v>
      </c>
      <c r="G4" s="82"/>
      <c r="H4" s="80"/>
      <c r="I4" s="83"/>
    </row>
    <row r="5" spans="1:12" customFormat="1" ht="10.5" customHeight="1" x14ac:dyDescent="0.2">
      <c r="A5" s="84"/>
      <c r="B5" s="85"/>
      <c r="C5" s="28" t="s">
        <v>42</v>
      </c>
      <c r="D5" s="86"/>
      <c r="E5" s="86"/>
      <c r="F5" s="32" t="s">
        <v>43</v>
      </c>
      <c r="G5" s="32" t="s">
        <v>44</v>
      </c>
      <c r="H5" s="32" t="s">
        <v>45</v>
      </c>
      <c r="I5" s="87" t="s">
        <v>46</v>
      </c>
    </row>
    <row r="6" spans="1:12" customFormat="1" ht="10.5" customHeight="1" x14ac:dyDescent="0.2">
      <c r="A6" s="84"/>
      <c r="B6" s="85"/>
      <c r="C6" s="28" t="s">
        <v>47</v>
      </c>
      <c r="D6" s="28" t="s">
        <v>14</v>
      </c>
      <c r="E6" s="29" t="s">
        <v>15</v>
      </c>
      <c r="F6" s="27"/>
      <c r="G6" s="27"/>
      <c r="H6" s="27"/>
      <c r="I6" s="33"/>
    </row>
    <row r="7" spans="1:12" customFormat="1" ht="10.5" customHeight="1" x14ac:dyDescent="0.2">
      <c r="A7" s="88"/>
      <c r="B7" s="89"/>
      <c r="C7" s="90"/>
      <c r="D7" s="91"/>
      <c r="E7" s="92"/>
      <c r="F7" s="93"/>
      <c r="G7" s="93"/>
      <c r="H7" s="93"/>
      <c r="I7" s="47"/>
    </row>
    <row r="8" spans="1:12" customFormat="1" ht="3.75" customHeight="1" x14ac:dyDescent="0.2">
      <c r="A8" s="69"/>
      <c r="B8" s="48"/>
      <c r="C8" s="94"/>
      <c r="D8" s="94"/>
      <c r="E8" s="94"/>
      <c r="F8" s="94"/>
      <c r="G8" s="94"/>
      <c r="H8" s="95"/>
      <c r="I8" s="78"/>
    </row>
    <row r="9" spans="1:12" customFormat="1" ht="9.75" customHeight="1" x14ac:dyDescent="0.2">
      <c r="A9" s="69">
        <v>1995</v>
      </c>
      <c r="B9" s="96" t="s">
        <v>22</v>
      </c>
      <c r="C9" s="97">
        <v>232.19575986834249</v>
      </c>
      <c r="D9" s="97">
        <v>392.99449767891753</v>
      </c>
      <c r="E9" s="97">
        <v>131.18897173449832</v>
      </c>
      <c r="F9" s="97">
        <v>969.5513062309459</v>
      </c>
      <c r="G9" s="97">
        <v>259.02407637125185</v>
      </c>
      <c r="H9" s="97">
        <v>93.899601719310695</v>
      </c>
      <c r="I9" s="97">
        <v>153.39130434782609</v>
      </c>
      <c r="J9" s="98"/>
      <c r="K9" s="98"/>
      <c r="L9" s="98"/>
    </row>
    <row r="10" spans="1:12" customFormat="1" ht="2.4500000000000002" customHeight="1" x14ac:dyDescent="0.2">
      <c r="A10" s="69"/>
      <c r="B10" s="96"/>
      <c r="C10" s="97"/>
      <c r="D10" s="97"/>
      <c r="E10" s="97"/>
      <c r="F10" s="97"/>
      <c r="G10" s="97"/>
      <c r="H10" s="97"/>
      <c r="I10" s="97"/>
      <c r="J10" s="98"/>
      <c r="K10" s="98"/>
      <c r="L10" s="98"/>
    </row>
    <row r="11" spans="1:12" customFormat="1" ht="9.9499999999999993" customHeight="1" x14ac:dyDescent="0.2">
      <c r="A11" s="69">
        <v>1996</v>
      </c>
      <c r="B11" s="96" t="s">
        <v>22</v>
      </c>
      <c r="C11" s="97">
        <v>210.72203100718139</v>
      </c>
      <c r="D11" s="97">
        <v>362.30424756428584</v>
      </c>
      <c r="E11" s="97">
        <v>115.5046615109203</v>
      </c>
      <c r="F11" s="97">
        <v>992.29352586945242</v>
      </c>
      <c r="G11" s="97">
        <v>215.9181017726537</v>
      </c>
      <c r="H11" s="97">
        <v>101.11343957907309</v>
      </c>
      <c r="I11" s="97">
        <v>124.07328833172613</v>
      </c>
      <c r="J11" s="98"/>
      <c r="K11" s="98"/>
      <c r="L11" s="98"/>
    </row>
    <row r="12" spans="1:12" customFormat="1" ht="2.4500000000000002" customHeight="1" x14ac:dyDescent="0.2">
      <c r="A12" s="69"/>
      <c r="B12" s="96"/>
      <c r="C12" s="97"/>
      <c r="D12" s="97"/>
      <c r="E12" s="97"/>
      <c r="F12" s="97"/>
      <c r="G12" s="97"/>
      <c r="H12" s="97"/>
      <c r="I12" s="97"/>
      <c r="J12" s="98"/>
      <c r="K12" s="98"/>
      <c r="L12" s="98"/>
    </row>
    <row r="13" spans="1:12" ht="9.9499999999999993" customHeight="1" x14ac:dyDescent="0.2">
      <c r="A13" s="69">
        <v>1997</v>
      </c>
      <c r="B13" s="96" t="s">
        <v>22</v>
      </c>
      <c r="C13" s="97">
        <v>175.38972035688025</v>
      </c>
      <c r="D13" s="97">
        <v>298.95559653661684</v>
      </c>
      <c r="E13" s="97">
        <v>97.770999925365359</v>
      </c>
      <c r="F13" s="97">
        <v>875.04470962044525</v>
      </c>
      <c r="G13" s="97">
        <v>165.09385031176888</v>
      </c>
      <c r="H13" s="97">
        <v>82.84801676496933</v>
      </c>
      <c r="I13" s="97">
        <v>106.65624082847678</v>
      </c>
      <c r="J13" s="99"/>
      <c r="K13" s="99"/>
      <c r="L13" s="99"/>
    </row>
    <row r="14" spans="1:12" ht="2.4500000000000002" customHeight="1" x14ac:dyDescent="0.2">
      <c r="A14"/>
      <c r="B14" s="96"/>
      <c r="C14" s="97"/>
      <c r="D14" s="97"/>
      <c r="E14" s="97"/>
      <c r="F14" s="97"/>
      <c r="G14" s="97"/>
      <c r="H14" s="97"/>
      <c r="I14" s="97"/>
      <c r="J14" s="99"/>
      <c r="K14" s="99"/>
      <c r="L14" s="99"/>
    </row>
    <row r="15" spans="1:12" ht="9.75" customHeight="1" x14ac:dyDescent="0.2">
      <c r="A15" s="69">
        <v>1998</v>
      </c>
      <c r="B15" s="96" t="s">
        <v>22</v>
      </c>
      <c r="C15" s="97">
        <v>174.5281873782578</v>
      </c>
      <c r="D15" s="97">
        <v>289.66323385199291</v>
      </c>
      <c r="E15" s="97">
        <v>102.20534825465336</v>
      </c>
      <c r="F15" s="97">
        <v>827.9316419857729</v>
      </c>
      <c r="G15" s="97">
        <v>164.58961691666948</v>
      </c>
      <c r="H15" s="97">
        <v>98.062817934461137</v>
      </c>
      <c r="I15" s="97">
        <v>104.67183765879838</v>
      </c>
      <c r="J15" s="99"/>
      <c r="K15" s="99"/>
      <c r="L15" s="99"/>
    </row>
    <row r="16" spans="1:12" customFormat="1" ht="2.4500000000000002" customHeight="1" x14ac:dyDescent="0.2">
      <c r="A16" s="69"/>
      <c r="B16" s="96"/>
      <c r="C16" s="97"/>
      <c r="D16" s="97"/>
      <c r="E16" s="97"/>
      <c r="F16" s="97"/>
      <c r="G16" s="97"/>
      <c r="H16" s="97"/>
      <c r="I16" s="97"/>
      <c r="J16" s="98"/>
      <c r="K16" s="98"/>
      <c r="L16" s="98"/>
    </row>
    <row r="17" spans="1:12" ht="9.9499999999999993" customHeight="1" x14ac:dyDescent="0.2">
      <c r="A17" s="69">
        <v>1999</v>
      </c>
      <c r="B17" s="96" t="s">
        <v>22</v>
      </c>
      <c r="C17" s="97">
        <v>165.000351870109</v>
      </c>
      <c r="D17" s="97">
        <v>258.29908328117733</v>
      </c>
      <c r="E17" s="97">
        <v>106.39413813293585</v>
      </c>
      <c r="F17" s="97">
        <v>665.39009421193475</v>
      </c>
      <c r="G17" s="97">
        <v>163.70622888071526</v>
      </c>
      <c r="H17" s="97">
        <v>96.204785001661847</v>
      </c>
      <c r="I17" s="97">
        <v>112.4609450337512</v>
      </c>
      <c r="J17" s="99"/>
      <c r="K17" s="99"/>
      <c r="L17" s="99"/>
    </row>
    <row r="18" spans="1:12" ht="2.4500000000000002" customHeight="1" x14ac:dyDescent="0.2">
      <c r="A18"/>
      <c r="B18" s="96"/>
      <c r="C18" s="97"/>
      <c r="D18" s="97"/>
      <c r="E18" s="97"/>
      <c r="F18" s="97"/>
      <c r="G18" s="97"/>
      <c r="H18" s="97"/>
      <c r="I18" s="97"/>
      <c r="J18" s="99"/>
      <c r="K18" s="99"/>
      <c r="L18" s="99"/>
    </row>
    <row r="19" spans="1:12" ht="9.9499999999999993" customHeight="1" x14ac:dyDescent="0.2">
      <c r="A19" s="69">
        <v>2000</v>
      </c>
      <c r="B19" s="96" t="s">
        <v>22</v>
      </c>
      <c r="C19" s="97">
        <v>141.24395445186707</v>
      </c>
      <c r="D19" s="97">
        <v>204.0531087779425</v>
      </c>
      <c r="E19" s="97">
        <v>101.78996973618234</v>
      </c>
      <c r="F19" s="97">
        <v>469.43858917294978</v>
      </c>
      <c r="G19" s="97">
        <v>142.38736467417138</v>
      </c>
      <c r="H19" s="97">
        <v>93.470337383740898</v>
      </c>
      <c r="I19" s="97">
        <v>106.74353276592173</v>
      </c>
      <c r="J19" s="99"/>
      <c r="K19" s="99"/>
      <c r="L19" s="99"/>
    </row>
    <row r="20" spans="1:12" ht="2.4500000000000002" customHeight="1" x14ac:dyDescent="0.2">
      <c r="A20"/>
      <c r="B20" s="96"/>
      <c r="C20" s="97"/>
      <c r="D20" s="97"/>
      <c r="E20" s="97"/>
      <c r="F20" s="97"/>
      <c r="G20" s="97"/>
      <c r="H20" s="97"/>
      <c r="I20" s="97"/>
      <c r="J20" s="99"/>
      <c r="K20" s="99"/>
      <c r="L20" s="99"/>
    </row>
    <row r="21" spans="1:12" ht="9.75" customHeight="1" x14ac:dyDescent="0.2">
      <c r="A21" s="69">
        <v>2001</v>
      </c>
      <c r="B21" s="96" t="s">
        <v>22</v>
      </c>
      <c r="C21" s="97">
        <v>119.6540761730994</v>
      </c>
      <c r="D21" s="97">
        <v>156.91940304501932</v>
      </c>
      <c r="E21" s="97">
        <v>96.245615215373462</v>
      </c>
      <c r="F21" s="97">
        <v>309.06440404183849</v>
      </c>
      <c r="G21" s="97">
        <v>121.56654694990353</v>
      </c>
      <c r="H21" s="97">
        <v>76.760152777543041</v>
      </c>
      <c r="I21" s="97">
        <v>107.8473858538426</v>
      </c>
      <c r="J21" s="99"/>
      <c r="K21" s="99"/>
      <c r="L21" s="99"/>
    </row>
    <row r="22" spans="1:12" ht="2.4500000000000002" customHeight="1" x14ac:dyDescent="0.2">
      <c r="A22"/>
      <c r="B22" s="96"/>
      <c r="C22" s="97"/>
      <c r="D22" s="97"/>
      <c r="E22" s="97"/>
      <c r="F22" s="97"/>
      <c r="G22" s="97"/>
      <c r="H22" s="97"/>
      <c r="I22" s="97"/>
      <c r="J22" s="99"/>
      <c r="K22" s="99"/>
      <c r="L22" s="99"/>
    </row>
    <row r="23" spans="1:12" ht="9.9499999999999993" customHeight="1" x14ac:dyDescent="0.2">
      <c r="A23" s="69">
        <v>2002</v>
      </c>
      <c r="B23" s="96" t="s">
        <v>22</v>
      </c>
      <c r="C23" s="97">
        <v>118.84874556692087</v>
      </c>
      <c r="D23" s="97">
        <v>133.57804828253282</v>
      </c>
      <c r="E23" s="97">
        <v>109.59643687959961</v>
      </c>
      <c r="F23" s="97">
        <v>232.53174050225661</v>
      </c>
      <c r="G23" s="97">
        <v>110.58487980375112</v>
      </c>
      <c r="H23" s="97">
        <v>91.036008630353834</v>
      </c>
      <c r="I23" s="97">
        <v>120.64743616619849</v>
      </c>
      <c r="J23" s="99"/>
      <c r="K23" s="99"/>
      <c r="L23" s="99"/>
    </row>
    <row r="24" spans="1:12" ht="2.4500000000000002" customHeight="1" x14ac:dyDescent="0.2">
      <c r="A24"/>
      <c r="B24" s="96"/>
      <c r="C24" s="97"/>
      <c r="D24" s="97"/>
      <c r="E24" s="97"/>
      <c r="F24" s="97"/>
      <c r="G24" s="97"/>
      <c r="H24" s="97"/>
      <c r="I24" s="97"/>
      <c r="J24" s="99"/>
      <c r="K24" s="99"/>
      <c r="L24" s="99"/>
    </row>
    <row r="25" spans="1:12" ht="9.9499999999999993" customHeight="1" x14ac:dyDescent="0.2">
      <c r="A25" s="69">
        <v>2003</v>
      </c>
      <c r="B25" s="96" t="s">
        <v>22</v>
      </c>
      <c r="C25" s="97">
        <v>113.23922583410969</v>
      </c>
      <c r="D25" s="97">
        <v>122.27251885147416</v>
      </c>
      <c r="E25" s="97">
        <v>107.56490322200862</v>
      </c>
      <c r="F25" s="97">
        <v>197.20869962679114</v>
      </c>
      <c r="G25" s="97">
        <v>104.8601293683471</v>
      </c>
      <c r="H25" s="97">
        <v>98.299983663168334</v>
      </c>
      <c r="I25" s="97">
        <v>113.08129638170305</v>
      </c>
      <c r="J25" s="99"/>
      <c r="K25" s="99"/>
      <c r="L25" s="99"/>
    </row>
    <row r="26" spans="1:12" ht="2.4500000000000002" customHeight="1" x14ac:dyDescent="0.2">
      <c r="A26"/>
      <c r="B26" s="96"/>
      <c r="C26" s="97"/>
      <c r="D26" s="97"/>
      <c r="E26" s="97"/>
      <c r="F26" s="97"/>
      <c r="G26" s="97"/>
      <c r="H26" s="97"/>
      <c r="I26" s="97"/>
      <c r="J26" s="99"/>
      <c r="K26" s="99"/>
      <c r="L26" s="99"/>
    </row>
    <row r="27" spans="1:12" ht="9.9499999999999993" customHeight="1" x14ac:dyDescent="0.2">
      <c r="A27" s="69">
        <v>2004</v>
      </c>
      <c r="B27" s="96" t="s">
        <v>22</v>
      </c>
      <c r="C27" s="97">
        <v>104.56640240898669</v>
      </c>
      <c r="D27" s="97">
        <v>110.17385527289036</v>
      </c>
      <c r="E27" s="97">
        <v>101.04404389357313</v>
      </c>
      <c r="F27" s="97">
        <v>141.65605321665197</v>
      </c>
      <c r="G27" s="97">
        <v>102.85855995479427</v>
      </c>
      <c r="H27" s="97">
        <v>94.483361781953988</v>
      </c>
      <c r="I27" s="97">
        <v>104.95031654857239</v>
      </c>
      <c r="J27" s="100"/>
      <c r="K27" s="100"/>
      <c r="L27" s="100"/>
    </row>
    <row r="28" spans="1:12" ht="2.4500000000000002" customHeight="1" x14ac:dyDescent="0.2">
      <c r="A28"/>
      <c r="B28" s="96"/>
      <c r="C28" s="97"/>
      <c r="D28" s="97"/>
      <c r="E28" s="97"/>
      <c r="F28" s="97"/>
      <c r="G28" s="97"/>
      <c r="H28" s="97"/>
      <c r="I28" s="97"/>
      <c r="J28" s="99"/>
      <c r="K28" s="99"/>
      <c r="L28" s="99"/>
    </row>
    <row r="29" spans="1:12" ht="9.9499999999999993" customHeight="1" x14ac:dyDescent="0.2">
      <c r="A29" s="69">
        <v>2005</v>
      </c>
      <c r="B29" s="96" t="s">
        <v>22</v>
      </c>
      <c r="C29" s="97">
        <v>96.919102802241881</v>
      </c>
      <c r="D29" s="97">
        <v>102.00413008772254</v>
      </c>
      <c r="E29" s="97">
        <v>93.724909360969875</v>
      </c>
      <c r="F29" s="97">
        <v>109.84454808891336</v>
      </c>
      <c r="G29" s="97">
        <v>100.18230769786004</v>
      </c>
      <c r="H29" s="97">
        <v>88.670970576802816</v>
      </c>
      <c r="I29" s="97">
        <v>96.734057272231766</v>
      </c>
      <c r="J29"/>
      <c r="K29"/>
      <c r="L29"/>
    </row>
    <row r="30" spans="1:12" ht="2.4500000000000002" customHeight="1" x14ac:dyDescent="0.2">
      <c r="A30"/>
      <c r="B30" s="96"/>
      <c r="C30" s="97"/>
      <c r="D30" s="97"/>
      <c r="E30" s="97"/>
      <c r="F30" s="97"/>
      <c r="G30" s="97"/>
      <c r="H30" s="97"/>
      <c r="I30" s="97"/>
      <c r="J30" s="99"/>
      <c r="K30" s="99"/>
      <c r="L30" s="99"/>
    </row>
    <row r="31" spans="1:12" ht="9.9499999999999993" customHeight="1" x14ac:dyDescent="0.2">
      <c r="A31" s="69">
        <v>2006</v>
      </c>
      <c r="B31" s="96" t="s">
        <v>22</v>
      </c>
      <c r="C31" s="97">
        <v>97.99127362129866</v>
      </c>
      <c r="D31" s="97">
        <v>102.34551497240471</v>
      </c>
      <c r="E31" s="97">
        <v>95.256128186557149</v>
      </c>
      <c r="F31" s="97">
        <v>111.06357863346101</v>
      </c>
      <c r="G31" s="97">
        <v>100.31976027775113</v>
      </c>
      <c r="H31" s="97">
        <v>95.293302462354859</v>
      </c>
      <c r="I31" s="97">
        <v>95.233994381786928</v>
      </c>
      <c r="J31"/>
      <c r="K31"/>
      <c r="L31"/>
    </row>
    <row r="32" spans="1:12" ht="2.4500000000000002" customHeight="1" x14ac:dyDescent="0.2">
      <c r="A32"/>
      <c r="B32" s="96"/>
      <c r="C32" s="97"/>
      <c r="D32" s="97"/>
      <c r="E32" s="97"/>
      <c r="F32" s="97"/>
      <c r="G32" s="97"/>
      <c r="H32" s="97"/>
      <c r="I32" s="97"/>
      <c r="J32"/>
      <c r="K32"/>
      <c r="L32"/>
    </row>
    <row r="33" spans="1:13" ht="9.9499999999999993" customHeight="1" x14ac:dyDescent="0.2">
      <c r="A33" s="69">
        <v>2007</v>
      </c>
      <c r="B33" s="96" t="s">
        <v>22</v>
      </c>
      <c r="C33" s="97">
        <v>100.07896094370919</v>
      </c>
      <c r="D33" s="97">
        <v>112.70688091357272</v>
      </c>
      <c r="E33" s="97">
        <v>92.14664969341986</v>
      </c>
      <c r="F33" s="97">
        <v>123.15359252339766</v>
      </c>
      <c r="G33" s="97">
        <v>110.27945254070733</v>
      </c>
      <c r="H33" s="97">
        <v>88.547176826485952</v>
      </c>
      <c r="I33" s="97">
        <v>94.289799169846106</v>
      </c>
      <c r="J33"/>
      <c r="K33"/>
      <c r="L33"/>
      <c r="M33"/>
    </row>
    <row r="34" spans="1:13" ht="2.4500000000000002" customHeight="1" x14ac:dyDescent="0.2">
      <c r="A34"/>
      <c r="B34" s="96"/>
      <c r="C34" s="97"/>
      <c r="D34" s="97"/>
      <c r="E34" s="97"/>
      <c r="F34" s="97"/>
      <c r="G34" s="97"/>
      <c r="H34" s="97"/>
      <c r="I34" s="97"/>
      <c r="J34"/>
      <c r="K34"/>
      <c r="L34"/>
      <c r="M34"/>
    </row>
    <row r="35" spans="1:13" ht="9.9499999999999993" customHeight="1" x14ac:dyDescent="0.2">
      <c r="A35" s="69">
        <v>2008</v>
      </c>
      <c r="B35" s="96" t="s">
        <v>22</v>
      </c>
      <c r="C35" s="97">
        <v>99.553221806649631</v>
      </c>
      <c r="D35" s="97">
        <v>101.92079201293247</v>
      </c>
      <c r="E35" s="97">
        <v>98.06601695993173</v>
      </c>
      <c r="F35" s="97">
        <v>106.56865311991054</v>
      </c>
      <c r="G35" s="97">
        <v>100.84080145268712</v>
      </c>
      <c r="H35" s="97">
        <v>104.22757769853477</v>
      </c>
      <c r="I35" s="97">
        <v>94.397383757494424</v>
      </c>
      <c r="J35"/>
      <c r="K35"/>
      <c r="L35"/>
      <c r="M35"/>
    </row>
    <row r="36" spans="1:13" ht="2.4500000000000002" customHeight="1" x14ac:dyDescent="0.2">
      <c r="A36"/>
      <c r="B36" s="96"/>
      <c r="C36" s="97"/>
      <c r="D36" s="97"/>
      <c r="E36" s="97"/>
      <c r="F36" s="97"/>
      <c r="G36" s="97"/>
      <c r="H36" s="97"/>
      <c r="I36" s="97"/>
      <c r="J36"/>
      <c r="K36"/>
      <c r="L36"/>
      <c r="M36"/>
    </row>
    <row r="37" spans="1:13" ht="9.9499999999999993" customHeight="1" x14ac:dyDescent="0.2">
      <c r="A37" s="69">
        <v>2009</v>
      </c>
      <c r="B37" s="96" t="s">
        <v>22</v>
      </c>
      <c r="C37" s="97">
        <v>98.174698021198708</v>
      </c>
      <c r="D37" s="97">
        <v>95.941368819511169</v>
      </c>
      <c r="E37" s="97">
        <v>99.57757849513456</v>
      </c>
      <c r="F37" s="97">
        <v>94.331308272278264</v>
      </c>
      <c r="G37" s="97">
        <v>96.315487183294508</v>
      </c>
      <c r="H37" s="97">
        <v>96.525184071025777</v>
      </c>
      <c r="I37" s="97">
        <v>101.39499392059032</v>
      </c>
      <c r="J37"/>
      <c r="K37"/>
      <c r="L37"/>
      <c r="M37"/>
    </row>
    <row r="38" spans="1:13" ht="2.4500000000000002" customHeight="1" x14ac:dyDescent="0.2">
      <c r="A38"/>
      <c r="B38" s="96"/>
      <c r="C38" s="97"/>
      <c r="D38" s="97"/>
      <c r="E38" s="97"/>
      <c r="F38" s="97"/>
      <c r="G38" s="97"/>
      <c r="H38" s="97"/>
      <c r="I38" s="97"/>
      <c r="J38"/>
      <c r="K38"/>
      <c r="L38"/>
      <c r="M38"/>
    </row>
    <row r="39" spans="1:13" ht="9.9499999999999993" customHeight="1" x14ac:dyDescent="0.2">
      <c r="A39" s="69">
        <v>2010</v>
      </c>
      <c r="B39" s="96" t="s">
        <v>22</v>
      </c>
      <c r="C39" s="101">
        <v>100</v>
      </c>
      <c r="D39" s="101">
        <v>100</v>
      </c>
      <c r="E39" s="101">
        <v>100</v>
      </c>
      <c r="F39" s="101">
        <v>100</v>
      </c>
      <c r="G39" s="101">
        <v>100</v>
      </c>
      <c r="H39" s="101">
        <v>100</v>
      </c>
      <c r="I39" s="101">
        <v>100</v>
      </c>
      <c r="J39"/>
      <c r="K39"/>
      <c r="L39"/>
      <c r="M39"/>
    </row>
    <row r="40" spans="1:13" ht="2.4500000000000002" customHeight="1" x14ac:dyDescent="0.2">
      <c r="A40"/>
      <c r="B40" s="96"/>
      <c r="C40" s="101"/>
      <c r="D40" s="101"/>
      <c r="E40" s="101"/>
      <c r="F40" s="101"/>
      <c r="G40" s="101"/>
      <c r="H40" s="101"/>
      <c r="I40" s="101"/>
      <c r="J40"/>
      <c r="K40"/>
      <c r="L40"/>
      <c r="M40"/>
    </row>
    <row r="41" spans="1:13" ht="9.75" customHeight="1" x14ac:dyDescent="0.2">
      <c r="A41" s="69">
        <v>2011</v>
      </c>
      <c r="B41" s="96" t="s">
        <v>22</v>
      </c>
      <c r="C41" s="97">
        <v>107.89738563737235</v>
      </c>
      <c r="D41" s="97">
        <v>107.4667066064669</v>
      </c>
      <c r="E41" s="97">
        <v>108.16791951233103</v>
      </c>
      <c r="F41" s="97">
        <v>136.16131852331782</v>
      </c>
      <c r="G41" s="97">
        <v>100.79914290634355</v>
      </c>
      <c r="H41" s="97">
        <v>95.186408882729708</v>
      </c>
      <c r="I41" s="97">
        <v>115.89719508615991</v>
      </c>
      <c r="J41" s="102"/>
      <c r="K41" s="102"/>
      <c r="L41" s="102"/>
      <c r="M41" s="102"/>
    </row>
    <row r="42" spans="1:13" ht="2.4500000000000002" customHeight="1" x14ac:dyDescent="0.2">
      <c r="A42"/>
      <c r="B42" s="96"/>
      <c r="C42" s="97"/>
      <c r="D42" s="97"/>
      <c r="E42" s="97"/>
      <c r="F42" s="97"/>
      <c r="G42" s="97"/>
      <c r="H42" s="97"/>
      <c r="I42" s="97"/>
      <c r="J42"/>
      <c r="K42"/>
      <c r="L42"/>
      <c r="M42"/>
    </row>
    <row r="43" spans="1:13" ht="9.75" customHeight="1" x14ac:dyDescent="0.2">
      <c r="A43" s="69">
        <v>2012</v>
      </c>
      <c r="B43" s="96" t="s">
        <v>22</v>
      </c>
      <c r="C43" s="97">
        <v>109.11521131252714</v>
      </c>
      <c r="D43" s="97">
        <v>119.93520381012307</v>
      </c>
      <c r="E43" s="97">
        <v>102.31856163296372</v>
      </c>
      <c r="F43" s="97">
        <v>149.42509862742574</v>
      </c>
      <c r="G43" s="97">
        <v>113.08284585616047</v>
      </c>
      <c r="H43" s="97">
        <v>99.841560899765099</v>
      </c>
      <c r="I43" s="97">
        <v>103.79338392520231</v>
      </c>
      <c r="J43" s="102"/>
      <c r="K43" s="102"/>
      <c r="L43" s="102"/>
      <c r="M43" s="102"/>
    </row>
    <row r="44" spans="1:13" ht="2.4500000000000002" customHeight="1" x14ac:dyDescent="0.2">
      <c r="A44"/>
      <c r="B44" s="96"/>
      <c r="C44" s="97"/>
      <c r="D44" s="97"/>
      <c r="E44" s="97"/>
      <c r="F44" s="97"/>
      <c r="G44" s="97"/>
      <c r="H44" s="97"/>
      <c r="I44" s="97"/>
      <c r="J44"/>
      <c r="K44"/>
      <c r="L44"/>
      <c r="M44"/>
    </row>
    <row r="45" spans="1:13" ht="9.75" customHeight="1" x14ac:dyDescent="0.2">
      <c r="A45" s="69">
        <v>2013</v>
      </c>
      <c r="B45" s="96" t="s">
        <v>22</v>
      </c>
      <c r="C45" s="97">
        <v>112.11604595488184</v>
      </c>
      <c r="D45" s="97">
        <v>112.94413038336631</v>
      </c>
      <c r="E45" s="97">
        <v>111.60791106074736</v>
      </c>
      <c r="F45" s="97">
        <v>161.97044523977519</v>
      </c>
      <c r="G45" s="97">
        <v>101.54202561072564</v>
      </c>
      <c r="H45" s="97">
        <v>106.50822052469398</v>
      </c>
      <c r="I45" s="97">
        <v>114.63773286934158</v>
      </c>
      <c r="J45" s="102"/>
      <c r="K45" s="102"/>
      <c r="L45" s="102"/>
      <c r="M45" s="102"/>
    </row>
    <row r="46" spans="1:13" ht="3.75" customHeight="1" x14ac:dyDescent="0.2">
      <c r="A46"/>
      <c r="B46" s="96"/>
      <c r="C46" s="97"/>
      <c r="D46" s="97"/>
      <c r="E46" s="97"/>
      <c r="F46" s="97"/>
      <c r="G46" s="97"/>
      <c r="H46" s="97"/>
      <c r="I46" s="97"/>
      <c r="J46" s="102"/>
      <c r="K46" s="102"/>
      <c r="L46" s="102"/>
      <c r="M46" s="102"/>
    </row>
    <row r="47" spans="1:13" ht="9.75" customHeight="1" x14ac:dyDescent="0.2">
      <c r="A47" s="103">
        <v>2014</v>
      </c>
      <c r="B47" s="104" t="s">
        <v>23</v>
      </c>
      <c r="C47" s="97">
        <v>76.400000000000006</v>
      </c>
      <c r="D47" s="97">
        <v>76.599999999999994</v>
      </c>
      <c r="E47" s="97">
        <v>76.3</v>
      </c>
      <c r="F47" s="97">
        <v>100.6</v>
      </c>
      <c r="G47" s="97">
        <v>71</v>
      </c>
      <c r="H47" s="97">
        <v>34.6</v>
      </c>
      <c r="I47" s="97">
        <v>101.1</v>
      </c>
      <c r="J47" s="100"/>
      <c r="K47" s="100"/>
      <c r="L47" s="100"/>
      <c r="M47"/>
    </row>
    <row r="48" spans="1:13" ht="9.75" customHeight="1" x14ac:dyDescent="0.2">
      <c r="A48"/>
      <c r="B48" s="104" t="s">
        <v>24</v>
      </c>
      <c r="C48" s="97">
        <v>129.1</v>
      </c>
      <c r="D48" s="97">
        <v>131.4</v>
      </c>
      <c r="E48" s="97">
        <v>127.7</v>
      </c>
      <c r="F48" s="97">
        <v>159.6</v>
      </c>
      <c r="G48" s="97">
        <v>124.8</v>
      </c>
      <c r="H48" s="97">
        <v>161.80000000000001</v>
      </c>
      <c r="I48" s="97">
        <v>107.3</v>
      </c>
      <c r="J48" s="100"/>
      <c r="K48" s="100"/>
      <c r="L48" s="100"/>
      <c r="M48"/>
    </row>
    <row r="49" spans="1:13" ht="9.75" customHeight="1" x14ac:dyDescent="0.2">
      <c r="A49"/>
      <c r="B49" s="104" t="s">
        <v>25</v>
      </c>
      <c r="C49" s="97">
        <v>122.8</v>
      </c>
      <c r="D49" s="97">
        <v>132.69999999999999</v>
      </c>
      <c r="E49" s="97">
        <v>116.5</v>
      </c>
      <c r="F49" s="97">
        <v>207.6</v>
      </c>
      <c r="G49" s="97">
        <v>115.3</v>
      </c>
      <c r="H49" s="97">
        <v>96.6</v>
      </c>
      <c r="I49" s="97">
        <v>128.30000000000001</v>
      </c>
      <c r="J49" s="100"/>
      <c r="K49" s="100"/>
      <c r="L49" s="100"/>
      <c r="M49"/>
    </row>
    <row r="50" spans="1:13" ht="9.75" customHeight="1" x14ac:dyDescent="0.2">
      <c r="A50"/>
      <c r="B50" s="104" t="s">
        <v>26</v>
      </c>
      <c r="C50" s="97">
        <v>121</v>
      </c>
      <c r="D50" s="97">
        <v>120.5</v>
      </c>
      <c r="E50" s="97">
        <v>121.3</v>
      </c>
      <c r="F50" s="97">
        <v>149.5</v>
      </c>
      <c r="G50" s="97">
        <v>113.7</v>
      </c>
      <c r="H50" s="97">
        <v>106.8</v>
      </c>
      <c r="I50" s="97">
        <v>129.9</v>
      </c>
      <c r="J50" s="100"/>
      <c r="K50" s="100"/>
      <c r="L50" s="100"/>
      <c r="M50"/>
    </row>
    <row r="51" spans="1:13" ht="9.75" customHeight="1" x14ac:dyDescent="0.2">
      <c r="A51" s="105"/>
      <c r="B51" s="104" t="s">
        <v>27</v>
      </c>
      <c r="C51" s="97">
        <v>126.6</v>
      </c>
      <c r="D51" s="97">
        <v>123.3</v>
      </c>
      <c r="E51" s="97">
        <v>128.80000000000001</v>
      </c>
      <c r="F51" s="97">
        <v>214.8</v>
      </c>
      <c r="G51" s="97">
        <v>102</v>
      </c>
      <c r="H51" s="97">
        <v>131.4</v>
      </c>
      <c r="I51" s="97">
        <v>127.2</v>
      </c>
      <c r="J51" s="100"/>
      <c r="K51" s="100"/>
      <c r="L51" s="100"/>
      <c r="M51"/>
    </row>
    <row r="52" spans="1:13" ht="9.75" customHeight="1" x14ac:dyDescent="0.2">
      <c r="A52" s="105"/>
      <c r="B52" s="104" t="s">
        <v>28</v>
      </c>
      <c r="C52" s="97">
        <v>149.30000000000001</v>
      </c>
      <c r="D52" s="97">
        <v>165</v>
      </c>
      <c r="E52" s="97">
        <v>139.4</v>
      </c>
      <c r="F52" s="97">
        <v>319.60000000000002</v>
      </c>
      <c r="G52" s="97">
        <v>129</v>
      </c>
      <c r="H52" s="97">
        <v>95.4</v>
      </c>
      <c r="I52" s="97">
        <v>165.7</v>
      </c>
      <c r="J52" s="100"/>
      <c r="K52" s="100"/>
      <c r="L52" s="100"/>
      <c r="M52"/>
    </row>
    <row r="53" spans="1:13" ht="9.75" customHeight="1" x14ac:dyDescent="0.2">
      <c r="A53"/>
      <c r="B53" s="104" t="s">
        <v>29</v>
      </c>
      <c r="C53" s="97">
        <v>125.4</v>
      </c>
      <c r="D53" s="97">
        <v>107.2</v>
      </c>
      <c r="E53" s="97">
        <v>136.80000000000001</v>
      </c>
      <c r="F53" s="97">
        <v>163</v>
      </c>
      <c r="G53" s="97">
        <v>94.3</v>
      </c>
      <c r="H53" s="97">
        <v>133.69999999999999</v>
      </c>
      <c r="I53" s="97">
        <v>138.5</v>
      </c>
      <c r="J53" s="100"/>
      <c r="K53" s="100"/>
      <c r="L53" s="100"/>
      <c r="M53"/>
    </row>
    <row r="54" spans="1:13" ht="9.75" customHeight="1" x14ac:dyDescent="0.2">
      <c r="A54"/>
      <c r="B54" s="104" t="s">
        <v>30</v>
      </c>
      <c r="C54" s="97">
        <v>117.5</v>
      </c>
      <c r="D54" s="97">
        <v>83.9</v>
      </c>
      <c r="E54" s="97">
        <v>138.5</v>
      </c>
      <c r="F54" s="97">
        <v>142.19999999999999</v>
      </c>
      <c r="G54" s="97">
        <v>70.400000000000006</v>
      </c>
      <c r="H54" s="97">
        <v>139.69999999999999</v>
      </c>
      <c r="I54" s="97">
        <v>137.9</v>
      </c>
      <c r="J54" s="100"/>
      <c r="K54" s="100"/>
      <c r="L54" s="100"/>
      <c r="M54"/>
    </row>
    <row r="55" spans="1:13" ht="9.75" customHeight="1" x14ac:dyDescent="0.2">
      <c r="A55"/>
      <c r="B55" s="104" t="s">
        <v>31</v>
      </c>
      <c r="C55" s="97">
        <v>140.19999999999999</v>
      </c>
      <c r="D55" s="97">
        <v>143.5</v>
      </c>
      <c r="E55" s="97">
        <v>138.1</v>
      </c>
      <c r="F55" s="97">
        <v>277.89999999999998</v>
      </c>
      <c r="G55" s="97">
        <v>112.3</v>
      </c>
      <c r="H55" s="97">
        <v>128.6</v>
      </c>
      <c r="I55" s="97">
        <v>143.80000000000001</v>
      </c>
      <c r="J55" s="100"/>
      <c r="K55" s="100"/>
      <c r="L55" s="100"/>
      <c r="M55"/>
    </row>
    <row r="56" spans="1:13" ht="9.75" customHeight="1" x14ac:dyDescent="0.2">
      <c r="A56"/>
      <c r="B56" s="104" t="s">
        <v>32</v>
      </c>
      <c r="C56" s="97">
        <v>103.7</v>
      </c>
      <c r="D56" s="97">
        <v>119.1</v>
      </c>
      <c r="E56" s="97">
        <v>94</v>
      </c>
      <c r="F56" s="97">
        <v>213.4</v>
      </c>
      <c r="G56" s="97">
        <v>97.2</v>
      </c>
      <c r="H56" s="97">
        <v>76.099999999999994</v>
      </c>
      <c r="I56" s="97">
        <v>104.7</v>
      </c>
      <c r="J56" s="100"/>
      <c r="K56" s="100"/>
      <c r="L56" s="100"/>
      <c r="M56"/>
    </row>
    <row r="57" spans="1:13" ht="9.75" customHeight="1" x14ac:dyDescent="0.2">
      <c r="A57"/>
      <c r="B57" s="104" t="s">
        <v>33</v>
      </c>
      <c r="C57" s="97">
        <v>94.8</v>
      </c>
      <c r="D57" s="97">
        <v>118.7</v>
      </c>
      <c r="E57" s="97">
        <v>79.8</v>
      </c>
      <c r="F57" s="97">
        <v>136.5</v>
      </c>
      <c r="G57" s="97">
        <v>114.5</v>
      </c>
      <c r="H57" s="97">
        <v>58.9</v>
      </c>
      <c r="I57" s="97">
        <v>92.2</v>
      </c>
      <c r="J57" s="100"/>
      <c r="K57" s="100"/>
      <c r="L57" s="100"/>
      <c r="M57"/>
    </row>
    <row r="58" spans="1:13" ht="9.75" customHeight="1" x14ac:dyDescent="0.2">
      <c r="A58"/>
      <c r="B58" s="104" t="s">
        <v>34</v>
      </c>
      <c r="C58" s="97">
        <v>88.6</v>
      </c>
      <c r="D58" s="97">
        <v>98.1</v>
      </c>
      <c r="E58" s="97">
        <v>82.5</v>
      </c>
      <c r="F58" s="97">
        <v>167.4</v>
      </c>
      <c r="G58" s="97">
        <v>82</v>
      </c>
      <c r="H58" s="97">
        <v>63</v>
      </c>
      <c r="I58" s="97">
        <v>94.2</v>
      </c>
      <c r="J58"/>
      <c r="K58"/>
      <c r="L58"/>
      <c r="M58"/>
    </row>
    <row r="59" spans="1:13" ht="5.25" customHeight="1" x14ac:dyDescent="0.2">
      <c r="A59"/>
      <c r="B59" s="96"/>
      <c r="C59" s="97"/>
      <c r="D59" s="97"/>
      <c r="E59" s="97"/>
      <c r="F59" s="97"/>
      <c r="G59" s="97"/>
      <c r="H59" s="97"/>
      <c r="I59" s="97"/>
      <c r="J59"/>
      <c r="K59"/>
      <c r="L59"/>
      <c r="M59"/>
    </row>
    <row r="60" spans="1:13" customFormat="1" ht="9.75" customHeight="1" x14ac:dyDescent="0.2">
      <c r="A60" s="69">
        <v>2014</v>
      </c>
      <c r="B60" s="96" t="s">
        <v>22</v>
      </c>
      <c r="C60" s="97">
        <v>116.28333333333332</v>
      </c>
      <c r="D60" s="97">
        <v>118.33333333333331</v>
      </c>
      <c r="E60" s="97">
        <v>114.97499999999998</v>
      </c>
      <c r="F60" s="97">
        <v>187.67499999999998</v>
      </c>
      <c r="G60" s="97">
        <v>102.20833333333331</v>
      </c>
      <c r="H60" s="97">
        <v>102.21666666666665</v>
      </c>
      <c r="I60" s="97">
        <v>122.56666666666668</v>
      </c>
      <c r="J60" s="102"/>
      <c r="K60" s="102"/>
      <c r="L60" s="102"/>
      <c r="M60" s="102"/>
    </row>
    <row r="61" spans="1:13" customFormat="1" ht="3.75" customHeight="1" x14ac:dyDescent="0.2">
      <c r="B61" s="96"/>
      <c r="C61" s="97"/>
      <c r="D61" s="97"/>
      <c r="E61" s="97"/>
      <c r="F61" s="97"/>
      <c r="G61" s="97"/>
      <c r="H61" s="97"/>
      <c r="I61" s="97"/>
      <c r="J61" s="102"/>
      <c r="K61" s="102"/>
      <c r="L61" s="102"/>
      <c r="M61" s="102"/>
    </row>
    <row r="62" spans="1:13" ht="9.75" customHeight="1" x14ac:dyDescent="0.2">
      <c r="A62" s="103">
        <v>2015</v>
      </c>
      <c r="B62" s="104" t="s">
        <v>23</v>
      </c>
      <c r="C62" s="97">
        <v>76.599999999999994</v>
      </c>
      <c r="D62" s="97">
        <v>93.3</v>
      </c>
      <c r="E62" s="97">
        <v>66.099999999999994</v>
      </c>
      <c r="F62" s="97">
        <v>117.1</v>
      </c>
      <c r="G62" s="97">
        <v>87.8</v>
      </c>
      <c r="H62" s="97">
        <v>30.3</v>
      </c>
      <c r="I62" s="97">
        <v>87.3</v>
      </c>
      <c r="J62"/>
      <c r="K62"/>
      <c r="L62"/>
      <c r="M62"/>
    </row>
    <row r="63" spans="1:13" ht="9.75" customHeight="1" x14ac:dyDescent="0.2">
      <c r="B63" s="104" t="s">
        <v>24</v>
      </c>
      <c r="C63" s="97">
        <v>101</v>
      </c>
      <c r="D63" s="97">
        <v>123.6</v>
      </c>
      <c r="E63" s="97">
        <v>86.8</v>
      </c>
      <c r="F63" s="97">
        <v>275.7</v>
      </c>
      <c r="G63" s="97">
        <v>88.3</v>
      </c>
      <c r="H63" s="97">
        <v>92.2</v>
      </c>
      <c r="I63" s="97">
        <v>83.6</v>
      </c>
      <c r="J63"/>
      <c r="K63"/>
      <c r="L63"/>
      <c r="M63"/>
    </row>
    <row r="64" spans="1:13" ht="9.75" customHeight="1" x14ac:dyDescent="0.2">
      <c r="A64"/>
      <c r="B64" s="104" t="s">
        <v>25</v>
      </c>
      <c r="C64" s="97">
        <v>155.80000000000001</v>
      </c>
      <c r="D64" s="97">
        <v>135</v>
      </c>
      <c r="E64" s="97">
        <v>168.9</v>
      </c>
      <c r="F64" s="97">
        <v>196.8</v>
      </c>
      <c r="G64" s="97">
        <v>120.6</v>
      </c>
      <c r="H64" s="97">
        <v>125.7</v>
      </c>
      <c r="I64" s="97">
        <v>194.7</v>
      </c>
      <c r="J64"/>
      <c r="K64"/>
      <c r="L64"/>
      <c r="M64"/>
    </row>
    <row r="65" spans="1:13" ht="9.75" customHeight="1" x14ac:dyDescent="0.2">
      <c r="A65"/>
      <c r="B65" s="104" t="s">
        <v>26</v>
      </c>
      <c r="C65" s="97">
        <v>126.5</v>
      </c>
      <c r="D65" s="97">
        <v>151.1</v>
      </c>
      <c r="E65" s="97">
        <v>111</v>
      </c>
      <c r="F65" s="97">
        <v>277.7</v>
      </c>
      <c r="G65" s="97">
        <v>121.7</v>
      </c>
      <c r="H65" s="97">
        <v>97.4</v>
      </c>
      <c r="I65" s="97">
        <v>119.1</v>
      </c>
      <c r="J65"/>
      <c r="K65"/>
      <c r="L65"/>
      <c r="M65"/>
    </row>
    <row r="66" spans="1:13" ht="9.75" customHeight="1" x14ac:dyDescent="0.2">
      <c r="A66" s="105"/>
      <c r="B66" s="104" t="s">
        <v>27</v>
      </c>
      <c r="C66" s="97">
        <v>122.2</v>
      </c>
      <c r="D66" s="97">
        <v>99.5</v>
      </c>
      <c r="E66" s="97">
        <v>136.5</v>
      </c>
      <c r="F66" s="97">
        <v>171.6</v>
      </c>
      <c r="G66" s="97">
        <v>82.8</v>
      </c>
      <c r="H66" s="97">
        <v>127.8</v>
      </c>
      <c r="I66" s="97">
        <v>141.69999999999999</v>
      </c>
      <c r="J66"/>
      <c r="K66"/>
      <c r="L66"/>
      <c r="M66"/>
    </row>
    <row r="67" spans="1:13" ht="9.75" customHeight="1" x14ac:dyDescent="0.2">
      <c r="A67" s="105"/>
      <c r="B67" s="104" t="s">
        <v>28</v>
      </c>
      <c r="C67" s="97">
        <v>134.69999999999999</v>
      </c>
      <c r="D67" s="97">
        <v>120.1</v>
      </c>
      <c r="E67" s="97">
        <v>143.9</v>
      </c>
      <c r="F67" s="97">
        <v>191.5</v>
      </c>
      <c r="G67" s="97">
        <v>103.5</v>
      </c>
      <c r="H67" s="97">
        <v>146.30000000000001</v>
      </c>
      <c r="I67" s="97">
        <v>142.5</v>
      </c>
      <c r="J67"/>
      <c r="K67"/>
      <c r="L67"/>
      <c r="M67"/>
    </row>
    <row r="68" spans="1:13" ht="9.75" customHeight="1" x14ac:dyDescent="0.2">
      <c r="A68"/>
      <c r="B68" s="104" t="s">
        <v>29</v>
      </c>
      <c r="C68" s="97">
        <v>116.7</v>
      </c>
      <c r="D68" s="97">
        <v>105</v>
      </c>
      <c r="E68" s="97">
        <v>124</v>
      </c>
      <c r="F68" s="97">
        <v>160</v>
      </c>
      <c r="G68" s="97">
        <v>92.2</v>
      </c>
      <c r="H68" s="97">
        <v>141.6</v>
      </c>
      <c r="I68" s="97">
        <v>113.5</v>
      </c>
      <c r="J68"/>
      <c r="K68"/>
      <c r="L68"/>
      <c r="M68"/>
    </row>
    <row r="69" spans="1:13" ht="9.75" customHeight="1" x14ac:dyDescent="0.2">
      <c r="A69"/>
      <c r="B69" s="104" t="s">
        <v>30</v>
      </c>
      <c r="C69" s="97">
        <v>119.3</v>
      </c>
      <c r="D69" s="97">
        <v>118.2</v>
      </c>
      <c r="E69" s="97">
        <v>120</v>
      </c>
      <c r="F69" s="97">
        <v>179.5</v>
      </c>
      <c r="G69" s="97">
        <v>104</v>
      </c>
      <c r="H69" s="97">
        <v>120.9</v>
      </c>
      <c r="I69" s="97">
        <v>119.5</v>
      </c>
      <c r="J69"/>
      <c r="K69"/>
      <c r="L69"/>
      <c r="M69"/>
    </row>
    <row r="70" spans="1:13" ht="9.75" customHeight="1" x14ac:dyDescent="0.2">
      <c r="A70"/>
      <c r="B70" s="104" t="s">
        <v>31</v>
      </c>
      <c r="C70" s="97">
        <v>155.6</v>
      </c>
      <c r="D70" s="97">
        <v>167.1</v>
      </c>
      <c r="E70" s="97">
        <v>148.30000000000001</v>
      </c>
      <c r="F70" s="97">
        <v>320.7</v>
      </c>
      <c r="G70" s="97">
        <v>131.5</v>
      </c>
      <c r="H70" s="97">
        <v>112.8</v>
      </c>
      <c r="I70" s="97">
        <v>169.5</v>
      </c>
      <c r="J70"/>
      <c r="K70"/>
      <c r="L70"/>
      <c r="M70"/>
    </row>
    <row r="71" spans="1:13" ht="9.75" customHeight="1" x14ac:dyDescent="0.2">
      <c r="A71"/>
      <c r="B71" s="104" t="s">
        <v>32</v>
      </c>
      <c r="C71" s="97">
        <v>132.4</v>
      </c>
      <c r="D71" s="97">
        <v>142.1</v>
      </c>
      <c r="E71" s="97">
        <v>126.3</v>
      </c>
      <c r="F71" s="97">
        <v>185</v>
      </c>
      <c r="G71" s="97">
        <v>132.1</v>
      </c>
      <c r="H71" s="97">
        <v>131.30000000000001</v>
      </c>
      <c r="I71" s="97">
        <v>123.2</v>
      </c>
      <c r="J71"/>
      <c r="K71"/>
      <c r="L71"/>
      <c r="M71"/>
    </row>
    <row r="72" spans="1:13" ht="9.75" customHeight="1" x14ac:dyDescent="0.2">
      <c r="A72"/>
      <c r="B72" s="104" t="s">
        <v>33</v>
      </c>
      <c r="C72" s="97">
        <v>106.6</v>
      </c>
      <c r="D72" s="97">
        <v>103.5</v>
      </c>
      <c r="E72" s="97">
        <v>108.6</v>
      </c>
      <c r="F72" s="97">
        <v>146.80000000000001</v>
      </c>
      <c r="G72" s="97">
        <v>93.5</v>
      </c>
      <c r="H72" s="97">
        <v>73.099999999999994</v>
      </c>
      <c r="I72" s="97">
        <v>129.69999999999999</v>
      </c>
      <c r="J72"/>
      <c r="K72"/>
      <c r="L72"/>
      <c r="M72"/>
    </row>
    <row r="73" spans="1:13" ht="9.75" customHeight="1" x14ac:dyDescent="0.2">
      <c r="A73"/>
      <c r="B73" s="104" t="s">
        <v>34</v>
      </c>
      <c r="C73" s="97">
        <v>112.2</v>
      </c>
      <c r="D73" s="97">
        <v>141.6</v>
      </c>
      <c r="E73" s="97">
        <v>93.7</v>
      </c>
      <c r="F73" s="97">
        <v>277.39999999999998</v>
      </c>
      <c r="G73" s="97">
        <v>110</v>
      </c>
      <c r="H73" s="97">
        <v>80.400000000000006</v>
      </c>
      <c r="I73" s="97">
        <v>101.6</v>
      </c>
      <c r="J73"/>
      <c r="K73"/>
      <c r="L73"/>
      <c r="M73"/>
    </row>
    <row r="74" spans="1:13" ht="5.25" customHeight="1" x14ac:dyDescent="0.2">
      <c r="A74"/>
      <c r="B74" s="96"/>
      <c r="C74" s="97"/>
      <c r="D74" s="97"/>
      <c r="E74" s="97"/>
      <c r="F74" s="97"/>
      <c r="G74" s="97"/>
      <c r="H74" s="97"/>
      <c r="I74" s="97"/>
      <c r="J74"/>
      <c r="K74"/>
      <c r="L74"/>
      <c r="M74"/>
    </row>
    <row r="75" spans="1:13" s="106" customFormat="1" ht="9.75" customHeight="1" x14ac:dyDescent="0.2">
      <c r="A75" s="69">
        <v>2015</v>
      </c>
      <c r="B75" s="96" t="s">
        <v>22</v>
      </c>
      <c r="C75" s="97">
        <v>121.63333333333333</v>
      </c>
      <c r="D75" s="97">
        <v>125.00833333333333</v>
      </c>
      <c r="E75" s="97">
        <v>119.50833333333333</v>
      </c>
      <c r="F75" s="97">
        <v>208.31666666666669</v>
      </c>
      <c r="G75" s="97">
        <v>105.66666666666667</v>
      </c>
      <c r="H75" s="97">
        <v>106.64999999999999</v>
      </c>
      <c r="I75" s="97">
        <v>127.15833333333332</v>
      </c>
      <c r="J75"/>
      <c r="K75"/>
      <c r="L75"/>
      <c r="M75"/>
    </row>
    <row r="76" spans="1:13" s="106" customFormat="1" ht="3.75" customHeight="1" x14ac:dyDescent="0.2">
      <c r="A76"/>
      <c r="B76" s="96"/>
      <c r="C76" s="107"/>
      <c r="D76" s="107"/>
      <c r="E76" s="107"/>
      <c r="F76" s="107"/>
      <c r="G76" s="107"/>
      <c r="H76" s="107"/>
      <c r="I76" s="107"/>
      <c r="J76" s="102"/>
      <c r="K76" s="102"/>
      <c r="L76" s="102"/>
      <c r="M76" s="102"/>
    </row>
    <row r="77" spans="1:13" s="10" customFormat="1" ht="9.75" customHeight="1" x14ac:dyDescent="0.2">
      <c r="A77" s="103">
        <v>2016</v>
      </c>
      <c r="B77" s="104" t="s">
        <v>23</v>
      </c>
      <c r="C77" s="411">
        <v>119.9</v>
      </c>
      <c r="D77" s="411">
        <v>114.2</v>
      </c>
      <c r="E77" s="411">
        <v>123.4</v>
      </c>
      <c r="F77" s="411">
        <v>140.69999999999999</v>
      </c>
      <c r="G77" s="411">
        <v>108</v>
      </c>
      <c r="H77" s="411">
        <v>106</v>
      </c>
      <c r="I77" s="411">
        <v>133.80000000000001</v>
      </c>
      <c r="J77" s="106"/>
      <c r="K77" s="106"/>
      <c r="L77" s="106"/>
      <c r="M77" s="106"/>
    </row>
    <row r="78" spans="1:13" s="10" customFormat="1" ht="9.75" customHeight="1" x14ac:dyDescent="0.2">
      <c r="A78" s="69"/>
      <c r="B78" s="104" t="s">
        <v>24</v>
      </c>
      <c r="C78" s="411">
        <v>132.6</v>
      </c>
      <c r="D78" s="411">
        <v>140.19999999999999</v>
      </c>
      <c r="E78" s="411">
        <v>127.9</v>
      </c>
      <c r="F78" s="411">
        <v>175</v>
      </c>
      <c r="G78" s="411">
        <v>132.1</v>
      </c>
      <c r="H78" s="411">
        <v>118.8</v>
      </c>
      <c r="I78" s="411">
        <v>133.30000000000001</v>
      </c>
      <c r="J78" s="106"/>
      <c r="K78" s="106"/>
      <c r="L78" s="106"/>
      <c r="M78" s="106"/>
    </row>
    <row r="79" spans="1:13" s="10" customFormat="1" ht="9.75" customHeight="1" x14ac:dyDescent="0.2">
      <c r="A79" s="69"/>
      <c r="B79" s="104" t="s">
        <v>25</v>
      </c>
      <c r="C79" s="411">
        <v>185.6</v>
      </c>
      <c r="D79" s="411">
        <v>157.19999999999999</v>
      </c>
      <c r="E79" s="411">
        <v>203.5</v>
      </c>
      <c r="F79" s="411">
        <v>230.3</v>
      </c>
      <c r="G79" s="411">
        <v>140.19999999999999</v>
      </c>
      <c r="H79" s="411">
        <v>156.1</v>
      </c>
      <c r="I79" s="411">
        <v>231.6</v>
      </c>
    </row>
    <row r="80" spans="1:13" s="10" customFormat="1" ht="9.75" customHeight="1" x14ac:dyDescent="0.2">
      <c r="A80" s="69"/>
      <c r="B80" s="104" t="s">
        <v>26</v>
      </c>
      <c r="C80" s="411">
        <v>165.3</v>
      </c>
      <c r="D80" s="411">
        <v>153.19999999999999</v>
      </c>
      <c r="E80" s="411">
        <v>173</v>
      </c>
      <c r="F80" s="411">
        <v>239</v>
      </c>
      <c r="G80" s="411">
        <v>133.19999999999999</v>
      </c>
      <c r="H80" s="411">
        <v>208.5</v>
      </c>
      <c r="I80" s="411">
        <v>151.80000000000001</v>
      </c>
    </row>
    <row r="81" spans="1:9" s="10" customFormat="1" ht="9.75" customHeight="1" x14ac:dyDescent="0.2">
      <c r="A81" s="105"/>
      <c r="B81" s="104" t="s">
        <v>27</v>
      </c>
      <c r="C81" s="411">
        <v>136.1</v>
      </c>
      <c r="D81" s="411">
        <v>141</v>
      </c>
      <c r="E81" s="411">
        <v>133</v>
      </c>
      <c r="F81" s="411">
        <v>260</v>
      </c>
      <c r="G81" s="411">
        <v>113.4</v>
      </c>
      <c r="H81" s="411">
        <v>130.69999999999999</v>
      </c>
      <c r="I81" s="411">
        <v>134.4</v>
      </c>
    </row>
    <row r="82" spans="1:9" s="10" customFormat="1" ht="9.75" customHeight="1" x14ac:dyDescent="0.2">
      <c r="A82" s="105"/>
      <c r="B82" s="104" t="s">
        <v>28</v>
      </c>
      <c r="C82" s="411">
        <v>149.19999999999999</v>
      </c>
      <c r="D82" s="411">
        <v>158.5</v>
      </c>
      <c r="E82" s="411">
        <v>143.30000000000001</v>
      </c>
      <c r="F82" s="411">
        <v>240.5</v>
      </c>
      <c r="G82" s="411">
        <v>139.4</v>
      </c>
      <c r="H82" s="411">
        <v>137.5</v>
      </c>
      <c r="I82" s="411">
        <v>146.80000000000001</v>
      </c>
    </row>
    <row r="83" spans="1:9" s="10" customFormat="1" ht="9.75" customHeight="1" x14ac:dyDescent="0.2">
      <c r="A83" s="69"/>
      <c r="B83" s="104" t="s">
        <v>29</v>
      </c>
      <c r="C83" s="411">
        <v>143.80000000000001</v>
      </c>
      <c r="D83" s="411">
        <v>136.5</v>
      </c>
      <c r="E83" s="411">
        <v>148.30000000000001</v>
      </c>
      <c r="F83" s="411">
        <v>162.5</v>
      </c>
      <c r="G83" s="411">
        <v>130.4</v>
      </c>
      <c r="H83" s="411">
        <v>168.2</v>
      </c>
      <c r="I83" s="411">
        <v>136.5</v>
      </c>
    </row>
    <row r="84" spans="1:9" s="10" customFormat="1" ht="9.75" customHeight="1" x14ac:dyDescent="0.2">
      <c r="A84" s="69"/>
      <c r="B84" s="104" t="s">
        <v>30</v>
      </c>
      <c r="C84" s="411">
        <v>131.5</v>
      </c>
      <c r="D84" s="411">
        <v>123.7</v>
      </c>
      <c r="E84" s="411">
        <v>136.4</v>
      </c>
      <c r="F84" s="411">
        <v>260</v>
      </c>
      <c r="G84" s="411">
        <v>92</v>
      </c>
      <c r="H84" s="411">
        <v>126.4</v>
      </c>
      <c r="I84" s="411">
        <v>142.30000000000001</v>
      </c>
    </row>
    <row r="85" spans="1:9" s="10" customFormat="1" ht="9.75" customHeight="1" x14ac:dyDescent="0.2">
      <c r="A85" s="69"/>
      <c r="B85" s="104" t="s">
        <v>31</v>
      </c>
      <c r="C85" s="411">
        <v>162</v>
      </c>
      <c r="D85" s="411">
        <v>170.7</v>
      </c>
      <c r="E85" s="411">
        <v>156.6</v>
      </c>
      <c r="F85" s="411">
        <v>240.1</v>
      </c>
      <c r="G85" s="411">
        <v>154.5</v>
      </c>
      <c r="H85" s="411">
        <v>141.69999999999999</v>
      </c>
      <c r="I85" s="411">
        <v>165.5</v>
      </c>
    </row>
    <row r="86" spans="1:9" s="10" customFormat="1" ht="9.75" customHeight="1" x14ac:dyDescent="0.2">
      <c r="A86" s="69"/>
      <c r="B86" s="104" t="s">
        <v>32</v>
      </c>
      <c r="C86" s="411" t="s">
        <v>48</v>
      </c>
      <c r="D86" s="411" t="s">
        <v>48</v>
      </c>
      <c r="E86" s="411" t="s">
        <v>48</v>
      </c>
      <c r="F86" s="411" t="s">
        <v>48</v>
      </c>
      <c r="G86" s="411" t="s">
        <v>48</v>
      </c>
      <c r="H86" s="411" t="s">
        <v>48</v>
      </c>
      <c r="I86" s="411" t="s">
        <v>48</v>
      </c>
    </row>
    <row r="87" spans="1:9" ht="9.75" customHeight="1" x14ac:dyDescent="0.2">
      <c r="B87" s="104" t="s">
        <v>33</v>
      </c>
      <c r="C87" s="411" t="s">
        <v>48</v>
      </c>
      <c r="D87" s="411" t="s">
        <v>48</v>
      </c>
      <c r="E87" s="411" t="s">
        <v>48</v>
      </c>
      <c r="F87" s="411" t="s">
        <v>48</v>
      </c>
      <c r="G87" s="411" t="s">
        <v>48</v>
      </c>
      <c r="H87" s="411" t="s">
        <v>48</v>
      </c>
      <c r="I87" s="411" t="s">
        <v>48</v>
      </c>
    </row>
    <row r="88" spans="1:9" ht="9.75" customHeight="1" x14ac:dyDescent="0.2">
      <c r="B88" s="104" t="s">
        <v>34</v>
      </c>
      <c r="C88" s="411" t="s">
        <v>48</v>
      </c>
      <c r="D88" s="411" t="s">
        <v>48</v>
      </c>
      <c r="E88" s="411" t="s">
        <v>48</v>
      </c>
      <c r="F88" s="411" t="s">
        <v>48</v>
      </c>
      <c r="G88" s="411" t="s">
        <v>48</v>
      </c>
      <c r="H88" s="411" t="s">
        <v>48</v>
      </c>
      <c r="I88" s="411" t="s">
        <v>48</v>
      </c>
    </row>
    <row r="89" spans="1:9" ht="3" customHeight="1" x14ac:dyDescent="0.2">
      <c r="A89"/>
      <c r="B89" s="96"/>
      <c r="C89" s="411"/>
      <c r="D89" s="411"/>
      <c r="E89" s="411"/>
      <c r="F89" s="411"/>
      <c r="G89" s="411"/>
      <c r="H89" s="411"/>
      <c r="I89" s="411"/>
    </row>
    <row r="90" spans="1:9" ht="9.75" customHeight="1" x14ac:dyDescent="0.2">
      <c r="A90" s="69">
        <v>2016</v>
      </c>
      <c r="B90" s="96" t="s">
        <v>22</v>
      </c>
      <c r="C90" s="411">
        <v>147.30000000000001</v>
      </c>
      <c r="D90" s="411">
        <v>143.9</v>
      </c>
      <c r="E90" s="411">
        <v>149.5</v>
      </c>
      <c r="F90" s="411">
        <v>216.5</v>
      </c>
      <c r="G90" s="411">
        <v>127</v>
      </c>
      <c r="H90" s="411">
        <v>143.80000000000001</v>
      </c>
      <c r="I90" s="411">
        <v>152.9</v>
      </c>
    </row>
    <row r="91" spans="1:9" ht="20.25" customHeight="1" x14ac:dyDescent="0.2">
      <c r="A91" s="66" t="s">
        <v>37</v>
      </c>
      <c r="B91"/>
      <c r="C91"/>
      <c r="D91" s="67"/>
      <c r="E91" s="67"/>
      <c r="F91" s="67"/>
      <c r="G91" s="67"/>
      <c r="H91" s="68"/>
      <c r="I91" s="68"/>
    </row>
    <row r="92" spans="1:9" ht="12.75" x14ac:dyDescent="0.2">
      <c r="A92" s="14" t="s">
        <v>38</v>
      </c>
      <c r="B92"/>
      <c r="C92" s="67"/>
      <c r="D92" s="67"/>
      <c r="E92" s="67"/>
      <c r="F92" s="67"/>
      <c r="G92" s="67"/>
      <c r="H92" s="68"/>
      <c r="I92" s="68"/>
    </row>
    <row r="93" spans="1:9" ht="12.75" x14ac:dyDescent="0.2">
      <c r="A93"/>
      <c r="B93" s="108"/>
      <c r="C93" s="97"/>
      <c r="D93" s="97"/>
      <c r="E93" s="97"/>
      <c r="F93" s="97"/>
      <c r="G93" s="97"/>
      <c r="H93" s="97"/>
      <c r="I93" s="97"/>
    </row>
    <row r="94" spans="1:9" ht="12.75" x14ac:dyDescent="0.2">
      <c r="A94"/>
      <c r="B94"/>
      <c r="C94" s="94"/>
      <c r="D94"/>
      <c r="E94"/>
      <c r="F94"/>
      <c r="G94"/>
      <c r="H94"/>
      <c r="I94" s="94"/>
    </row>
    <row r="95" spans="1:9" ht="12.75" x14ac:dyDescent="0.2">
      <c r="A95"/>
      <c r="B95"/>
      <c r="C95" s="97"/>
      <c r="D95" s="97"/>
      <c r="E95" s="97"/>
      <c r="F95" s="97"/>
      <c r="G95" s="97"/>
      <c r="H95" s="97"/>
      <c r="I95" s="97"/>
    </row>
    <row r="96" spans="1:9" ht="11.25" x14ac:dyDescent="0.2">
      <c r="A96" s="103"/>
      <c r="B96" s="108"/>
      <c r="C96" s="102"/>
      <c r="D96" s="97"/>
      <c r="E96" s="97"/>
      <c r="F96" s="97"/>
      <c r="G96" s="97"/>
      <c r="H96" s="97"/>
      <c r="I96" s="97"/>
    </row>
    <row r="97" spans="1:9" ht="12.75" x14ac:dyDescent="0.2">
      <c r="A97"/>
      <c r="B97" s="108"/>
      <c r="C97" s="102"/>
      <c r="D97" s="97"/>
      <c r="E97" s="97"/>
      <c r="F97" s="97"/>
      <c r="G97" s="97"/>
      <c r="H97" s="97"/>
      <c r="I97" s="97"/>
    </row>
    <row r="98" spans="1:9" ht="12.75" x14ac:dyDescent="0.2">
      <c r="A98"/>
      <c r="B98" s="108"/>
      <c r="C98" s="102"/>
      <c r="D98" s="97"/>
      <c r="E98" s="97"/>
      <c r="F98" s="97"/>
      <c r="G98" s="97"/>
      <c r="H98" s="97"/>
      <c r="I98" s="102"/>
    </row>
    <row r="99" spans="1:9" ht="12.75" x14ac:dyDescent="0.2">
      <c r="A99"/>
      <c r="B99" s="108"/>
      <c r="C99" s="102"/>
      <c r="D99" s="97"/>
      <c r="E99" s="102"/>
      <c r="F99" s="97"/>
      <c r="G99" s="97"/>
      <c r="H99" s="97"/>
      <c r="I99" s="102"/>
    </row>
    <row r="100" spans="1:9" ht="12.75" x14ac:dyDescent="0.2">
      <c r="A100"/>
      <c r="B100" s="108"/>
      <c r="C100" s="102"/>
      <c r="D100" s="102"/>
      <c r="E100" s="102"/>
      <c r="F100" s="102"/>
      <c r="G100" s="102"/>
      <c r="H100" s="102"/>
      <c r="I100" s="102"/>
    </row>
    <row r="101" spans="1:9" ht="12.75" x14ac:dyDescent="0.2">
      <c r="A101"/>
      <c r="B101" s="108"/>
      <c r="C101" s="102"/>
      <c r="D101" s="102"/>
      <c r="E101" s="102"/>
      <c r="F101" s="102"/>
      <c r="G101" s="102"/>
      <c r="H101" s="102"/>
      <c r="I101" s="102"/>
    </row>
    <row r="102" spans="1:9" ht="12.75" x14ac:dyDescent="0.2">
      <c r="A102"/>
      <c r="B102" s="108"/>
      <c r="C102" s="102"/>
      <c r="D102" s="102"/>
      <c r="E102" s="102"/>
      <c r="F102" s="102"/>
      <c r="G102" s="102"/>
      <c r="H102" s="102"/>
      <c r="I102" s="102"/>
    </row>
    <row r="103" spans="1:9" ht="12.75" x14ac:dyDescent="0.2">
      <c r="A103"/>
      <c r="B103" s="108"/>
      <c r="C103" s="102"/>
      <c r="D103" s="102"/>
      <c r="E103" s="102"/>
      <c r="F103" s="102"/>
      <c r="G103" s="102"/>
      <c r="H103" s="102"/>
      <c r="I103" s="102"/>
    </row>
    <row r="104" spans="1:9" ht="12.75" x14ac:dyDescent="0.2">
      <c r="A104"/>
      <c r="B104" s="108"/>
      <c r="C104" s="102"/>
      <c r="D104" s="102"/>
      <c r="E104" s="102"/>
      <c r="F104" s="102"/>
      <c r="G104" s="102"/>
      <c r="H104" s="102"/>
      <c r="I104" s="102"/>
    </row>
    <row r="105" spans="1:9" ht="9" customHeight="1" x14ac:dyDescent="0.2">
      <c r="A105"/>
      <c r="B105" s="108"/>
      <c r="C105" s="102"/>
      <c r="D105" s="102"/>
      <c r="E105" s="102"/>
      <c r="F105" s="102"/>
      <c r="G105" s="102"/>
      <c r="H105" s="102"/>
      <c r="I105" s="102"/>
    </row>
    <row r="106" spans="1:9" ht="9" customHeight="1" x14ac:dyDescent="0.2">
      <c r="A106"/>
      <c r="B106" s="108"/>
      <c r="C106" s="102"/>
      <c r="D106" s="102"/>
      <c r="E106" s="102"/>
      <c r="F106" s="102"/>
      <c r="G106" s="102"/>
      <c r="H106" s="102"/>
      <c r="I106" s="102"/>
    </row>
    <row r="107" spans="1:9" ht="9" customHeight="1" x14ac:dyDescent="0.2">
      <c r="A107"/>
      <c r="B107" s="108"/>
      <c r="C107" s="102"/>
      <c r="D107" s="102"/>
      <c r="E107" s="102"/>
      <c r="F107" s="102"/>
      <c r="G107" s="102"/>
      <c r="H107" s="102"/>
      <c r="I107" s="102"/>
    </row>
    <row r="108" spans="1:9" ht="9" customHeight="1" x14ac:dyDescent="0.2">
      <c r="A108"/>
      <c r="B108" s="108"/>
      <c r="C108" s="102"/>
      <c r="D108" s="102"/>
      <c r="E108" s="102"/>
      <c r="F108" s="102"/>
      <c r="G108" s="102"/>
      <c r="H108" s="102"/>
      <c r="I108" s="102"/>
    </row>
    <row r="109" spans="1:9" ht="9" customHeight="1" x14ac:dyDescent="0.2">
      <c r="A109"/>
      <c r="B109" s="108"/>
      <c r="C109" s="102"/>
      <c r="D109" s="102"/>
      <c r="E109" s="102"/>
      <c r="F109" s="102"/>
      <c r="G109" s="102"/>
      <c r="H109" s="102"/>
      <c r="I109" s="102"/>
    </row>
    <row r="110" spans="1:9" ht="9" customHeight="1" x14ac:dyDescent="0.2">
      <c r="A110"/>
      <c r="B110"/>
      <c r="C110" s="94"/>
      <c r="D110"/>
      <c r="E110"/>
      <c r="F110"/>
      <c r="G110"/>
      <c r="H110"/>
      <c r="I110" s="94"/>
    </row>
    <row r="111" spans="1:9" ht="9" customHeight="1" x14ac:dyDescent="0.2">
      <c r="A111" s="14"/>
      <c r="B111" s="108"/>
      <c r="C111" s="109"/>
      <c r="D111" s="109"/>
      <c r="E111" s="109"/>
      <c r="F111" s="109"/>
      <c r="G111" s="109"/>
      <c r="H111" s="109"/>
      <c r="I111" s="109"/>
    </row>
    <row r="112" spans="1:9" ht="9" customHeight="1" x14ac:dyDescent="0.2">
      <c r="A112" s="110"/>
      <c r="B112" s="111"/>
      <c r="C112" s="109"/>
      <c r="D112" s="109"/>
      <c r="E112" s="109"/>
      <c r="F112" s="109"/>
      <c r="G112" s="109"/>
      <c r="H112" s="109"/>
      <c r="I112" s="109"/>
    </row>
    <row r="113" spans="1:9" ht="9" customHeight="1" x14ac:dyDescent="0.2">
      <c r="A113" s="14"/>
      <c r="B113" s="108"/>
      <c r="C113" s="109"/>
      <c r="D113" s="109"/>
      <c r="E113" s="109"/>
      <c r="F113" s="109"/>
      <c r="G113" s="109"/>
      <c r="H113" s="109"/>
      <c r="I113" s="109"/>
    </row>
    <row r="114" spans="1:9" ht="9" customHeight="1" x14ac:dyDescent="0.2">
      <c r="A114" s="14"/>
      <c r="B114"/>
      <c r="C114"/>
      <c r="D114" s="14"/>
      <c r="E114" s="14"/>
      <c r="F114" s="14"/>
      <c r="G114" s="14"/>
      <c r="H114" s="14"/>
      <c r="I114" s="14"/>
    </row>
    <row r="115" spans="1:9" ht="9" customHeight="1" x14ac:dyDescent="0.2">
      <c r="A115"/>
      <c r="B115"/>
      <c r="C115"/>
      <c r="D115"/>
      <c r="E115"/>
      <c r="F115"/>
      <c r="G115"/>
      <c r="H115"/>
      <c r="I115"/>
    </row>
    <row r="116" spans="1:9" ht="9" customHeight="1" x14ac:dyDescent="0.2">
      <c r="A116"/>
      <c r="B116"/>
      <c r="C116"/>
      <c r="D116"/>
      <c r="E116"/>
      <c r="F116"/>
      <c r="G116"/>
      <c r="H116"/>
      <c r="I116"/>
    </row>
    <row r="117" spans="1:9" ht="9" customHeight="1" x14ac:dyDescent="0.2">
      <c r="A117"/>
      <c r="B117"/>
      <c r="C117"/>
      <c r="D117"/>
      <c r="E117"/>
      <c r="F117"/>
      <c r="G117"/>
      <c r="H117"/>
      <c r="I117"/>
    </row>
    <row r="118" spans="1:9" ht="9" customHeight="1" x14ac:dyDescent="0.2">
      <c r="A118"/>
      <c r="B118"/>
      <c r="C118"/>
      <c r="D118"/>
      <c r="E118"/>
      <c r="F118"/>
      <c r="G118"/>
      <c r="H118"/>
      <c r="I118"/>
    </row>
    <row r="119" spans="1:9" ht="9" customHeight="1" x14ac:dyDescent="0.2">
      <c r="A119"/>
      <c r="B119"/>
      <c r="C119"/>
      <c r="D119"/>
      <c r="E119"/>
      <c r="F119"/>
      <c r="G119"/>
      <c r="H119"/>
      <c r="I119"/>
    </row>
    <row r="120" spans="1:9" ht="9" customHeight="1" x14ac:dyDescent="0.2">
      <c r="A120"/>
      <c r="B120"/>
      <c r="C120"/>
      <c r="D120"/>
      <c r="E120"/>
      <c r="F120"/>
      <c r="G120"/>
      <c r="H120"/>
      <c r="I120"/>
    </row>
    <row r="121" spans="1:9" ht="9" customHeight="1" x14ac:dyDescent="0.2">
      <c r="A121"/>
      <c r="B121"/>
      <c r="C121"/>
      <c r="D121"/>
      <c r="E121"/>
      <c r="F121"/>
      <c r="G121"/>
      <c r="H121"/>
      <c r="I121"/>
    </row>
    <row r="122" spans="1:9" ht="9" customHeight="1" x14ac:dyDescent="0.2">
      <c r="A122"/>
      <c r="B122"/>
      <c r="C122"/>
      <c r="D122"/>
      <c r="E122"/>
      <c r="F122"/>
      <c r="G122"/>
      <c r="H122"/>
      <c r="I122"/>
    </row>
    <row r="123" spans="1:9" ht="9" customHeight="1" x14ac:dyDescent="0.2">
      <c r="A123"/>
      <c r="B123"/>
      <c r="C123"/>
      <c r="D123"/>
      <c r="E123"/>
      <c r="F123"/>
      <c r="G123"/>
      <c r="H123"/>
      <c r="I123"/>
    </row>
    <row r="124" spans="1:9" ht="9" customHeight="1" x14ac:dyDescent="0.2">
      <c r="A124"/>
      <c r="B124"/>
      <c r="C124"/>
      <c r="D124"/>
      <c r="E124"/>
      <c r="F124"/>
      <c r="G124"/>
      <c r="H124"/>
      <c r="I124"/>
    </row>
    <row r="125" spans="1:9" ht="9" customHeight="1" x14ac:dyDescent="0.2">
      <c r="A125"/>
      <c r="B125"/>
      <c r="C125"/>
      <c r="D125"/>
      <c r="E125"/>
      <c r="F125"/>
      <c r="G125"/>
      <c r="H125"/>
      <c r="I125"/>
    </row>
    <row r="126" spans="1:9" ht="9" customHeight="1" x14ac:dyDescent="0.2">
      <c r="A126"/>
      <c r="B126"/>
      <c r="C126"/>
      <c r="D126"/>
      <c r="E126"/>
      <c r="F126"/>
      <c r="G126"/>
      <c r="H126"/>
      <c r="I126"/>
    </row>
    <row r="127" spans="1:9" ht="9" customHeight="1" x14ac:dyDescent="0.2">
      <c r="A127"/>
      <c r="B127"/>
      <c r="C127"/>
      <c r="D127"/>
      <c r="E127"/>
      <c r="F127"/>
      <c r="G127"/>
      <c r="H127"/>
      <c r="I127"/>
    </row>
    <row r="128" spans="1:9" ht="9" customHeight="1" x14ac:dyDescent="0.2">
      <c r="A128"/>
      <c r="B128"/>
      <c r="C128"/>
      <c r="D128"/>
      <c r="E128"/>
      <c r="F128"/>
      <c r="G128"/>
      <c r="H128"/>
      <c r="I12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sqref="A1:B2"/>
    </sheetView>
  </sheetViews>
  <sheetFormatPr baseColWidth="10" defaultRowHeight="9" customHeight="1" x14ac:dyDescent="0.2"/>
  <cols>
    <col min="1" max="1" width="5.85546875" style="272" customWidth="1"/>
    <col min="2" max="2" width="26.5703125" style="272" customWidth="1"/>
    <col min="3" max="5" width="8.42578125" style="272" customWidth="1"/>
    <col min="6" max="6" width="8.140625" style="272" customWidth="1"/>
    <col min="7" max="7" width="9" style="272" customWidth="1"/>
    <col min="8" max="8" width="8.140625" style="272" customWidth="1"/>
    <col min="9" max="9" width="7.7109375" style="272" customWidth="1"/>
    <col min="10" max="16384" width="11.42578125" style="272"/>
  </cols>
  <sheetData>
    <row r="1" spans="1:9" s="264" customFormat="1" ht="10.5" customHeight="1" x14ac:dyDescent="0.2">
      <c r="A1" s="154" t="s">
        <v>320</v>
      </c>
      <c r="B1" s="9"/>
    </row>
    <row r="2" spans="1:9" s="264" customFormat="1" ht="10.5" customHeight="1" x14ac:dyDescent="0.2">
      <c r="A2" s="265" t="s">
        <v>197</v>
      </c>
      <c r="B2" s="2"/>
      <c r="C2" s="265"/>
      <c r="D2" s="265"/>
      <c r="E2" s="285"/>
      <c r="F2" s="266"/>
      <c r="G2" s="266"/>
    </row>
    <row r="3" spans="1:9" ht="10.5" customHeight="1" x14ac:dyDescent="0.2">
      <c r="G3" s="268"/>
      <c r="H3" s="268"/>
      <c r="I3" s="267" t="s">
        <v>167</v>
      </c>
    </row>
    <row r="4" spans="1:9" ht="10.5" customHeight="1" x14ac:dyDescent="0.2">
      <c r="A4" s="292"/>
      <c r="B4" s="21" t="s">
        <v>232</v>
      </c>
      <c r="C4" s="269" t="s">
        <v>53</v>
      </c>
      <c r="D4" s="269" t="s">
        <v>209</v>
      </c>
      <c r="E4" s="361" t="s">
        <v>8</v>
      </c>
      <c r="F4" s="286" t="s">
        <v>211</v>
      </c>
      <c r="G4" s="287"/>
      <c r="H4" s="287"/>
      <c r="I4" s="287"/>
    </row>
    <row r="5" spans="1:9" ht="10.5" customHeight="1" x14ac:dyDescent="0.2">
      <c r="A5" s="306" t="s">
        <v>309</v>
      </c>
      <c r="B5" s="113"/>
      <c r="C5" s="26"/>
      <c r="D5" s="26"/>
      <c r="E5" s="306" t="s">
        <v>314</v>
      </c>
      <c r="F5" s="32" t="s">
        <v>14</v>
      </c>
      <c r="G5" s="288" t="s">
        <v>212</v>
      </c>
      <c r="H5" s="32" t="s">
        <v>15</v>
      </c>
      <c r="I5" s="289" t="s">
        <v>213</v>
      </c>
    </row>
    <row r="6" spans="1:9" ht="10.5" customHeight="1" x14ac:dyDescent="0.2">
      <c r="A6" s="306" t="s">
        <v>226</v>
      </c>
      <c r="B6" s="113"/>
      <c r="C6" s="26"/>
      <c r="D6" s="26"/>
      <c r="E6" s="306" t="s">
        <v>315</v>
      </c>
      <c r="F6" s="27"/>
      <c r="G6" s="113"/>
      <c r="H6" s="27"/>
      <c r="I6" s="176"/>
    </row>
    <row r="7" spans="1:9" ht="10.5" customHeight="1" x14ac:dyDescent="0.2">
      <c r="A7" s="355"/>
      <c r="B7" s="185"/>
      <c r="C7" s="39"/>
      <c r="D7" s="39"/>
      <c r="E7" s="362" t="s">
        <v>316</v>
      </c>
      <c r="F7" s="93"/>
      <c r="G7" s="185"/>
      <c r="H7" s="93"/>
      <c r="I7" s="290"/>
    </row>
    <row r="8" spans="1:9" ht="9" customHeight="1" x14ac:dyDescent="0.2">
      <c r="A8" s="291"/>
      <c r="B8" s="292" t="s">
        <v>188</v>
      </c>
      <c r="C8" s="356" t="s">
        <v>214</v>
      </c>
      <c r="D8" s="356"/>
      <c r="E8" s="356"/>
      <c r="F8" s="356"/>
      <c r="G8" s="356"/>
      <c r="H8" s="356"/>
    </row>
    <row r="9" spans="1:9" ht="9" customHeight="1" x14ac:dyDescent="0.2">
      <c r="A9" s="69"/>
      <c r="B9" s="148"/>
      <c r="C9" s="357"/>
      <c r="D9" s="357"/>
      <c r="E9" s="357"/>
      <c r="F9" s="357"/>
      <c r="G9" s="358"/>
      <c r="H9" s="357"/>
    </row>
    <row r="10" spans="1:9" s="2" customFormat="1" ht="9.9499999999999993" customHeight="1" x14ac:dyDescent="0.2">
      <c r="A10" s="307"/>
      <c r="B10" s="308" t="s">
        <v>234</v>
      </c>
      <c r="C10" s="309">
        <v>5.7000000000000028</v>
      </c>
      <c r="D10" s="309">
        <v>3</v>
      </c>
      <c r="E10" s="309">
        <v>6</v>
      </c>
      <c r="F10" s="309">
        <v>13.299999999999997</v>
      </c>
      <c r="G10" s="309">
        <v>12.099999999999994</v>
      </c>
      <c r="H10" s="309">
        <v>1.2999999999999972</v>
      </c>
      <c r="I10" s="309">
        <v>14.900000000000006</v>
      </c>
    </row>
    <row r="11" spans="1:9" s="2" customFormat="1" ht="9.9499999999999993" customHeight="1" x14ac:dyDescent="0.2">
      <c r="A11" s="307"/>
      <c r="B11" s="308"/>
      <c r="C11" s="194"/>
      <c r="D11" s="194"/>
      <c r="E11" s="195"/>
      <c r="F11" s="194"/>
      <c r="G11" s="196"/>
      <c r="H11" s="309"/>
      <c r="I11" s="309"/>
    </row>
    <row r="12" spans="1:9" s="9" customFormat="1" ht="9.9499999999999993" customHeight="1" x14ac:dyDescent="0.2">
      <c r="A12" s="121">
        <v>41</v>
      </c>
      <c r="B12" s="310" t="s">
        <v>235</v>
      </c>
      <c r="C12" s="311">
        <v>1</v>
      </c>
      <c r="D12" s="311">
        <v>6</v>
      </c>
      <c r="E12" s="311">
        <v>1</v>
      </c>
      <c r="F12" s="311">
        <v>5.7999999999999972</v>
      </c>
      <c r="G12" s="311">
        <v>-1.2000000000000028</v>
      </c>
      <c r="H12" s="311">
        <v>-39.6</v>
      </c>
      <c r="I12" s="311">
        <v>-44.5</v>
      </c>
    </row>
    <row r="13" spans="1:9" s="9" customFormat="1" ht="9.9499999999999993" customHeight="1" x14ac:dyDescent="0.2">
      <c r="A13" s="121"/>
      <c r="B13" s="310"/>
      <c r="C13" s="311"/>
      <c r="D13" s="311"/>
      <c r="E13" s="311"/>
      <c r="F13" s="311"/>
      <c r="G13" s="311"/>
      <c r="H13" s="311"/>
      <c r="I13" s="311"/>
    </row>
    <row r="14" spans="1:9" s="9" customFormat="1" ht="9.9499999999999993" customHeight="1" x14ac:dyDescent="0.2">
      <c r="A14" s="121" t="s">
        <v>236</v>
      </c>
      <c r="B14" s="312" t="s">
        <v>237</v>
      </c>
      <c r="C14" s="311">
        <v>1</v>
      </c>
      <c r="D14" s="311">
        <v>6</v>
      </c>
      <c r="E14" s="311">
        <v>1</v>
      </c>
      <c r="F14" s="311">
        <v>5.7999999999999972</v>
      </c>
      <c r="G14" s="311">
        <v>-1.2000000000000028</v>
      </c>
      <c r="H14" s="311">
        <v>-39.6</v>
      </c>
      <c r="I14" s="311">
        <v>-44.5</v>
      </c>
    </row>
    <row r="15" spans="1:9" s="9" customFormat="1" ht="9.9499999999999993" customHeight="1" x14ac:dyDescent="0.2">
      <c r="A15" s="121"/>
      <c r="B15" s="310"/>
      <c r="C15" s="311"/>
      <c r="D15" s="311"/>
      <c r="E15" s="311"/>
      <c r="F15" s="311"/>
      <c r="G15" s="311"/>
      <c r="H15" s="311"/>
      <c r="I15" s="311"/>
    </row>
    <row r="16" spans="1:9" s="9" customFormat="1" ht="9.9499999999999993" customHeight="1" x14ac:dyDescent="0.2">
      <c r="A16" s="313" t="s">
        <v>238</v>
      </c>
      <c r="B16" s="312" t="s">
        <v>239</v>
      </c>
      <c r="C16" s="311"/>
      <c r="D16" s="311"/>
      <c r="E16" s="311"/>
      <c r="F16" s="311"/>
      <c r="G16" s="311"/>
      <c r="H16" s="311"/>
      <c r="I16" s="311"/>
    </row>
    <row r="17" spans="1:9" s="9" customFormat="1" ht="9.9499999999999993" customHeight="1" x14ac:dyDescent="0.2">
      <c r="B17" s="54" t="s">
        <v>240</v>
      </c>
      <c r="C17" s="311" t="s">
        <v>181</v>
      </c>
      <c r="D17" s="311" t="s">
        <v>181</v>
      </c>
      <c r="E17" s="311" t="s">
        <v>181</v>
      </c>
      <c r="F17" s="311" t="s">
        <v>181</v>
      </c>
      <c r="G17" s="311" t="s">
        <v>181</v>
      </c>
      <c r="H17" s="311" t="s">
        <v>181</v>
      </c>
      <c r="I17" s="311" t="s">
        <v>181</v>
      </c>
    </row>
    <row r="18" spans="1:9" s="9" customFormat="1" ht="9.9499999999999993" customHeight="1" x14ac:dyDescent="0.2">
      <c r="A18" s="313" t="s">
        <v>241</v>
      </c>
      <c r="B18" s="312" t="s">
        <v>242</v>
      </c>
      <c r="C18" s="311" t="s">
        <v>181</v>
      </c>
      <c r="D18" s="311" t="s">
        <v>181</v>
      </c>
      <c r="E18" s="311" t="s">
        <v>181</v>
      </c>
      <c r="F18" s="311" t="s">
        <v>181</v>
      </c>
      <c r="G18" s="311" t="s">
        <v>181</v>
      </c>
      <c r="H18" s="311" t="s">
        <v>181</v>
      </c>
      <c r="I18" s="311" t="s">
        <v>181</v>
      </c>
    </row>
    <row r="19" spans="1:9" s="9" customFormat="1" ht="9.9499999999999993" customHeight="1" x14ac:dyDescent="0.2">
      <c r="A19" s="121"/>
      <c r="B19" s="310"/>
      <c r="C19" s="311"/>
      <c r="D19" s="311"/>
      <c r="E19" s="311"/>
      <c r="F19" s="311"/>
      <c r="G19" s="311"/>
      <c r="H19" s="311"/>
      <c r="I19" s="311"/>
    </row>
    <row r="20" spans="1:9" s="9" customFormat="1" ht="9.9499999999999993" customHeight="1" x14ac:dyDescent="0.2">
      <c r="A20" s="121">
        <v>42</v>
      </c>
      <c r="B20" s="310" t="s">
        <v>243</v>
      </c>
      <c r="C20" s="359">
        <v>6.4000000000000057</v>
      </c>
      <c r="D20" s="311">
        <v>4.7000000000000028</v>
      </c>
      <c r="E20" s="311">
        <v>7</v>
      </c>
      <c r="F20" s="311">
        <v>184.7</v>
      </c>
      <c r="G20" s="311" t="s">
        <v>310</v>
      </c>
      <c r="H20" s="311">
        <v>4.2000000000000028</v>
      </c>
      <c r="I20" s="311">
        <v>15.700000000000003</v>
      </c>
    </row>
    <row r="21" spans="1:9" s="9" customFormat="1" ht="9.9499999999999993" customHeight="1" x14ac:dyDescent="0.2">
      <c r="A21" s="121"/>
      <c r="B21" s="310"/>
      <c r="C21" s="311"/>
      <c r="D21" s="311"/>
      <c r="E21" s="311"/>
      <c r="F21" s="311"/>
      <c r="G21" s="311"/>
      <c r="H21" s="311"/>
      <c r="I21" s="311"/>
    </row>
    <row r="22" spans="1:9" s="9" customFormat="1" ht="9.9499999999999993" customHeight="1" x14ac:dyDescent="0.2">
      <c r="A22" s="313" t="s">
        <v>244</v>
      </c>
      <c r="B22" s="312" t="s">
        <v>245</v>
      </c>
      <c r="C22" s="311"/>
      <c r="D22" s="311"/>
      <c r="E22" s="311"/>
      <c r="F22" s="311"/>
      <c r="G22" s="311"/>
      <c r="H22" s="311"/>
      <c r="I22" s="311"/>
    </row>
    <row r="23" spans="1:9" s="9" customFormat="1" ht="9.9499999999999993" customHeight="1" x14ac:dyDescent="0.2">
      <c r="A23" s="313"/>
      <c r="B23" s="312" t="s">
        <v>246</v>
      </c>
      <c r="C23" s="311">
        <v>10.299999999999997</v>
      </c>
      <c r="D23" s="311">
        <v>8.7000000000000028</v>
      </c>
      <c r="E23" s="311">
        <v>10.299999999999997</v>
      </c>
      <c r="F23" s="311">
        <v>450.29999999999995</v>
      </c>
      <c r="G23" s="311" t="s">
        <v>310</v>
      </c>
      <c r="H23" s="311">
        <v>6.2999999999999972</v>
      </c>
      <c r="I23" s="311">
        <v>17.400000000000006</v>
      </c>
    </row>
    <row r="24" spans="1:9" s="9" customFormat="1" ht="9.9499999999999993" customHeight="1" x14ac:dyDescent="0.2">
      <c r="A24" s="313"/>
      <c r="B24" s="312"/>
      <c r="C24" s="311"/>
      <c r="D24" s="311"/>
      <c r="E24" s="311"/>
      <c r="F24" s="311"/>
      <c r="G24" s="311"/>
      <c r="H24" s="311"/>
      <c r="I24" s="311"/>
    </row>
    <row r="25" spans="1:9" s="9" customFormat="1" ht="9.9499999999999993" customHeight="1" x14ac:dyDescent="0.2">
      <c r="A25" s="314" t="s">
        <v>247</v>
      </c>
      <c r="B25" s="315" t="s">
        <v>248</v>
      </c>
      <c r="C25" s="311">
        <v>8.4000000000000057</v>
      </c>
      <c r="D25" s="311">
        <v>5.9000000000000057</v>
      </c>
      <c r="E25" s="311">
        <v>8.2999999999999972</v>
      </c>
      <c r="F25" s="311">
        <v>244</v>
      </c>
      <c r="G25" s="311" t="s">
        <v>310</v>
      </c>
      <c r="H25" s="311">
        <v>7.9000000000000057</v>
      </c>
      <c r="I25" s="311">
        <v>8.9000000000000057</v>
      </c>
    </row>
    <row r="26" spans="1:9" s="9" customFormat="1" ht="9.9499999999999993" customHeight="1" x14ac:dyDescent="0.2">
      <c r="A26" s="314" t="s">
        <v>249</v>
      </c>
      <c r="B26" s="315" t="s">
        <v>250</v>
      </c>
      <c r="C26" s="311">
        <v>-8.7000000000000028</v>
      </c>
      <c r="D26" s="311">
        <v>-7.7999999999999972</v>
      </c>
      <c r="E26" s="311">
        <v>-8.5</v>
      </c>
      <c r="F26" s="311">
        <v>15</v>
      </c>
      <c r="G26" s="311" t="s">
        <v>206</v>
      </c>
      <c r="H26" s="311">
        <v>-8.7000000000000028</v>
      </c>
      <c r="I26" s="311" t="s">
        <v>206</v>
      </c>
    </row>
    <row r="27" spans="1:9" s="9" customFormat="1" ht="9.9499999999999993" customHeight="1" x14ac:dyDescent="0.2">
      <c r="A27" s="313" t="s">
        <v>251</v>
      </c>
      <c r="B27" s="312" t="s">
        <v>252</v>
      </c>
      <c r="C27" s="311">
        <v>57.699999999999989</v>
      </c>
      <c r="D27" s="311">
        <v>55.599999999999994</v>
      </c>
      <c r="E27" s="311">
        <v>57.800000000000011</v>
      </c>
      <c r="F27" s="311">
        <v>643.6</v>
      </c>
      <c r="G27" s="311" t="s">
        <v>310</v>
      </c>
      <c r="H27" s="311">
        <v>23.700000000000003</v>
      </c>
      <c r="I27" s="311" t="s">
        <v>310</v>
      </c>
    </row>
    <row r="28" spans="1:9" s="9" customFormat="1" ht="9.9499999999999993" customHeight="1" x14ac:dyDescent="0.2">
      <c r="A28" s="121"/>
      <c r="B28" s="310"/>
      <c r="C28" s="311"/>
      <c r="D28" s="311"/>
      <c r="E28" s="311"/>
      <c r="F28" s="311"/>
      <c r="G28" s="311"/>
      <c r="H28" s="311"/>
      <c r="I28" s="311"/>
    </row>
    <row r="29" spans="1:9" s="9" customFormat="1" ht="9.9499999999999993" customHeight="1" x14ac:dyDescent="0.2">
      <c r="A29" s="313" t="s">
        <v>253</v>
      </c>
      <c r="B29" s="312" t="s">
        <v>254</v>
      </c>
      <c r="C29" s="311"/>
      <c r="D29" s="311"/>
      <c r="E29" s="311"/>
      <c r="F29" s="311"/>
      <c r="G29" s="311"/>
      <c r="H29" s="311"/>
      <c r="I29" s="311"/>
    </row>
    <row r="30" spans="1:9" s="9" customFormat="1" ht="9.9499999999999993" customHeight="1" x14ac:dyDescent="0.2">
      <c r="A30" s="313"/>
      <c r="B30" s="312" t="s">
        <v>255</v>
      </c>
      <c r="C30" s="311">
        <v>-5.2000000000000028</v>
      </c>
      <c r="D30" s="311">
        <v>-9</v>
      </c>
      <c r="E30" s="311">
        <v>-3.5</v>
      </c>
      <c r="F30" s="311">
        <v>122.4</v>
      </c>
      <c r="G30" s="311">
        <v>-100</v>
      </c>
      <c r="H30" s="311">
        <v>-3.7000000000000028</v>
      </c>
      <c r="I30" s="311">
        <v>13.299999999999997</v>
      </c>
    </row>
    <row r="31" spans="1:9" s="9" customFormat="1" ht="9.9499999999999993" customHeight="1" x14ac:dyDescent="0.2">
      <c r="A31" s="313"/>
      <c r="B31" s="312"/>
      <c r="C31" s="311"/>
      <c r="D31" s="311"/>
      <c r="E31" s="311"/>
      <c r="F31" s="311"/>
      <c r="G31" s="311"/>
      <c r="H31" s="311"/>
      <c r="I31" s="311"/>
    </row>
    <row r="32" spans="1:9" s="9" customFormat="1" ht="9.9499999999999993" customHeight="1" x14ac:dyDescent="0.2">
      <c r="A32" s="313" t="s">
        <v>256</v>
      </c>
      <c r="B32" s="312" t="s">
        <v>257</v>
      </c>
      <c r="C32" s="311"/>
      <c r="D32" s="311"/>
      <c r="E32" s="311"/>
      <c r="F32" s="311"/>
      <c r="G32" s="311"/>
      <c r="H32" s="311"/>
      <c r="I32" s="311"/>
    </row>
    <row r="33" spans="1:9" s="9" customFormat="1" ht="9.9499999999999993" customHeight="1" x14ac:dyDescent="0.2">
      <c r="A33" s="313"/>
      <c r="B33" s="312" t="s">
        <v>258</v>
      </c>
      <c r="C33" s="311">
        <v>-2</v>
      </c>
      <c r="D33" s="311">
        <v>-4.5999999999999943</v>
      </c>
      <c r="E33" s="311">
        <v>0.5</v>
      </c>
      <c r="F33" s="311">
        <v>122.4</v>
      </c>
      <c r="G33" s="311">
        <v>-100</v>
      </c>
      <c r="H33" s="311">
        <v>0.29999999999999716</v>
      </c>
      <c r="I33" s="311">
        <v>6.5</v>
      </c>
    </row>
    <row r="34" spans="1:9" s="9" customFormat="1" ht="9.9499999999999993" customHeight="1" x14ac:dyDescent="0.2">
      <c r="A34" s="313" t="s">
        <v>259</v>
      </c>
      <c r="B34" s="312" t="s">
        <v>260</v>
      </c>
      <c r="C34" s="311">
        <v>-11.599999999999994</v>
      </c>
      <c r="D34" s="311">
        <v>-17.799999999999997</v>
      </c>
      <c r="E34" s="311">
        <v>-11.5</v>
      </c>
      <c r="F34" s="311" t="s">
        <v>206</v>
      </c>
      <c r="G34" s="311" t="s">
        <v>206</v>
      </c>
      <c r="H34" s="311">
        <v>-11.5</v>
      </c>
      <c r="I34" s="311">
        <v>143.1</v>
      </c>
    </row>
    <row r="35" spans="1:9" s="9" customFormat="1" ht="9.9499999999999993" customHeight="1" x14ac:dyDescent="0.2">
      <c r="A35" s="313"/>
      <c r="B35" s="312"/>
      <c r="C35" s="311"/>
      <c r="D35" s="311"/>
      <c r="E35" s="311"/>
      <c r="F35" s="311"/>
      <c r="G35" s="311"/>
      <c r="H35" s="311"/>
      <c r="I35" s="311"/>
    </row>
    <row r="36" spans="1:9" s="9" customFormat="1" ht="9.9499999999999993" customHeight="1" x14ac:dyDescent="0.2">
      <c r="A36" s="313" t="s">
        <v>261</v>
      </c>
      <c r="B36" s="312" t="s">
        <v>262</v>
      </c>
      <c r="C36" s="311">
        <v>9.5999999999999943</v>
      </c>
      <c r="D36" s="311">
        <v>12.900000000000006</v>
      </c>
      <c r="E36" s="311">
        <v>10.200000000000003</v>
      </c>
      <c r="F36" s="311">
        <v>16.5</v>
      </c>
      <c r="G36" s="311">
        <v>120.6</v>
      </c>
      <c r="H36" s="311">
        <v>9.5999999999999943</v>
      </c>
      <c r="I36" s="311">
        <v>-46.9</v>
      </c>
    </row>
    <row r="37" spans="1:9" s="9" customFormat="1" ht="9.9499999999999993" customHeight="1" x14ac:dyDescent="0.2">
      <c r="A37" s="313"/>
      <c r="B37" s="312"/>
      <c r="C37" s="311"/>
      <c r="D37" s="311"/>
      <c r="E37" s="311"/>
      <c r="F37" s="311"/>
      <c r="G37" s="311"/>
      <c r="H37" s="311"/>
      <c r="I37" s="311"/>
    </row>
    <row r="38" spans="1:9" s="9" customFormat="1" ht="9.9499999999999993" customHeight="1" x14ac:dyDescent="0.2">
      <c r="A38" s="313" t="s">
        <v>263</v>
      </c>
      <c r="B38" s="312" t="s">
        <v>264</v>
      </c>
      <c r="C38" s="311" t="s">
        <v>181</v>
      </c>
      <c r="D38" s="311" t="s">
        <v>181</v>
      </c>
      <c r="E38" s="311" t="s">
        <v>181</v>
      </c>
      <c r="F38" s="311" t="s">
        <v>181</v>
      </c>
      <c r="G38" s="311" t="s">
        <v>181</v>
      </c>
      <c r="H38" s="311" t="s">
        <v>181</v>
      </c>
      <c r="I38" s="311" t="s">
        <v>181</v>
      </c>
    </row>
    <row r="39" spans="1:9" s="9" customFormat="1" ht="9.9499999999999993" customHeight="1" x14ac:dyDescent="0.2">
      <c r="A39" s="313" t="s">
        <v>265</v>
      </c>
      <c r="B39" s="312" t="s">
        <v>266</v>
      </c>
      <c r="C39" s="311"/>
      <c r="D39" s="311"/>
      <c r="E39" s="311"/>
      <c r="F39" s="311"/>
      <c r="G39" s="311"/>
      <c r="H39" s="311"/>
      <c r="I39" s="311"/>
    </row>
    <row r="40" spans="1:9" s="9" customFormat="1" ht="9.9499999999999993" customHeight="1" x14ac:dyDescent="0.2">
      <c r="A40" s="121"/>
      <c r="B40" s="310" t="s">
        <v>267</v>
      </c>
      <c r="C40" s="311" t="s">
        <v>181</v>
      </c>
      <c r="D40" s="311" t="s">
        <v>181</v>
      </c>
      <c r="E40" s="311" t="s">
        <v>181</v>
      </c>
      <c r="F40" s="311" t="s">
        <v>181</v>
      </c>
      <c r="G40" s="311" t="s">
        <v>181</v>
      </c>
      <c r="H40" s="311" t="s">
        <v>181</v>
      </c>
      <c r="I40" s="311" t="s">
        <v>181</v>
      </c>
    </row>
    <row r="41" spans="1:9" s="9" customFormat="1" ht="9.9499999999999993" customHeight="1" x14ac:dyDescent="0.2">
      <c r="A41" s="121"/>
      <c r="B41" s="310"/>
      <c r="C41" s="311"/>
      <c r="D41" s="311"/>
      <c r="E41" s="311"/>
      <c r="F41" s="311"/>
      <c r="G41" s="311"/>
      <c r="H41" s="311"/>
      <c r="I41" s="311"/>
    </row>
    <row r="42" spans="1:9" s="9" customFormat="1" ht="9.9499999999999993" customHeight="1" x14ac:dyDescent="0.2">
      <c r="A42" s="313">
        <v>43</v>
      </c>
      <c r="B42" s="312" t="s">
        <v>268</v>
      </c>
      <c r="C42" s="311"/>
      <c r="D42" s="311"/>
      <c r="E42" s="311"/>
      <c r="F42" s="311"/>
      <c r="G42" s="311"/>
      <c r="H42" s="311"/>
      <c r="I42" s="311"/>
    </row>
    <row r="43" spans="1:9" s="9" customFormat="1" ht="9.9499999999999993" customHeight="1" x14ac:dyDescent="0.2">
      <c r="A43" s="313"/>
      <c r="B43" s="312" t="s">
        <v>269</v>
      </c>
      <c r="C43" s="311"/>
      <c r="D43" s="311"/>
      <c r="E43" s="311"/>
      <c r="F43" s="311"/>
      <c r="G43" s="311"/>
      <c r="H43" s="311"/>
      <c r="I43" s="311"/>
    </row>
    <row r="44" spans="1:9" s="9" customFormat="1" ht="9.9499999999999993" customHeight="1" x14ac:dyDescent="0.2">
      <c r="A44" s="313"/>
      <c r="B44" s="312" t="s">
        <v>270</v>
      </c>
      <c r="C44" s="311">
        <v>10.400000000000006</v>
      </c>
      <c r="D44" s="311">
        <v>-0.29999999999999716</v>
      </c>
      <c r="E44" s="311">
        <v>10.700000000000003</v>
      </c>
      <c r="F44" s="311">
        <v>23.200000000000003</v>
      </c>
      <c r="G44" s="311">
        <v>22.599999999999994</v>
      </c>
      <c r="H44" s="311">
        <v>2.2000000000000028</v>
      </c>
      <c r="I44" s="311">
        <v>102.69999999999999</v>
      </c>
    </row>
    <row r="45" spans="1:9" s="9" customFormat="1" ht="9.9499999999999993" customHeight="1" x14ac:dyDescent="0.2">
      <c r="A45" s="313"/>
      <c r="B45" s="312"/>
      <c r="C45" s="311"/>
      <c r="D45" s="311"/>
      <c r="E45" s="311"/>
      <c r="F45" s="311"/>
      <c r="G45" s="311"/>
      <c r="H45" s="311"/>
      <c r="I45" s="311"/>
    </row>
    <row r="46" spans="1:9" s="9" customFormat="1" ht="9.9499999999999993" customHeight="1" x14ac:dyDescent="0.2">
      <c r="A46" s="313" t="s">
        <v>271</v>
      </c>
      <c r="B46" s="312" t="s">
        <v>272</v>
      </c>
      <c r="C46" s="311"/>
      <c r="D46" s="311"/>
      <c r="E46" s="311"/>
      <c r="F46" s="311"/>
      <c r="G46" s="311"/>
      <c r="H46" s="311"/>
      <c r="I46" s="311"/>
    </row>
    <row r="47" spans="1:9" s="9" customFormat="1" ht="9.9499999999999993" customHeight="1" x14ac:dyDescent="0.2">
      <c r="A47" s="313"/>
      <c r="B47" s="312" t="s">
        <v>273</v>
      </c>
      <c r="C47" s="311">
        <v>0.59999999999999432</v>
      </c>
      <c r="D47" s="311">
        <v>4.2999999999999972</v>
      </c>
      <c r="E47" s="311">
        <v>1.0999999999999943</v>
      </c>
      <c r="F47" s="311">
        <v>-27.599999999999994</v>
      </c>
      <c r="G47" s="311">
        <v>-76.900000000000006</v>
      </c>
      <c r="H47" s="311">
        <v>9</v>
      </c>
      <c r="I47" s="311">
        <v>-41.1</v>
      </c>
    </row>
    <row r="48" spans="1:9" s="9" customFormat="1" ht="9.9499999999999993" customHeight="1" x14ac:dyDescent="0.2">
      <c r="A48" s="313"/>
      <c r="B48" s="312"/>
      <c r="C48" s="311"/>
      <c r="D48" s="311"/>
      <c r="E48" s="311"/>
      <c r="F48" s="311"/>
      <c r="G48" s="311"/>
      <c r="H48" s="311"/>
      <c r="I48" s="311"/>
    </row>
    <row r="49" spans="1:9" s="9" customFormat="1" ht="9.9499999999999993" customHeight="1" x14ac:dyDescent="0.2">
      <c r="A49" s="313" t="s">
        <v>274</v>
      </c>
      <c r="B49" s="312" t="s">
        <v>275</v>
      </c>
      <c r="C49" s="311">
        <v>-21.5</v>
      </c>
      <c r="D49" s="311">
        <v>14.099999999999994</v>
      </c>
      <c r="E49" s="311">
        <v>-22.200000000000003</v>
      </c>
      <c r="F49" s="311">
        <v>-23.299999999999997</v>
      </c>
      <c r="G49" s="311">
        <v>-76.900000000000006</v>
      </c>
      <c r="H49" s="311">
        <v>-19.799999999999997</v>
      </c>
      <c r="I49" s="311" t="s">
        <v>206</v>
      </c>
    </row>
    <row r="50" spans="1:9" s="9" customFormat="1" ht="9.9499999999999993" customHeight="1" x14ac:dyDescent="0.2">
      <c r="A50" s="313" t="s">
        <v>276</v>
      </c>
      <c r="B50" s="312" t="s">
        <v>277</v>
      </c>
      <c r="C50" s="311">
        <v>9.4000000000000057</v>
      </c>
      <c r="D50" s="311">
        <v>4.5999999999999943</v>
      </c>
      <c r="E50" s="311">
        <v>11</v>
      </c>
      <c r="F50" s="311">
        <v>-100</v>
      </c>
      <c r="G50" s="311" t="s">
        <v>206</v>
      </c>
      <c r="H50" s="311">
        <v>12.900000000000006</v>
      </c>
      <c r="I50" s="311">
        <v>-41.1</v>
      </c>
    </row>
    <row r="51" spans="1:9" s="9" customFormat="1" ht="9.9499999999999993" customHeight="1" x14ac:dyDescent="0.2">
      <c r="A51" s="313" t="s">
        <v>278</v>
      </c>
      <c r="B51" s="312" t="s">
        <v>279</v>
      </c>
      <c r="C51" s="311" t="s">
        <v>310</v>
      </c>
      <c r="D51" s="311" t="s">
        <v>310</v>
      </c>
      <c r="E51" s="311" t="s">
        <v>310</v>
      </c>
      <c r="F51" s="311" t="s">
        <v>310</v>
      </c>
      <c r="G51" s="311" t="s">
        <v>310</v>
      </c>
      <c r="H51" s="311" t="s">
        <v>310</v>
      </c>
      <c r="I51" s="311" t="s">
        <v>310</v>
      </c>
    </row>
    <row r="52" spans="1:9" s="9" customFormat="1" ht="9.9499999999999993" customHeight="1" x14ac:dyDescent="0.2">
      <c r="A52" s="121"/>
      <c r="B52" s="310"/>
      <c r="C52" s="311"/>
      <c r="D52" s="311"/>
      <c r="E52" s="311"/>
      <c r="F52" s="311"/>
      <c r="G52" s="311"/>
      <c r="H52" s="311"/>
      <c r="I52" s="311"/>
    </row>
    <row r="53" spans="1:9" s="9" customFormat="1" ht="9.9499999999999993" customHeight="1" x14ac:dyDescent="0.2">
      <c r="A53" s="313" t="s">
        <v>280</v>
      </c>
      <c r="B53" s="312" t="s">
        <v>281</v>
      </c>
      <c r="C53" s="311"/>
      <c r="D53" s="311"/>
      <c r="E53" s="311"/>
      <c r="F53" s="311"/>
      <c r="G53" s="311"/>
      <c r="H53" s="311"/>
      <c r="I53" s="311"/>
    </row>
    <row r="54" spans="1:9" s="9" customFormat="1" ht="9.9499999999999993" customHeight="1" x14ac:dyDescent="0.2">
      <c r="A54" s="313"/>
      <c r="B54" s="312" t="s">
        <v>282</v>
      </c>
      <c r="C54" s="311">
        <v>12.400000000000006</v>
      </c>
      <c r="D54" s="311">
        <v>-1</v>
      </c>
      <c r="E54" s="311">
        <v>12.5</v>
      </c>
      <c r="F54" s="311">
        <v>28.099999999999994</v>
      </c>
      <c r="G54" s="311">
        <v>23.700000000000003</v>
      </c>
      <c r="H54" s="311">
        <v>0.29999999999999716</v>
      </c>
      <c r="I54" s="311">
        <v>115.6</v>
      </c>
    </row>
    <row r="55" spans="1:9" s="9" customFormat="1" ht="9.9499999999999993" customHeight="1" x14ac:dyDescent="0.2">
      <c r="A55" s="313"/>
      <c r="B55" s="312"/>
      <c r="C55" s="311"/>
      <c r="D55" s="311"/>
      <c r="E55" s="311"/>
      <c r="F55" s="311"/>
      <c r="G55" s="311"/>
      <c r="H55" s="311"/>
      <c r="I55" s="311"/>
    </row>
    <row r="56" spans="1:9" s="9" customFormat="1" ht="9.9499999999999993" customHeight="1" x14ac:dyDescent="0.2">
      <c r="A56" s="313" t="s">
        <v>283</v>
      </c>
      <c r="B56" s="312" t="s">
        <v>284</v>
      </c>
      <c r="C56" s="311">
        <v>1.7000000000000028</v>
      </c>
      <c r="D56" s="311">
        <v>-1.4000000000000057</v>
      </c>
      <c r="E56" s="311">
        <v>2.2000000000000028</v>
      </c>
      <c r="F56" s="311">
        <v>2.2000000000000028</v>
      </c>
      <c r="G56" s="311">
        <v>27.400000000000006</v>
      </c>
      <c r="H56" s="311" t="s">
        <v>206</v>
      </c>
      <c r="I56" s="311" t="s">
        <v>206</v>
      </c>
    </row>
    <row r="57" spans="1:9" s="9" customFormat="1" ht="9.9499999999999993" customHeight="1" x14ac:dyDescent="0.2">
      <c r="A57" s="313"/>
      <c r="B57" s="312"/>
      <c r="C57" s="311"/>
      <c r="D57" s="311"/>
      <c r="E57" s="311"/>
      <c r="F57" s="311"/>
      <c r="G57" s="311"/>
      <c r="H57" s="311"/>
      <c r="I57" s="311"/>
    </row>
    <row r="58" spans="1:9" s="9" customFormat="1" ht="9.9499999999999993" customHeight="1" x14ac:dyDescent="0.2">
      <c r="A58" s="313" t="s">
        <v>285</v>
      </c>
      <c r="B58" s="312" t="s">
        <v>286</v>
      </c>
      <c r="C58" s="311"/>
      <c r="D58" s="311"/>
      <c r="E58" s="311"/>
      <c r="F58" s="311"/>
      <c r="G58" s="311"/>
      <c r="H58" s="311"/>
      <c r="I58" s="311"/>
    </row>
    <row r="59" spans="1:9" s="9" customFormat="1" ht="9.9499999999999993" customHeight="1" x14ac:dyDescent="0.2">
      <c r="A59" s="313"/>
      <c r="B59" s="312" t="s">
        <v>287</v>
      </c>
      <c r="C59" s="311">
        <v>4.2999999999999972</v>
      </c>
      <c r="D59" s="311">
        <v>0.5</v>
      </c>
      <c r="E59" s="311">
        <v>4.7000000000000028</v>
      </c>
      <c r="F59" s="311">
        <v>4.7000000000000028</v>
      </c>
      <c r="G59" s="311">
        <v>30.699999999999989</v>
      </c>
      <c r="H59" s="311" t="s">
        <v>206</v>
      </c>
      <c r="I59" s="311" t="s">
        <v>206</v>
      </c>
    </row>
    <row r="60" spans="1:9" s="9" customFormat="1" ht="9.9499999999999993" customHeight="1" x14ac:dyDescent="0.2">
      <c r="A60" s="313" t="s">
        <v>288</v>
      </c>
      <c r="B60" s="312" t="s">
        <v>289</v>
      </c>
      <c r="C60" s="311">
        <v>-30.200000000000003</v>
      </c>
      <c r="D60" s="311">
        <v>-29.200000000000003</v>
      </c>
      <c r="E60" s="311">
        <v>-30.099999999999994</v>
      </c>
      <c r="F60" s="311">
        <v>-30.099999999999994</v>
      </c>
      <c r="G60" s="311">
        <v>-12.299999999999997</v>
      </c>
      <c r="H60" s="311" t="s">
        <v>206</v>
      </c>
      <c r="I60" s="311" t="s">
        <v>206</v>
      </c>
    </row>
    <row r="61" spans="1:9" s="9" customFormat="1" ht="9.9499999999999993" customHeight="1" x14ac:dyDescent="0.2">
      <c r="A61" s="313"/>
      <c r="B61" s="312"/>
      <c r="C61" s="311"/>
      <c r="D61" s="311"/>
      <c r="E61" s="311"/>
      <c r="F61" s="311"/>
      <c r="G61" s="311"/>
      <c r="H61" s="311"/>
      <c r="I61" s="311"/>
    </row>
    <row r="62" spans="1:9" s="9" customFormat="1" ht="9.9499999999999993" customHeight="1" x14ac:dyDescent="0.2">
      <c r="A62" s="313" t="s">
        <v>290</v>
      </c>
      <c r="B62" s="312" t="s">
        <v>291</v>
      </c>
      <c r="C62" s="311"/>
      <c r="D62" s="311"/>
      <c r="E62" s="311"/>
      <c r="F62" s="311"/>
      <c r="G62" s="311"/>
      <c r="H62" s="311"/>
      <c r="I62" s="311"/>
    </row>
    <row r="63" spans="1:9" s="9" customFormat="1" ht="9.9499999999999993" customHeight="1" x14ac:dyDescent="0.2">
      <c r="A63" s="313"/>
      <c r="B63" s="312" t="s">
        <v>292</v>
      </c>
      <c r="C63" s="311">
        <v>14.599999999999994</v>
      </c>
      <c r="D63" s="311">
        <v>-1</v>
      </c>
      <c r="E63" s="311">
        <v>14.700000000000003</v>
      </c>
      <c r="F63" s="311">
        <v>44.800000000000011</v>
      </c>
      <c r="G63" s="311">
        <v>19.900000000000006</v>
      </c>
      <c r="H63" s="311">
        <v>0.29999999999999716</v>
      </c>
      <c r="I63" s="311">
        <v>115.6</v>
      </c>
    </row>
    <row r="64" spans="1:9" s="9" customFormat="1" ht="9.9499999999999993" customHeight="1" x14ac:dyDescent="0.2">
      <c r="A64" s="313"/>
      <c r="B64" s="312"/>
      <c r="C64" s="311"/>
      <c r="D64" s="311"/>
      <c r="E64" s="311"/>
      <c r="F64" s="311"/>
      <c r="G64" s="311"/>
      <c r="H64" s="311"/>
      <c r="I64" s="311"/>
    </row>
    <row r="65" spans="1:9" s="9" customFormat="1" ht="9.9499999999999993" customHeight="1" x14ac:dyDescent="0.2">
      <c r="A65" s="313" t="s">
        <v>293</v>
      </c>
      <c r="B65" s="312" t="s">
        <v>294</v>
      </c>
      <c r="C65" s="311">
        <v>14.099999999999994</v>
      </c>
      <c r="D65" s="311">
        <v>15.200000000000003</v>
      </c>
      <c r="E65" s="311">
        <v>13.799999999999997</v>
      </c>
      <c r="F65" s="311">
        <v>13.700000000000003</v>
      </c>
      <c r="G65" s="311">
        <v>18.200000000000003</v>
      </c>
      <c r="H65" s="311" t="s">
        <v>206</v>
      </c>
      <c r="I65" s="311" t="s">
        <v>206</v>
      </c>
    </row>
    <row r="66" spans="1:9" s="9" customFormat="1" ht="9.9499999999999993" customHeight="1" x14ac:dyDescent="0.2">
      <c r="A66" s="313" t="s">
        <v>295</v>
      </c>
      <c r="B66" s="312" t="s">
        <v>296</v>
      </c>
      <c r="C66" s="311"/>
      <c r="D66" s="311"/>
      <c r="E66" s="311"/>
      <c r="F66" s="311"/>
      <c r="G66" s="311"/>
      <c r="H66" s="311"/>
      <c r="I66" s="311"/>
    </row>
    <row r="67" spans="1:9" s="9" customFormat="1" ht="9.9499999999999993" customHeight="1" x14ac:dyDescent="0.2">
      <c r="A67" s="313"/>
      <c r="B67" s="312" t="s">
        <v>297</v>
      </c>
      <c r="C67" s="311">
        <v>52.900000000000006</v>
      </c>
      <c r="D67" s="311">
        <v>49.599999999999994</v>
      </c>
      <c r="E67" s="311">
        <v>52.900000000000006</v>
      </c>
      <c r="F67" s="311">
        <v>52.900000000000006</v>
      </c>
      <c r="G67" s="311" t="s">
        <v>206</v>
      </c>
      <c r="H67" s="311" t="s">
        <v>206</v>
      </c>
      <c r="I67" s="311" t="s">
        <v>206</v>
      </c>
    </row>
    <row r="68" spans="1:9" s="9" customFormat="1" ht="9.9499999999999993" customHeight="1" x14ac:dyDescent="0.2">
      <c r="A68" s="313" t="s">
        <v>298</v>
      </c>
      <c r="B68" s="312" t="s">
        <v>299</v>
      </c>
      <c r="C68" s="311">
        <v>13.799999999999997</v>
      </c>
      <c r="D68" s="311">
        <v>-4.2999999999999972</v>
      </c>
      <c r="E68" s="311">
        <v>13.900000000000006</v>
      </c>
      <c r="F68" s="311">
        <v>54.199999999999989</v>
      </c>
      <c r="G68" s="311">
        <v>20.5</v>
      </c>
      <c r="H68" s="311">
        <v>0.29999999999999716</v>
      </c>
      <c r="I68" s="311">
        <v>115.6</v>
      </c>
    </row>
    <row r="69" spans="1:9" s="264" customFormat="1" ht="9.6" customHeight="1" x14ac:dyDescent="0.2">
      <c r="A69" s="349"/>
      <c r="B69" s="349"/>
      <c r="C69" s="333"/>
      <c r="D69" s="333"/>
      <c r="E69" s="333"/>
      <c r="F69" s="333"/>
      <c r="G69" s="333"/>
      <c r="H69" s="333"/>
    </row>
    <row r="70" spans="1:9" s="264" customFormat="1" ht="9.6" customHeight="1" x14ac:dyDescent="0.2">
      <c r="A70" s="349"/>
      <c r="B70" s="349"/>
      <c r="C70" s="369"/>
      <c r="D70" s="369"/>
      <c r="E70" s="369"/>
      <c r="F70" s="369"/>
      <c r="G70" s="369"/>
      <c r="H70" s="369"/>
    </row>
    <row r="71" spans="1:9" s="264" customFormat="1" ht="9.6" customHeight="1" x14ac:dyDescent="0.2"/>
    <row r="72" spans="1:9" s="264" customFormat="1" ht="9.6" customHeight="1" x14ac:dyDescent="0.2"/>
    <row r="73" spans="1:9" s="264" customFormat="1" ht="9.6" customHeight="1" x14ac:dyDescent="0.2"/>
    <row r="74" spans="1:9" s="264" customFormat="1" ht="9.6" customHeight="1" x14ac:dyDescent="0.2"/>
    <row r="75" spans="1:9" s="264" customFormat="1" ht="9.6" customHeight="1" x14ac:dyDescent="0.2"/>
    <row r="76" spans="1:9" s="264" customFormat="1" ht="9.6" customHeight="1" x14ac:dyDescent="0.2"/>
    <row r="77" spans="1:9" s="264" customFormat="1" ht="9.6" customHeight="1" x14ac:dyDescent="0.2"/>
    <row r="78" spans="1:9" s="264" customFormat="1" ht="9.6" customHeight="1" x14ac:dyDescent="0.2"/>
    <row r="79" spans="1:9" s="264" customFormat="1" ht="9.6" customHeight="1" x14ac:dyDescent="0.2">
      <c r="B79" s="360"/>
    </row>
    <row r="80" spans="1:9" s="264" customFormat="1" ht="9.6" customHeight="1" x14ac:dyDescent="0.2"/>
    <row r="81" s="264" customFormat="1" ht="9.6" customHeight="1" x14ac:dyDescent="0.2"/>
    <row r="82" s="264" customFormat="1" ht="9.6" customHeight="1" x14ac:dyDescent="0.2"/>
    <row r="83" s="264" customFormat="1" ht="9.6" customHeight="1" x14ac:dyDescent="0.2"/>
    <row r="84" s="264" customFormat="1" ht="9.6" customHeight="1" x14ac:dyDescent="0.2"/>
    <row r="85" s="264" customFormat="1" ht="9.6" customHeight="1" x14ac:dyDescent="0.2"/>
    <row r="86" s="264" customFormat="1" ht="9.6" customHeight="1" x14ac:dyDescent="0.2"/>
    <row r="87" s="264" customFormat="1" ht="9.6" customHeight="1" x14ac:dyDescent="0.2"/>
    <row r="88" s="264" customFormat="1" ht="9.6" customHeight="1" x14ac:dyDescent="0.2"/>
    <row r="89" s="264" customFormat="1" ht="9.6" customHeight="1" x14ac:dyDescent="0.2"/>
    <row r="90" s="264" customFormat="1" ht="9.6" customHeight="1" x14ac:dyDescent="0.2"/>
    <row r="91" s="264" customFormat="1" ht="9" customHeight="1" x14ac:dyDescent="0.2"/>
    <row r="92" s="264" customFormat="1" ht="9" customHeight="1" x14ac:dyDescent="0.2"/>
    <row r="93" s="264" customFormat="1" ht="9" customHeight="1" x14ac:dyDescent="0.2"/>
    <row r="94" s="264" customFormat="1" ht="9" customHeight="1" x14ac:dyDescent="0.2"/>
    <row r="95" s="264" customFormat="1" ht="9" customHeight="1" x14ac:dyDescent="0.2"/>
    <row r="96" s="264" customFormat="1" ht="9" customHeight="1" x14ac:dyDescent="0.2"/>
    <row r="97" s="264" customFormat="1" ht="9" customHeight="1" x14ac:dyDescent="0.2"/>
    <row r="98" s="264" customFormat="1" ht="9" customHeight="1" x14ac:dyDescent="0.2"/>
    <row r="99" s="264" customFormat="1" ht="9" customHeight="1" x14ac:dyDescent="0.2"/>
    <row r="100" s="264" customFormat="1" ht="9" customHeight="1" x14ac:dyDescent="0.2"/>
    <row r="101" s="264" customFormat="1" ht="9" customHeight="1" x14ac:dyDescent="0.2"/>
    <row r="102" s="264" customFormat="1" ht="9" customHeight="1" x14ac:dyDescent="0.2"/>
    <row r="103" s="264" customFormat="1" ht="9" customHeight="1" x14ac:dyDescent="0.2"/>
    <row r="104" s="264" customFormat="1" ht="9" customHeight="1" x14ac:dyDescent="0.2"/>
    <row r="105" s="264" customFormat="1" ht="9" customHeight="1" x14ac:dyDescent="0.2"/>
    <row r="106" s="264" customFormat="1" ht="9" customHeight="1" x14ac:dyDescent="0.2"/>
    <row r="107" s="264" customFormat="1" ht="9" customHeight="1" x14ac:dyDescent="0.2"/>
    <row r="108" s="264" customFormat="1" ht="9" customHeight="1" x14ac:dyDescent="0.2"/>
    <row r="109" s="264" customFormat="1" ht="9" customHeight="1" x14ac:dyDescent="0.2"/>
    <row r="110" s="264" customFormat="1" ht="9" customHeight="1" x14ac:dyDescent="0.2"/>
    <row r="111" s="264" customFormat="1" ht="9" customHeight="1" x14ac:dyDescent="0.2"/>
    <row r="112" s="264" customFormat="1" ht="9" customHeight="1" x14ac:dyDescent="0.2"/>
    <row r="113" s="264" customFormat="1" ht="9" customHeight="1" x14ac:dyDescent="0.2"/>
    <row r="114" s="264" customFormat="1" ht="9" customHeight="1" x14ac:dyDescent="0.2"/>
    <row r="115" s="264" customFormat="1" ht="9" customHeight="1" x14ac:dyDescent="0.2"/>
    <row r="116" s="264" customFormat="1" ht="9" customHeight="1" x14ac:dyDescent="0.2"/>
    <row r="117" s="264" customFormat="1" ht="9" customHeight="1" x14ac:dyDescent="0.2"/>
    <row r="118" s="264" customFormat="1" ht="9" customHeight="1" x14ac:dyDescent="0.2"/>
    <row r="119" s="264" customFormat="1" ht="9" customHeight="1" x14ac:dyDescent="0.2"/>
    <row r="120" s="264" customFormat="1" ht="9" customHeight="1" x14ac:dyDescent="0.2"/>
    <row r="121" s="264" customFormat="1" ht="9" customHeight="1" x14ac:dyDescent="0.2"/>
    <row r="122" s="264" customFormat="1" ht="9" customHeight="1" x14ac:dyDescent="0.2"/>
    <row r="123" s="264" customFormat="1" ht="9" customHeight="1" x14ac:dyDescent="0.2"/>
    <row r="124" s="264" customFormat="1" ht="9" customHeight="1" x14ac:dyDescent="0.2"/>
    <row r="125" s="264" customFormat="1" ht="9" customHeight="1" x14ac:dyDescent="0.2"/>
    <row r="126" s="264" customFormat="1" ht="9" customHeight="1" x14ac:dyDescent="0.2"/>
    <row r="127" s="264" customFormat="1" ht="9" customHeight="1" x14ac:dyDescent="0.2"/>
    <row r="128" s="264" customFormat="1" ht="9" customHeight="1" x14ac:dyDescent="0.2"/>
    <row r="129" s="264" customFormat="1" ht="9" customHeight="1" x14ac:dyDescent="0.2"/>
    <row r="130" s="264" customFormat="1" ht="9" customHeight="1" x14ac:dyDescent="0.2"/>
    <row r="131" s="264" customFormat="1" ht="9" customHeight="1" x14ac:dyDescent="0.2"/>
    <row r="132" s="264" customFormat="1" ht="9" customHeight="1" x14ac:dyDescent="0.2"/>
    <row r="133" s="264" customFormat="1" ht="9" customHeight="1" x14ac:dyDescent="0.2"/>
    <row r="134" s="264" customFormat="1" ht="9" customHeight="1" x14ac:dyDescent="0.2"/>
    <row r="135" s="264" customFormat="1" ht="9" customHeight="1" x14ac:dyDescent="0.2"/>
    <row r="136" s="264" customFormat="1" ht="9" customHeight="1" x14ac:dyDescent="0.2"/>
    <row r="137" s="264" customFormat="1" ht="9" customHeight="1" x14ac:dyDescent="0.2"/>
    <row r="138" s="264" customFormat="1" ht="9" customHeight="1" x14ac:dyDescent="0.2"/>
    <row r="139" s="264" customFormat="1" ht="9" customHeight="1" x14ac:dyDescent="0.2"/>
    <row r="140" s="264" customFormat="1" ht="9" customHeight="1" x14ac:dyDescent="0.2"/>
    <row r="141" s="264" customFormat="1" ht="9" customHeight="1" x14ac:dyDescent="0.2"/>
    <row r="142" s="264" customFormat="1" ht="9" customHeight="1" x14ac:dyDescent="0.2"/>
    <row r="143" s="264" customFormat="1" ht="9" customHeight="1" x14ac:dyDescent="0.2"/>
    <row r="144" s="264" customFormat="1" ht="9" customHeight="1" x14ac:dyDescent="0.2"/>
    <row r="145" s="264" customFormat="1" ht="9" customHeight="1" x14ac:dyDescent="0.2"/>
    <row r="146" s="264" customFormat="1" ht="9" customHeight="1" x14ac:dyDescent="0.2"/>
    <row r="147" s="264" customFormat="1" ht="9" customHeight="1" x14ac:dyDescent="0.2"/>
    <row r="148" s="264" customFormat="1" ht="9" customHeight="1" x14ac:dyDescent="0.2"/>
    <row r="149" s="264" customFormat="1" ht="9" customHeight="1" x14ac:dyDescent="0.2"/>
    <row r="150" s="264" customFormat="1" ht="9" customHeight="1" x14ac:dyDescent="0.2"/>
    <row r="151" s="264" customFormat="1" ht="9" customHeight="1" x14ac:dyDescent="0.2"/>
    <row r="152" s="264" customFormat="1" ht="9" customHeight="1" x14ac:dyDescent="0.2"/>
    <row r="153" s="264" customFormat="1" ht="9" customHeight="1" x14ac:dyDescent="0.2"/>
    <row r="154" s="264" customFormat="1" ht="9" customHeight="1" x14ac:dyDescent="0.2"/>
    <row r="155" s="264" customFormat="1" ht="9" customHeight="1" x14ac:dyDescent="0.2"/>
    <row r="156" s="264" customFormat="1" ht="9" customHeight="1" x14ac:dyDescent="0.2"/>
    <row r="157" s="264" customFormat="1" ht="9" customHeight="1" x14ac:dyDescent="0.2"/>
    <row r="158" s="264" customFormat="1" ht="9" customHeight="1" x14ac:dyDescent="0.2"/>
    <row r="159" s="264" customFormat="1" ht="9" customHeight="1" x14ac:dyDescent="0.2"/>
    <row r="160" s="264" customFormat="1" ht="9" customHeight="1" x14ac:dyDescent="0.2"/>
    <row r="161" s="264" customFormat="1" ht="9" customHeight="1" x14ac:dyDescent="0.2"/>
    <row r="162" s="264" customFormat="1" ht="9" customHeight="1" x14ac:dyDescent="0.2"/>
    <row r="163" s="264" customFormat="1" ht="9" customHeight="1" x14ac:dyDescent="0.2"/>
    <row r="164" s="264" customFormat="1" ht="9" customHeight="1" x14ac:dyDescent="0.2"/>
    <row r="165" s="264" customFormat="1" ht="9" customHeight="1" x14ac:dyDescent="0.2"/>
    <row r="166" s="264" customFormat="1" ht="9" customHeight="1" x14ac:dyDescent="0.2"/>
    <row r="167" s="264" customFormat="1" ht="9" customHeight="1" x14ac:dyDescent="0.2"/>
    <row r="168" s="264" customFormat="1" ht="9" customHeight="1" x14ac:dyDescent="0.2"/>
    <row r="169" s="264" customFormat="1" ht="9" customHeight="1" x14ac:dyDescent="0.2"/>
    <row r="170" s="264" customFormat="1" ht="9" customHeight="1" x14ac:dyDescent="0.2"/>
    <row r="171" s="264" customFormat="1" ht="9" customHeight="1" x14ac:dyDescent="0.2"/>
    <row r="172" s="264" customFormat="1" ht="9" customHeight="1" x14ac:dyDescent="0.2"/>
    <row r="173" s="264" customFormat="1" ht="9" customHeight="1" x14ac:dyDescent="0.2"/>
    <row r="174" s="264" customFormat="1" ht="9" customHeight="1" x14ac:dyDescent="0.2"/>
    <row r="175" s="264" customFormat="1" ht="9" customHeight="1" x14ac:dyDescent="0.2"/>
    <row r="176" s="264" customFormat="1" ht="9" customHeight="1" x14ac:dyDescent="0.2"/>
    <row r="177" s="264" customFormat="1" ht="9" customHeight="1" x14ac:dyDescent="0.2"/>
    <row r="178" s="264" customFormat="1" ht="9" customHeight="1" x14ac:dyDescent="0.2"/>
    <row r="179" s="264" customFormat="1" ht="9" customHeight="1" x14ac:dyDescent="0.2"/>
    <row r="180" s="264" customFormat="1" ht="9" customHeight="1" x14ac:dyDescent="0.2"/>
    <row r="181" s="264" customFormat="1" ht="9" customHeight="1" x14ac:dyDescent="0.2"/>
    <row r="182" s="264" customFormat="1" ht="9" customHeight="1" x14ac:dyDescent="0.2"/>
    <row r="183" s="264" customFormat="1" ht="9" customHeight="1" x14ac:dyDescent="0.2"/>
    <row r="184" s="264" customFormat="1" ht="9" customHeight="1" x14ac:dyDescent="0.2"/>
    <row r="185" s="264" customFormat="1" ht="9" customHeight="1" x14ac:dyDescent="0.2"/>
    <row r="186" s="264" customFormat="1" ht="9" customHeight="1" x14ac:dyDescent="0.2"/>
    <row r="187" s="264" customFormat="1" ht="9" customHeight="1" x14ac:dyDescent="0.2"/>
    <row r="188" s="264" customFormat="1" ht="9" customHeight="1" x14ac:dyDescent="0.2"/>
    <row r="189" s="264" customFormat="1" ht="9" customHeight="1" x14ac:dyDescent="0.2"/>
    <row r="190" s="264" customFormat="1" ht="9" customHeight="1" x14ac:dyDescent="0.2"/>
    <row r="191" s="264" customFormat="1" ht="9" customHeight="1" x14ac:dyDescent="0.2"/>
    <row r="192" s="264" customFormat="1" ht="9" customHeight="1" x14ac:dyDescent="0.2"/>
    <row r="193" s="264" customFormat="1" ht="9" customHeight="1" x14ac:dyDescent="0.2"/>
    <row r="194" s="264" customFormat="1" ht="9" customHeight="1" x14ac:dyDescent="0.2"/>
    <row r="195" s="264" customFormat="1" ht="9" customHeight="1" x14ac:dyDescent="0.2"/>
    <row r="196" s="264" customFormat="1" ht="9" customHeight="1" x14ac:dyDescent="0.2"/>
    <row r="197" s="264" customFormat="1" ht="9" customHeight="1" x14ac:dyDescent="0.2"/>
    <row r="198" s="264" customFormat="1" ht="9" customHeight="1" x14ac:dyDescent="0.2"/>
    <row r="199" s="264" customFormat="1" ht="9" customHeight="1" x14ac:dyDescent="0.2"/>
    <row r="200" s="264" customFormat="1" ht="9" customHeight="1" x14ac:dyDescent="0.2"/>
    <row r="201" s="264" customFormat="1" ht="9" customHeight="1" x14ac:dyDescent="0.2"/>
    <row r="202" s="264" customFormat="1" ht="9" customHeight="1" x14ac:dyDescent="0.2"/>
    <row r="203" s="264" customFormat="1" ht="9" customHeight="1" x14ac:dyDescent="0.2"/>
    <row r="204" s="264" customFormat="1" ht="9" customHeight="1" x14ac:dyDescent="0.2"/>
    <row r="205" s="264" customFormat="1" ht="9" customHeight="1" x14ac:dyDescent="0.2"/>
    <row r="206" s="264" customFormat="1" ht="9" customHeight="1" x14ac:dyDescent="0.2"/>
    <row r="207" s="264" customFormat="1" ht="9" customHeight="1" x14ac:dyDescent="0.2"/>
    <row r="208" s="264" customFormat="1" ht="9" customHeight="1" x14ac:dyDescent="0.2"/>
    <row r="209" s="264" customFormat="1" ht="9" customHeight="1" x14ac:dyDescent="0.2"/>
    <row r="210" s="264" customFormat="1" ht="9" customHeight="1" x14ac:dyDescent="0.2"/>
    <row r="211" s="264" customFormat="1" ht="9" customHeight="1" x14ac:dyDescent="0.2"/>
    <row r="212" s="264" customFormat="1" ht="9" customHeight="1" x14ac:dyDescent="0.2"/>
    <row r="213" s="264" customFormat="1" ht="9" customHeight="1" x14ac:dyDescent="0.2"/>
    <row r="214" s="264" customFormat="1" ht="9" customHeight="1" x14ac:dyDescent="0.2"/>
    <row r="215" s="264" customFormat="1" ht="9" customHeight="1" x14ac:dyDescent="0.2"/>
    <row r="216" s="264" customFormat="1" ht="9" customHeight="1" x14ac:dyDescent="0.2"/>
    <row r="217" s="264" customFormat="1" ht="9" customHeight="1" x14ac:dyDescent="0.2"/>
    <row r="218" s="264" customFormat="1" ht="9" customHeight="1" x14ac:dyDescent="0.2"/>
    <row r="219" s="264" customFormat="1" ht="9" customHeight="1" x14ac:dyDescent="0.2"/>
    <row r="220" s="264" customFormat="1" ht="9" customHeight="1" x14ac:dyDescent="0.2"/>
    <row r="221" s="264" customFormat="1" ht="9" customHeight="1" x14ac:dyDescent="0.2"/>
    <row r="222" s="264" customFormat="1" ht="9" customHeight="1" x14ac:dyDescent="0.2"/>
    <row r="223" s="264" customFormat="1" ht="9" customHeight="1" x14ac:dyDescent="0.2"/>
    <row r="224" s="264" customFormat="1" ht="9" customHeight="1" x14ac:dyDescent="0.2"/>
    <row r="225" s="264" customFormat="1" ht="9" customHeight="1" x14ac:dyDescent="0.2"/>
    <row r="226" s="264" customFormat="1" ht="9" customHeight="1" x14ac:dyDescent="0.2"/>
    <row r="227" s="264" customFormat="1" ht="9" customHeight="1" x14ac:dyDescent="0.2"/>
    <row r="228" s="264" customFormat="1" ht="9" customHeight="1" x14ac:dyDescent="0.2"/>
    <row r="229" s="264" customFormat="1" ht="9" customHeight="1" x14ac:dyDescent="0.2"/>
    <row r="230" s="264" customFormat="1" ht="9" customHeight="1" x14ac:dyDescent="0.2"/>
    <row r="231" s="264" customFormat="1" ht="9" customHeight="1" x14ac:dyDescent="0.2"/>
    <row r="232" s="264" customFormat="1" ht="9" customHeight="1" x14ac:dyDescent="0.2"/>
    <row r="233" s="264" customFormat="1" ht="9" customHeight="1" x14ac:dyDescent="0.2"/>
    <row r="234" s="264" customFormat="1" ht="9" customHeight="1" x14ac:dyDescent="0.2"/>
    <row r="235" s="264" customFormat="1" ht="9" customHeight="1" x14ac:dyDescent="0.2"/>
    <row r="236" s="264" customFormat="1" ht="9" customHeight="1" x14ac:dyDescent="0.2"/>
    <row r="237" s="264" customFormat="1" ht="9" customHeight="1" x14ac:dyDescent="0.2"/>
    <row r="238" s="264" customFormat="1" ht="9" customHeight="1" x14ac:dyDescent="0.2"/>
    <row r="239" s="264" customFormat="1" ht="9" customHeight="1" x14ac:dyDescent="0.2"/>
    <row r="240" s="264" customFormat="1" ht="9" customHeight="1" x14ac:dyDescent="0.2"/>
    <row r="241" s="264" customFormat="1" ht="9" customHeight="1" x14ac:dyDescent="0.2"/>
    <row r="242" s="264" customFormat="1" ht="9" customHeight="1" x14ac:dyDescent="0.2"/>
    <row r="243" s="264" customFormat="1" ht="9" customHeight="1" x14ac:dyDescent="0.2"/>
    <row r="244" s="264" customFormat="1" ht="9" customHeight="1" x14ac:dyDescent="0.2"/>
    <row r="245" s="264" customFormat="1" ht="9" customHeight="1" x14ac:dyDescent="0.2"/>
    <row r="246" s="264" customFormat="1" ht="9" customHeight="1" x14ac:dyDescent="0.2"/>
    <row r="247" s="264" customFormat="1" ht="9" customHeight="1" x14ac:dyDescent="0.2"/>
    <row r="248" s="264" customFormat="1" ht="9" customHeight="1" x14ac:dyDescent="0.2"/>
    <row r="249" s="264" customFormat="1" ht="9" customHeight="1" x14ac:dyDescent="0.2"/>
    <row r="250" s="264" customFormat="1" ht="9" customHeight="1" x14ac:dyDescent="0.2"/>
    <row r="251" s="264" customFormat="1" ht="9" customHeight="1" x14ac:dyDescent="0.2"/>
    <row r="252" s="264" customFormat="1" ht="9" customHeight="1" x14ac:dyDescent="0.2"/>
    <row r="253" s="264" customFormat="1" ht="9" customHeight="1" x14ac:dyDescent="0.2"/>
    <row r="254" s="264" customFormat="1" ht="9" customHeight="1" x14ac:dyDescent="0.2"/>
    <row r="255" s="264" customFormat="1" ht="9" customHeight="1" x14ac:dyDescent="0.2"/>
    <row r="256" s="264" customFormat="1" ht="9" customHeight="1" x14ac:dyDescent="0.2"/>
    <row r="257" s="264" customFormat="1" ht="9" customHeight="1" x14ac:dyDescent="0.2"/>
    <row r="258" s="264" customFormat="1" ht="9" customHeight="1" x14ac:dyDescent="0.2"/>
    <row r="259" s="264" customFormat="1" ht="9" customHeight="1" x14ac:dyDescent="0.2"/>
    <row r="260" s="264" customFormat="1" ht="9" customHeight="1" x14ac:dyDescent="0.2"/>
    <row r="261" s="264" customFormat="1" ht="9" customHeight="1" x14ac:dyDescent="0.2"/>
    <row r="262" s="264" customFormat="1" ht="9" customHeight="1" x14ac:dyDescent="0.2"/>
    <row r="263" s="264" customFormat="1" ht="9" customHeight="1" x14ac:dyDescent="0.2"/>
    <row r="264" s="264" customFormat="1" ht="9" customHeight="1" x14ac:dyDescent="0.2"/>
    <row r="265" s="264" customFormat="1" ht="9" customHeight="1" x14ac:dyDescent="0.2"/>
    <row r="266" s="264" customFormat="1" ht="9" customHeight="1" x14ac:dyDescent="0.2"/>
    <row r="267" s="264" customFormat="1" ht="9" customHeight="1" x14ac:dyDescent="0.2"/>
    <row r="268" s="264" customFormat="1" ht="9" customHeight="1" x14ac:dyDescent="0.2"/>
    <row r="269" s="264" customFormat="1" ht="9" customHeight="1" x14ac:dyDescent="0.2"/>
    <row r="270" s="264" customFormat="1" ht="9" customHeight="1" x14ac:dyDescent="0.2"/>
    <row r="271" s="264" customFormat="1" ht="9" customHeight="1" x14ac:dyDescent="0.2"/>
    <row r="272" s="264" customFormat="1" ht="9" customHeight="1" x14ac:dyDescent="0.2"/>
    <row r="273" s="264" customFormat="1" ht="9" customHeight="1" x14ac:dyDescent="0.2"/>
    <row r="274" s="264" customFormat="1" ht="9" customHeight="1" x14ac:dyDescent="0.2"/>
    <row r="275" s="264" customFormat="1" ht="9" customHeight="1" x14ac:dyDescent="0.2"/>
    <row r="276" s="264" customFormat="1" ht="9" customHeight="1" x14ac:dyDescent="0.2"/>
    <row r="277" s="264" customFormat="1" ht="9" customHeight="1" x14ac:dyDescent="0.2"/>
    <row r="278" s="264" customFormat="1" ht="9" customHeight="1" x14ac:dyDescent="0.2"/>
    <row r="279" s="264" customFormat="1" ht="9" customHeight="1" x14ac:dyDescent="0.2"/>
    <row r="280" s="264" customFormat="1" ht="9" customHeight="1" x14ac:dyDescent="0.2"/>
    <row r="281" s="264" customFormat="1" ht="9" customHeight="1" x14ac:dyDescent="0.2"/>
    <row r="282" s="264" customFormat="1" ht="9" customHeight="1" x14ac:dyDescent="0.2"/>
    <row r="283" s="264" customFormat="1" ht="9" customHeight="1" x14ac:dyDescent="0.2"/>
    <row r="284" s="264" customFormat="1" ht="9" customHeight="1" x14ac:dyDescent="0.2"/>
    <row r="285" s="264" customFormat="1" ht="9" customHeight="1" x14ac:dyDescent="0.2"/>
    <row r="286" s="264" customFormat="1" ht="9" customHeight="1" x14ac:dyDescent="0.2"/>
    <row r="287" s="264" customFormat="1" ht="9" customHeight="1" x14ac:dyDescent="0.2"/>
    <row r="288" s="264" customFormat="1" ht="9" customHeight="1" x14ac:dyDescent="0.2"/>
    <row r="289" s="264" customFormat="1" ht="9" customHeight="1" x14ac:dyDescent="0.2"/>
    <row r="290" s="264" customFormat="1" ht="9" customHeight="1" x14ac:dyDescent="0.2"/>
    <row r="291" s="264" customFormat="1" ht="9" customHeight="1" x14ac:dyDescent="0.2"/>
    <row r="292" s="264" customFormat="1" ht="9" customHeight="1" x14ac:dyDescent="0.2"/>
    <row r="293" s="264" customFormat="1" ht="9" customHeight="1" x14ac:dyDescent="0.2"/>
    <row r="294" s="264" customFormat="1" ht="9" customHeight="1" x14ac:dyDescent="0.2"/>
    <row r="295" s="264" customFormat="1" ht="9" customHeight="1" x14ac:dyDescent="0.2"/>
    <row r="296" s="264" customFormat="1" ht="9" customHeight="1" x14ac:dyDescent="0.2"/>
    <row r="297" s="264" customFormat="1" ht="9" customHeight="1" x14ac:dyDescent="0.2"/>
    <row r="298" s="264" customFormat="1" ht="9" customHeight="1" x14ac:dyDescent="0.2"/>
    <row r="299" s="264" customFormat="1" ht="9" customHeight="1" x14ac:dyDescent="0.2"/>
    <row r="300" s="264" customFormat="1" ht="9" customHeight="1" x14ac:dyDescent="0.2"/>
    <row r="301" s="264" customFormat="1" ht="9" customHeight="1" x14ac:dyDescent="0.2"/>
    <row r="302" s="264" customFormat="1" ht="9" customHeight="1" x14ac:dyDescent="0.2"/>
    <row r="303" s="264" customFormat="1" ht="9" customHeight="1" x14ac:dyDescent="0.2"/>
    <row r="304" s="264" customFormat="1" ht="9" customHeight="1" x14ac:dyDescent="0.2"/>
    <row r="305" s="264" customFormat="1" ht="9" customHeight="1" x14ac:dyDescent="0.2"/>
    <row r="306" s="264" customFormat="1" ht="9" customHeight="1" x14ac:dyDescent="0.2"/>
    <row r="307" s="264" customFormat="1" ht="9" customHeight="1" x14ac:dyDescent="0.2"/>
    <row r="308" s="264" customFormat="1" ht="9" customHeight="1" x14ac:dyDescent="0.2"/>
    <row r="309" s="264" customFormat="1" ht="9" customHeight="1" x14ac:dyDescent="0.2"/>
    <row r="310" s="264" customFormat="1" ht="9" customHeight="1" x14ac:dyDescent="0.2"/>
    <row r="311" s="264" customFormat="1" ht="9" customHeight="1" x14ac:dyDescent="0.2"/>
    <row r="312" s="264" customFormat="1" ht="9" customHeight="1" x14ac:dyDescent="0.2"/>
    <row r="313" s="264" customFormat="1" ht="9" customHeight="1" x14ac:dyDescent="0.2"/>
    <row r="314" s="264" customFormat="1" ht="9" customHeight="1" x14ac:dyDescent="0.2"/>
    <row r="315" s="264" customFormat="1" ht="9" customHeight="1" x14ac:dyDescent="0.2"/>
    <row r="316" s="264" customFormat="1" ht="9" customHeight="1" x14ac:dyDescent="0.2"/>
    <row r="317" s="264" customFormat="1" ht="9" customHeight="1" x14ac:dyDescent="0.2"/>
    <row r="318" s="264" customFormat="1" ht="9" customHeight="1" x14ac:dyDescent="0.2"/>
    <row r="319" s="264" customFormat="1" ht="9" customHeight="1" x14ac:dyDescent="0.2"/>
    <row r="320" s="264" customFormat="1" ht="9" customHeight="1" x14ac:dyDescent="0.2"/>
    <row r="321" s="264" customFormat="1" ht="9" customHeight="1" x14ac:dyDescent="0.2"/>
    <row r="322" s="264" customFormat="1" ht="9" customHeight="1" x14ac:dyDescent="0.2"/>
    <row r="323" s="264" customFormat="1" ht="9" customHeight="1" x14ac:dyDescent="0.2"/>
    <row r="324" s="264" customFormat="1" ht="9" customHeight="1" x14ac:dyDescent="0.2"/>
    <row r="325" s="264" customFormat="1" ht="9" customHeight="1" x14ac:dyDescent="0.2"/>
    <row r="326" s="264" customFormat="1" ht="9" customHeight="1" x14ac:dyDescent="0.2"/>
    <row r="327" s="264" customFormat="1" ht="9" customHeight="1" x14ac:dyDescent="0.2"/>
    <row r="328" s="264" customFormat="1" ht="9" customHeight="1" x14ac:dyDescent="0.2"/>
    <row r="329" s="264" customFormat="1" ht="9" customHeight="1" x14ac:dyDescent="0.2"/>
    <row r="330" s="264" customFormat="1" ht="9" customHeight="1" x14ac:dyDescent="0.2"/>
    <row r="331" s="264" customFormat="1" ht="9" customHeight="1" x14ac:dyDescent="0.2"/>
    <row r="332" s="264" customFormat="1" ht="9" customHeight="1" x14ac:dyDescent="0.2"/>
    <row r="333" s="264" customFormat="1" ht="9" customHeight="1" x14ac:dyDescent="0.2"/>
    <row r="334" s="264" customFormat="1" ht="9" customHeight="1" x14ac:dyDescent="0.2"/>
    <row r="335" s="264" customFormat="1" ht="9" customHeight="1" x14ac:dyDescent="0.2"/>
    <row r="336" s="264" customFormat="1" ht="9" customHeight="1" x14ac:dyDescent="0.2"/>
    <row r="337" s="264" customFormat="1" ht="9" customHeight="1" x14ac:dyDescent="0.2"/>
    <row r="338" s="264" customFormat="1" ht="9" customHeight="1" x14ac:dyDescent="0.2"/>
    <row r="339" s="264" customFormat="1" ht="9" customHeight="1" x14ac:dyDescent="0.2"/>
    <row r="340" s="264" customFormat="1" ht="9" customHeight="1" x14ac:dyDescent="0.2"/>
    <row r="341" s="264" customFormat="1" ht="9" customHeight="1" x14ac:dyDescent="0.2"/>
    <row r="342" s="264" customFormat="1" ht="9" customHeight="1" x14ac:dyDescent="0.2"/>
    <row r="343" s="264" customFormat="1" ht="9" customHeight="1" x14ac:dyDescent="0.2"/>
    <row r="344" s="264" customFormat="1" ht="9" customHeight="1" x14ac:dyDescent="0.2"/>
    <row r="345" s="264" customFormat="1" ht="9" customHeight="1" x14ac:dyDescent="0.2"/>
    <row r="346" s="264" customFormat="1" ht="9" customHeight="1" x14ac:dyDescent="0.2"/>
    <row r="347" s="264" customFormat="1" ht="9" customHeight="1" x14ac:dyDescent="0.2"/>
    <row r="348" s="264" customFormat="1" ht="9" customHeight="1" x14ac:dyDescent="0.2"/>
    <row r="349" s="264" customFormat="1" ht="9" customHeight="1" x14ac:dyDescent="0.2"/>
    <row r="350" s="264" customFormat="1" ht="9" customHeight="1" x14ac:dyDescent="0.2"/>
    <row r="351" s="264" customFormat="1" ht="9" customHeight="1" x14ac:dyDescent="0.2"/>
    <row r="352" s="264" customFormat="1" ht="9" customHeight="1" x14ac:dyDescent="0.2"/>
    <row r="353" s="264" customFormat="1" ht="9" customHeight="1" x14ac:dyDescent="0.2"/>
    <row r="354" s="264" customFormat="1" ht="9" customHeight="1" x14ac:dyDescent="0.2"/>
    <row r="355" s="264" customFormat="1" ht="9" customHeight="1" x14ac:dyDescent="0.2"/>
    <row r="356" s="264" customFormat="1" ht="9" customHeight="1" x14ac:dyDescent="0.2"/>
    <row r="357" s="264" customFormat="1" ht="9" customHeight="1" x14ac:dyDescent="0.2"/>
    <row r="358" s="264" customFormat="1" ht="9" customHeight="1" x14ac:dyDescent="0.2"/>
    <row r="359" s="264" customFormat="1" ht="9" customHeight="1" x14ac:dyDescent="0.2"/>
    <row r="360" s="264" customFormat="1" ht="9" customHeight="1" x14ac:dyDescent="0.2"/>
    <row r="361" s="264" customFormat="1" ht="9" customHeight="1" x14ac:dyDescent="0.2"/>
    <row r="362" s="264" customFormat="1" ht="9" customHeight="1" x14ac:dyDescent="0.2"/>
    <row r="363" s="264" customFormat="1" ht="9" customHeight="1" x14ac:dyDescent="0.2"/>
    <row r="364" s="264" customFormat="1" ht="9" customHeight="1" x14ac:dyDescent="0.2"/>
    <row r="365" s="264" customFormat="1" ht="9" customHeight="1" x14ac:dyDescent="0.2"/>
    <row r="366" s="264" customFormat="1" ht="9" customHeight="1" x14ac:dyDescent="0.2"/>
    <row r="367" s="264" customFormat="1" ht="9" customHeight="1" x14ac:dyDescent="0.2"/>
    <row r="368" s="264" customFormat="1" ht="9" customHeight="1" x14ac:dyDescent="0.2"/>
    <row r="369" s="264" customFormat="1" ht="9" customHeight="1" x14ac:dyDescent="0.2"/>
    <row r="370" s="264" customFormat="1" ht="9" customHeight="1" x14ac:dyDescent="0.2"/>
    <row r="371" s="264" customFormat="1" ht="9" customHeight="1" x14ac:dyDescent="0.2"/>
    <row r="372" s="264" customFormat="1" ht="9" customHeight="1" x14ac:dyDescent="0.2"/>
    <row r="373" s="264" customFormat="1" ht="9" customHeight="1" x14ac:dyDescent="0.2"/>
    <row r="374" s="264" customFormat="1" ht="9" customHeight="1" x14ac:dyDescent="0.2"/>
    <row r="375" s="264" customFormat="1" ht="9" customHeight="1" x14ac:dyDescent="0.2"/>
    <row r="376" s="264" customFormat="1" ht="9" customHeight="1" x14ac:dyDescent="0.2"/>
    <row r="377" s="264" customFormat="1" ht="9" customHeight="1" x14ac:dyDescent="0.2"/>
    <row r="378" s="264" customFormat="1" ht="9" customHeight="1" x14ac:dyDescent="0.2"/>
    <row r="379" s="264" customFormat="1" ht="9" customHeight="1" x14ac:dyDescent="0.2"/>
    <row r="380" s="264" customFormat="1" ht="9" customHeight="1" x14ac:dyDescent="0.2"/>
    <row r="381" s="264" customFormat="1" ht="9" customHeight="1" x14ac:dyDescent="0.2"/>
    <row r="382" s="264" customFormat="1" ht="9" customHeight="1" x14ac:dyDescent="0.2"/>
    <row r="383" s="264" customFormat="1" ht="9" customHeight="1" x14ac:dyDescent="0.2"/>
    <row r="384" s="264" customFormat="1" ht="9" customHeight="1" x14ac:dyDescent="0.2"/>
    <row r="385" s="264" customFormat="1" ht="9" customHeight="1" x14ac:dyDescent="0.2"/>
    <row r="386" s="264" customFormat="1" ht="9" customHeight="1" x14ac:dyDescent="0.2"/>
    <row r="387" s="264" customFormat="1" ht="9" customHeight="1" x14ac:dyDescent="0.2"/>
    <row r="388" s="264" customFormat="1" ht="9" customHeight="1" x14ac:dyDescent="0.2"/>
    <row r="389" s="264" customFormat="1" ht="9" customHeight="1" x14ac:dyDescent="0.2"/>
    <row r="390" s="264" customFormat="1" ht="9" customHeight="1" x14ac:dyDescent="0.2"/>
    <row r="391" s="264" customFormat="1" ht="9" customHeight="1" x14ac:dyDescent="0.2"/>
    <row r="392" s="264" customFormat="1" ht="9" customHeight="1" x14ac:dyDescent="0.2"/>
    <row r="393" s="264" customFormat="1" ht="9" customHeight="1" x14ac:dyDescent="0.2"/>
    <row r="394" s="264" customFormat="1" ht="9" customHeight="1" x14ac:dyDescent="0.2"/>
    <row r="395" s="264" customFormat="1" ht="9" customHeight="1" x14ac:dyDescent="0.2"/>
    <row r="396" s="264" customFormat="1" ht="9" customHeight="1" x14ac:dyDescent="0.2"/>
    <row r="397" s="264" customFormat="1" ht="9" customHeight="1" x14ac:dyDescent="0.2"/>
    <row r="398" s="264" customFormat="1" ht="9" customHeight="1" x14ac:dyDescent="0.2"/>
    <row r="399" s="264" customFormat="1" ht="9" customHeight="1" x14ac:dyDescent="0.2"/>
    <row r="400" s="264" customFormat="1" ht="9" customHeight="1" x14ac:dyDescent="0.2"/>
    <row r="401" s="264" customFormat="1" ht="9" customHeight="1" x14ac:dyDescent="0.2"/>
    <row r="402" s="264" customFormat="1" ht="9" customHeight="1" x14ac:dyDescent="0.2"/>
    <row r="403" s="264" customFormat="1" ht="9" customHeight="1" x14ac:dyDescent="0.2"/>
    <row r="404" s="264" customFormat="1" ht="9" customHeight="1" x14ac:dyDescent="0.2"/>
    <row r="405" s="264" customFormat="1" ht="9" customHeight="1" x14ac:dyDescent="0.2"/>
    <row r="406" s="264" customFormat="1" ht="9" customHeight="1" x14ac:dyDescent="0.2"/>
    <row r="407" s="264" customFormat="1" ht="9" customHeight="1" x14ac:dyDescent="0.2"/>
    <row r="408" s="264" customFormat="1" ht="9" customHeight="1" x14ac:dyDescent="0.2"/>
    <row r="409" s="264" customFormat="1" ht="9" customHeight="1" x14ac:dyDescent="0.2"/>
    <row r="410" s="264" customFormat="1" ht="9" customHeight="1" x14ac:dyDescent="0.2"/>
    <row r="411" s="264" customFormat="1" ht="9" customHeight="1" x14ac:dyDescent="0.2"/>
    <row r="412" s="264" customFormat="1" ht="9" customHeight="1" x14ac:dyDescent="0.2"/>
    <row r="413" s="264" customFormat="1" ht="9" customHeight="1" x14ac:dyDescent="0.2"/>
    <row r="414" s="264" customFormat="1" ht="9" customHeight="1" x14ac:dyDescent="0.2"/>
    <row r="415" s="264" customFormat="1" ht="9" customHeight="1" x14ac:dyDescent="0.2"/>
    <row r="416" s="264" customFormat="1" ht="9" customHeight="1" x14ac:dyDescent="0.2"/>
    <row r="417" s="264" customFormat="1" ht="9" customHeight="1" x14ac:dyDescent="0.2"/>
    <row r="418" s="264" customFormat="1" ht="9" customHeight="1" x14ac:dyDescent="0.2"/>
    <row r="419" s="264" customFormat="1" ht="9" customHeight="1" x14ac:dyDescent="0.2"/>
    <row r="420" s="264" customFormat="1" ht="9" customHeight="1" x14ac:dyDescent="0.2"/>
    <row r="421" s="264" customFormat="1" ht="9" customHeight="1" x14ac:dyDescent="0.2"/>
    <row r="422" s="264" customFormat="1" ht="9" customHeight="1" x14ac:dyDescent="0.2"/>
    <row r="423" s="264" customFormat="1" ht="9" customHeight="1" x14ac:dyDescent="0.2"/>
    <row r="424" s="264" customFormat="1" ht="9" customHeight="1" x14ac:dyDescent="0.2"/>
    <row r="425" s="264" customFormat="1" ht="9" customHeight="1" x14ac:dyDescent="0.2"/>
    <row r="426" s="264" customFormat="1" ht="9" customHeight="1" x14ac:dyDescent="0.2"/>
    <row r="427" s="264" customFormat="1" ht="9" customHeight="1" x14ac:dyDescent="0.2"/>
    <row r="428" s="264" customFormat="1" ht="9" customHeight="1" x14ac:dyDescent="0.2"/>
    <row r="429" s="264" customFormat="1" ht="9" customHeight="1" x14ac:dyDescent="0.2"/>
    <row r="430" s="264" customFormat="1" ht="9" customHeight="1" x14ac:dyDescent="0.2"/>
    <row r="431" s="264" customFormat="1" ht="9" customHeight="1" x14ac:dyDescent="0.2"/>
    <row r="432" s="264" customFormat="1" ht="9" customHeight="1" x14ac:dyDescent="0.2"/>
    <row r="433" s="264" customFormat="1" ht="9" customHeight="1" x14ac:dyDescent="0.2"/>
    <row r="434" s="264" customFormat="1" ht="9" customHeight="1" x14ac:dyDescent="0.2"/>
    <row r="435" s="264" customFormat="1" ht="9" customHeight="1" x14ac:dyDescent="0.2"/>
    <row r="436" s="264" customFormat="1" ht="9" customHeight="1" x14ac:dyDescent="0.2"/>
    <row r="437" s="264" customFormat="1" ht="9" customHeight="1" x14ac:dyDescent="0.2"/>
    <row r="438" s="264" customFormat="1" ht="9" customHeight="1" x14ac:dyDescent="0.2"/>
    <row r="439" s="264" customFormat="1" ht="9" customHeight="1" x14ac:dyDescent="0.2"/>
    <row r="440" s="264" customFormat="1" ht="9" customHeight="1" x14ac:dyDescent="0.2"/>
    <row r="441" s="264" customFormat="1" ht="9" customHeight="1" x14ac:dyDescent="0.2"/>
    <row r="442" s="264" customFormat="1" ht="9" customHeight="1" x14ac:dyDescent="0.2"/>
    <row r="443" s="264" customFormat="1" ht="9" customHeight="1" x14ac:dyDescent="0.2"/>
    <row r="444" s="264" customFormat="1" ht="9" customHeight="1" x14ac:dyDescent="0.2"/>
    <row r="445" s="264" customFormat="1" ht="9" customHeight="1" x14ac:dyDescent="0.2"/>
    <row r="446" s="264" customFormat="1" ht="9" customHeight="1" x14ac:dyDescent="0.2"/>
    <row r="447" s="264" customFormat="1" ht="9" customHeight="1" x14ac:dyDescent="0.2"/>
    <row r="448" s="264" customFormat="1" ht="9" customHeight="1" x14ac:dyDescent="0.2"/>
    <row r="449" s="264" customFormat="1" ht="9" customHeight="1" x14ac:dyDescent="0.2"/>
    <row r="450" s="264" customFormat="1" ht="9" customHeight="1" x14ac:dyDescent="0.2"/>
    <row r="451" s="264" customFormat="1" ht="9" customHeight="1" x14ac:dyDescent="0.2"/>
    <row r="452" s="264" customFormat="1" ht="9" customHeight="1" x14ac:dyDescent="0.2"/>
    <row r="453" s="264" customFormat="1" ht="9" customHeight="1" x14ac:dyDescent="0.2"/>
    <row r="454" s="264" customFormat="1" ht="9" customHeight="1" x14ac:dyDescent="0.2"/>
    <row r="455" s="264" customFormat="1" ht="9" customHeight="1" x14ac:dyDescent="0.2"/>
    <row r="456" s="264" customFormat="1" ht="9" customHeight="1" x14ac:dyDescent="0.2"/>
    <row r="457" s="264" customFormat="1" ht="9" customHeight="1" x14ac:dyDescent="0.2"/>
    <row r="458" s="264" customFormat="1" ht="9" customHeight="1" x14ac:dyDescent="0.2"/>
    <row r="459" s="264" customFormat="1" ht="9" customHeight="1" x14ac:dyDescent="0.2"/>
    <row r="460" s="264" customFormat="1" ht="9" customHeight="1" x14ac:dyDescent="0.2"/>
    <row r="461" s="264" customFormat="1" ht="9" customHeight="1" x14ac:dyDescent="0.2"/>
    <row r="462" s="264" customFormat="1" ht="9" customHeight="1" x14ac:dyDescent="0.2"/>
    <row r="463" s="264" customFormat="1" ht="9" customHeight="1" x14ac:dyDescent="0.2"/>
    <row r="464" s="264" customFormat="1" ht="9" customHeight="1" x14ac:dyDescent="0.2"/>
    <row r="465" s="264" customFormat="1" ht="9" customHeight="1" x14ac:dyDescent="0.2"/>
    <row r="466" s="264" customFormat="1" ht="9" customHeight="1" x14ac:dyDescent="0.2"/>
    <row r="467" s="264" customFormat="1" ht="9" customHeight="1" x14ac:dyDescent="0.2"/>
    <row r="468" s="264" customFormat="1" ht="9" customHeight="1" x14ac:dyDescent="0.2"/>
    <row r="469" s="264" customFormat="1" ht="9" customHeight="1" x14ac:dyDescent="0.2"/>
    <row r="470" s="264" customFormat="1" ht="9" customHeight="1" x14ac:dyDescent="0.2"/>
    <row r="471" s="264" customFormat="1" ht="9" customHeight="1" x14ac:dyDescent="0.2"/>
    <row r="472" s="264" customFormat="1" ht="9" customHeight="1" x14ac:dyDescent="0.2"/>
    <row r="473" s="264" customFormat="1" ht="9" customHeight="1" x14ac:dyDescent="0.2"/>
    <row r="474" s="264" customFormat="1" ht="9" customHeight="1" x14ac:dyDescent="0.2"/>
    <row r="475" s="264" customFormat="1" ht="9" customHeight="1" x14ac:dyDescent="0.2"/>
    <row r="476" s="264" customFormat="1" ht="9" customHeight="1" x14ac:dyDescent="0.2"/>
    <row r="477" s="264" customFormat="1" ht="9" customHeight="1" x14ac:dyDescent="0.2"/>
    <row r="478" s="264" customFormat="1" ht="9" customHeight="1" x14ac:dyDescent="0.2"/>
    <row r="479" s="264" customFormat="1" ht="9" customHeight="1" x14ac:dyDescent="0.2"/>
    <row r="480" s="264" customFormat="1" ht="9" customHeight="1" x14ac:dyDescent="0.2"/>
    <row r="481" s="264" customFormat="1" ht="9" customHeight="1" x14ac:dyDescent="0.2"/>
    <row r="482" s="264" customFormat="1" ht="9" customHeight="1" x14ac:dyDescent="0.2"/>
    <row r="483" s="264" customFormat="1" ht="9" customHeight="1" x14ac:dyDescent="0.2"/>
    <row r="484" s="264" customFormat="1" ht="9" customHeight="1" x14ac:dyDescent="0.2"/>
    <row r="485" s="264" customFormat="1" ht="9" customHeight="1" x14ac:dyDescent="0.2"/>
    <row r="486" s="264" customFormat="1" ht="9" customHeight="1" x14ac:dyDescent="0.2"/>
    <row r="487" s="264" customFormat="1" ht="9" customHeight="1" x14ac:dyDescent="0.2"/>
    <row r="488" s="264" customFormat="1" ht="9" customHeight="1" x14ac:dyDescent="0.2"/>
    <row r="489" s="264" customFormat="1" ht="9" customHeight="1" x14ac:dyDescent="0.2"/>
    <row r="490" s="264" customFormat="1" ht="9" customHeight="1" x14ac:dyDescent="0.2"/>
    <row r="491" s="264" customFormat="1" ht="9" customHeight="1" x14ac:dyDescent="0.2"/>
    <row r="492" s="264" customFormat="1" ht="9" customHeight="1" x14ac:dyDescent="0.2"/>
    <row r="493" s="264" customFormat="1" ht="9" customHeight="1" x14ac:dyDescent="0.2"/>
    <row r="494" s="264" customFormat="1" ht="9" customHeight="1" x14ac:dyDescent="0.2"/>
    <row r="495" s="264" customFormat="1" ht="9" customHeight="1" x14ac:dyDescent="0.2"/>
    <row r="496" s="264" customFormat="1" ht="9" customHeight="1" x14ac:dyDescent="0.2"/>
    <row r="497" s="264" customFormat="1" ht="9" customHeight="1" x14ac:dyDescent="0.2"/>
    <row r="498" s="264" customFormat="1" ht="9" customHeight="1" x14ac:dyDescent="0.2"/>
    <row r="499" s="264" customFormat="1" ht="9" customHeight="1" x14ac:dyDescent="0.2"/>
    <row r="500" s="264" customFormat="1" ht="9" customHeight="1" x14ac:dyDescent="0.2"/>
    <row r="501" s="264" customFormat="1" ht="9" customHeight="1" x14ac:dyDescent="0.2"/>
    <row r="502" s="264" customFormat="1" ht="9" customHeight="1" x14ac:dyDescent="0.2"/>
    <row r="503" s="264" customFormat="1" ht="9" customHeight="1" x14ac:dyDescent="0.2"/>
    <row r="504" s="264" customFormat="1" ht="9" customHeight="1" x14ac:dyDescent="0.2"/>
    <row r="505" s="264" customFormat="1" ht="9" customHeight="1" x14ac:dyDescent="0.2"/>
    <row r="506" s="264" customFormat="1" ht="9" customHeight="1" x14ac:dyDescent="0.2"/>
    <row r="507" s="264" customFormat="1" ht="9" customHeight="1" x14ac:dyDescent="0.2"/>
    <row r="508" s="264" customFormat="1" ht="9" customHeight="1" x14ac:dyDescent="0.2"/>
    <row r="509" s="264" customFormat="1" ht="9" customHeight="1" x14ac:dyDescent="0.2"/>
    <row r="510" s="264" customFormat="1" ht="9" customHeight="1" x14ac:dyDescent="0.2"/>
    <row r="511" s="264" customFormat="1" ht="9" customHeight="1" x14ac:dyDescent="0.2"/>
    <row r="512" s="264" customFormat="1" ht="9" customHeight="1" x14ac:dyDescent="0.2"/>
    <row r="513" s="264" customFormat="1" ht="9" customHeight="1" x14ac:dyDescent="0.2"/>
    <row r="514" s="264" customFormat="1" ht="9" customHeight="1" x14ac:dyDescent="0.2"/>
    <row r="515" s="264" customFormat="1" ht="9" customHeight="1" x14ac:dyDescent="0.2"/>
    <row r="516" s="264" customFormat="1" ht="9" customHeight="1" x14ac:dyDescent="0.2"/>
    <row r="517" s="264" customFormat="1" ht="9" customHeight="1" x14ac:dyDescent="0.2"/>
    <row r="518" s="264" customFormat="1" ht="9" customHeight="1" x14ac:dyDescent="0.2"/>
    <row r="519" s="264" customFormat="1" ht="9" customHeight="1" x14ac:dyDescent="0.2"/>
    <row r="520" s="264" customFormat="1" ht="9" customHeight="1" x14ac:dyDescent="0.2"/>
    <row r="521" s="264" customFormat="1" ht="9" customHeight="1" x14ac:dyDescent="0.2"/>
    <row r="522" s="264" customFormat="1" ht="9" customHeight="1" x14ac:dyDescent="0.2"/>
    <row r="523" s="264" customFormat="1" ht="9" customHeight="1" x14ac:dyDescent="0.2"/>
    <row r="524" s="264" customFormat="1" ht="9" customHeight="1" x14ac:dyDescent="0.2"/>
    <row r="525" s="264" customFormat="1" ht="9" customHeight="1" x14ac:dyDescent="0.2"/>
    <row r="526" s="264" customFormat="1" ht="9" customHeight="1" x14ac:dyDescent="0.2"/>
    <row r="527" s="264" customFormat="1" ht="9" customHeight="1" x14ac:dyDescent="0.2"/>
    <row r="528" s="264" customFormat="1" ht="9" customHeight="1" x14ac:dyDescent="0.2"/>
    <row r="529" s="264" customFormat="1" ht="9" customHeight="1" x14ac:dyDescent="0.2"/>
    <row r="530" s="264" customFormat="1" ht="9" customHeight="1" x14ac:dyDescent="0.2"/>
    <row r="531" s="264" customFormat="1" ht="9" customHeight="1" x14ac:dyDescent="0.2"/>
    <row r="532" s="264" customFormat="1" ht="9" customHeight="1" x14ac:dyDescent="0.2"/>
    <row r="533" s="264" customFormat="1" ht="9" customHeight="1" x14ac:dyDescent="0.2"/>
    <row r="534" s="264" customFormat="1" ht="9" customHeight="1" x14ac:dyDescent="0.2"/>
    <row r="535" s="264" customFormat="1" ht="9" customHeight="1" x14ac:dyDescent="0.2"/>
    <row r="536" s="264" customFormat="1" ht="9" customHeight="1" x14ac:dyDescent="0.2"/>
    <row r="537" s="264" customFormat="1" ht="9" customHeight="1" x14ac:dyDescent="0.2"/>
    <row r="538" s="264" customFormat="1" ht="9" customHeight="1" x14ac:dyDescent="0.2"/>
    <row r="539" s="264" customFormat="1" ht="9" customHeight="1" x14ac:dyDescent="0.2"/>
    <row r="540" s="264" customFormat="1" ht="9" customHeight="1" x14ac:dyDescent="0.2"/>
    <row r="541" s="264" customFormat="1" ht="9" customHeight="1" x14ac:dyDescent="0.2"/>
    <row r="542" s="264" customFormat="1" ht="9" customHeight="1" x14ac:dyDescent="0.2"/>
    <row r="543" s="264" customFormat="1" ht="9" customHeight="1" x14ac:dyDescent="0.2"/>
    <row r="544" s="264" customFormat="1" ht="9" customHeight="1" x14ac:dyDescent="0.2"/>
    <row r="545" s="264" customFormat="1" ht="9" customHeight="1" x14ac:dyDescent="0.2"/>
    <row r="546" s="264" customFormat="1" ht="9" customHeight="1" x14ac:dyDescent="0.2"/>
    <row r="547" s="264" customFormat="1" ht="9" customHeight="1" x14ac:dyDescent="0.2"/>
    <row r="548" s="264" customFormat="1" ht="9" customHeight="1" x14ac:dyDescent="0.2"/>
    <row r="549" s="264" customFormat="1" ht="9" customHeight="1" x14ac:dyDescent="0.2"/>
    <row r="550" s="264" customFormat="1" ht="9" customHeight="1" x14ac:dyDescent="0.2"/>
    <row r="551" s="264" customFormat="1" ht="9" customHeight="1" x14ac:dyDescent="0.2"/>
    <row r="552" s="264" customFormat="1" ht="9" customHeight="1" x14ac:dyDescent="0.2"/>
    <row r="553" s="264" customFormat="1" ht="9" customHeight="1" x14ac:dyDescent="0.2"/>
    <row r="554" s="264" customFormat="1" ht="9" customHeight="1" x14ac:dyDescent="0.2"/>
    <row r="555" s="264" customFormat="1" ht="9" customHeight="1" x14ac:dyDescent="0.2"/>
    <row r="556" s="264" customFormat="1" ht="9" customHeight="1" x14ac:dyDescent="0.2"/>
    <row r="557" s="264" customFormat="1" ht="9" customHeight="1" x14ac:dyDescent="0.2"/>
    <row r="558" s="264" customFormat="1" ht="9" customHeight="1" x14ac:dyDescent="0.2"/>
    <row r="559" s="264" customFormat="1" ht="9" customHeight="1" x14ac:dyDescent="0.2"/>
    <row r="560" s="264" customFormat="1" ht="9" customHeight="1" x14ac:dyDescent="0.2"/>
    <row r="561" s="264" customFormat="1" ht="9" customHeight="1" x14ac:dyDescent="0.2"/>
    <row r="562" s="264" customFormat="1" ht="9" customHeight="1" x14ac:dyDescent="0.2"/>
    <row r="563" s="264" customFormat="1" ht="9" customHeight="1" x14ac:dyDescent="0.2"/>
    <row r="564" s="264" customFormat="1" ht="9" customHeight="1" x14ac:dyDescent="0.2"/>
    <row r="565" s="264" customFormat="1" ht="9" customHeight="1" x14ac:dyDescent="0.2"/>
    <row r="566" s="264" customFormat="1" ht="9" customHeight="1" x14ac:dyDescent="0.2"/>
    <row r="567" s="264" customFormat="1" ht="9" customHeight="1" x14ac:dyDescent="0.2"/>
    <row r="568" s="264" customFormat="1" ht="9" customHeight="1" x14ac:dyDescent="0.2"/>
    <row r="569" s="264" customFormat="1" ht="9" customHeight="1" x14ac:dyDescent="0.2"/>
    <row r="570" s="264" customFormat="1" ht="9" customHeight="1" x14ac:dyDescent="0.2"/>
    <row r="571" s="264" customFormat="1" ht="9" customHeight="1" x14ac:dyDescent="0.2"/>
    <row r="572" s="264" customFormat="1" ht="9" customHeight="1" x14ac:dyDescent="0.2"/>
    <row r="573" s="264" customFormat="1" ht="9" customHeight="1" x14ac:dyDescent="0.2"/>
    <row r="574" s="264" customFormat="1" ht="9" customHeight="1" x14ac:dyDescent="0.2"/>
    <row r="575" s="264" customFormat="1" ht="9" customHeight="1" x14ac:dyDescent="0.2"/>
    <row r="576" s="264" customFormat="1" ht="9" customHeight="1" x14ac:dyDescent="0.2"/>
    <row r="577" s="264" customFormat="1" ht="9" customHeight="1" x14ac:dyDescent="0.2"/>
    <row r="578" s="264" customFormat="1" ht="9" customHeight="1" x14ac:dyDescent="0.2"/>
    <row r="579" s="264" customFormat="1" ht="9" customHeight="1" x14ac:dyDescent="0.2"/>
    <row r="580" s="264" customFormat="1" ht="9" customHeight="1" x14ac:dyDescent="0.2"/>
    <row r="581" s="264" customFormat="1" ht="9" customHeight="1" x14ac:dyDescent="0.2"/>
    <row r="582" s="264" customFormat="1" ht="9" customHeight="1" x14ac:dyDescent="0.2"/>
    <row r="583" s="264" customFormat="1" ht="9" customHeight="1" x14ac:dyDescent="0.2"/>
    <row r="584" s="264" customFormat="1" ht="9" customHeight="1" x14ac:dyDescent="0.2"/>
    <row r="585" s="264" customFormat="1" ht="9" customHeight="1" x14ac:dyDescent="0.2"/>
    <row r="586" s="264" customFormat="1" ht="9" customHeight="1" x14ac:dyDescent="0.2"/>
    <row r="587" s="264" customFormat="1" ht="9" customHeight="1" x14ac:dyDescent="0.2"/>
    <row r="588" s="264" customFormat="1" ht="9" customHeight="1" x14ac:dyDescent="0.2"/>
    <row r="589" s="264" customFormat="1" ht="9" customHeight="1" x14ac:dyDescent="0.2"/>
    <row r="590" s="264" customFormat="1" ht="9" customHeight="1" x14ac:dyDescent="0.2"/>
    <row r="591" s="264" customFormat="1" ht="9" customHeight="1" x14ac:dyDescent="0.2"/>
    <row r="592" s="264" customFormat="1" ht="9" customHeight="1" x14ac:dyDescent="0.2"/>
    <row r="593" s="264" customFormat="1" ht="9" customHeight="1" x14ac:dyDescent="0.2"/>
    <row r="594" s="264" customFormat="1" ht="9" customHeight="1" x14ac:dyDescent="0.2"/>
    <row r="595" s="264" customFormat="1" ht="9" customHeight="1" x14ac:dyDescent="0.2"/>
    <row r="596" s="264" customFormat="1" ht="9" customHeight="1" x14ac:dyDescent="0.2"/>
    <row r="597" s="264" customFormat="1" ht="9" customHeight="1" x14ac:dyDescent="0.2"/>
    <row r="598" s="264" customFormat="1" ht="9" customHeight="1" x14ac:dyDescent="0.2"/>
    <row r="599" s="264" customFormat="1" ht="9" customHeight="1" x14ac:dyDescent="0.2"/>
    <row r="600" s="264" customFormat="1" ht="9" customHeight="1" x14ac:dyDescent="0.2"/>
    <row r="601" s="264" customFormat="1" ht="9" customHeight="1" x14ac:dyDescent="0.2"/>
    <row r="602" s="264" customFormat="1" ht="9" customHeight="1" x14ac:dyDescent="0.2"/>
    <row r="603" s="264" customFormat="1" ht="9" customHeight="1" x14ac:dyDescent="0.2"/>
    <row r="604" s="264" customFormat="1" ht="9" customHeight="1" x14ac:dyDescent="0.2"/>
    <row r="605" s="264" customFormat="1" ht="9" customHeight="1" x14ac:dyDescent="0.2"/>
    <row r="606" s="264" customFormat="1" ht="9" customHeight="1" x14ac:dyDescent="0.2"/>
    <row r="607" s="264" customFormat="1" ht="9" customHeight="1" x14ac:dyDescent="0.2"/>
    <row r="608" s="264" customFormat="1" ht="9" customHeight="1" x14ac:dyDescent="0.2"/>
    <row r="609" s="264" customFormat="1" ht="9" customHeight="1" x14ac:dyDescent="0.2"/>
    <row r="610" s="264" customFormat="1" ht="9" customHeight="1" x14ac:dyDescent="0.2"/>
    <row r="611" s="264" customFormat="1" ht="9" customHeight="1" x14ac:dyDescent="0.2"/>
    <row r="612" s="264" customFormat="1" ht="9" customHeight="1" x14ac:dyDescent="0.2"/>
    <row r="613" s="264" customFormat="1" ht="9" customHeight="1" x14ac:dyDescent="0.2"/>
    <row r="614" s="264" customFormat="1" ht="9" customHeight="1" x14ac:dyDescent="0.2"/>
    <row r="615" s="264" customFormat="1" ht="9" customHeight="1" x14ac:dyDescent="0.2"/>
    <row r="616" s="264" customFormat="1" ht="9" customHeight="1" x14ac:dyDescent="0.2"/>
    <row r="617" s="264" customFormat="1" ht="9" customHeight="1" x14ac:dyDescent="0.2"/>
    <row r="618" s="264" customFormat="1" ht="9" customHeight="1" x14ac:dyDescent="0.2"/>
    <row r="619" s="264" customFormat="1" ht="9" customHeight="1" x14ac:dyDescent="0.2"/>
    <row r="620" s="264" customFormat="1" ht="9" customHeight="1" x14ac:dyDescent="0.2"/>
    <row r="621" s="264" customFormat="1" ht="9" customHeight="1" x14ac:dyDescent="0.2"/>
    <row r="622" s="264" customFormat="1" ht="9" customHeight="1" x14ac:dyDescent="0.2"/>
    <row r="623" s="264" customFormat="1" ht="9" customHeight="1" x14ac:dyDescent="0.2"/>
    <row r="624" s="264" customFormat="1" ht="9" customHeight="1" x14ac:dyDescent="0.2"/>
    <row r="625" s="264" customFormat="1" ht="9" customHeight="1" x14ac:dyDescent="0.2"/>
    <row r="626" s="264" customFormat="1" ht="9" customHeight="1" x14ac:dyDescent="0.2"/>
    <row r="627" s="264" customFormat="1" ht="9" customHeight="1" x14ac:dyDescent="0.2"/>
    <row r="628" s="264" customFormat="1" ht="9" customHeight="1" x14ac:dyDescent="0.2"/>
    <row r="629" s="264" customFormat="1" ht="9" customHeight="1" x14ac:dyDescent="0.2"/>
    <row r="630" s="264" customFormat="1" ht="9" customHeight="1" x14ac:dyDescent="0.2"/>
    <row r="631" s="264" customFormat="1" ht="9" customHeight="1" x14ac:dyDescent="0.2"/>
    <row r="632" s="264" customFormat="1" ht="9" customHeight="1" x14ac:dyDescent="0.2"/>
    <row r="633" s="264" customFormat="1" ht="9" customHeight="1" x14ac:dyDescent="0.2"/>
    <row r="634" s="264" customFormat="1" ht="9" customHeight="1" x14ac:dyDescent="0.2"/>
    <row r="635" s="264" customFormat="1" ht="9" customHeight="1" x14ac:dyDescent="0.2"/>
    <row r="636" s="264" customFormat="1" ht="9" customHeight="1" x14ac:dyDescent="0.2"/>
    <row r="637" s="264" customFormat="1" ht="9" customHeight="1" x14ac:dyDescent="0.2"/>
    <row r="638" s="264" customFormat="1" ht="9" customHeight="1" x14ac:dyDescent="0.2"/>
    <row r="639" s="264" customFormat="1" ht="9" customHeight="1" x14ac:dyDescent="0.2"/>
    <row r="640" s="264" customFormat="1" ht="9" customHeight="1" x14ac:dyDescent="0.2"/>
    <row r="641" s="264" customFormat="1" ht="9" customHeight="1" x14ac:dyDescent="0.2"/>
    <row r="642" s="264" customFormat="1" ht="9" customHeight="1" x14ac:dyDescent="0.2"/>
    <row r="643" s="264" customFormat="1" ht="9" customHeight="1" x14ac:dyDescent="0.2"/>
    <row r="644" s="264" customFormat="1" ht="9" customHeight="1" x14ac:dyDescent="0.2"/>
    <row r="645" s="264" customFormat="1" ht="9" customHeight="1" x14ac:dyDescent="0.2"/>
    <row r="646" s="264" customFormat="1" ht="9" customHeight="1" x14ac:dyDescent="0.2"/>
    <row r="647" s="264" customFormat="1" ht="9" customHeight="1" x14ac:dyDescent="0.2"/>
    <row r="648" s="264" customFormat="1" ht="9" customHeight="1" x14ac:dyDescent="0.2"/>
    <row r="649" s="264" customFormat="1" ht="9" customHeight="1" x14ac:dyDescent="0.2"/>
    <row r="650" s="264" customFormat="1" ht="9" customHeight="1" x14ac:dyDescent="0.2"/>
    <row r="651" s="264" customFormat="1" ht="9" customHeight="1" x14ac:dyDescent="0.2"/>
    <row r="652" s="264" customFormat="1" ht="9" customHeight="1" x14ac:dyDescent="0.2"/>
    <row r="653" s="264" customFormat="1" ht="9" customHeight="1" x14ac:dyDescent="0.2"/>
    <row r="654" s="264" customFormat="1" ht="9" customHeight="1" x14ac:dyDescent="0.2"/>
    <row r="655" s="264" customFormat="1" ht="9" customHeight="1" x14ac:dyDescent="0.2"/>
    <row r="656" s="264" customFormat="1" ht="9" customHeight="1" x14ac:dyDescent="0.2"/>
    <row r="657" s="264" customFormat="1" ht="9" customHeight="1" x14ac:dyDescent="0.2"/>
    <row r="658" s="264" customFormat="1" ht="9" customHeight="1" x14ac:dyDescent="0.2"/>
    <row r="659" s="264" customFormat="1" ht="9" customHeight="1" x14ac:dyDescent="0.2"/>
    <row r="660" s="264" customFormat="1" ht="9" customHeight="1" x14ac:dyDescent="0.2"/>
    <row r="661" s="264" customFormat="1" ht="9" customHeight="1" x14ac:dyDescent="0.2"/>
    <row r="662" s="264" customFormat="1" ht="9" customHeight="1" x14ac:dyDescent="0.2"/>
    <row r="663" s="264" customFormat="1" ht="9" customHeight="1" x14ac:dyDescent="0.2"/>
    <row r="664" s="264" customFormat="1" ht="9" customHeight="1" x14ac:dyDescent="0.2"/>
    <row r="665" s="264" customFormat="1" ht="9" customHeight="1" x14ac:dyDescent="0.2"/>
    <row r="666" s="264" customFormat="1" ht="9" customHeight="1" x14ac:dyDescent="0.2"/>
    <row r="667" s="264" customFormat="1" ht="9" customHeight="1" x14ac:dyDescent="0.2"/>
    <row r="668" s="264" customFormat="1" ht="9" customHeight="1" x14ac:dyDescent="0.2"/>
    <row r="669" s="264" customFormat="1" ht="9" customHeight="1" x14ac:dyDescent="0.2"/>
    <row r="670" s="264" customFormat="1" ht="9" customHeight="1" x14ac:dyDescent="0.2"/>
    <row r="671" s="264" customFormat="1" ht="9" customHeight="1" x14ac:dyDescent="0.2"/>
    <row r="672" s="264" customFormat="1" ht="9" customHeight="1" x14ac:dyDescent="0.2"/>
    <row r="673" s="264" customFormat="1" ht="9" customHeight="1" x14ac:dyDescent="0.2"/>
    <row r="674" s="264" customFormat="1" ht="9" customHeight="1" x14ac:dyDescent="0.2"/>
    <row r="675" s="264" customFormat="1" ht="9" customHeight="1" x14ac:dyDescent="0.2"/>
    <row r="676" s="264" customFormat="1" ht="9" customHeight="1" x14ac:dyDescent="0.2"/>
    <row r="677" s="264" customFormat="1" ht="9" customHeight="1" x14ac:dyDescent="0.2"/>
    <row r="678" s="264" customFormat="1" ht="9" customHeight="1" x14ac:dyDescent="0.2"/>
    <row r="679" s="264" customFormat="1" ht="9" customHeight="1" x14ac:dyDescent="0.2"/>
    <row r="680" s="264" customFormat="1" ht="9" customHeight="1" x14ac:dyDescent="0.2"/>
    <row r="681" s="264" customFormat="1" ht="9" customHeight="1" x14ac:dyDescent="0.2"/>
    <row r="682" s="264" customFormat="1" ht="9" customHeight="1" x14ac:dyDescent="0.2"/>
    <row r="683" s="264" customFormat="1" ht="9" customHeight="1" x14ac:dyDescent="0.2"/>
    <row r="684" s="264" customFormat="1" ht="9" customHeight="1" x14ac:dyDescent="0.2"/>
    <row r="685" s="264" customFormat="1" ht="9" customHeight="1" x14ac:dyDescent="0.2"/>
    <row r="686" s="264" customFormat="1" ht="9" customHeight="1" x14ac:dyDescent="0.2"/>
    <row r="687" s="264" customFormat="1" ht="9" customHeight="1" x14ac:dyDescent="0.2"/>
    <row r="688" s="264" customFormat="1" ht="9" customHeight="1" x14ac:dyDescent="0.2"/>
    <row r="689" s="264" customFormat="1" ht="9" customHeight="1" x14ac:dyDescent="0.2"/>
    <row r="690" s="264" customFormat="1" ht="9" customHeight="1" x14ac:dyDescent="0.2"/>
    <row r="691" s="264" customFormat="1" ht="9" customHeight="1" x14ac:dyDescent="0.2"/>
    <row r="692" s="264" customFormat="1" ht="9" customHeight="1" x14ac:dyDescent="0.2"/>
    <row r="693" s="264" customFormat="1" ht="9" customHeight="1" x14ac:dyDescent="0.2"/>
    <row r="694" s="264" customFormat="1" ht="9" customHeight="1" x14ac:dyDescent="0.2"/>
    <row r="695" s="264" customFormat="1" ht="9" customHeight="1" x14ac:dyDescent="0.2"/>
    <row r="696" s="264" customFormat="1" ht="9" customHeight="1" x14ac:dyDescent="0.2"/>
    <row r="697" s="264" customFormat="1" ht="9" customHeight="1" x14ac:dyDescent="0.2"/>
    <row r="698" s="264" customFormat="1" ht="9" customHeight="1" x14ac:dyDescent="0.2"/>
    <row r="699" s="264" customFormat="1" ht="9" customHeight="1" x14ac:dyDescent="0.2"/>
    <row r="700" s="264" customFormat="1" ht="9" customHeight="1" x14ac:dyDescent="0.2"/>
    <row r="701" s="264" customFormat="1" ht="9" customHeight="1" x14ac:dyDescent="0.2"/>
    <row r="702" s="264" customFormat="1" ht="9" customHeight="1" x14ac:dyDescent="0.2"/>
    <row r="703" s="264" customFormat="1" ht="9" customHeight="1" x14ac:dyDescent="0.2"/>
    <row r="704" s="264" customFormat="1" ht="9" customHeight="1" x14ac:dyDescent="0.2"/>
    <row r="705" s="264" customFormat="1" ht="9" customHeight="1" x14ac:dyDescent="0.2"/>
    <row r="706" s="264" customFormat="1" ht="9" customHeight="1" x14ac:dyDescent="0.2"/>
    <row r="707" s="264" customFormat="1" ht="9" customHeight="1" x14ac:dyDescent="0.2"/>
    <row r="708" s="264" customFormat="1" ht="9" customHeight="1" x14ac:dyDescent="0.2"/>
    <row r="709" s="264" customFormat="1" ht="9" customHeight="1" x14ac:dyDescent="0.2"/>
    <row r="710" s="264" customFormat="1" ht="9" customHeight="1" x14ac:dyDescent="0.2"/>
    <row r="711" s="264" customFormat="1" ht="9" customHeight="1" x14ac:dyDescent="0.2"/>
    <row r="712" s="264" customFormat="1" ht="9" customHeight="1" x14ac:dyDescent="0.2"/>
    <row r="713" s="264" customFormat="1" ht="9" customHeight="1" x14ac:dyDescent="0.2"/>
    <row r="714" s="264" customFormat="1" ht="9" customHeight="1" x14ac:dyDescent="0.2"/>
    <row r="715" s="264" customFormat="1" ht="9" customHeight="1" x14ac:dyDescent="0.2"/>
    <row r="716" s="264" customFormat="1" ht="9" customHeight="1" x14ac:dyDescent="0.2"/>
    <row r="717" s="264" customFormat="1" ht="9" customHeight="1" x14ac:dyDescent="0.2"/>
    <row r="718" s="264" customFormat="1" ht="9" customHeight="1" x14ac:dyDescent="0.2"/>
    <row r="719" s="264" customFormat="1" ht="9" customHeight="1" x14ac:dyDescent="0.2"/>
    <row r="720" s="264" customFormat="1" ht="9" customHeight="1" x14ac:dyDescent="0.2"/>
    <row r="721" s="264" customFormat="1" ht="9" customHeight="1" x14ac:dyDescent="0.2"/>
    <row r="722" s="264" customFormat="1" ht="9" customHeight="1" x14ac:dyDescent="0.2"/>
    <row r="723" s="264" customFormat="1" ht="9" customHeight="1" x14ac:dyDescent="0.2"/>
    <row r="724" s="264" customFormat="1" ht="9" customHeight="1" x14ac:dyDescent="0.2"/>
    <row r="725" s="264" customFormat="1" ht="9" customHeight="1" x14ac:dyDescent="0.2"/>
    <row r="726" s="264" customFormat="1" ht="9" customHeight="1" x14ac:dyDescent="0.2"/>
    <row r="727" s="264" customFormat="1" ht="9" customHeight="1" x14ac:dyDescent="0.2"/>
    <row r="728" s="264" customFormat="1" ht="9" customHeight="1" x14ac:dyDescent="0.2"/>
    <row r="729" s="264" customFormat="1" ht="9" customHeight="1" x14ac:dyDescent="0.2"/>
    <row r="730" s="264" customFormat="1" ht="9" customHeight="1" x14ac:dyDescent="0.2"/>
    <row r="731" s="264" customFormat="1" ht="9" customHeight="1" x14ac:dyDescent="0.2"/>
    <row r="732" s="264" customFormat="1" ht="9" customHeight="1" x14ac:dyDescent="0.2"/>
    <row r="733" s="264" customFormat="1" ht="9" customHeight="1" x14ac:dyDescent="0.2"/>
    <row r="734" s="264" customFormat="1" ht="9" customHeight="1" x14ac:dyDescent="0.2"/>
    <row r="735" s="264" customFormat="1" ht="9" customHeight="1" x14ac:dyDescent="0.2"/>
    <row r="736" s="264" customFormat="1" ht="9" customHeight="1" x14ac:dyDescent="0.2"/>
    <row r="737" s="264" customFormat="1" ht="9" customHeight="1" x14ac:dyDescent="0.2"/>
    <row r="738" s="264" customFormat="1" ht="9" customHeight="1" x14ac:dyDescent="0.2"/>
    <row r="739" s="264" customFormat="1" ht="9" customHeight="1" x14ac:dyDescent="0.2"/>
    <row r="740" s="264" customFormat="1" ht="9" customHeight="1" x14ac:dyDescent="0.2"/>
    <row r="741" s="264" customFormat="1" ht="9" customHeight="1" x14ac:dyDescent="0.2"/>
    <row r="742" s="264" customFormat="1" ht="9" customHeight="1" x14ac:dyDescent="0.2"/>
    <row r="743" s="264" customFormat="1" ht="9" customHeight="1" x14ac:dyDescent="0.2"/>
    <row r="744" s="264" customFormat="1" ht="9" customHeight="1" x14ac:dyDescent="0.2"/>
    <row r="745" s="264" customFormat="1" ht="9" customHeight="1" x14ac:dyDescent="0.2"/>
    <row r="746" s="264" customFormat="1" ht="9" customHeight="1" x14ac:dyDescent="0.2"/>
    <row r="747" s="264" customFormat="1" ht="9" customHeight="1" x14ac:dyDescent="0.2"/>
    <row r="748" s="264" customFormat="1" ht="9" customHeight="1" x14ac:dyDescent="0.2"/>
    <row r="749" s="264" customFormat="1" ht="9" customHeight="1" x14ac:dyDescent="0.2"/>
    <row r="750" s="264" customFormat="1" ht="9" customHeight="1" x14ac:dyDescent="0.2"/>
    <row r="751" s="264" customFormat="1" ht="9" customHeight="1" x14ac:dyDescent="0.2"/>
    <row r="752" s="264" customFormat="1" ht="9" customHeight="1" x14ac:dyDescent="0.2"/>
    <row r="753" s="264" customFormat="1" ht="9" customHeight="1" x14ac:dyDescent="0.2"/>
    <row r="754" s="264" customFormat="1" ht="9" customHeight="1" x14ac:dyDescent="0.2"/>
    <row r="755" s="264" customFormat="1" ht="9" customHeight="1" x14ac:dyDescent="0.2"/>
    <row r="756" s="264" customFormat="1" ht="9" customHeight="1" x14ac:dyDescent="0.2"/>
    <row r="757" s="264" customFormat="1" ht="9" customHeight="1" x14ac:dyDescent="0.2"/>
    <row r="758" s="264" customFormat="1" ht="9" customHeight="1" x14ac:dyDescent="0.2"/>
    <row r="759" s="264" customFormat="1" ht="9" customHeight="1" x14ac:dyDescent="0.2"/>
    <row r="760" s="264" customFormat="1" ht="9" customHeight="1" x14ac:dyDescent="0.2"/>
    <row r="761" s="264" customFormat="1" ht="9" customHeight="1" x14ac:dyDescent="0.2"/>
    <row r="762" s="264" customFormat="1" ht="9" customHeight="1" x14ac:dyDescent="0.2"/>
    <row r="763" s="264" customFormat="1" ht="9" customHeight="1" x14ac:dyDescent="0.2"/>
    <row r="764" s="264" customFormat="1" ht="9" customHeight="1" x14ac:dyDescent="0.2"/>
    <row r="765" s="264" customFormat="1" ht="9" customHeight="1" x14ac:dyDescent="0.2"/>
    <row r="766" s="264" customFormat="1" ht="9" customHeight="1" x14ac:dyDescent="0.2"/>
    <row r="767" s="264" customFormat="1" ht="9" customHeight="1" x14ac:dyDescent="0.2"/>
    <row r="768" s="264" customFormat="1" ht="9" customHeight="1" x14ac:dyDescent="0.2"/>
    <row r="769" s="264" customFormat="1" ht="9" customHeight="1" x14ac:dyDescent="0.2"/>
    <row r="770" s="264" customFormat="1" ht="9" customHeight="1" x14ac:dyDescent="0.2"/>
    <row r="771" s="264" customFormat="1" ht="9" customHeight="1" x14ac:dyDescent="0.2"/>
    <row r="772" s="264" customFormat="1" ht="9" customHeight="1" x14ac:dyDescent="0.2"/>
    <row r="773" s="264" customFormat="1" ht="9" customHeight="1" x14ac:dyDescent="0.2"/>
    <row r="774" s="264" customFormat="1" ht="9" customHeight="1" x14ac:dyDescent="0.2"/>
    <row r="775" s="264" customFormat="1" ht="9" customHeight="1" x14ac:dyDescent="0.2"/>
    <row r="776" s="264" customFormat="1" ht="9" customHeight="1" x14ac:dyDescent="0.2"/>
    <row r="777" s="264" customFormat="1" ht="9" customHeight="1" x14ac:dyDescent="0.2"/>
    <row r="778" s="264" customFormat="1" ht="9" customHeight="1" x14ac:dyDescent="0.2"/>
    <row r="779" s="264" customFormat="1" ht="9" customHeight="1" x14ac:dyDescent="0.2"/>
    <row r="780" s="264" customFormat="1" ht="9" customHeight="1" x14ac:dyDescent="0.2"/>
    <row r="781" s="264" customFormat="1" ht="9" customHeight="1" x14ac:dyDescent="0.2"/>
    <row r="782" s="264" customFormat="1" ht="9" customHeight="1" x14ac:dyDescent="0.2"/>
    <row r="783" s="264" customFormat="1" ht="9" customHeight="1" x14ac:dyDescent="0.2"/>
    <row r="784" s="264" customFormat="1" ht="9" customHeight="1" x14ac:dyDescent="0.2"/>
    <row r="785" s="264" customFormat="1" ht="9" customHeight="1" x14ac:dyDescent="0.2"/>
    <row r="786" s="264" customFormat="1" ht="9" customHeight="1" x14ac:dyDescent="0.2"/>
    <row r="787" s="264" customFormat="1" ht="9" customHeight="1" x14ac:dyDescent="0.2"/>
    <row r="788" s="264" customFormat="1" ht="9" customHeight="1" x14ac:dyDescent="0.2"/>
    <row r="789" s="264" customFormat="1" ht="9" customHeight="1" x14ac:dyDescent="0.2"/>
    <row r="790" s="264" customFormat="1" ht="9" customHeight="1" x14ac:dyDescent="0.2"/>
    <row r="791" s="264" customFormat="1" ht="9" customHeight="1" x14ac:dyDescent="0.2"/>
    <row r="792" s="264" customFormat="1" ht="9" customHeight="1" x14ac:dyDescent="0.2"/>
    <row r="793" s="264" customFormat="1" ht="9" customHeight="1" x14ac:dyDescent="0.2"/>
    <row r="794" s="264" customFormat="1" ht="9" customHeight="1" x14ac:dyDescent="0.2"/>
    <row r="795" s="264" customFormat="1" ht="9" customHeight="1" x14ac:dyDescent="0.2"/>
    <row r="796" s="264" customFormat="1" ht="9" customHeight="1" x14ac:dyDescent="0.2"/>
    <row r="797" s="264" customFormat="1" ht="9" customHeight="1" x14ac:dyDescent="0.2"/>
    <row r="798" s="264" customFormat="1" ht="9" customHeight="1" x14ac:dyDescent="0.2"/>
    <row r="799" s="264" customFormat="1" ht="9" customHeight="1" x14ac:dyDescent="0.2"/>
    <row r="800" s="264" customFormat="1" ht="9" customHeight="1" x14ac:dyDescent="0.2"/>
    <row r="801" s="264" customFormat="1" ht="9" customHeight="1" x14ac:dyDescent="0.2"/>
    <row r="802" s="264" customFormat="1" ht="9" customHeight="1" x14ac:dyDescent="0.2"/>
    <row r="803" s="264" customFormat="1" ht="9" customHeight="1" x14ac:dyDescent="0.2"/>
    <row r="804" s="264" customFormat="1" ht="9" customHeight="1" x14ac:dyDescent="0.2"/>
    <row r="805" s="264" customFormat="1" ht="9" customHeight="1" x14ac:dyDescent="0.2"/>
    <row r="806" s="264" customFormat="1" ht="9" customHeight="1" x14ac:dyDescent="0.2"/>
    <row r="807" s="264" customFormat="1" ht="9" customHeight="1" x14ac:dyDescent="0.2"/>
    <row r="808" s="264" customFormat="1" ht="9" customHeight="1" x14ac:dyDescent="0.2"/>
    <row r="809" s="264" customFormat="1" ht="9" customHeight="1" x14ac:dyDescent="0.2"/>
    <row r="810" s="264" customFormat="1" ht="9" customHeight="1" x14ac:dyDescent="0.2"/>
    <row r="811" s="264" customFormat="1" ht="9" customHeight="1" x14ac:dyDescent="0.2"/>
    <row r="812" s="264" customFormat="1" ht="9" customHeight="1" x14ac:dyDescent="0.2"/>
    <row r="813" s="264" customFormat="1" ht="9" customHeight="1" x14ac:dyDescent="0.2"/>
    <row r="814" s="264" customFormat="1" ht="9" customHeight="1" x14ac:dyDescent="0.2"/>
    <row r="815" s="264" customFormat="1" ht="9" customHeight="1" x14ac:dyDescent="0.2"/>
    <row r="816" s="264" customFormat="1" ht="9" customHeight="1" x14ac:dyDescent="0.2"/>
    <row r="817" s="264" customFormat="1" ht="9" customHeight="1" x14ac:dyDescent="0.2"/>
    <row r="818" s="264" customFormat="1" ht="9" customHeight="1" x14ac:dyDescent="0.2"/>
    <row r="819" s="264" customFormat="1" ht="9" customHeight="1" x14ac:dyDescent="0.2"/>
    <row r="820" s="264" customFormat="1" ht="9" customHeight="1" x14ac:dyDescent="0.2"/>
    <row r="821" s="264" customFormat="1" ht="9" customHeight="1" x14ac:dyDescent="0.2"/>
    <row r="822" s="264" customFormat="1" ht="9" customHeight="1" x14ac:dyDescent="0.2"/>
    <row r="823" s="264" customFormat="1" ht="9" customHeight="1" x14ac:dyDescent="0.2"/>
    <row r="824" s="264" customFormat="1" ht="9" customHeight="1" x14ac:dyDescent="0.2"/>
    <row r="825" s="264" customFormat="1" ht="9" customHeight="1" x14ac:dyDescent="0.2"/>
    <row r="826" s="264" customFormat="1" ht="9" customHeight="1" x14ac:dyDescent="0.2"/>
    <row r="827" s="264" customFormat="1" ht="9" customHeight="1" x14ac:dyDescent="0.2"/>
    <row r="828" s="264" customFormat="1" ht="9" customHeight="1" x14ac:dyDescent="0.2"/>
    <row r="829" s="264" customFormat="1" ht="9" customHeight="1" x14ac:dyDescent="0.2"/>
    <row r="830" s="264" customFormat="1" ht="9" customHeight="1" x14ac:dyDescent="0.2"/>
    <row r="831" s="264" customFormat="1" ht="9" customHeight="1" x14ac:dyDescent="0.2"/>
    <row r="832" s="264" customFormat="1" ht="9" customHeight="1" x14ac:dyDescent="0.2"/>
    <row r="833" s="264" customFormat="1" ht="9" customHeight="1" x14ac:dyDescent="0.2"/>
    <row r="834" s="264" customFormat="1" ht="9" customHeight="1" x14ac:dyDescent="0.2"/>
    <row r="835" s="264" customFormat="1" ht="9" customHeight="1" x14ac:dyDescent="0.2"/>
    <row r="836" s="264" customFormat="1" ht="9" customHeight="1" x14ac:dyDescent="0.2"/>
    <row r="837" s="264" customFormat="1" ht="9" customHeight="1" x14ac:dyDescent="0.2"/>
    <row r="838" s="264" customFormat="1" ht="9" customHeight="1" x14ac:dyDescent="0.2"/>
    <row r="839" s="264" customFormat="1" ht="9" customHeight="1" x14ac:dyDescent="0.2"/>
    <row r="840" s="264" customFormat="1" ht="9" customHeight="1" x14ac:dyDescent="0.2"/>
    <row r="841" s="264" customFormat="1" ht="9" customHeight="1" x14ac:dyDescent="0.2"/>
    <row r="842" s="264" customFormat="1" ht="9" customHeight="1" x14ac:dyDescent="0.2"/>
    <row r="843" s="264" customFormat="1" ht="9" customHeight="1" x14ac:dyDescent="0.2"/>
    <row r="844" s="264" customFormat="1" ht="9" customHeight="1" x14ac:dyDescent="0.2"/>
    <row r="845" s="264" customFormat="1" ht="9" customHeight="1" x14ac:dyDescent="0.2"/>
    <row r="846" s="264" customFormat="1" ht="9" customHeight="1" x14ac:dyDescent="0.2"/>
    <row r="847" s="264" customFormat="1" ht="9" customHeight="1" x14ac:dyDescent="0.2"/>
    <row r="848" s="264" customFormat="1" ht="9" customHeight="1" x14ac:dyDescent="0.2"/>
    <row r="849" s="264" customFormat="1" ht="9" customHeight="1" x14ac:dyDescent="0.2"/>
    <row r="850" s="264" customFormat="1" ht="9" customHeight="1" x14ac:dyDescent="0.2"/>
    <row r="851" s="264" customFormat="1" ht="9" customHeight="1" x14ac:dyDescent="0.2"/>
    <row r="852" s="264" customFormat="1" ht="9" customHeight="1" x14ac:dyDescent="0.2"/>
    <row r="853" s="264" customFormat="1" ht="9" customHeight="1" x14ac:dyDescent="0.2"/>
    <row r="854" s="264" customFormat="1" ht="9" customHeight="1" x14ac:dyDescent="0.2"/>
    <row r="855" s="264" customFormat="1" ht="9" customHeight="1" x14ac:dyDescent="0.2"/>
    <row r="856" s="264" customFormat="1" ht="9" customHeight="1" x14ac:dyDescent="0.2"/>
    <row r="857" s="264" customFormat="1" ht="9" customHeight="1" x14ac:dyDescent="0.2"/>
    <row r="858" s="264" customFormat="1" ht="9" customHeight="1" x14ac:dyDescent="0.2"/>
    <row r="859" s="264" customFormat="1" ht="9" customHeight="1" x14ac:dyDescent="0.2"/>
    <row r="860" s="264" customFormat="1" ht="9" customHeight="1" x14ac:dyDescent="0.2"/>
    <row r="861" s="264" customFormat="1" ht="9" customHeight="1" x14ac:dyDescent="0.2"/>
    <row r="862" s="264" customFormat="1" ht="9" customHeight="1" x14ac:dyDescent="0.2"/>
    <row r="863" s="264" customFormat="1" ht="9" customHeight="1" x14ac:dyDescent="0.2"/>
    <row r="864" s="264" customFormat="1" ht="9" customHeight="1" x14ac:dyDescent="0.2"/>
    <row r="865" s="264" customFormat="1" ht="9" customHeight="1" x14ac:dyDescent="0.2"/>
    <row r="866" s="264" customFormat="1" ht="9" customHeight="1" x14ac:dyDescent="0.2"/>
    <row r="867" s="264" customFormat="1" ht="9" customHeight="1" x14ac:dyDescent="0.2"/>
    <row r="868" s="264" customFormat="1" ht="9" customHeight="1" x14ac:dyDescent="0.2"/>
    <row r="869" s="264" customFormat="1" ht="9" customHeight="1" x14ac:dyDescent="0.2"/>
    <row r="870" s="264" customFormat="1" ht="9" customHeight="1" x14ac:dyDescent="0.2"/>
    <row r="871" s="264" customFormat="1" ht="9" customHeight="1" x14ac:dyDescent="0.2"/>
    <row r="872" s="264" customFormat="1" ht="9" customHeight="1" x14ac:dyDescent="0.2"/>
    <row r="873" s="264" customFormat="1" ht="9" customHeight="1" x14ac:dyDescent="0.2"/>
    <row r="874" s="264" customFormat="1" ht="9" customHeight="1" x14ac:dyDescent="0.2"/>
    <row r="875" s="264" customFormat="1" ht="9" customHeight="1" x14ac:dyDescent="0.2"/>
    <row r="876" s="264" customFormat="1" ht="9" customHeight="1" x14ac:dyDescent="0.2"/>
    <row r="877" s="264" customFormat="1" ht="9" customHeight="1" x14ac:dyDescent="0.2"/>
    <row r="878" s="264" customFormat="1" ht="9" customHeight="1" x14ac:dyDescent="0.2"/>
    <row r="879" s="264" customFormat="1" ht="9" customHeight="1" x14ac:dyDescent="0.2"/>
    <row r="880" s="264" customFormat="1" ht="9" customHeight="1" x14ac:dyDescent="0.2"/>
    <row r="881" s="264" customFormat="1" ht="9" customHeight="1" x14ac:dyDescent="0.2"/>
    <row r="882" s="264" customFormat="1" ht="9" customHeight="1" x14ac:dyDescent="0.2"/>
    <row r="883" s="264" customFormat="1" ht="9" customHeight="1" x14ac:dyDescent="0.2"/>
    <row r="884" s="264" customFormat="1" ht="9" customHeight="1" x14ac:dyDescent="0.2"/>
    <row r="885" s="264" customFormat="1" ht="9" customHeight="1" x14ac:dyDescent="0.2"/>
    <row r="886" s="264" customFormat="1" ht="9" customHeight="1" x14ac:dyDescent="0.2"/>
    <row r="887" s="264" customFormat="1" ht="9" customHeight="1" x14ac:dyDescent="0.2"/>
    <row r="888" s="264" customFormat="1" ht="9" customHeight="1" x14ac:dyDescent="0.2"/>
    <row r="889" s="264" customFormat="1" ht="9" customHeight="1" x14ac:dyDescent="0.2"/>
    <row r="890" s="264" customFormat="1" ht="9" customHeight="1" x14ac:dyDescent="0.2"/>
    <row r="891" s="264" customFormat="1" ht="9" customHeight="1" x14ac:dyDescent="0.2"/>
    <row r="892" s="264" customFormat="1" ht="9" customHeight="1" x14ac:dyDescent="0.2"/>
    <row r="893" s="264" customFormat="1" ht="9" customHeight="1" x14ac:dyDescent="0.2"/>
    <row r="894" s="264" customFormat="1" ht="9" customHeight="1" x14ac:dyDescent="0.2"/>
    <row r="895" s="264" customFormat="1" ht="9" customHeight="1" x14ac:dyDescent="0.2"/>
    <row r="896" s="264" customFormat="1" ht="9" customHeight="1" x14ac:dyDescent="0.2"/>
    <row r="897" s="264" customFormat="1" ht="9" customHeight="1" x14ac:dyDescent="0.2"/>
    <row r="898" s="264" customFormat="1" ht="9" customHeight="1" x14ac:dyDescent="0.2"/>
    <row r="899" s="264" customFormat="1" ht="9" customHeight="1" x14ac:dyDescent="0.2"/>
    <row r="900" s="264" customFormat="1" ht="9" customHeight="1" x14ac:dyDescent="0.2"/>
    <row r="901" s="264" customFormat="1" ht="9" customHeight="1" x14ac:dyDescent="0.2"/>
    <row r="902" s="264" customFormat="1" ht="9" customHeight="1" x14ac:dyDescent="0.2"/>
    <row r="903" s="264" customFormat="1" ht="9" customHeight="1" x14ac:dyDescent="0.2"/>
    <row r="904" s="264" customFormat="1" ht="9" customHeight="1" x14ac:dyDescent="0.2"/>
    <row r="905" s="264" customFormat="1" ht="9" customHeight="1" x14ac:dyDescent="0.2"/>
    <row r="906" s="264" customFormat="1" ht="9" customHeight="1" x14ac:dyDescent="0.2"/>
    <row r="907" s="264" customFormat="1" ht="9" customHeight="1" x14ac:dyDescent="0.2"/>
    <row r="908" s="264" customFormat="1" ht="9" customHeight="1" x14ac:dyDescent="0.2"/>
    <row r="909" s="264" customFormat="1" ht="9" customHeight="1" x14ac:dyDescent="0.2"/>
    <row r="910" s="264" customFormat="1" ht="9" customHeight="1" x14ac:dyDescent="0.2"/>
    <row r="911" s="264" customFormat="1" ht="9" customHeight="1" x14ac:dyDescent="0.2"/>
    <row r="912" s="264" customFormat="1" ht="9" customHeight="1" x14ac:dyDescent="0.2"/>
    <row r="913" s="264" customFormat="1" ht="9" customHeight="1" x14ac:dyDescent="0.2"/>
    <row r="914" s="264" customFormat="1" ht="9" customHeight="1" x14ac:dyDescent="0.2"/>
    <row r="915" s="264" customFormat="1" ht="9" customHeight="1" x14ac:dyDescent="0.2"/>
    <row r="916" s="264" customFormat="1" ht="9" customHeight="1" x14ac:dyDescent="0.2"/>
    <row r="917" s="264" customFormat="1" ht="9" customHeight="1" x14ac:dyDescent="0.2"/>
    <row r="918" s="264" customFormat="1" ht="9" customHeight="1" x14ac:dyDescent="0.2"/>
    <row r="919" s="264" customFormat="1" ht="9" customHeight="1" x14ac:dyDescent="0.2"/>
    <row r="920" s="264" customFormat="1" ht="9" customHeight="1" x14ac:dyDescent="0.2"/>
    <row r="921" s="264" customFormat="1" ht="9" customHeight="1" x14ac:dyDescent="0.2"/>
    <row r="922" s="264" customFormat="1" ht="9" customHeight="1" x14ac:dyDescent="0.2"/>
    <row r="923" s="264" customFormat="1" ht="9" customHeight="1" x14ac:dyDescent="0.2"/>
    <row r="924" s="264" customFormat="1" ht="9" customHeight="1" x14ac:dyDescent="0.2"/>
    <row r="925" s="264" customFormat="1" ht="9" customHeight="1" x14ac:dyDescent="0.2"/>
    <row r="926" s="264" customFormat="1" ht="9" customHeight="1" x14ac:dyDescent="0.2"/>
    <row r="927" s="264" customFormat="1" ht="9" customHeight="1" x14ac:dyDescent="0.2"/>
    <row r="928" s="264" customFormat="1" ht="9" customHeight="1" x14ac:dyDescent="0.2"/>
    <row r="929" s="264" customFormat="1" ht="9" customHeight="1" x14ac:dyDescent="0.2"/>
    <row r="930" s="264" customFormat="1" ht="9" customHeight="1" x14ac:dyDescent="0.2"/>
    <row r="931" s="264" customFormat="1" ht="9" customHeight="1" x14ac:dyDescent="0.2"/>
    <row r="932" s="264" customFormat="1" ht="9" customHeight="1" x14ac:dyDescent="0.2"/>
    <row r="933" s="264" customFormat="1" ht="9" customHeight="1" x14ac:dyDescent="0.2"/>
    <row r="934" s="264" customFormat="1" ht="9" customHeight="1" x14ac:dyDescent="0.2"/>
    <row r="935" s="264" customFormat="1" ht="9" customHeight="1" x14ac:dyDescent="0.2"/>
    <row r="936" s="264" customFormat="1" ht="9" customHeight="1" x14ac:dyDescent="0.2"/>
    <row r="937" s="264" customFormat="1" ht="9" customHeight="1" x14ac:dyDescent="0.2"/>
    <row r="938" s="264" customFormat="1" ht="9" customHeight="1" x14ac:dyDescent="0.2"/>
    <row r="939" s="264" customFormat="1" ht="9" customHeight="1" x14ac:dyDescent="0.2"/>
    <row r="940" s="264" customFormat="1" ht="9" customHeight="1" x14ac:dyDescent="0.2"/>
    <row r="941" s="264" customFormat="1" ht="9" customHeight="1" x14ac:dyDescent="0.2"/>
    <row r="942" s="264" customFormat="1" ht="9" customHeight="1" x14ac:dyDescent="0.2"/>
    <row r="943" s="264" customFormat="1" ht="9" customHeight="1" x14ac:dyDescent="0.2"/>
    <row r="944" s="264" customFormat="1" ht="9" customHeight="1" x14ac:dyDescent="0.2"/>
    <row r="945" s="264" customFormat="1" ht="9" customHeight="1" x14ac:dyDescent="0.2"/>
    <row r="946" s="264" customFormat="1" ht="9" customHeight="1" x14ac:dyDescent="0.2"/>
    <row r="947" s="264" customFormat="1" ht="9" customHeight="1" x14ac:dyDescent="0.2"/>
    <row r="948" s="264" customFormat="1" ht="9" customHeight="1" x14ac:dyDescent="0.2"/>
    <row r="949" s="264" customFormat="1" ht="9" customHeight="1" x14ac:dyDescent="0.2"/>
    <row r="950" s="264" customFormat="1" ht="9" customHeight="1" x14ac:dyDescent="0.2"/>
    <row r="951" s="264" customFormat="1" ht="9" customHeight="1" x14ac:dyDescent="0.2"/>
    <row r="952" s="264" customFormat="1" ht="9" customHeight="1" x14ac:dyDescent="0.2"/>
    <row r="953" s="264" customFormat="1" ht="9" customHeight="1" x14ac:dyDescent="0.2"/>
    <row r="954" s="264" customFormat="1" ht="9" customHeight="1" x14ac:dyDescent="0.2"/>
    <row r="955" s="264" customFormat="1" ht="9" customHeight="1" x14ac:dyDescent="0.2"/>
    <row r="956" s="264" customFormat="1" ht="9" customHeight="1" x14ac:dyDescent="0.2"/>
    <row r="957" s="264" customFormat="1" ht="9" customHeight="1" x14ac:dyDescent="0.2"/>
    <row r="958" s="264" customFormat="1" ht="9" customHeight="1" x14ac:dyDescent="0.2"/>
    <row r="959" s="264" customFormat="1" ht="9" customHeight="1" x14ac:dyDescent="0.2"/>
    <row r="960" s="264" customFormat="1" ht="9" customHeight="1" x14ac:dyDescent="0.2"/>
    <row r="961" s="264" customFormat="1" ht="9" customHeight="1" x14ac:dyDescent="0.2"/>
    <row r="962" s="264" customFormat="1" ht="9" customHeight="1" x14ac:dyDescent="0.2"/>
    <row r="963" s="264" customFormat="1" ht="9" customHeight="1" x14ac:dyDescent="0.2"/>
    <row r="964" s="264" customFormat="1" ht="9" customHeight="1" x14ac:dyDescent="0.2"/>
    <row r="965" s="264" customFormat="1" ht="9" customHeight="1" x14ac:dyDescent="0.2"/>
    <row r="966" s="264" customFormat="1" ht="9" customHeight="1" x14ac:dyDescent="0.2"/>
    <row r="967" s="264" customFormat="1" ht="9" customHeight="1" x14ac:dyDescent="0.2"/>
    <row r="968" s="264" customFormat="1" ht="9" customHeight="1" x14ac:dyDescent="0.2"/>
    <row r="969" s="264" customFormat="1" ht="9" customHeight="1" x14ac:dyDescent="0.2"/>
    <row r="970" s="264" customFormat="1" ht="9" customHeight="1" x14ac:dyDescent="0.2"/>
    <row r="971" s="264" customFormat="1" ht="9" customHeight="1" x14ac:dyDescent="0.2"/>
    <row r="972" s="264" customFormat="1" ht="9" customHeight="1" x14ac:dyDescent="0.2"/>
    <row r="973" s="264" customFormat="1" ht="9" customHeight="1" x14ac:dyDescent="0.2"/>
    <row r="974" s="264" customFormat="1" ht="9" customHeight="1" x14ac:dyDescent="0.2"/>
    <row r="975" s="264" customFormat="1" ht="9" customHeight="1" x14ac:dyDescent="0.2"/>
    <row r="976" s="264" customFormat="1" ht="9" customHeight="1" x14ac:dyDescent="0.2"/>
    <row r="977" s="264" customFormat="1" ht="9" customHeight="1" x14ac:dyDescent="0.2"/>
    <row r="978" s="264" customFormat="1" ht="9" customHeight="1" x14ac:dyDescent="0.2"/>
    <row r="979" s="264" customFormat="1" ht="9" customHeight="1" x14ac:dyDescent="0.2"/>
    <row r="980" s="264" customFormat="1" ht="9" customHeight="1" x14ac:dyDescent="0.2"/>
    <row r="981" s="264" customFormat="1" ht="9" customHeight="1" x14ac:dyDescent="0.2"/>
    <row r="982" s="264" customFormat="1" ht="9" customHeight="1" x14ac:dyDescent="0.2"/>
    <row r="983" s="264" customFormat="1" ht="9" customHeight="1" x14ac:dyDescent="0.2"/>
    <row r="984" s="264" customFormat="1" ht="9" customHeight="1" x14ac:dyDescent="0.2"/>
    <row r="985" s="264" customFormat="1" ht="9" customHeight="1" x14ac:dyDescent="0.2"/>
    <row r="986" s="264" customFormat="1" ht="9" customHeight="1" x14ac:dyDescent="0.2"/>
    <row r="987" s="264" customFormat="1" ht="9" customHeight="1" x14ac:dyDescent="0.2"/>
    <row r="988" s="264" customFormat="1" ht="9" customHeight="1" x14ac:dyDescent="0.2"/>
    <row r="989" s="264" customFormat="1" ht="9" customHeight="1" x14ac:dyDescent="0.2"/>
    <row r="990" s="264" customFormat="1" ht="9" customHeight="1" x14ac:dyDescent="0.2"/>
    <row r="991" s="264" customFormat="1" ht="9" customHeight="1" x14ac:dyDescent="0.2"/>
    <row r="992" s="264" customFormat="1" ht="9" customHeight="1" x14ac:dyDescent="0.2"/>
    <row r="993" s="264" customFormat="1" ht="9" customHeight="1" x14ac:dyDescent="0.2"/>
    <row r="994" s="264" customFormat="1" ht="9" customHeight="1" x14ac:dyDescent="0.2"/>
    <row r="995" s="264" customFormat="1" ht="9" customHeight="1" x14ac:dyDescent="0.2"/>
    <row r="996" s="264" customFormat="1" ht="9" customHeight="1" x14ac:dyDescent="0.2"/>
    <row r="997" s="264" customFormat="1" ht="9" customHeight="1" x14ac:dyDescent="0.2"/>
    <row r="998" s="264" customFormat="1" ht="9" customHeight="1" x14ac:dyDescent="0.2"/>
    <row r="999" s="264" customFormat="1" ht="9" customHeight="1" x14ac:dyDescent="0.2"/>
    <row r="1000" s="264" customFormat="1" ht="9" customHeight="1" x14ac:dyDescent="0.2"/>
    <row r="1001" s="264" customFormat="1" ht="9" customHeight="1" x14ac:dyDescent="0.2"/>
    <row r="1002" s="264" customFormat="1" ht="9" customHeight="1" x14ac:dyDescent="0.2"/>
    <row r="1003" s="264" customFormat="1" ht="9" customHeight="1" x14ac:dyDescent="0.2"/>
    <row r="1004" s="264" customFormat="1" ht="9" customHeight="1" x14ac:dyDescent="0.2"/>
    <row r="1005" s="264" customFormat="1" ht="9" customHeight="1" x14ac:dyDescent="0.2"/>
    <row r="1006" s="264" customFormat="1" ht="9" customHeight="1" x14ac:dyDescent="0.2"/>
    <row r="1007" s="264" customFormat="1" ht="9" customHeight="1" x14ac:dyDescent="0.2"/>
    <row r="1008" s="264" customFormat="1" ht="9" customHeight="1" x14ac:dyDescent="0.2"/>
    <row r="1009" s="264" customFormat="1" ht="9" customHeight="1" x14ac:dyDescent="0.2"/>
    <row r="1010" s="264" customFormat="1" ht="9" customHeight="1" x14ac:dyDescent="0.2"/>
    <row r="1011" s="264" customFormat="1" ht="9" customHeight="1" x14ac:dyDescent="0.2"/>
    <row r="1012" s="264" customFormat="1" ht="9" customHeight="1" x14ac:dyDescent="0.2"/>
    <row r="1013" s="264" customFormat="1" ht="9" customHeight="1" x14ac:dyDescent="0.2"/>
    <row r="1014" s="264" customFormat="1" ht="9" customHeight="1" x14ac:dyDescent="0.2"/>
    <row r="1015" s="264" customFormat="1" ht="9" customHeight="1" x14ac:dyDescent="0.2"/>
    <row r="1016" s="264" customFormat="1" ht="9" customHeight="1" x14ac:dyDescent="0.2"/>
    <row r="1017" s="264" customFormat="1" ht="9" customHeight="1" x14ac:dyDescent="0.2"/>
    <row r="1018" s="264" customFormat="1" ht="9" customHeight="1" x14ac:dyDescent="0.2"/>
    <row r="1019" s="264" customFormat="1" ht="9" customHeight="1" x14ac:dyDescent="0.2"/>
    <row r="1020" s="264" customFormat="1" ht="9" customHeight="1" x14ac:dyDescent="0.2"/>
    <row r="1021" s="264" customFormat="1" ht="9" customHeight="1" x14ac:dyDescent="0.2"/>
    <row r="1022" s="264" customFormat="1" ht="9" customHeight="1" x14ac:dyDescent="0.2"/>
    <row r="1023" s="264" customFormat="1" ht="9" customHeight="1" x14ac:dyDescent="0.2"/>
    <row r="1024" s="264" customFormat="1" ht="9" customHeight="1" x14ac:dyDescent="0.2"/>
    <row r="1025" s="264" customFormat="1" ht="9" customHeight="1" x14ac:dyDescent="0.2"/>
    <row r="1026" s="264" customFormat="1" ht="9" customHeight="1" x14ac:dyDescent="0.2"/>
    <row r="1027" s="264" customFormat="1" ht="9" customHeight="1" x14ac:dyDescent="0.2"/>
    <row r="1028" s="264" customFormat="1" ht="9" customHeight="1" x14ac:dyDescent="0.2"/>
    <row r="1029" s="264" customFormat="1" ht="9" customHeight="1" x14ac:dyDescent="0.2"/>
    <row r="1030" s="264" customFormat="1" ht="9" customHeight="1" x14ac:dyDescent="0.2"/>
    <row r="1031" s="264" customFormat="1" ht="9" customHeight="1" x14ac:dyDescent="0.2"/>
    <row r="1032" s="264" customFormat="1" ht="9" customHeight="1" x14ac:dyDescent="0.2"/>
    <row r="1033" s="264" customFormat="1" ht="9" customHeight="1" x14ac:dyDescent="0.2"/>
    <row r="1034" s="264" customFormat="1" ht="9" customHeight="1" x14ac:dyDescent="0.2"/>
    <row r="1035" s="264" customFormat="1" ht="9" customHeight="1" x14ac:dyDescent="0.2"/>
    <row r="1036" s="264" customFormat="1" ht="9" customHeight="1" x14ac:dyDescent="0.2"/>
    <row r="1037" s="264" customFormat="1" ht="9" customHeight="1" x14ac:dyDescent="0.2"/>
    <row r="1038" s="264" customFormat="1" ht="9" customHeight="1" x14ac:dyDescent="0.2"/>
    <row r="1039" s="264" customFormat="1" ht="9" customHeight="1" x14ac:dyDescent="0.2"/>
    <row r="1040" s="264" customFormat="1" ht="9" customHeight="1" x14ac:dyDescent="0.2"/>
    <row r="1041" s="264" customFormat="1" ht="9" customHeight="1" x14ac:dyDescent="0.2"/>
    <row r="1042" s="264" customFormat="1" ht="9" customHeight="1" x14ac:dyDescent="0.2"/>
    <row r="1043" s="264" customFormat="1" ht="9" customHeight="1" x14ac:dyDescent="0.2"/>
    <row r="1044" s="264" customFormat="1" ht="9" customHeight="1" x14ac:dyDescent="0.2"/>
    <row r="1045" s="264" customFormat="1" ht="9" customHeight="1" x14ac:dyDescent="0.2"/>
    <row r="1046" s="264" customFormat="1" ht="9" customHeight="1" x14ac:dyDescent="0.2"/>
    <row r="1047" s="264" customFormat="1" ht="9" customHeight="1" x14ac:dyDescent="0.2"/>
    <row r="1048" s="264" customFormat="1" ht="9" customHeight="1" x14ac:dyDescent="0.2"/>
    <row r="1049" s="264" customFormat="1" ht="9" customHeight="1" x14ac:dyDescent="0.2"/>
    <row r="1050" s="264" customFormat="1" ht="9" customHeight="1" x14ac:dyDescent="0.2"/>
    <row r="1051" s="264" customFormat="1" ht="9" customHeight="1" x14ac:dyDescent="0.2"/>
    <row r="1052" s="264" customFormat="1" ht="9" customHeight="1" x14ac:dyDescent="0.2"/>
    <row r="1053" s="264" customFormat="1" ht="9" customHeight="1" x14ac:dyDescent="0.2"/>
    <row r="1054" s="264" customFormat="1" ht="9" customHeight="1" x14ac:dyDescent="0.2"/>
    <row r="1055" s="264" customFormat="1" ht="9" customHeight="1" x14ac:dyDescent="0.2"/>
    <row r="1056" s="264" customFormat="1" ht="9" customHeight="1" x14ac:dyDescent="0.2"/>
    <row r="1057" s="264" customFormat="1" ht="9" customHeight="1" x14ac:dyDescent="0.2"/>
    <row r="1058" s="264" customFormat="1" ht="9" customHeight="1" x14ac:dyDescent="0.2"/>
    <row r="1059" s="264" customFormat="1" ht="9" customHeight="1" x14ac:dyDescent="0.2"/>
    <row r="1060" s="264" customFormat="1" ht="9" customHeight="1" x14ac:dyDescent="0.2"/>
    <row r="1061" s="264" customFormat="1" ht="9" customHeight="1" x14ac:dyDescent="0.2"/>
    <row r="1062" s="264" customFormat="1" ht="9" customHeight="1" x14ac:dyDescent="0.2"/>
    <row r="1063" s="264" customFormat="1" ht="9" customHeight="1" x14ac:dyDescent="0.2"/>
    <row r="1064" s="264" customFormat="1" ht="9" customHeight="1" x14ac:dyDescent="0.2"/>
    <row r="1065" s="264" customFormat="1" ht="9" customHeight="1" x14ac:dyDescent="0.2"/>
    <row r="1066" s="264" customFormat="1" ht="9" customHeight="1" x14ac:dyDescent="0.2"/>
    <row r="1067" s="264" customFormat="1" ht="9" customHeight="1" x14ac:dyDescent="0.2"/>
    <row r="1068" s="264" customFormat="1" ht="9" customHeight="1" x14ac:dyDescent="0.2"/>
    <row r="1069" s="264" customFormat="1" ht="9" customHeight="1" x14ac:dyDescent="0.2"/>
    <row r="1070" s="264" customFormat="1" ht="9" customHeight="1" x14ac:dyDescent="0.2"/>
    <row r="1071" s="264" customFormat="1" ht="9" customHeight="1" x14ac:dyDescent="0.2"/>
    <row r="1072" s="264" customFormat="1" ht="9" customHeight="1" x14ac:dyDescent="0.2"/>
    <row r="1073" s="264" customFormat="1" ht="9" customHeight="1" x14ac:dyDescent="0.2"/>
    <row r="1074" s="264" customFormat="1" ht="9" customHeight="1" x14ac:dyDescent="0.2"/>
    <row r="1075" s="264" customFormat="1" ht="9" customHeight="1" x14ac:dyDescent="0.2"/>
    <row r="1076" s="264" customFormat="1" ht="9" customHeight="1" x14ac:dyDescent="0.2"/>
    <row r="1077" s="264" customFormat="1" ht="9" customHeight="1" x14ac:dyDescent="0.2"/>
    <row r="1078" s="264" customFormat="1" ht="9" customHeight="1" x14ac:dyDescent="0.2"/>
    <row r="1079" s="264" customFormat="1" ht="9" customHeight="1" x14ac:dyDescent="0.2"/>
    <row r="1080" s="264" customFormat="1" ht="9" customHeight="1" x14ac:dyDescent="0.2"/>
    <row r="1081" s="264" customFormat="1" ht="9" customHeight="1" x14ac:dyDescent="0.2"/>
    <row r="1082" s="264" customFormat="1" ht="9" customHeight="1" x14ac:dyDescent="0.2"/>
    <row r="1083" s="264" customFormat="1" ht="9" customHeight="1" x14ac:dyDescent="0.2"/>
    <row r="1084" s="264" customFormat="1" ht="9" customHeight="1" x14ac:dyDescent="0.2"/>
    <row r="1085" s="264" customFormat="1" ht="9" customHeight="1" x14ac:dyDescent="0.2"/>
    <row r="1086" s="264" customFormat="1" ht="9" customHeight="1" x14ac:dyDescent="0.2"/>
    <row r="1087" s="264" customFormat="1" ht="9" customHeight="1" x14ac:dyDescent="0.2"/>
    <row r="1088" s="264" customFormat="1" ht="9" customHeight="1" x14ac:dyDescent="0.2"/>
    <row r="1089" s="264" customFormat="1" ht="9" customHeight="1" x14ac:dyDescent="0.2"/>
    <row r="1090" s="264" customFormat="1" ht="9" customHeight="1" x14ac:dyDescent="0.2"/>
    <row r="1091" s="264" customFormat="1" ht="9" customHeight="1" x14ac:dyDescent="0.2"/>
    <row r="1092" s="264" customFormat="1" ht="9" customHeight="1" x14ac:dyDescent="0.2"/>
    <row r="1093" s="264" customFormat="1" ht="9" customHeight="1" x14ac:dyDescent="0.2"/>
    <row r="1094" s="264" customFormat="1" ht="9" customHeight="1" x14ac:dyDescent="0.2"/>
    <row r="1095" s="264" customFormat="1" ht="9" customHeight="1" x14ac:dyDescent="0.2"/>
    <row r="1096" s="264" customFormat="1" ht="9" customHeight="1" x14ac:dyDescent="0.2"/>
    <row r="1097" s="264" customFormat="1" ht="9" customHeight="1" x14ac:dyDescent="0.2"/>
    <row r="1098" s="264" customFormat="1" ht="9" customHeight="1" x14ac:dyDescent="0.2"/>
    <row r="1099" s="264" customFormat="1" ht="9" customHeight="1" x14ac:dyDescent="0.2"/>
    <row r="1100" s="264" customFormat="1" ht="9" customHeight="1" x14ac:dyDescent="0.2"/>
    <row r="1101" s="264" customFormat="1" ht="9" customHeight="1" x14ac:dyDescent="0.2"/>
    <row r="1102" s="264" customFormat="1" ht="9" customHeight="1" x14ac:dyDescent="0.2"/>
    <row r="1103" s="264" customFormat="1" ht="9" customHeight="1" x14ac:dyDescent="0.2"/>
    <row r="1104" s="264" customFormat="1" ht="9" customHeight="1" x14ac:dyDescent="0.2"/>
    <row r="1105" s="264" customFormat="1" ht="9" customHeight="1" x14ac:dyDescent="0.2"/>
    <row r="1106" s="264" customFormat="1" ht="9" customHeight="1" x14ac:dyDescent="0.2"/>
    <row r="1107" s="264" customFormat="1" ht="9" customHeight="1" x14ac:dyDescent="0.2"/>
    <row r="1108" s="264" customFormat="1" ht="9" customHeight="1" x14ac:dyDescent="0.2"/>
    <row r="1109" s="264" customFormat="1" ht="9" customHeight="1" x14ac:dyDescent="0.2"/>
    <row r="1110" s="264" customFormat="1" ht="9" customHeight="1" x14ac:dyDescent="0.2"/>
    <row r="1111" s="264" customFormat="1" ht="9" customHeight="1" x14ac:dyDescent="0.2"/>
    <row r="1112" s="264" customFormat="1" ht="9" customHeight="1" x14ac:dyDescent="0.2"/>
    <row r="1113" s="264" customFormat="1" ht="9" customHeight="1" x14ac:dyDescent="0.2"/>
    <row r="1114" s="264" customFormat="1" ht="9" customHeight="1" x14ac:dyDescent="0.2"/>
    <row r="1115" s="264" customFormat="1" ht="9" customHeight="1" x14ac:dyDescent="0.2"/>
    <row r="1116" s="264" customFormat="1" ht="9" customHeight="1" x14ac:dyDescent="0.2"/>
    <row r="1117" s="264" customFormat="1" ht="9" customHeight="1" x14ac:dyDescent="0.2"/>
    <row r="1118" s="264" customFormat="1" ht="9" customHeight="1" x14ac:dyDescent="0.2"/>
    <row r="1119" s="264" customFormat="1" ht="9" customHeight="1" x14ac:dyDescent="0.2"/>
    <row r="1120" s="264" customFormat="1" ht="9" customHeight="1" x14ac:dyDescent="0.2"/>
    <row r="1121" s="264" customFormat="1" ht="9" customHeight="1" x14ac:dyDescent="0.2"/>
    <row r="1122" s="264" customFormat="1" ht="9" customHeight="1" x14ac:dyDescent="0.2"/>
    <row r="1123" s="264" customFormat="1" ht="9" customHeight="1" x14ac:dyDescent="0.2"/>
    <row r="1124" s="264" customFormat="1" ht="9" customHeight="1" x14ac:dyDescent="0.2"/>
    <row r="1125" s="264" customFormat="1" ht="9" customHeight="1" x14ac:dyDescent="0.2"/>
    <row r="1126" s="264" customFormat="1" ht="9" customHeight="1" x14ac:dyDescent="0.2"/>
    <row r="1127" s="264" customFormat="1" ht="9" customHeight="1" x14ac:dyDescent="0.2"/>
    <row r="1128" s="264" customFormat="1" ht="9" customHeight="1" x14ac:dyDescent="0.2"/>
    <row r="1129" s="264" customFormat="1" ht="9" customHeight="1" x14ac:dyDescent="0.2"/>
    <row r="1130" s="264" customFormat="1" ht="9" customHeight="1" x14ac:dyDescent="0.2"/>
    <row r="1131" s="264" customFormat="1" ht="9" customHeight="1" x14ac:dyDescent="0.2"/>
    <row r="1132" s="264" customFormat="1" ht="9" customHeight="1" x14ac:dyDescent="0.2"/>
    <row r="1133" s="264" customFormat="1" ht="9" customHeight="1" x14ac:dyDescent="0.2"/>
    <row r="1134" s="264" customFormat="1" ht="9" customHeight="1" x14ac:dyDescent="0.2"/>
    <row r="1135" s="264" customFormat="1" ht="9" customHeight="1" x14ac:dyDescent="0.2"/>
    <row r="1136" s="264" customFormat="1" ht="9" customHeight="1" x14ac:dyDescent="0.2"/>
    <row r="1137" s="264" customFormat="1" ht="9" customHeight="1" x14ac:dyDescent="0.2"/>
    <row r="1138" s="264" customFormat="1" ht="9" customHeight="1" x14ac:dyDescent="0.2"/>
    <row r="1139" s="264" customFormat="1" ht="9" customHeight="1" x14ac:dyDescent="0.2"/>
    <row r="1140" s="264" customFormat="1" ht="9" customHeight="1" x14ac:dyDescent="0.2"/>
    <row r="1141" s="264" customFormat="1" ht="9" customHeight="1" x14ac:dyDescent="0.2"/>
    <row r="1142" s="264" customFormat="1" ht="9" customHeight="1" x14ac:dyDescent="0.2"/>
    <row r="1143" s="264" customFormat="1" ht="9" customHeight="1" x14ac:dyDescent="0.2"/>
    <row r="1144" s="264" customFormat="1" ht="9" customHeight="1" x14ac:dyDescent="0.2"/>
    <row r="1145" s="264" customFormat="1" ht="9" customHeight="1" x14ac:dyDescent="0.2"/>
    <row r="1146" s="264" customFormat="1" ht="9" customHeight="1" x14ac:dyDescent="0.2"/>
    <row r="1147" s="264" customFormat="1" ht="9" customHeight="1" x14ac:dyDescent="0.2"/>
    <row r="1148" s="264" customFormat="1" ht="9" customHeight="1" x14ac:dyDescent="0.2"/>
    <row r="1149" s="264" customFormat="1" ht="9" customHeight="1" x14ac:dyDescent="0.2"/>
    <row r="1150" s="264" customFormat="1" ht="9" customHeight="1" x14ac:dyDescent="0.2"/>
    <row r="1151" s="264" customFormat="1" ht="9" customHeight="1" x14ac:dyDescent="0.2"/>
    <row r="1152" s="264" customFormat="1" ht="9" customHeight="1" x14ac:dyDescent="0.2"/>
    <row r="1153" s="264" customFormat="1" ht="9" customHeight="1" x14ac:dyDescent="0.2"/>
    <row r="1154" s="264" customFormat="1" ht="9" customHeight="1" x14ac:dyDescent="0.2"/>
    <row r="1155" s="264" customFormat="1" ht="9" customHeight="1" x14ac:dyDescent="0.2"/>
    <row r="1156" s="264" customFormat="1" ht="9" customHeight="1" x14ac:dyDescent="0.2"/>
    <row r="1157" s="264" customFormat="1" ht="9" customHeight="1" x14ac:dyDescent="0.2"/>
    <row r="1158" s="264" customFormat="1" ht="9" customHeight="1" x14ac:dyDescent="0.2"/>
    <row r="1159" s="264" customFormat="1" ht="9" customHeight="1" x14ac:dyDescent="0.2"/>
    <row r="1160" s="264" customFormat="1" ht="9" customHeight="1" x14ac:dyDescent="0.2"/>
    <row r="1161" s="264" customFormat="1" ht="9" customHeight="1" x14ac:dyDescent="0.2"/>
    <row r="1162" s="264" customFormat="1" ht="9" customHeight="1" x14ac:dyDescent="0.2"/>
    <row r="1163" s="264" customFormat="1" ht="9" customHeight="1" x14ac:dyDescent="0.2"/>
    <row r="1164" s="264" customFormat="1" ht="9" customHeight="1" x14ac:dyDescent="0.2"/>
    <row r="1165" s="264" customFormat="1" ht="9" customHeight="1" x14ac:dyDescent="0.2"/>
    <row r="1166" s="264" customFormat="1" ht="9" customHeight="1" x14ac:dyDescent="0.2"/>
    <row r="1167" s="264" customFormat="1" ht="9" customHeight="1" x14ac:dyDescent="0.2"/>
    <row r="1168" s="264" customFormat="1" ht="9" customHeight="1" x14ac:dyDescent="0.2"/>
    <row r="1169" s="264" customFormat="1" ht="9" customHeight="1" x14ac:dyDescent="0.2"/>
    <row r="1170" s="264" customFormat="1" ht="9" customHeight="1" x14ac:dyDescent="0.2"/>
    <row r="1171" s="264" customFormat="1" ht="9" customHeight="1" x14ac:dyDescent="0.2"/>
    <row r="1172" s="264" customFormat="1" ht="9" customHeight="1" x14ac:dyDescent="0.2"/>
    <row r="1173" s="264" customFormat="1" ht="9" customHeight="1" x14ac:dyDescent="0.2"/>
    <row r="1174" s="264" customFormat="1" ht="9" customHeight="1" x14ac:dyDescent="0.2"/>
    <row r="1175" s="264" customFormat="1" ht="9" customHeight="1" x14ac:dyDescent="0.2"/>
    <row r="1176" s="264" customFormat="1" ht="9" customHeight="1" x14ac:dyDescent="0.2"/>
    <row r="1177" s="264" customFormat="1" ht="9" customHeight="1" x14ac:dyDescent="0.2"/>
    <row r="1178" s="264" customFormat="1" ht="9" customHeight="1" x14ac:dyDescent="0.2"/>
    <row r="1179" s="264" customFormat="1" ht="9" customHeight="1" x14ac:dyDescent="0.2"/>
    <row r="1180" s="264" customFormat="1" ht="9" customHeight="1" x14ac:dyDescent="0.2"/>
    <row r="1181" s="264" customFormat="1" ht="9" customHeight="1" x14ac:dyDescent="0.2"/>
    <row r="1182" s="264" customFormat="1" ht="9" customHeight="1" x14ac:dyDescent="0.2"/>
    <row r="1183" s="264" customFormat="1" ht="9" customHeight="1" x14ac:dyDescent="0.2"/>
    <row r="1184" s="264" customFormat="1" ht="9" customHeight="1" x14ac:dyDescent="0.2"/>
    <row r="1185" s="264" customFormat="1" ht="9" customHeight="1" x14ac:dyDescent="0.2"/>
    <row r="1186" s="264" customFormat="1" ht="9" customHeight="1" x14ac:dyDescent="0.2"/>
    <row r="1187" s="264" customFormat="1" ht="9" customHeight="1" x14ac:dyDescent="0.2"/>
    <row r="1188" s="264" customFormat="1" ht="9" customHeight="1" x14ac:dyDescent="0.2"/>
    <row r="1189" s="264" customFormat="1" ht="9" customHeight="1" x14ac:dyDescent="0.2"/>
    <row r="1190" s="264" customFormat="1" ht="9" customHeight="1" x14ac:dyDescent="0.2"/>
    <row r="1191" s="264" customFormat="1" ht="9" customHeight="1" x14ac:dyDescent="0.2"/>
    <row r="1192" s="264" customFormat="1" ht="9" customHeight="1" x14ac:dyDescent="0.2"/>
    <row r="1193" s="264" customFormat="1" ht="9" customHeight="1" x14ac:dyDescent="0.2"/>
    <row r="1194" s="264" customFormat="1" ht="9" customHeight="1" x14ac:dyDescent="0.2"/>
    <row r="1195" s="264" customFormat="1" ht="9" customHeight="1" x14ac:dyDescent="0.2"/>
    <row r="1196" s="264" customFormat="1" ht="9" customHeight="1" x14ac:dyDescent="0.2"/>
    <row r="1197" s="264" customFormat="1" ht="9" customHeight="1" x14ac:dyDescent="0.2"/>
    <row r="1198" s="264" customFormat="1" ht="9" customHeight="1" x14ac:dyDescent="0.2"/>
    <row r="1199" s="264" customFormat="1" ht="9" customHeight="1" x14ac:dyDescent="0.2"/>
    <row r="1200" s="264" customFormat="1" ht="9" customHeight="1" x14ac:dyDescent="0.2"/>
    <row r="1201" s="264" customFormat="1" ht="9" customHeight="1" x14ac:dyDescent="0.2"/>
    <row r="1202" s="264" customFormat="1" ht="9" customHeight="1" x14ac:dyDescent="0.2"/>
    <row r="1203" s="264" customFormat="1" ht="9" customHeight="1" x14ac:dyDescent="0.2"/>
    <row r="1204" s="264" customFormat="1" ht="9" customHeight="1" x14ac:dyDescent="0.2"/>
    <row r="1205" s="264" customFormat="1" ht="9" customHeight="1" x14ac:dyDescent="0.2"/>
    <row r="1206" s="264" customFormat="1" ht="9" customHeight="1" x14ac:dyDescent="0.2"/>
    <row r="1207" s="264" customFormat="1" ht="9" customHeight="1" x14ac:dyDescent="0.2"/>
    <row r="1208" s="264" customFormat="1" ht="9" customHeight="1" x14ac:dyDescent="0.2"/>
    <row r="1209" s="264" customFormat="1" ht="9" customHeight="1" x14ac:dyDescent="0.2"/>
    <row r="1210" s="264" customFormat="1" ht="9" customHeight="1" x14ac:dyDescent="0.2"/>
    <row r="1211" s="264" customFormat="1" ht="9" customHeight="1" x14ac:dyDescent="0.2"/>
    <row r="1212" s="264" customFormat="1" ht="9" customHeight="1" x14ac:dyDescent="0.2"/>
    <row r="1213" s="264" customFormat="1" ht="9" customHeight="1" x14ac:dyDescent="0.2"/>
    <row r="1214" s="264" customFormat="1" ht="9" customHeight="1" x14ac:dyDescent="0.2"/>
    <row r="1215" s="264" customFormat="1" ht="9" customHeight="1" x14ac:dyDescent="0.2"/>
    <row r="1216" s="264" customFormat="1" ht="9" customHeight="1" x14ac:dyDescent="0.2"/>
    <row r="1217" s="264" customFormat="1" ht="9" customHeight="1" x14ac:dyDescent="0.2"/>
    <row r="1218" s="264" customFormat="1" ht="9" customHeight="1" x14ac:dyDescent="0.2"/>
    <row r="1219" s="264" customFormat="1" ht="9" customHeight="1" x14ac:dyDescent="0.2"/>
    <row r="1220" s="264" customFormat="1" ht="9" customHeight="1" x14ac:dyDescent="0.2"/>
    <row r="1221" s="264" customFormat="1" ht="9" customHeight="1" x14ac:dyDescent="0.2"/>
    <row r="1222" s="264" customFormat="1" ht="9" customHeight="1" x14ac:dyDescent="0.2"/>
    <row r="1223" s="264" customFormat="1" ht="9" customHeight="1" x14ac:dyDescent="0.2"/>
    <row r="1224" s="264" customFormat="1" ht="9" customHeight="1" x14ac:dyDescent="0.2"/>
    <row r="1225" s="264" customFormat="1" ht="9" customHeight="1" x14ac:dyDescent="0.2"/>
    <row r="1226" s="264" customFormat="1" ht="9" customHeight="1" x14ac:dyDescent="0.2"/>
    <row r="1227" s="264" customFormat="1" ht="9" customHeight="1" x14ac:dyDescent="0.2"/>
    <row r="1228" s="264" customFormat="1" ht="9" customHeight="1" x14ac:dyDescent="0.2"/>
    <row r="1229" s="264" customFormat="1" ht="9" customHeight="1" x14ac:dyDescent="0.2"/>
    <row r="1230" s="264" customFormat="1" ht="9" customHeight="1" x14ac:dyDescent="0.2"/>
    <row r="1231" s="264" customFormat="1" ht="9" customHeight="1" x14ac:dyDescent="0.2"/>
    <row r="1232" s="264" customFormat="1" ht="9" customHeight="1" x14ac:dyDescent="0.2"/>
    <row r="1233" s="264" customFormat="1" ht="9" customHeight="1" x14ac:dyDescent="0.2"/>
    <row r="1234" s="264" customFormat="1" ht="9" customHeight="1" x14ac:dyDescent="0.2"/>
    <row r="1235" s="264" customFormat="1" ht="9" customHeight="1" x14ac:dyDescent="0.2"/>
    <row r="1236" s="264" customFormat="1" ht="9" customHeight="1" x14ac:dyDescent="0.2"/>
    <row r="1237" s="264" customFormat="1" ht="9" customHeight="1" x14ac:dyDescent="0.2"/>
    <row r="1238" s="264" customFormat="1" ht="9" customHeight="1" x14ac:dyDescent="0.2"/>
    <row r="1239" s="264" customFormat="1" ht="9" customHeight="1" x14ac:dyDescent="0.2"/>
    <row r="1240" s="264" customFormat="1" ht="9" customHeight="1" x14ac:dyDescent="0.2"/>
    <row r="1241" s="264" customFormat="1" ht="9" customHeight="1" x14ac:dyDescent="0.2"/>
    <row r="1242" s="264" customFormat="1" ht="9" customHeight="1" x14ac:dyDescent="0.2"/>
    <row r="1243" s="264" customFormat="1" ht="9" customHeight="1" x14ac:dyDescent="0.2"/>
    <row r="1244" s="264" customFormat="1" ht="9" customHeight="1" x14ac:dyDescent="0.2"/>
    <row r="1245" s="264" customFormat="1" ht="9" customHeight="1" x14ac:dyDescent="0.2"/>
    <row r="1246" s="264" customFormat="1" ht="9" customHeight="1" x14ac:dyDescent="0.2"/>
    <row r="1247" s="264" customFormat="1" ht="9" customHeight="1" x14ac:dyDescent="0.2"/>
    <row r="1248" s="264" customFormat="1" ht="9" customHeight="1" x14ac:dyDescent="0.2"/>
    <row r="1249" s="264" customFormat="1" ht="9" customHeight="1" x14ac:dyDescent="0.2"/>
    <row r="1250" s="264" customFormat="1" ht="9" customHeight="1" x14ac:dyDescent="0.2"/>
    <row r="1251" s="264" customFormat="1" ht="9" customHeight="1" x14ac:dyDescent="0.2"/>
    <row r="1252" s="264" customFormat="1" ht="9" customHeight="1" x14ac:dyDescent="0.2"/>
    <row r="1253" s="264" customFormat="1" ht="9" customHeight="1" x14ac:dyDescent="0.2"/>
    <row r="1254" s="264" customFormat="1" ht="9" customHeight="1" x14ac:dyDescent="0.2"/>
    <row r="1255" s="264" customFormat="1" ht="9" customHeight="1" x14ac:dyDescent="0.2"/>
    <row r="1256" s="264" customFormat="1" ht="9" customHeight="1" x14ac:dyDescent="0.2"/>
    <row r="1257" s="264" customFormat="1" ht="9" customHeight="1" x14ac:dyDescent="0.2"/>
    <row r="1258" s="264" customFormat="1" ht="9" customHeight="1" x14ac:dyDescent="0.2"/>
    <row r="1259" s="264" customFormat="1" ht="9" customHeight="1" x14ac:dyDescent="0.2"/>
    <row r="1260" s="264" customFormat="1" ht="9" customHeight="1" x14ac:dyDescent="0.2"/>
    <row r="1261" s="264" customFormat="1" ht="9" customHeight="1" x14ac:dyDescent="0.2"/>
    <row r="1262" s="264" customFormat="1" ht="9" customHeight="1" x14ac:dyDescent="0.2"/>
    <row r="1263" s="264" customFormat="1" ht="9" customHeight="1" x14ac:dyDescent="0.2"/>
    <row r="1264" s="264" customFormat="1" ht="9" customHeight="1" x14ac:dyDescent="0.2"/>
    <row r="1265" s="264" customFormat="1" ht="9" customHeight="1" x14ac:dyDescent="0.2"/>
    <row r="1266" s="264" customFormat="1" ht="9" customHeight="1" x14ac:dyDescent="0.2"/>
    <row r="1267" s="264" customFormat="1" ht="9" customHeight="1" x14ac:dyDescent="0.2"/>
    <row r="1268" s="264" customFormat="1" ht="9" customHeight="1" x14ac:dyDescent="0.2"/>
    <row r="1269" s="264" customFormat="1" ht="9" customHeight="1" x14ac:dyDescent="0.2"/>
    <row r="1270" s="264" customFormat="1" ht="9" customHeight="1" x14ac:dyDescent="0.2"/>
    <row r="1271" s="264" customFormat="1" ht="9" customHeight="1" x14ac:dyDescent="0.2"/>
    <row r="1272" s="264" customFormat="1" ht="9" customHeight="1" x14ac:dyDescent="0.2"/>
    <row r="1273" s="264" customFormat="1" ht="9" customHeight="1" x14ac:dyDescent="0.2"/>
    <row r="1274" s="264" customFormat="1" ht="9" customHeight="1" x14ac:dyDescent="0.2"/>
    <row r="1275" s="264" customFormat="1" ht="9" customHeight="1" x14ac:dyDescent="0.2"/>
    <row r="1276" s="264" customFormat="1" ht="9" customHeight="1" x14ac:dyDescent="0.2"/>
    <row r="1277" s="264" customFormat="1" ht="9" customHeight="1" x14ac:dyDescent="0.2"/>
    <row r="1278" s="264" customFormat="1" ht="9" customHeight="1" x14ac:dyDescent="0.2"/>
    <row r="1279" s="264" customFormat="1" ht="9" customHeight="1" x14ac:dyDescent="0.2"/>
    <row r="1280" s="264" customFormat="1" ht="9" customHeight="1" x14ac:dyDescent="0.2"/>
    <row r="1281" s="264" customFormat="1" ht="9" customHeight="1" x14ac:dyDescent="0.2"/>
    <row r="1282" s="264" customFormat="1" ht="9" customHeight="1" x14ac:dyDescent="0.2"/>
    <row r="1283" s="264" customFormat="1" ht="9" customHeight="1" x14ac:dyDescent="0.2"/>
    <row r="1284" s="264" customFormat="1" ht="9" customHeight="1" x14ac:dyDescent="0.2"/>
    <row r="1285" s="264" customFormat="1" ht="9" customHeight="1" x14ac:dyDescent="0.2"/>
    <row r="1286" s="264" customFormat="1" ht="9" customHeight="1" x14ac:dyDescent="0.2"/>
    <row r="1287" s="264" customFormat="1" ht="9" customHeight="1" x14ac:dyDescent="0.2"/>
    <row r="1288" s="264" customFormat="1" ht="9" customHeight="1" x14ac:dyDescent="0.2"/>
    <row r="1289" s="264" customFormat="1" ht="9" customHeight="1" x14ac:dyDescent="0.2"/>
    <row r="1290" s="264" customFormat="1" ht="9" customHeight="1" x14ac:dyDescent="0.2"/>
    <row r="1291" s="264" customFormat="1" ht="9" customHeight="1" x14ac:dyDescent="0.2"/>
    <row r="1292" s="264" customFormat="1" ht="9" customHeight="1" x14ac:dyDescent="0.2"/>
    <row r="1293" s="264" customFormat="1" ht="9" customHeight="1" x14ac:dyDescent="0.2"/>
    <row r="1294" s="264" customFormat="1" ht="9" customHeight="1" x14ac:dyDescent="0.2"/>
    <row r="1295" s="264" customFormat="1" ht="9" customHeight="1" x14ac:dyDescent="0.2"/>
    <row r="1296" s="264" customFormat="1" ht="9" customHeight="1" x14ac:dyDescent="0.2"/>
    <row r="1297" s="264" customFormat="1" ht="9" customHeight="1" x14ac:dyDescent="0.2"/>
    <row r="1298" s="264" customFormat="1" ht="9" customHeight="1" x14ac:dyDescent="0.2"/>
    <row r="1299" s="264" customFormat="1" ht="9" customHeight="1" x14ac:dyDescent="0.2"/>
    <row r="1300" s="264" customFormat="1" ht="9" customHeight="1" x14ac:dyDescent="0.2"/>
    <row r="1301" s="264" customFormat="1" ht="9" customHeight="1" x14ac:dyDescent="0.2"/>
    <row r="1302" s="264" customFormat="1" ht="9" customHeight="1" x14ac:dyDescent="0.2"/>
    <row r="1303" s="264" customFormat="1" ht="9" customHeight="1" x14ac:dyDescent="0.2"/>
    <row r="1304" s="264" customFormat="1" ht="9" customHeight="1" x14ac:dyDescent="0.2"/>
    <row r="1305" s="264" customFormat="1" ht="9" customHeight="1" x14ac:dyDescent="0.2"/>
    <row r="1306" s="264" customFormat="1" ht="9" customHeight="1" x14ac:dyDescent="0.2"/>
    <row r="1307" s="264" customFormat="1" ht="9" customHeight="1" x14ac:dyDescent="0.2"/>
    <row r="1308" s="264" customFormat="1" ht="9" customHeight="1" x14ac:dyDescent="0.2"/>
    <row r="1309" s="264" customFormat="1" ht="9" customHeight="1" x14ac:dyDescent="0.2"/>
    <row r="1310" s="264" customFormat="1" ht="9" customHeight="1" x14ac:dyDescent="0.2"/>
    <row r="1311" s="264" customFormat="1" ht="9" customHeight="1" x14ac:dyDescent="0.2"/>
    <row r="1312" s="264" customFormat="1" ht="9" customHeight="1" x14ac:dyDescent="0.2"/>
    <row r="1313" s="264" customFormat="1" ht="9" customHeight="1" x14ac:dyDescent="0.2"/>
    <row r="1314" s="264" customFormat="1" ht="9" customHeight="1" x14ac:dyDescent="0.2"/>
    <row r="1315" s="264" customFormat="1" ht="9" customHeight="1" x14ac:dyDescent="0.2"/>
    <row r="1316" s="264" customFormat="1" ht="9" customHeight="1" x14ac:dyDescent="0.2"/>
    <row r="1317" s="264" customFormat="1" ht="9" customHeight="1" x14ac:dyDescent="0.2"/>
    <row r="1318" s="264" customFormat="1" ht="9" customHeight="1" x14ac:dyDescent="0.2"/>
    <row r="1319" s="264" customFormat="1" ht="9" customHeight="1" x14ac:dyDescent="0.2"/>
    <row r="1320" s="264" customFormat="1" ht="9" customHeight="1" x14ac:dyDescent="0.2"/>
    <row r="1321" s="264" customFormat="1" ht="9" customHeight="1" x14ac:dyDescent="0.2"/>
    <row r="1322" s="264" customFormat="1" ht="9" customHeight="1" x14ac:dyDescent="0.2"/>
    <row r="1323" s="264" customFormat="1" ht="9" customHeight="1" x14ac:dyDescent="0.2"/>
    <row r="1324" s="264" customFormat="1" ht="9" customHeight="1" x14ac:dyDescent="0.2"/>
    <row r="1325" s="264" customFormat="1" ht="9" customHeight="1" x14ac:dyDescent="0.2"/>
    <row r="1326" s="264" customFormat="1" ht="9" customHeight="1" x14ac:dyDescent="0.2"/>
    <row r="1327" s="264" customFormat="1" ht="9" customHeight="1" x14ac:dyDescent="0.2"/>
    <row r="1328" s="264" customFormat="1" ht="9" customHeight="1" x14ac:dyDescent="0.2"/>
    <row r="1329" s="264" customFormat="1" ht="9" customHeight="1" x14ac:dyDescent="0.2"/>
    <row r="1330" s="264" customFormat="1" ht="9" customHeight="1" x14ac:dyDescent="0.2"/>
    <row r="1331" s="264" customFormat="1" ht="9" customHeight="1" x14ac:dyDescent="0.2"/>
    <row r="1332" s="264" customFormat="1" ht="9" customHeight="1" x14ac:dyDescent="0.2"/>
    <row r="1333" s="264" customFormat="1" ht="9" customHeight="1" x14ac:dyDescent="0.2"/>
    <row r="1334" s="264" customFormat="1" ht="9" customHeight="1" x14ac:dyDescent="0.2"/>
    <row r="1335" s="264" customFormat="1" ht="9" customHeight="1" x14ac:dyDescent="0.2"/>
    <row r="1336" s="264" customFormat="1" ht="9" customHeight="1" x14ac:dyDescent="0.2"/>
    <row r="1337" s="264" customFormat="1" ht="9" customHeight="1" x14ac:dyDescent="0.2"/>
    <row r="1338" s="264" customFormat="1" ht="9" customHeight="1" x14ac:dyDescent="0.2"/>
    <row r="1339" s="264" customFormat="1" ht="9" customHeight="1" x14ac:dyDescent="0.2"/>
    <row r="1340" s="264" customFormat="1" ht="9" customHeight="1" x14ac:dyDescent="0.2"/>
    <row r="1341" s="264" customFormat="1" ht="9" customHeight="1" x14ac:dyDescent="0.2"/>
    <row r="1342" s="264" customFormat="1" ht="9" customHeight="1" x14ac:dyDescent="0.2"/>
    <row r="1343" s="264" customFormat="1" ht="9" customHeight="1" x14ac:dyDescent="0.2"/>
    <row r="1344" s="264" customFormat="1" ht="9" customHeight="1" x14ac:dyDescent="0.2"/>
    <row r="1345" s="264" customFormat="1" ht="9" customHeight="1" x14ac:dyDescent="0.2"/>
    <row r="1346" s="264" customFormat="1" ht="9" customHeight="1" x14ac:dyDescent="0.2"/>
    <row r="1347" s="264" customFormat="1" ht="9" customHeight="1" x14ac:dyDescent="0.2"/>
    <row r="1348" s="264" customFormat="1" ht="9" customHeight="1" x14ac:dyDescent="0.2"/>
    <row r="1349" s="264" customFormat="1" ht="9" customHeight="1" x14ac:dyDescent="0.2"/>
    <row r="1350" s="264" customFormat="1" ht="9" customHeight="1" x14ac:dyDescent="0.2"/>
    <row r="1351" s="264" customFormat="1" ht="9" customHeight="1" x14ac:dyDescent="0.2"/>
    <row r="1352" s="264" customFormat="1" ht="9" customHeight="1" x14ac:dyDescent="0.2"/>
    <row r="1353" s="264" customFormat="1" ht="9" customHeight="1" x14ac:dyDescent="0.2"/>
    <row r="1354" s="264" customFormat="1" ht="9" customHeight="1" x14ac:dyDescent="0.2"/>
    <row r="1355" s="264" customFormat="1" ht="9" customHeight="1" x14ac:dyDescent="0.2"/>
    <row r="1356" s="264" customFormat="1" ht="9" customHeight="1" x14ac:dyDescent="0.2"/>
    <row r="1357" s="264" customFormat="1" ht="9" customHeight="1" x14ac:dyDescent="0.2"/>
    <row r="1358" s="264" customFormat="1" ht="9" customHeight="1" x14ac:dyDescent="0.2"/>
    <row r="1359" s="264" customFormat="1" ht="9" customHeight="1" x14ac:dyDescent="0.2"/>
    <row r="1360" s="264" customFormat="1" ht="9" customHeight="1" x14ac:dyDescent="0.2"/>
    <row r="1361" s="264" customFormat="1" ht="9" customHeight="1" x14ac:dyDescent="0.2"/>
    <row r="1362" s="264" customFormat="1" ht="9" customHeight="1" x14ac:dyDescent="0.2"/>
    <row r="1363" s="264" customFormat="1" ht="9" customHeight="1" x14ac:dyDescent="0.2"/>
    <row r="1364" s="264" customFormat="1" ht="9" customHeight="1" x14ac:dyDescent="0.2"/>
    <row r="1365" s="264" customFormat="1" ht="9" customHeight="1" x14ac:dyDescent="0.2"/>
    <row r="1366" s="264" customFormat="1" ht="9" customHeight="1" x14ac:dyDescent="0.2"/>
    <row r="1367" s="264" customFormat="1" ht="9" customHeight="1" x14ac:dyDescent="0.2"/>
    <row r="1368" s="264" customFormat="1" ht="9" customHeight="1" x14ac:dyDescent="0.2"/>
    <row r="1369" s="264" customFormat="1" ht="9" customHeight="1" x14ac:dyDescent="0.2"/>
    <row r="1370" s="264" customFormat="1" ht="9" customHeight="1" x14ac:dyDescent="0.2"/>
    <row r="1371" s="264" customFormat="1" ht="9" customHeight="1" x14ac:dyDescent="0.2"/>
    <row r="1372" s="264" customFormat="1" ht="9" customHeight="1" x14ac:dyDescent="0.2"/>
    <row r="1373" s="264" customFormat="1" ht="9" customHeight="1" x14ac:dyDescent="0.2"/>
    <row r="1374" s="264" customFormat="1" ht="9" customHeight="1" x14ac:dyDescent="0.2"/>
    <row r="1375" s="264" customFormat="1" ht="9" customHeight="1" x14ac:dyDescent="0.2"/>
    <row r="1376" s="264" customFormat="1" ht="9" customHeight="1" x14ac:dyDescent="0.2"/>
    <row r="1377" s="264" customFormat="1" ht="9" customHeight="1" x14ac:dyDescent="0.2"/>
    <row r="1378" s="264" customFormat="1" ht="9" customHeight="1" x14ac:dyDescent="0.2"/>
    <row r="1379" s="264" customFormat="1" ht="9" customHeight="1" x14ac:dyDescent="0.2"/>
    <row r="1380" s="264" customFormat="1" ht="9" customHeight="1" x14ac:dyDescent="0.2"/>
    <row r="1381" s="264" customFormat="1" ht="9" customHeight="1" x14ac:dyDescent="0.2"/>
    <row r="1382" s="264" customFormat="1" ht="9" customHeight="1" x14ac:dyDescent="0.2"/>
    <row r="1383" s="264" customFormat="1" ht="9" customHeight="1" x14ac:dyDescent="0.2"/>
    <row r="1384" s="264" customFormat="1" ht="9" customHeight="1" x14ac:dyDescent="0.2"/>
    <row r="1385" s="264" customFormat="1" ht="9" customHeight="1" x14ac:dyDescent="0.2"/>
    <row r="1386" s="264" customFormat="1" ht="9" customHeight="1" x14ac:dyDescent="0.2"/>
    <row r="1387" s="264" customFormat="1" ht="9" customHeight="1" x14ac:dyDescent="0.2"/>
    <row r="1388" s="264" customFormat="1" ht="9" customHeight="1" x14ac:dyDescent="0.2"/>
    <row r="1389" s="264" customFormat="1" ht="9" customHeight="1" x14ac:dyDescent="0.2"/>
    <row r="1390" s="264" customFormat="1" ht="9" customHeight="1" x14ac:dyDescent="0.2"/>
    <row r="1391" s="264" customFormat="1" ht="9" customHeight="1" x14ac:dyDescent="0.2"/>
    <row r="1392" s="264" customFormat="1" ht="9" customHeight="1" x14ac:dyDescent="0.2"/>
    <row r="1393" s="264" customFormat="1" ht="9" customHeight="1" x14ac:dyDescent="0.2"/>
    <row r="1394" s="264" customFormat="1" ht="9" customHeight="1" x14ac:dyDescent="0.2"/>
    <row r="1395" s="264" customFormat="1" ht="9" customHeight="1" x14ac:dyDescent="0.2"/>
    <row r="1396" s="264" customFormat="1" ht="9" customHeight="1" x14ac:dyDescent="0.2"/>
    <row r="1397" s="264" customFormat="1" ht="9" customHeight="1" x14ac:dyDescent="0.2"/>
    <row r="1398" s="264" customFormat="1" ht="9" customHeight="1" x14ac:dyDescent="0.2"/>
    <row r="1399" s="264" customFormat="1" ht="9" customHeight="1" x14ac:dyDescent="0.2"/>
    <row r="1400" s="264" customFormat="1" ht="9" customHeight="1" x14ac:dyDescent="0.2"/>
    <row r="1401" s="264" customFormat="1" ht="9" customHeight="1" x14ac:dyDescent="0.2"/>
    <row r="1402" s="264" customFormat="1" ht="9" customHeight="1" x14ac:dyDescent="0.2"/>
    <row r="1403" s="264" customFormat="1" ht="9" customHeight="1" x14ac:dyDescent="0.2"/>
    <row r="1404" s="264" customFormat="1" ht="9" customHeight="1" x14ac:dyDescent="0.2"/>
    <row r="1405" s="264" customFormat="1" ht="9" customHeight="1" x14ac:dyDescent="0.2"/>
    <row r="1406" s="264" customFormat="1" ht="9" customHeight="1" x14ac:dyDescent="0.2"/>
    <row r="1407" s="264" customFormat="1" ht="9" customHeight="1" x14ac:dyDescent="0.2"/>
    <row r="1408" s="264" customFormat="1" ht="9" customHeight="1" x14ac:dyDescent="0.2"/>
    <row r="1409" s="264" customFormat="1" ht="9" customHeight="1" x14ac:dyDescent="0.2"/>
    <row r="1410" s="264" customFormat="1" ht="9" customHeight="1" x14ac:dyDescent="0.2"/>
    <row r="1411" s="264" customFormat="1" ht="9" customHeight="1" x14ac:dyDescent="0.2"/>
    <row r="1412" s="264" customFormat="1" ht="9" customHeight="1" x14ac:dyDescent="0.2"/>
    <row r="1413" s="264" customFormat="1" ht="9" customHeight="1" x14ac:dyDescent="0.2"/>
    <row r="1414" s="264" customFormat="1" ht="9" customHeight="1" x14ac:dyDescent="0.2"/>
    <row r="1415" s="264" customFormat="1" ht="9" customHeight="1" x14ac:dyDescent="0.2"/>
    <row r="1416" s="264" customFormat="1" ht="9" customHeight="1" x14ac:dyDescent="0.2"/>
    <row r="1417" s="264" customFormat="1" ht="9" customHeight="1" x14ac:dyDescent="0.2"/>
    <row r="1418" s="264" customFormat="1" ht="9" customHeight="1" x14ac:dyDescent="0.2"/>
    <row r="1419" s="264" customFormat="1" ht="9" customHeight="1" x14ac:dyDescent="0.2"/>
    <row r="1420" s="264" customFormat="1" ht="9" customHeight="1" x14ac:dyDescent="0.2"/>
    <row r="1421" s="264" customFormat="1" ht="9" customHeight="1" x14ac:dyDescent="0.2"/>
    <row r="1422" s="264" customFormat="1" ht="9" customHeight="1" x14ac:dyDescent="0.2"/>
    <row r="1423" s="264" customFormat="1" ht="9" customHeight="1" x14ac:dyDescent="0.2"/>
    <row r="1424" s="264" customFormat="1" ht="9" customHeight="1" x14ac:dyDescent="0.2"/>
    <row r="1425" s="264" customFormat="1" ht="9" customHeight="1" x14ac:dyDescent="0.2"/>
    <row r="1426" s="264" customFormat="1" ht="9" customHeight="1" x14ac:dyDescent="0.2"/>
    <row r="1427" s="264" customFormat="1" ht="9" customHeight="1" x14ac:dyDescent="0.2"/>
    <row r="1428" s="264" customFormat="1" ht="9" customHeight="1" x14ac:dyDescent="0.2"/>
    <row r="1429" s="264" customFormat="1" ht="9" customHeight="1" x14ac:dyDescent="0.2"/>
    <row r="1430" s="264" customFormat="1" ht="9" customHeight="1" x14ac:dyDescent="0.2"/>
    <row r="1431" s="264" customFormat="1" ht="9" customHeight="1" x14ac:dyDescent="0.2"/>
    <row r="1432" s="264" customFormat="1" ht="9" customHeight="1" x14ac:dyDescent="0.2"/>
    <row r="1433" s="264" customFormat="1" ht="9" customHeight="1" x14ac:dyDescent="0.2"/>
    <row r="1434" s="264" customFormat="1" ht="9" customHeight="1" x14ac:dyDescent="0.2"/>
    <row r="1435" s="264" customFormat="1" ht="9" customHeight="1" x14ac:dyDescent="0.2"/>
    <row r="1436" s="264" customFormat="1" ht="9" customHeight="1" x14ac:dyDescent="0.2"/>
    <row r="1437" s="264" customFormat="1" ht="9" customHeight="1" x14ac:dyDescent="0.2"/>
    <row r="1438" s="264" customFormat="1" ht="9" customHeight="1" x14ac:dyDescent="0.2"/>
    <row r="1439" s="264" customFormat="1" ht="9" customHeight="1" x14ac:dyDescent="0.2"/>
    <row r="1440" s="264" customFormat="1" ht="9" customHeight="1" x14ac:dyDescent="0.2"/>
    <row r="1441" s="264" customFormat="1" ht="9" customHeight="1" x14ac:dyDescent="0.2"/>
    <row r="1442" s="264" customFormat="1" ht="9" customHeight="1" x14ac:dyDescent="0.2"/>
    <row r="1443" s="264" customFormat="1" ht="9" customHeight="1" x14ac:dyDescent="0.2"/>
    <row r="1444" s="264" customFormat="1" ht="9" customHeight="1" x14ac:dyDescent="0.2"/>
    <row r="1445" s="264" customFormat="1" ht="9" customHeight="1" x14ac:dyDescent="0.2"/>
    <row r="1446" s="264" customFormat="1" ht="9" customHeight="1" x14ac:dyDescent="0.2"/>
    <row r="1447" s="264" customFormat="1" ht="9" customHeight="1" x14ac:dyDescent="0.2"/>
    <row r="1448" s="264" customFormat="1" ht="9" customHeight="1" x14ac:dyDescent="0.2"/>
    <row r="1449" s="264" customFormat="1" ht="9" customHeight="1" x14ac:dyDescent="0.2"/>
    <row r="1450" s="264" customFormat="1" ht="9" customHeight="1" x14ac:dyDescent="0.2"/>
    <row r="1451" s="264" customFormat="1" ht="9" customHeight="1" x14ac:dyDescent="0.2"/>
    <row r="1452" s="264" customFormat="1" ht="9" customHeight="1" x14ac:dyDescent="0.2"/>
    <row r="1453" s="264" customFormat="1" ht="9" customHeight="1" x14ac:dyDescent="0.2"/>
    <row r="1454" s="264" customFormat="1" ht="9" customHeight="1" x14ac:dyDescent="0.2"/>
    <row r="1455" s="264" customFormat="1" ht="9" customHeight="1" x14ac:dyDescent="0.2"/>
    <row r="1456" s="264" customFormat="1" ht="9" customHeight="1" x14ac:dyDescent="0.2"/>
    <row r="1457" s="264" customFormat="1" ht="9" customHeight="1" x14ac:dyDescent="0.2"/>
    <row r="1458" s="264" customFormat="1" ht="9" customHeight="1" x14ac:dyDescent="0.2"/>
    <row r="1459" s="264" customFormat="1" ht="9" customHeight="1" x14ac:dyDescent="0.2"/>
    <row r="1460" s="264" customFormat="1" ht="9" customHeight="1" x14ac:dyDescent="0.2"/>
    <row r="1461" s="264" customFormat="1" ht="9" customHeight="1" x14ac:dyDescent="0.2"/>
    <row r="1462" s="264" customFormat="1" ht="9" customHeight="1" x14ac:dyDescent="0.2"/>
    <row r="1463" s="264" customFormat="1" ht="9" customHeight="1" x14ac:dyDescent="0.2"/>
    <row r="1464" s="264" customFormat="1" ht="9" customHeight="1" x14ac:dyDescent="0.2"/>
    <row r="1465" s="264" customFormat="1" ht="9" customHeight="1" x14ac:dyDescent="0.2"/>
    <row r="1466" s="264" customFormat="1" ht="9" customHeight="1" x14ac:dyDescent="0.2"/>
    <row r="1467" s="264" customFormat="1" ht="9" customHeight="1" x14ac:dyDescent="0.2"/>
    <row r="1468" s="264" customFormat="1" ht="9" customHeight="1" x14ac:dyDescent="0.2"/>
    <row r="1469" s="264" customFormat="1" ht="9" customHeight="1" x14ac:dyDescent="0.2"/>
    <row r="1470" s="264" customFormat="1" ht="9" customHeight="1" x14ac:dyDescent="0.2"/>
    <row r="1471" s="264" customFormat="1" ht="9" customHeight="1" x14ac:dyDescent="0.2"/>
    <row r="1472" s="264" customFormat="1" ht="9" customHeight="1" x14ac:dyDescent="0.2"/>
    <row r="1473" s="264" customFormat="1" ht="9" customHeight="1" x14ac:dyDescent="0.2"/>
    <row r="1474" s="264" customFormat="1" ht="9" customHeight="1" x14ac:dyDescent="0.2"/>
    <row r="1475" s="264" customFormat="1" ht="9" customHeight="1" x14ac:dyDescent="0.2"/>
    <row r="1476" s="264" customFormat="1" ht="9" customHeight="1" x14ac:dyDescent="0.2"/>
    <row r="1477" s="264" customFormat="1" ht="9" customHeight="1" x14ac:dyDescent="0.2"/>
    <row r="1478" s="264" customFormat="1" ht="9" customHeight="1" x14ac:dyDescent="0.2"/>
    <row r="1479" s="264" customFormat="1" ht="9" customHeight="1" x14ac:dyDescent="0.2"/>
    <row r="1480" s="264" customFormat="1" ht="9" customHeight="1" x14ac:dyDescent="0.2"/>
    <row r="1481" s="264" customFormat="1" ht="9" customHeight="1" x14ac:dyDescent="0.2"/>
    <row r="1482" s="264" customFormat="1" ht="9" customHeight="1" x14ac:dyDescent="0.2"/>
    <row r="1483" s="264" customFormat="1" ht="9" customHeight="1" x14ac:dyDescent="0.2"/>
    <row r="1484" s="264" customFormat="1" ht="9" customHeight="1" x14ac:dyDescent="0.2"/>
    <row r="1485" s="264" customFormat="1" ht="9" customHeight="1" x14ac:dyDescent="0.2"/>
    <row r="1486" s="264" customFormat="1" ht="9" customHeight="1" x14ac:dyDescent="0.2"/>
    <row r="1487" s="264" customFormat="1" ht="9" customHeight="1" x14ac:dyDescent="0.2"/>
    <row r="1488" s="264" customFormat="1" ht="9" customHeight="1" x14ac:dyDescent="0.2"/>
    <row r="1489" s="264" customFormat="1" ht="9" customHeight="1" x14ac:dyDescent="0.2"/>
    <row r="1490" s="264" customFormat="1" ht="9" customHeight="1" x14ac:dyDescent="0.2"/>
    <row r="1491" s="264" customFormat="1" ht="9" customHeight="1" x14ac:dyDescent="0.2"/>
    <row r="1492" s="264" customFormat="1" ht="9" customHeight="1" x14ac:dyDescent="0.2"/>
    <row r="1493" s="264" customFormat="1" ht="9" customHeight="1" x14ac:dyDescent="0.2"/>
    <row r="1494" s="264" customFormat="1" ht="9" customHeight="1" x14ac:dyDescent="0.2"/>
    <row r="1495" s="264" customFormat="1" ht="9" customHeight="1" x14ac:dyDescent="0.2"/>
    <row r="1496" s="264" customFormat="1" ht="9" customHeight="1" x14ac:dyDescent="0.2"/>
    <row r="1497" s="264" customFormat="1" ht="9" customHeight="1" x14ac:dyDescent="0.2"/>
    <row r="1498" s="264" customFormat="1" ht="9" customHeight="1" x14ac:dyDescent="0.2"/>
    <row r="1499" s="264" customFormat="1" ht="9" customHeight="1" x14ac:dyDescent="0.2"/>
    <row r="1500" s="264" customFormat="1" ht="9" customHeight="1" x14ac:dyDescent="0.2"/>
    <row r="1501" s="264" customFormat="1" ht="9" customHeight="1" x14ac:dyDescent="0.2"/>
    <row r="1502" s="264" customFormat="1" ht="9" customHeight="1" x14ac:dyDescent="0.2"/>
    <row r="1503" s="264" customFormat="1" ht="9" customHeight="1" x14ac:dyDescent="0.2"/>
    <row r="1504" s="264" customFormat="1" ht="9" customHeight="1" x14ac:dyDescent="0.2"/>
    <row r="1505" s="264" customFormat="1" ht="9" customHeight="1" x14ac:dyDescent="0.2"/>
    <row r="1506" s="264" customFormat="1" ht="9" customHeight="1" x14ac:dyDescent="0.2"/>
    <row r="1507" s="264" customFormat="1" ht="9" customHeight="1" x14ac:dyDescent="0.2"/>
    <row r="1508" s="264" customFormat="1" ht="9" customHeight="1" x14ac:dyDescent="0.2"/>
    <row r="1509" s="264" customFormat="1" ht="9" customHeight="1" x14ac:dyDescent="0.2"/>
    <row r="1510" s="264" customFormat="1" ht="9" customHeight="1" x14ac:dyDescent="0.2"/>
    <row r="1511" s="264" customFormat="1" ht="9" customHeight="1" x14ac:dyDescent="0.2"/>
    <row r="1512" s="264" customFormat="1" ht="9" customHeight="1" x14ac:dyDescent="0.2"/>
    <row r="1513" s="264" customFormat="1" ht="9" customHeight="1" x14ac:dyDescent="0.2"/>
    <row r="1514" s="264" customFormat="1" ht="9" customHeight="1" x14ac:dyDescent="0.2"/>
    <row r="1515" s="264" customFormat="1" ht="9" customHeight="1" x14ac:dyDescent="0.2"/>
    <row r="1516" s="264" customFormat="1" ht="9" customHeight="1" x14ac:dyDescent="0.2"/>
    <row r="1517" s="264" customFormat="1" ht="9" customHeight="1" x14ac:dyDescent="0.2"/>
    <row r="1518" s="264" customFormat="1" ht="9" customHeight="1" x14ac:dyDescent="0.2"/>
    <row r="1519" s="264" customFormat="1" ht="9" customHeight="1" x14ac:dyDescent="0.2"/>
    <row r="1520" s="264" customFormat="1" ht="9" customHeight="1" x14ac:dyDescent="0.2"/>
    <row r="1521" s="264" customFormat="1" ht="9" customHeight="1" x14ac:dyDescent="0.2"/>
    <row r="1522" s="264" customFormat="1" ht="9" customHeight="1" x14ac:dyDescent="0.2"/>
    <row r="1523" s="264" customFormat="1" ht="9" customHeight="1" x14ac:dyDescent="0.2"/>
    <row r="1524" s="264" customFormat="1" ht="9" customHeight="1" x14ac:dyDescent="0.2"/>
    <row r="1525" s="264" customFormat="1" ht="9" customHeight="1" x14ac:dyDescent="0.2"/>
    <row r="1526" s="264" customFormat="1" ht="9" customHeight="1" x14ac:dyDescent="0.2"/>
    <row r="1527" s="264" customFormat="1" ht="9" customHeight="1" x14ac:dyDescent="0.2"/>
    <row r="1528" s="264" customFormat="1" ht="9" customHeight="1" x14ac:dyDescent="0.2"/>
    <row r="1529" s="264" customFormat="1" ht="9" customHeight="1" x14ac:dyDescent="0.2"/>
    <row r="1530" s="264" customFormat="1" ht="9" customHeight="1" x14ac:dyDescent="0.2"/>
    <row r="1531" s="264" customFormat="1" ht="9" customHeight="1" x14ac:dyDescent="0.2"/>
    <row r="1532" s="264" customFormat="1" ht="9" customHeight="1" x14ac:dyDescent="0.2"/>
    <row r="1533" s="264" customFormat="1" ht="9" customHeight="1" x14ac:dyDescent="0.2"/>
    <row r="1534" s="264" customFormat="1" ht="9" customHeight="1" x14ac:dyDescent="0.2"/>
    <row r="1535" s="264" customFormat="1" ht="9" customHeight="1" x14ac:dyDescent="0.2"/>
    <row r="1536" s="264" customFormat="1" ht="9" customHeight="1" x14ac:dyDescent="0.2"/>
    <row r="1537" s="264" customFormat="1" ht="9" customHeight="1" x14ac:dyDescent="0.2"/>
    <row r="1538" s="264" customFormat="1" ht="9" customHeight="1" x14ac:dyDescent="0.2"/>
    <row r="1539" s="264" customFormat="1" ht="9" customHeight="1" x14ac:dyDescent="0.2"/>
    <row r="1540" s="264" customFormat="1" ht="9" customHeight="1" x14ac:dyDescent="0.2"/>
    <row r="1541" s="264" customFormat="1" ht="9" customHeight="1" x14ac:dyDescent="0.2"/>
    <row r="1542" s="264" customFormat="1" ht="9" customHeight="1" x14ac:dyDescent="0.2"/>
    <row r="1543" s="264" customFormat="1" ht="9" customHeight="1" x14ac:dyDescent="0.2"/>
    <row r="1544" s="264" customFormat="1" ht="9" customHeight="1" x14ac:dyDescent="0.2"/>
    <row r="1545" s="264" customFormat="1" ht="9" customHeight="1" x14ac:dyDescent="0.2"/>
    <row r="1546" s="264" customFormat="1" ht="9" customHeight="1" x14ac:dyDescent="0.2"/>
    <row r="1547" s="264" customFormat="1" ht="9" customHeight="1" x14ac:dyDescent="0.2"/>
    <row r="1548" s="264" customFormat="1" ht="9" customHeight="1" x14ac:dyDescent="0.2"/>
    <row r="1549" s="264" customFormat="1" ht="9" customHeight="1" x14ac:dyDescent="0.2"/>
    <row r="1550" s="264" customFormat="1" ht="9" customHeight="1" x14ac:dyDescent="0.2"/>
    <row r="1551" s="264" customFormat="1" ht="9" customHeight="1" x14ac:dyDescent="0.2"/>
    <row r="1552" s="264" customFormat="1" ht="9" customHeight="1" x14ac:dyDescent="0.2"/>
    <row r="1553" s="264" customFormat="1" ht="9" customHeight="1" x14ac:dyDescent="0.2"/>
    <row r="1554" s="264" customFormat="1" ht="9" customHeight="1" x14ac:dyDescent="0.2"/>
    <row r="1555" s="264" customFormat="1" ht="9" customHeight="1" x14ac:dyDescent="0.2"/>
    <row r="1556" s="264" customFormat="1" ht="9" customHeight="1" x14ac:dyDescent="0.2"/>
    <row r="1557" s="264" customFormat="1" ht="9" customHeight="1" x14ac:dyDescent="0.2"/>
    <row r="1558" s="264" customFormat="1" ht="9" customHeight="1" x14ac:dyDescent="0.2"/>
    <row r="1559" s="264" customFormat="1" ht="9" customHeight="1" x14ac:dyDescent="0.2"/>
    <row r="1560" s="264" customFormat="1" ht="9" customHeight="1" x14ac:dyDescent="0.2"/>
    <row r="1561" s="264" customFormat="1" ht="9" customHeight="1" x14ac:dyDescent="0.2"/>
    <row r="1562" s="264" customFormat="1" ht="9" customHeight="1" x14ac:dyDescent="0.2"/>
    <row r="1563" s="264" customFormat="1" ht="9" customHeight="1" x14ac:dyDescent="0.2"/>
    <row r="1564" s="264" customFormat="1" ht="9" customHeight="1" x14ac:dyDescent="0.2"/>
    <row r="1565" s="264" customFormat="1" ht="9" customHeight="1" x14ac:dyDescent="0.2"/>
    <row r="1566" s="264" customFormat="1" ht="9" customHeight="1" x14ac:dyDescent="0.2"/>
    <row r="1567" s="264" customFormat="1" ht="9" customHeight="1" x14ac:dyDescent="0.2"/>
    <row r="1568" s="264" customFormat="1" ht="9" customHeight="1" x14ac:dyDescent="0.2"/>
    <row r="1569" s="264" customFormat="1" ht="9" customHeight="1" x14ac:dyDescent="0.2"/>
    <row r="1570" s="264" customFormat="1" ht="9" customHeight="1" x14ac:dyDescent="0.2"/>
    <row r="1571" s="264" customFormat="1" ht="9" customHeight="1" x14ac:dyDescent="0.2"/>
    <row r="1572" s="264" customFormat="1" ht="9" customHeight="1" x14ac:dyDescent="0.2"/>
    <row r="1573" s="264" customFormat="1" ht="9" customHeight="1" x14ac:dyDescent="0.2"/>
    <row r="1574" s="264" customFormat="1" ht="9" customHeight="1" x14ac:dyDescent="0.2"/>
    <row r="1575" s="264" customFormat="1" ht="9" customHeight="1" x14ac:dyDescent="0.2"/>
    <row r="1576" s="264" customFormat="1" ht="9" customHeight="1" x14ac:dyDescent="0.2"/>
    <row r="1577" s="264" customFormat="1" ht="9" customHeight="1" x14ac:dyDescent="0.2"/>
    <row r="1578" s="264" customFormat="1" ht="9" customHeight="1" x14ac:dyDescent="0.2"/>
    <row r="1579" s="264" customFormat="1" ht="9" customHeight="1" x14ac:dyDescent="0.2"/>
    <row r="1580" s="264" customFormat="1" ht="9" customHeight="1" x14ac:dyDescent="0.2"/>
    <row r="1581" s="264" customFormat="1" ht="9" customHeight="1" x14ac:dyDescent="0.2"/>
    <row r="1582" s="264" customFormat="1" ht="9" customHeight="1" x14ac:dyDescent="0.2"/>
    <row r="1583" s="264" customFormat="1" ht="9" customHeight="1" x14ac:dyDescent="0.2"/>
    <row r="1584" s="264" customFormat="1" ht="9" customHeight="1" x14ac:dyDescent="0.2"/>
    <row r="1585" s="264" customFormat="1" ht="9" customHeight="1" x14ac:dyDescent="0.2"/>
    <row r="1586" s="264" customFormat="1" ht="9" customHeight="1" x14ac:dyDescent="0.2"/>
    <row r="1587" s="264" customFormat="1" ht="9" customHeight="1" x14ac:dyDescent="0.2"/>
    <row r="1588" s="264" customFormat="1" ht="9" customHeight="1" x14ac:dyDescent="0.2"/>
    <row r="1589" s="264" customFormat="1" ht="9" customHeight="1" x14ac:dyDescent="0.2"/>
    <row r="1590" s="264" customFormat="1" ht="9" customHeight="1" x14ac:dyDescent="0.2"/>
    <row r="1591" s="264" customFormat="1" ht="9" customHeight="1" x14ac:dyDescent="0.2"/>
    <row r="1592" s="264" customFormat="1" ht="9" customHeight="1" x14ac:dyDescent="0.2"/>
    <row r="1593" s="264" customFormat="1" ht="9" customHeight="1" x14ac:dyDescent="0.2"/>
    <row r="1594" s="264" customFormat="1" ht="9" customHeight="1" x14ac:dyDescent="0.2"/>
    <row r="1595" s="264" customFormat="1" ht="9" customHeight="1" x14ac:dyDescent="0.2"/>
    <row r="1596" s="264" customFormat="1" ht="9" customHeight="1" x14ac:dyDescent="0.2"/>
    <row r="1597" s="264" customFormat="1" ht="9" customHeight="1" x14ac:dyDescent="0.2"/>
    <row r="1598" s="264" customFormat="1" ht="9" customHeight="1" x14ac:dyDescent="0.2"/>
    <row r="1599" s="264" customFormat="1" ht="9" customHeight="1" x14ac:dyDescent="0.2"/>
    <row r="1600" s="264" customFormat="1" ht="9" customHeight="1" x14ac:dyDescent="0.2"/>
    <row r="1601" s="264" customFormat="1" ht="9" customHeight="1" x14ac:dyDescent="0.2"/>
    <row r="1602" s="264" customFormat="1" ht="9" customHeight="1" x14ac:dyDescent="0.2"/>
    <row r="1603" s="264" customFormat="1" ht="9" customHeight="1" x14ac:dyDescent="0.2"/>
    <row r="1604" s="264" customFormat="1" ht="9" customHeight="1" x14ac:dyDescent="0.2"/>
    <row r="1605" s="264" customFormat="1" ht="9" customHeight="1" x14ac:dyDescent="0.2"/>
    <row r="1606" s="264" customFormat="1" ht="9" customHeight="1" x14ac:dyDescent="0.2"/>
    <row r="1607" s="264" customFormat="1" ht="9" customHeight="1" x14ac:dyDescent="0.2"/>
    <row r="1608" s="264" customFormat="1" ht="9" customHeight="1" x14ac:dyDescent="0.2"/>
    <row r="1609" s="264" customFormat="1" ht="9" customHeight="1" x14ac:dyDescent="0.2"/>
    <row r="1610" s="264" customFormat="1" ht="9" customHeight="1" x14ac:dyDescent="0.2"/>
    <row r="1611" s="264" customFormat="1" ht="9" customHeight="1" x14ac:dyDescent="0.2"/>
    <row r="1612" s="264" customFormat="1" ht="9" customHeight="1" x14ac:dyDescent="0.2"/>
    <row r="1613" s="264" customFormat="1" ht="9" customHeight="1" x14ac:dyDescent="0.2"/>
    <row r="1614" s="264" customFormat="1" ht="9" customHeight="1" x14ac:dyDescent="0.2"/>
    <row r="1615" s="264" customFormat="1" ht="9" customHeight="1" x14ac:dyDescent="0.2"/>
    <row r="1616" s="264" customFormat="1" ht="9" customHeight="1" x14ac:dyDescent="0.2"/>
    <row r="1617" s="264" customFormat="1" ht="9" customHeight="1" x14ac:dyDescent="0.2"/>
    <row r="1618" s="264" customFormat="1" ht="9" customHeight="1" x14ac:dyDescent="0.2"/>
    <row r="1619" s="264" customFormat="1" ht="9" customHeight="1" x14ac:dyDescent="0.2"/>
    <row r="1620" s="264" customFormat="1" ht="9" customHeight="1" x14ac:dyDescent="0.2"/>
    <row r="1621" s="264" customFormat="1" ht="9" customHeight="1" x14ac:dyDescent="0.2"/>
    <row r="1622" s="264" customFormat="1" ht="9" customHeight="1" x14ac:dyDescent="0.2"/>
    <row r="1623" s="264" customFormat="1" ht="9" customHeight="1" x14ac:dyDescent="0.2"/>
    <row r="1624" s="264" customFormat="1" ht="9" customHeight="1" x14ac:dyDescent="0.2"/>
    <row r="1625" s="264" customFormat="1" ht="9" customHeight="1" x14ac:dyDescent="0.2"/>
    <row r="1626" s="264" customFormat="1" ht="9" customHeight="1" x14ac:dyDescent="0.2"/>
    <row r="1627" s="264" customFormat="1" ht="9" customHeight="1" x14ac:dyDescent="0.2"/>
    <row r="1628" s="264" customFormat="1" ht="9" customHeight="1" x14ac:dyDescent="0.2"/>
    <row r="1629" s="264" customFormat="1" ht="9" customHeight="1" x14ac:dyDescent="0.2"/>
    <row r="1630" s="264" customFormat="1" ht="9" customHeight="1" x14ac:dyDescent="0.2"/>
    <row r="1631" s="264" customFormat="1" ht="9" customHeight="1" x14ac:dyDescent="0.2"/>
    <row r="1632" s="264" customFormat="1" ht="9" customHeight="1" x14ac:dyDescent="0.2"/>
    <row r="1633" s="264" customFormat="1" ht="9" customHeight="1" x14ac:dyDescent="0.2"/>
    <row r="1634" s="264" customFormat="1" ht="9" customHeight="1" x14ac:dyDescent="0.2"/>
    <row r="1635" s="264" customFormat="1" ht="9" customHeight="1" x14ac:dyDescent="0.2"/>
    <row r="1636" s="264" customFormat="1" ht="9" customHeight="1" x14ac:dyDescent="0.2"/>
    <row r="1637" s="264" customFormat="1" ht="9" customHeight="1" x14ac:dyDescent="0.2"/>
    <row r="1638" s="264" customFormat="1" ht="9" customHeight="1" x14ac:dyDescent="0.2"/>
    <row r="1639" s="264" customFormat="1" ht="9" customHeight="1" x14ac:dyDescent="0.2"/>
    <row r="1640" s="264" customFormat="1" ht="9" customHeight="1" x14ac:dyDescent="0.2"/>
    <row r="1641" s="264" customFormat="1" ht="9" customHeight="1" x14ac:dyDescent="0.2"/>
    <row r="1642" s="264" customFormat="1" ht="9" customHeight="1" x14ac:dyDescent="0.2"/>
    <row r="1643" s="264" customFormat="1" ht="9" customHeight="1" x14ac:dyDescent="0.2"/>
    <row r="1644" s="264" customFormat="1" ht="9" customHeight="1" x14ac:dyDescent="0.2"/>
    <row r="1645" s="264" customFormat="1" ht="9" customHeight="1" x14ac:dyDescent="0.2"/>
    <row r="1646" s="264" customFormat="1" ht="9" customHeight="1" x14ac:dyDescent="0.2"/>
    <row r="1647" s="264" customFormat="1" ht="9" customHeight="1" x14ac:dyDescent="0.2"/>
    <row r="1648" s="264" customFormat="1" ht="9" customHeight="1" x14ac:dyDescent="0.2"/>
    <row r="1649" s="264" customFormat="1" ht="9" customHeight="1" x14ac:dyDescent="0.2"/>
    <row r="1650" s="264" customFormat="1" ht="9" customHeight="1" x14ac:dyDescent="0.2"/>
    <row r="1651" s="264" customFormat="1" ht="9" customHeight="1" x14ac:dyDescent="0.2"/>
    <row r="1652" s="264" customFormat="1" ht="9" customHeight="1" x14ac:dyDescent="0.2"/>
    <row r="1653" s="264" customFormat="1" ht="9" customHeight="1" x14ac:dyDescent="0.2"/>
    <row r="1654" s="264" customFormat="1" ht="9" customHeight="1" x14ac:dyDescent="0.2"/>
    <row r="1655" s="264" customFormat="1" ht="9" customHeight="1" x14ac:dyDescent="0.2"/>
    <row r="1656" s="264" customFormat="1" ht="9" customHeight="1" x14ac:dyDescent="0.2"/>
    <row r="1657" s="264" customFormat="1" ht="9" customHeight="1" x14ac:dyDescent="0.2"/>
    <row r="1658" s="264" customFormat="1" ht="9" customHeight="1" x14ac:dyDescent="0.2"/>
    <row r="1659" s="264" customFormat="1" ht="9" customHeight="1" x14ac:dyDescent="0.2"/>
    <row r="1660" s="264" customFormat="1" ht="9" customHeight="1" x14ac:dyDescent="0.2"/>
    <row r="1661" s="264" customFormat="1" ht="9" customHeight="1" x14ac:dyDescent="0.2"/>
    <row r="1662" s="264" customFormat="1" ht="9" customHeight="1" x14ac:dyDescent="0.2"/>
    <row r="1663" s="264" customFormat="1" ht="9" customHeight="1" x14ac:dyDescent="0.2"/>
    <row r="1664" s="264" customFormat="1" ht="9" customHeight="1" x14ac:dyDescent="0.2"/>
    <row r="1665" s="264" customFormat="1" ht="9" customHeight="1" x14ac:dyDescent="0.2"/>
    <row r="1666" s="264" customFormat="1" ht="9" customHeight="1" x14ac:dyDescent="0.2"/>
    <row r="1667" s="264" customFormat="1" ht="9" customHeight="1" x14ac:dyDescent="0.2"/>
    <row r="1668" s="264" customFormat="1" ht="9" customHeight="1" x14ac:dyDescent="0.2"/>
    <row r="1669" s="264" customFormat="1" ht="9" customHeight="1" x14ac:dyDescent="0.2"/>
    <row r="1670" s="264" customFormat="1" ht="9" customHeight="1" x14ac:dyDescent="0.2"/>
    <row r="1671" s="264" customFormat="1" ht="9" customHeight="1" x14ac:dyDescent="0.2"/>
    <row r="1672" s="264" customFormat="1" ht="9" customHeight="1" x14ac:dyDescent="0.2"/>
    <row r="1673" s="264" customFormat="1" ht="9" customHeight="1" x14ac:dyDescent="0.2"/>
    <row r="1674" s="264" customFormat="1" ht="9" customHeight="1" x14ac:dyDescent="0.2"/>
    <row r="1675" s="264" customFormat="1" ht="9" customHeight="1" x14ac:dyDescent="0.2"/>
    <row r="1676" s="264" customFormat="1" ht="9" customHeight="1" x14ac:dyDescent="0.2"/>
    <row r="1677" s="264" customFormat="1" ht="9" customHeight="1" x14ac:dyDescent="0.2"/>
    <row r="1678" s="264" customFormat="1" ht="9" customHeight="1" x14ac:dyDescent="0.2"/>
    <row r="1679" s="264" customFormat="1" ht="9" customHeight="1" x14ac:dyDescent="0.2"/>
    <row r="1680" s="264" customFormat="1" ht="9" customHeight="1" x14ac:dyDescent="0.2"/>
    <row r="1681" s="264" customFormat="1" ht="9" customHeight="1" x14ac:dyDescent="0.2"/>
    <row r="1682" s="264" customFormat="1" ht="9" customHeight="1" x14ac:dyDescent="0.2"/>
    <row r="1683" s="264" customFormat="1" ht="9" customHeight="1" x14ac:dyDescent="0.2"/>
    <row r="1684" s="264" customFormat="1" ht="9" customHeight="1" x14ac:dyDescent="0.2"/>
    <row r="1685" s="264" customFormat="1" ht="9" customHeight="1" x14ac:dyDescent="0.2"/>
    <row r="1686" s="264" customFormat="1" ht="9" customHeight="1" x14ac:dyDescent="0.2"/>
    <row r="1687" s="264" customFormat="1" ht="9" customHeight="1" x14ac:dyDescent="0.2"/>
    <row r="1688" s="264" customFormat="1" ht="9" customHeight="1" x14ac:dyDescent="0.2"/>
    <row r="1689" s="264" customFormat="1" ht="9" customHeight="1" x14ac:dyDescent="0.2"/>
    <row r="1690" s="264" customFormat="1" ht="9" customHeight="1" x14ac:dyDescent="0.2"/>
    <row r="1691" s="264" customFormat="1" ht="9" customHeight="1" x14ac:dyDescent="0.2"/>
    <row r="1692" s="264" customFormat="1" ht="9" customHeight="1" x14ac:dyDescent="0.2"/>
    <row r="1693" s="264" customFormat="1" ht="9" customHeight="1" x14ac:dyDescent="0.2"/>
    <row r="1694" s="264" customFormat="1" ht="9" customHeight="1" x14ac:dyDescent="0.2"/>
    <row r="1695" s="264" customFormat="1" ht="9" customHeight="1" x14ac:dyDescent="0.2"/>
    <row r="1696" s="264" customFormat="1" ht="9" customHeight="1" x14ac:dyDescent="0.2"/>
    <row r="1697" s="264" customFormat="1" ht="9" customHeight="1" x14ac:dyDescent="0.2"/>
    <row r="1698" s="264" customFormat="1" ht="9" customHeight="1" x14ac:dyDescent="0.2"/>
    <row r="1699" s="264" customFormat="1" ht="9" customHeight="1" x14ac:dyDescent="0.2"/>
    <row r="1700" s="264" customFormat="1" ht="9" customHeight="1" x14ac:dyDescent="0.2"/>
    <row r="1701" s="264" customFormat="1" ht="9" customHeight="1" x14ac:dyDescent="0.2"/>
    <row r="1702" s="264" customFormat="1" ht="9" customHeight="1" x14ac:dyDescent="0.2"/>
    <row r="1703" s="264" customFormat="1" ht="9" customHeight="1" x14ac:dyDescent="0.2"/>
    <row r="1704" s="264" customFormat="1" ht="9" customHeight="1" x14ac:dyDescent="0.2"/>
    <row r="1705" s="264" customFormat="1" ht="9" customHeight="1" x14ac:dyDescent="0.2"/>
    <row r="1706" s="264" customFormat="1" ht="9" customHeight="1" x14ac:dyDescent="0.2"/>
    <row r="1707" s="264" customFormat="1" ht="9" customHeight="1" x14ac:dyDescent="0.2"/>
    <row r="1708" s="264" customFormat="1" ht="9" customHeight="1" x14ac:dyDescent="0.2"/>
    <row r="1709" s="264" customFormat="1" ht="9" customHeight="1" x14ac:dyDescent="0.2"/>
    <row r="1710" s="264" customFormat="1" ht="9" customHeight="1" x14ac:dyDescent="0.2"/>
    <row r="1711" s="264" customFormat="1" ht="9" customHeight="1" x14ac:dyDescent="0.2"/>
    <row r="1712" s="264" customFormat="1" ht="9" customHeight="1" x14ac:dyDescent="0.2"/>
    <row r="1713" s="264" customFormat="1" ht="9" customHeight="1" x14ac:dyDescent="0.2"/>
    <row r="1714" s="264" customFormat="1" ht="9" customHeight="1" x14ac:dyDescent="0.2"/>
    <row r="1715" s="264" customFormat="1" ht="9" customHeight="1" x14ac:dyDescent="0.2"/>
    <row r="1716" s="264" customFormat="1" ht="9" customHeight="1" x14ac:dyDescent="0.2"/>
    <row r="1717" s="264" customFormat="1" ht="9" customHeight="1" x14ac:dyDescent="0.2"/>
    <row r="1718" s="264" customFormat="1" ht="9" customHeight="1" x14ac:dyDescent="0.2"/>
    <row r="1719" s="264" customFormat="1" ht="9" customHeight="1" x14ac:dyDescent="0.2"/>
    <row r="1720" s="264" customFormat="1" ht="9" customHeight="1" x14ac:dyDescent="0.2"/>
    <row r="1721" s="264" customFormat="1" ht="9" customHeight="1" x14ac:dyDescent="0.2"/>
    <row r="1722" s="264" customFormat="1" ht="9" customHeight="1" x14ac:dyDescent="0.2"/>
    <row r="1723" s="264" customFormat="1" ht="9" customHeight="1" x14ac:dyDescent="0.2"/>
    <row r="1724" s="264" customFormat="1" ht="9" customHeight="1" x14ac:dyDescent="0.2"/>
    <row r="1725" s="264" customFormat="1" ht="9" customHeight="1" x14ac:dyDescent="0.2"/>
    <row r="1726" s="264" customFormat="1" ht="9" customHeight="1" x14ac:dyDescent="0.2"/>
    <row r="1727" s="264" customFormat="1" ht="9" customHeight="1" x14ac:dyDescent="0.2"/>
    <row r="1728" s="264" customFormat="1" ht="9" customHeight="1" x14ac:dyDescent="0.2"/>
    <row r="1729" s="264" customFormat="1" ht="9" customHeight="1" x14ac:dyDescent="0.2"/>
    <row r="1730" s="264" customFormat="1" ht="9" customHeight="1" x14ac:dyDescent="0.2"/>
    <row r="1731" s="264" customFormat="1" ht="9" customHeight="1" x14ac:dyDescent="0.2"/>
    <row r="1732" s="264" customFormat="1" ht="9" customHeight="1" x14ac:dyDescent="0.2"/>
    <row r="1733" s="264" customFormat="1" ht="9" customHeight="1" x14ac:dyDescent="0.2"/>
    <row r="1734" s="264" customFormat="1" ht="9" customHeight="1" x14ac:dyDescent="0.2"/>
    <row r="1735" s="264" customFormat="1" ht="9" customHeight="1" x14ac:dyDescent="0.2"/>
    <row r="1736" s="264" customFormat="1" ht="9" customHeight="1" x14ac:dyDescent="0.2"/>
    <row r="1737" s="264" customFormat="1" ht="9" customHeight="1" x14ac:dyDescent="0.2"/>
    <row r="1738" s="264" customFormat="1" ht="9" customHeight="1" x14ac:dyDescent="0.2"/>
    <row r="1739" s="264" customFormat="1" ht="9" customHeight="1" x14ac:dyDescent="0.2"/>
    <row r="1740" s="264" customFormat="1" ht="9" customHeight="1" x14ac:dyDescent="0.2"/>
    <row r="1741" s="264" customFormat="1" ht="9" customHeight="1" x14ac:dyDescent="0.2"/>
    <row r="1742" s="264" customFormat="1" ht="9" customHeight="1" x14ac:dyDescent="0.2"/>
    <row r="1743" s="264" customFormat="1" ht="9" customHeight="1" x14ac:dyDescent="0.2"/>
    <row r="1744" s="264" customFormat="1" ht="9" customHeight="1" x14ac:dyDescent="0.2"/>
    <row r="1745" s="264" customFormat="1" ht="9" customHeight="1" x14ac:dyDescent="0.2"/>
    <row r="1746" s="264" customFormat="1" ht="9" customHeight="1" x14ac:dyDescent="0.2"/>
    <row r="1747" s="264" customFormat="1" ht="9" customHeight="1" x14ac:dyDescent="0.2"/>
    <row r="1748" s="264" customFormat="1" ht="9" customHeight="1" x14ac:dyDescent="0.2"/>
    <row r="1749" s="264" customFormat="1" ht="9" customHeight="1" x14ac:dyDescent="0.2"/>
    <row r="1750" s="264" customFormat="1" ht="9" customHeight="1" x14ac:dyDescent="0.2"/>
    <row r="1751" s="264" customFormat="1" ht="9" customHeight="1" x14ac:dyDescent="0.2"/>
    <row r="1752" s="264" customFormat="1" ht="9" customHeight="1" x14ac:dyDescent="0.2"/>
    <row r="1753" s="264" customFormat="1" ht="9" customHeight="1" x14ac:dyDescent="0.2"/>
    <row r="1754" s="264" customFormat="1" ht="9" customHeight="1" x14ac:dyDescent="0.2"/>
    <row r="1755" s="264" customFormat="1" ht="9" customHeight="1" x14ac:dyDescent="0.2"/>
    <row r="1756" s="264" customFormat="1" ht="9" customHeight="1" x14ac:dyDescent="0.2"/>
    <row r="1757" s="264" customFormat="1" ht="9" customHeight="1" x14ac:dyDescent="0.2"/>
    <row r="1758" s="264" customFormat="1" ht="9" customHeight="1" x14ac:dyDescent="0.2"/>
    <row r="1759" s="264" customFormat="1" ht="9" customHeight="1" x14ac:dyDescent="0.2"/>
    <row r="1760" s="264" customFormat="1" ht="9" customHeight="1" x14ac:dyDescent="0.2"/>
    <row r="1761" s="264" customFormat="1" ht="9" customHeight="1" x14ac:dyDescent="0.2"/>
    <row r="1762" s="264" customFormat="1" ht="9" customHeight="1" x14ac:dyDescent="0.2"/>
    <row r="1763" s="264" customFormat="1" ht="9" customHeight="1" x14ac:dyDescent="0.2"/>
    <row r="1764" s="264" customFormat="1" ht="9" customHeight="1" x14ac:dyDescent="0.2"/>
    <row r="1765" s="264" customFormat="1" ht="9" customHeight="1" x14ac:dyDescent="0.2"/>
    <row r="1766" s="264" customFormat="1" ht="9" customHeight="1" x14ac:dyDescent="0.2"/>
    <row r="1767" s="264" customFormat="1" ht="9" customHeight="1" x14ac:dyDescent="0.2"/>
    <row r="1768" s="264" customFormat="1" ht="9" customHeight="1" x14ac:dyDescent="0.2"/>
    <row r="1769" s="264" customFormat="1" ht="9" customHeight="1" x14ac:dyDescent="0.2"/>
    <row r="1770" s="264" customFormat="1" ht="9" customHeight="1" x14ac:dyDescent="0.2"/>
    <row r="1771" s="264" customFormat="1" ht="9" customHeight="1" x14ac:dyDescent="0.2"/>
    <row r="1772" s="264" customFormat="1" ht="9" customHeight="1" x14ac:dyDescent="0.2"/>
    <row r="1773" s="264" customFormat="1" ht="9" customHeight="1" x14ac:dyDescent="0.2"/>
    <row r="1774" s="264" customFormat="1" ht="9" customHeight="1" x14ac:dyDescent="0.2"/>
    <row r="1775" s="264" customFormat="1" ht="9" customHeight="1" x14ac:dyDescent="0.2"/>
    <row r="1776" s="264" customFormat="1" ht="9" customHeight="1" x14ac:dyDescent="0.2"/>
    <row r="1777" s="264" customFormat="1" ht="9" customHeight="1" x14ac:dyDescent="0.2"/>
    <row r="1778" s="264" customFormat="1" ht="9" customHeight="1" x14ac:dyDescent="0.2"/>
    <row r="1779" s="264" customFormat="1" ht="9" customHeight="1" x14ac:dyDescent="0.2"/>
    <row r="1780" s="264" customFormat="1" ht="9" customHeight="1" x14ac:dyDescent="0.2"/>
    <row r="1781" s="264" customFormat="1" ht="9" customHeight="1" x14ac:dyDescent="0.2"/>
    <row r="1782" s="264" customFormat="1" ht="9" customHeight="1" x14ac:dyDescent="0.2"/>
    <row r="1783" s="264" customFormat="1" ht="9" customHeight="1" x14ac:dyDescent="0.2"/>
    <row r="1784" s="264" customFormat="1" ht="9" customHeight="1" x14ac:dyDescent="0.2"/>
    <row r="1785" s="264" customFormat="1" ht="9" customHeight="1" x14ac:dyDescent="0.2"/>
    <row r="1786" s="264" customFormat="1" ht="9" customHeight="1" x14ac:dyDescent="0.2"/>
    <row r="1787" s="264" customFormat="1" ht="9" customHeight="1" x14ac:dyDescent="0.2"/>
    <row r="1788" s="264" customFormat="1" ht="9" customHeight="1" x14ac:dyDescent="0.2"/>
    <row r="1789" s="264" customFormat="1" ht="9" customHeight="1" x14ac:dyDescent="0.2"/>
    <row r="1790" s="264" customFormat="1" ht="9" customHeight="1" x14ac:dyDescent="0.2"/>
    <row r="1791" s="264" customFormat="1" ht="9" customHeight="1" x14ac:dyDescent="0.2"/>
    <row r="1792" s="264" customFormat="1" ht="9" customHeight="1" x14ac:dyDescent="0.2"/>
    <row r="1793" s="264" customFormat="1" ht="9" customHeight="1" x14ac:dyDescent="0.2"/>
    <row r="1794" s="264" customFormat="1" ht="9" customHeight="1" x14ac:dyDescent="0.2"/>
    <row r="1795" s="264" customFormat="1" ht="9" customHeight="1" x14ac:dyDescent="0.2"/>
    <row r="1796" s="264" customFormat="1" ht="9" customHeight="1" x14ac:dyDescent="0.2"/>
    <row r="1797" s="264" customFormat="1" ht="9" customHeight="1" x14ac:dyDescent="0.2"/>
    <row r="1798" s="264" customFormat="1" ht="9" customHeight="1" x14ac:dyDescent="0.2"/>
    <row r="1799" s="264" customFormat="1" ht="9" customHeight="1" x14ac:dyDescent="0.2"/>
    <row r="1800" s="264" customFormat="1" ht="9" customHeight="1" x14ac:dyDescent="0.2"/>
    <row r="1801" s="264" customFormat="1" ht="9" customHeight="1" x14ac:dyDescent="0.2"/>
    <row r="1802" s="264" customFormat="1" ht="9" customHeight="1" x14ac:dyDescent="0.2"/>
    <row r="1803" s="264" customFormat="1" ht="9" customHeight="1" x14ac:dyDescent="0.2"/>
    <row r="1804" s="264" customFormat="1" ht="9" customHeight="1" x14ac:dyDescent="0.2"/>
    <row r="1805" s="264" customFormat="1" ht="9" customHeight="1" x14ac:dyDescent="0.2"/>
    <row r="1806" s="264" customFormat="1" ht="9" customHeight="1" x14ac:dyDescent="0.2"/>
    <row r="1807" s="264" customFormat="1" ht="9" customHeight="1" x14ac:dyDescent="0.2"/>
    <row r="1808" s="264" customFormat="1" ht="9" customHeight="1" x14ac:dyDescent="0.2"/>
    <row r="1809" s="264" customFormat="1" ht="9" customHeight="1" x14ac:dyDescent="0.2"/>
    <row r="1810" s="264" customFormat="1" ht="9" customHeight="1" x14ac:dyDescent="0.2"/>
    <row r="1811" s="264" customFormat="1" ht="9" customHeight="1" x14ac:dyDescent="0.2"/>
    <row r="1812" s="264" customFormat="1" ht="9" customHeight="1" x14ac:dyDescent="0.2"/>
    <row r="1813" s="264" customFormat="1" ht="9" customHeight="1" x14ac:dyDescent="0.2"/>
    <row r="1814" s="264" customFormat="1" ht="9" customHeight="1" x14ac:dyDescent="0.2"/>
    <row r="1815" s="264" customFormat="1" ht="9" customHeight="1" x14ac:dyDescent="0.2"/>
    <row r="1816" s="264" customFormat="1" ht="9" customHeight="1" x14ac:dyDescent="0.2"/>
    <row r="1817" s="264" customFormat="1" ht="9" customHeight="1" x14ac:dyDescent="0.2"/>
    <row r="1818" s="264" customFormat="1" ht="9" customHeight="1" x14ac:dyDescent="0.2"/>
    <row r="1819" s="264" customFormat="1" ht="9" customHeight="1" x14ac:dyDescent="0.2"/>
    <row r="1820" s="264" customFormat="1" ht="9" customHeight="1" x14ac:dyDescent="0.2"/>
    <row r="1821" s="264" customFormat="1" ht="9" customHeight="1" x14ac:dyDescent="0.2"/>
    <row r="1822" s="264" customFormat="1" ht="9" customHeight="1" x14ac:dyDescent="0.2"/>
    <row r="1823" s="264" customFormat="1" ht="9" customHeight="1" x14ac:dyDescent="0.2"/>
    <row r="1824" s="264" customFormat="1" ht="9" customHeight="1" x14ac:dyDescent="0.2"/>
    <row r="1825" s="264" customFormat="1" ht="9" customHeight="1" x14ac:dyDescent="0.2"/>
    <row r="1826" s="264" customFormat="1" ht="9" customHeight="1" x14ac:dyDescent="0.2"/>
    <row r="1827" s="264" customFormat="1" ht="9" customHeight="1" x14ac:dyDescent="0.2"/>
    <row r="1828" s="264" customFormat="1" ht="9" customHeight="1" x14ac:dyDescent="0.2"/>
    <row r="1829" s="264" customFormat="1" ht="9" customHeight="1" x14ac:dyDescent="0.2"/>
    <row r="1830" s="264" customFormat="1" ht="9" customHeight="1" x14ac:dyDescent="0.2"/>
    <row r="1831" s="264" customFormat="1" ht="9" customHeight="1" x14ac:dyDescent="0.2"/>
    <row r="1832" s="264" customFormat="1" ht="9" customHeight="1" x14ac:dyDescent="0.2"/>
    <row r="1833" s="264" customFormat="1" ht="9" customHeight="1" x14ac:dyDescent="0.2"/>
    <row r="1834" s="264" customFormat="1" ht="9" customHeight="1" x14ac:dyDescent="0.2"/>
    <row r="1835" s="264" customFormat="1" ht="9" customHeight="1" x14ac:dyDescent="0.2"/>
    <row r="1836" s="264" customFormat="1" ht="9" customHeight="1" x14ac:dyDescent="0.2"/>
    <row r="1837" s="264" customFormat="1" ht="9" customHeight="1" x14ac:dyDescent="0.2"/>
    <row r="1838" s="264" customFormat="1" ht="9" customHeight="1" x14ac:dyDescent="0.2"/>
    <row r="1839" s="264" customFormat="1" ht="9" customHeight="1" x14ac:dyDescent="0.2"/>
    <row r="1840" s="264" customFormat="1" ht="9" customHeight="1" x14ac:dyDescent="0.2"/>
    <row r="1841" s="264" customFormat="1" ht="9" customHeight="1" x14ac:dyDescent="0.2"/>
    <row r="1842" s="264" customFormat="1" ht="9" customHeight="1" x14ac:dyDescent="0.2"/>
    <row r="1843" s="264" customFormat="1" ht="9" customHeight="1" x14ac:dyDescent="0.2"/>
    <row r="1844" s="264" customFormat="1" ht="9" customHeight="1" x14ac:dyDescent="0.2"/>
    <row r="1845" s="264" customFormat="1" ht="9" customHeight="1" x14ac:dyDescent="0.2"/>
    <row r="1846" s="264" customFormat="1" ht="9" customHeight="1" x14ac:dyDescent="0.2"/>
    <row r="1847" s="264" customFormat="1" ht="9" customHeight="1" x14ac:dyDescent="0.2"/>
    <row r="1848" s="264" customFormat="1" ht="9" customHeight="1" x14ac:dyDescent="0.2"/>
    <row r="1849" s="264" customFormat="1" ht="9" customHeight="1" x14ac:dyDescent="0.2"/>
    <row r="1850" s="264" customFormat="1" ht="9" customHeight="1" x14ac:dyDescent="0.2"/>
    <row r="1851" s="264" customFormat="1" ht="9" customHeight="1" x14ac:dyDescent="0.2"/>
    <row r="1852" s="264" customFormat="1" ht="9" customHeight="1" x14ac:dyDescent="0.2"/>
    <row r="1853" s="264" customFormat="1" ht="9" customHeight="1" x14ac:dyDescent="0.2"/>
    <row r="1854" s="264" customFormat="1" ht="9" customHeight="1" x14ac:dyDescent="0.2"/>
    <row r="1855" s="264" customFormat="1" ht="9" customHeight="1" x14ac:dyDescent="0.2"/>
    <row r="1856" s="264" customFormat="1" ht="9" customHeight="1" x14ac:dyDescent="0.2"/>
    <row r="1857" s="264" customFormat="1" ht="9" customHeight="1" x14ac:dyDescent="0.2"/>
    <row r="1858" s="264" customFormat="1" ht="9" customHeight="1" x14ac:dyDescent="0.2"/>
    <row r="1859" s="264" customFormat="1" ht="9" customHeight="1" x14ac:dyDescent="0.2"/>
    <row r="1860" s="264" customFormat="1" ht="9" customHeight="1" x14ac:dyDescent="0.2"/>
    <row r="1861" s="264" customFormat="1" ht="9" customHeight="1" x14ac:dyDescent="0.2"/>
    <row r="1862" s="264" customFormat="1" ht="9" customHeight="1" x14ac:dyDescent="0.2"/>
    <row r="1863" s="264" customFormat="1" ht="9" customHeight="1" x14ac:dyDescent="0.2"/>
    <row r="1864" s="264" customFormat="1" ht="9" customHeight="1" x14ac:dyDescent="0.2"/>
    <row r="1865" s="264" customFormat="1" ht="9" customHeight="1" x14ac:dyDescent="0.2"/>
    <row r="1866" s="264" customFormat="1" ht="9" customHeight="1" x14ac:dyDescent="0.2"/>
    <row r="1867" s="264" customFormat="1" ht="9" customHeight="1" x14ac:dyDescent="0.2"/>
    <row r="1868" s="264" customFormat="1" ht="9" customHeight="1" x14ac:dyDescent="0.2"/>
    <row r="1869" s="264" customFormat="1" ht="9" customHeight="1" x14ac:dyDescent="0.2"/>
    <row r="1870" s="264" customFormat="1" ht="9" customHeight="1" x14ac:dyDescent="0.2"/>
    <row r="1871" s="264" customFormat="1" ht="9" customHeight="1" x14ac:dyDescent="0.2"/>
    <row r="1872" s="264" customFormat="1" ht="9" customHeight="1" x14ac:dyDescent="0.2"/>
    <row r="1873" s="264" customFormat="1" ht="9" customHeight="1" x14ac:dyDescent="0.2"/>
    <row r="1874" s="264" customFormat="1" ht="9" customHeight="1" x14ac:dyDescent="0.2"/>
    <row r="1875" s="264" customFormat="1" ht="9" customHeight="1" x14ac:dyDescent="0.2"/>
    <row r="1876" s="264" customFormat="1" ht="9" customHeight="1" x14ac:dyDescent="0.2"/>
    <row r="1877" s="264" customFormat="1" ht="9" customHeight="1" x14ac:dyDescent="0.2"/>
    <row r="1878" s="264" customFormat="1" ht="9" customHeight="1" x14ac:dyDescent="0.2"/>
    <row r="1879" s="264" customFormat="1" ht="9" customHeight="1" x14ac:dyDescent="0.2"/>
    <row r="1880" s="264" customFormat="1" ht="9" customHeight="1" x14ac:dyDescent="0.2"/>
    <row r="1881" s="264" customFormat="1" ht="9" customHeight="1" x14ac:dyDescent="0.2"/>
    <row r="1882" s="264" customFormat="1" ht="9" customHeight="1" x14ac:dyDescent="0.2"/>
    <row r="1883" s="264" customFormat="1" ht="9" customHeight="1" x14ac:dyDescent="0.2"/>
    <row r="1884" s="264" customFormat="1" ht="9" customHeight="1" x14ac:dyDescent="0.2"/>
    <row r="1885" s="264" customFormat="1" ht="9" customHeight="1" x14ac:dyDescent="0.2"/>
    <row r="1886" s="264" customFormat="1" ht="9" customHeight="1" x14ac:dyDescent="0.2"/>
    <row r="1887" s="264" customFormat="1" ht="9" customHeight="1" x14ac:dyDescent="0.2"/>
    <row r="1888" s="264" customFormat="1" ht="9" customHeight="1" x14ac:dyDescent="0.2"/>
    <row r="1889" s="264" customFormat="1" ht="9" customHeight="1" x14ac:dyDescent="0.2"/>
    <row r="1890" s="264" customFormat="1" ht="9" customHeight="1" x14ac:dyDescent="0.2"/>
    <row r="1891" s="264" customFormat="1" ht="9" customHeight="1" x14ac:dyDescent="0.2"/>
    <row r="1892" s="264" customFormat="1" ht="9" customHeight="1" x14ac:dyDescent="0.2"/>
    <row r="1893" s="264" customFormat="1" ht="9" customHeight="1" x14ac:dyDescent="0.2"/>
    <row r="1894" s="264" customFormat="1" ht="9" customHeight="1" x14ac:dyDescent="0.2"/>
    <row r="1895" s="264" customFormat="1" ht="9" customHeight="1" x14ac:dyDescent="0.2"/>
    <row r="1896" s="264" customFormat="1" ht="9" customHeight="1" x14ac:dyDescent="0.2"/>
    <row r="1897" s="264" customFormat="1" ht="9" customHeight="1" x14ac:dyDescent="0.2"/>
    <row r="1898" s="264" customFormat="1" ht="9" customHeight="1" x14ac:dyDescent="0.2"/>
    <row r="1899" s="264" customFormat="1" ht="9" customHeight="1" x14ac:dyDescent="0.2"/>
    <row r="1900" s="264" customFormat="1" ht="9" customHeight="1" x14ac:dyDescent="0.2"/>
    <row r="1901" s="264" customFormat="1" ht="9" customHeight="1" x14ac:dyDescent="0.2"/>
    <row r="1902" s="264" customFormat="1" ht="9" customHeight="1" x14ac:dyDescent="0.2"/>
    <row r="1903" s="264" customFormat="1" ht="9" customHeight="1" x14ac:dyDescent="0.2"/>
    <row r="1904" s="264" customFormat="1" ht="9" customHeight="1" x14ac:dyDescent="0.2"/>
    <row r="1905" s="264" customFormat="1" ht="9" customHeight="1" x14ac:dyDescent="0.2"/>
    <row r="1906" s="264" customFormat="1" ht="9" customHeight="1" x14ac:dyDescent="0.2"/>
    <row r="1907" s="264" customFormat="1" ht="9" customHeight="1" x14ac:dyDescent="0.2"/>
    <row r="1908" s="264" customFormat="1" ht="9" customHeight="1" x14ac:dyDescent="0.2"/>
    <row r="1909" s="264" customFormat="1" ht="9" customHeight="1" x14ac:dyDescent="0.2"/>
    <row r="1910" s="264" customFormat="1" ht="9" customHeight="1" x14ac:dyDescent="0.2"/>
    <row r="1911" s="264" customFormat="1" ht="9" customHeight="1" x14ac:dyDescent="0.2"/>
    <row r="1912" s="264" customFormat="1" ht="9" customHeight="1" x14ac:dyDescent="0.2"/>
    <row r="1913" s="264" customFormat="1" ht="9" customHeight="1" x14ac:dyDescent="0.2"/>
    <row r="1914" s="264" customFormat="1" ht="9" customHeight="1" x14ac:dyDescent="0.2"/>
    <row r="1915" s="264" customFormat="1" ht="9" customHeight="1" x14ac:dyDescent="0.2"/>
    <row r="1916" s="264" customFormat="1" ht="9" customHeight="1" x14ac:dyDescent="0.2"/>
    <row r="1917" s="264" customFormat="1" ht="9" customHeight="1" x14ac:dyDescent="0.2"/>
    <row r="1918" s="264" customFormat="1" ht="9" customHeight="1" x14ac:dyDescent="0.2"/>
    <row r="1919" s="264" customFormat="1" ht="9" customHeight="1" x14ac:dyDescent="0.2"/>
    <row r="1920" s="264" customFormat="1" ht="9" customHeight="1" x14ac:dyDescent="0.2"/>
    <row r="1921" s="264" customFormat="1" ht="9" customHeight="1" x14ac:dyDescent="0.2"/>
    <row r="1922" s="264" customFormat="1" ht="9" customHeight="1" x14ac:dyDescent="0.2"/>
    <row r="1923" s="264" customFormat="1" ht="9" customHeight="1" x14ac:dyDescent="0.2"/>
    <row r="1924" s="264" customFormat="1" ht="9" customHeight="1" x14ac:dyDescent="0.2"/>
    <row r="1925" s="264" customFormat="1" ht="9" customHeight="1" x14ac:dyDescent="0.2"/>
    <row r="1926" s="264" customFormat="1" ht="9" customHeight="1" x14ac:dyDescent="0.2"/>
    <row r="1927" s="264" customFormat="1" ht="9" customHeight="1" x14ac:dyDescent="0.2"/>
    <row r="1928" s="264" customFormat="1" ht="9" customHeight="1" x14ac:dyDescent="0.2"/>
    <row r="1929" s="264" customFormat="1" ht="9" customHeight="1" x14ac:dyDescent="0.2"/>
    <row r="1930" s="264" customFormat="1" ht="9" customHeight="1" x14ac:dyDescent="0.2"/>
    <row r="1931" s="264" customFormat="1" ht="9" customHeight="1" x14ac:dyDescent="0.2"/>
    <row r="1932" s="264" customFormat="1" ht="9" customHeight="1" x14ac:dyDescent="0.2"/>
    <row r="1933" s="264" customFormat="1" ht="9" customHeight="1" x14ac:dyDescent="0.2"/>
    <row r="1934" s="264" customFormat="1" ht="9" customHeight="1" x14ac:dyDescent="0.2"/>
    <row r="1935" s="264" customFormat="1" ht="9" customHeight="1" x14ac:dyDescent="0.2"/>
    <row r="1936" s="264" customFormat="1" ht="9" customHeight="1" x14ac:dyDescent="0.2"/>
    <row r="1937" s="264" customFormat="1" ht="9" customHeight="1" x14ac:dyDescent="0.2"/>
    <row r="1938" s="264" customFormat="1" ht="9" customHeight="1" x14ac:dyDescent="0.2"/>
    <row r="1939" s="264" customFormat="1" ht="9" customHeight="1" x14ac:dyDescent="0.2"/>
    <row r="1940" s="264" customFormat="1" ht="9" customHeight="1" x14ac:dyDescent="0.2"/>
    <row r="1941" s="264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sqref="A1:B2"/>
    </sheetView>
  </sheetViews>
  <sheetFormatPr baseColWidth="10" defaultRowHeight="9" customHeight="1" x14ac:dyDescent="0.2"/>
  <cols>
    <col min="1" max="1" width="5.85546875" style="272" customWidth="1"/>
    <col min="2" max="2" width="26.5703125" style="272" customWidth="1"/>
    <col min="3" max="4" width="9.5703125" style="272" customWidth="1"/>
    <col min="5" max="5" width="9.42578125" style="272" customWidth="1"/>
    <col min="6" max="6" width="9.5703125" style="272" customWidth="1"/>
    <col min="7" max="7" width="9.28515625" style="272" customWidth="1"/>
    <col min="8" max="8" width="9.5703125" style="272" customWidth="1"/>
    <col min="9" max="16384" width="11.42578125" style="272"/>
  </cols>
  <sheetData>
    <row r="1" spans="1:9" s="264" customFormat="1" ht="10.5" customHeight="1" x14ac:dyDescent="0.2">
      <c r="A1" s="154" t="s">
        <v>321</v>
      </c>
      <c r="B1" s="9"/>
    </row>
    <row r="2" spans="1:9" s="264" customFormat="1" ht="10.5" customHeight="1" x14ac:dyDescent="0.2">
      <c r="A2" s="265" t="s">
        <v>197</v>
      </c>
      <c r="B2" s="2"/>
      <c r="C2" s="265"/>
      <c r="D2" s="285"/>
      <c r="E2" s="266"/>
      <c r="F2" s="266"/>
    </row>
    <row r="3" spans="1:9" ht="10.5" customHeight="1" x14ac:dyDescent="0.2">
      <c r="G3" s="268"/>
      <c r="H3" s="267" t="s">
        <v>167</v>
      </c>
      <c r="I3" s="268"/>
    </row>
    <row r="4" spans="1:9" ht="10.5" customHeight="1" x14ac:dyDescent="0.2">
      <c r="A4" s="292"/>
      <c r="B4" s="21" t="s">
        <v>232</v>
      </c>
      <c r="C4" s="269" t="s">
        <v>217</v>
      </c>
      <c r="D4" s="286" t="s">
        <v>211</v>
      </c>
      <c r="E4" s="287"/>
      <c r="F4" s="287"/>
      <c r="G4" s="287"/>
      <c r="H4" s="271" t="s">
        <v>218</v>
      </c>
    </row>
    <row r="5" spans="1:9" ht="10.5" customHeight="1" x14ac:dyDescent="0.2">
      <c r="A5" s="306" t="s">
        <v>309</v>
      </c>
      <c r="B5" s="113"/>
      <c r="C5" s="26"/>
      <c r="D5" s="32" t="s">
        <v>14</v>
      </c>
      <c r="E5" s="288" t="s">
        <v>212</v>
      </c>
      <c r="F5" s="32" t="s">
        <v>15</v>
      </c>
      <c r="G5" s="289" t="s">
        <v>213</v>
      </c>
      <c r="H5" s="33"/>
    </row>
    <row r="6" spans="1:9" ht="10.5" customHeight="1" x14ac:dyDescent="0.2">
      <c r="A6" s="306" t="s">
        <v>226</v>
      </c>
      <c r="B6" s="113"/>
      <c r="C6" s="26"/>
      <c r="D6" s="27"/>
      <c r="E6" s="113"/>
      <c r="F6" s="27"/>
      <c r="G6" s="176"/>
      <c r="H6" s="33"/>
    </row>
    <row r="7" spans="1:9" ht="10.5" customHeight="1" x14ac:dyDescent="0.2">
      <c r="A7" s="355"/>
      <c r="B7" s="185"/>
      <c r="C7" s="39"/>
      <c r="D7" s="93"/>
      <c r="E7" s="185"/>
      <c r="F7" s="93"/>
      <c r="G7" s="290"/>
      <c r="H7" s="47"/>
    </row>
    <row r="8" spans="1:9" ht="9" customHeight="1" x14ac:dyDescent="0.2">
      <c r="A8" s="291"/>
      <c r="B8" s="292" t="s">
        <v>188</v>
      </c>
      <c r="C8" s="356" t="s">
        <v>214</v>
      </c>
      <c r="D8" s="356"/>
      <c r="E8" s="356"/>
      <c r="F8" s="356"/>
      <c r="G8" s="356"/>
    </row>
    <row r="9" spans="1:9" ht="9" customHeight="1" x14ac:dyDescent="0.2">
      <c r="A9" s="69"/>
      <c r="B9" s="148"/>
      <c r="C9" s="357"/>
      <c r="D9" s="357"/>
      <c r="E9" s="357"/>
      <c r="F9" s="357"/>
      <c r="G9" s="358"/>
    </row>
    <row r="10" spans="1:9" s="2" customFormat="1" ht="9.9499999999999993" customHeight="1" x14ac:dyDescent="0.2">
      <c r="A10" s="307"/>
      <c r="B10" s="308" t="s">
        <v>234</v>
      </c>
      <c r="C10" s="309">
        <v>4.0999999999999943</v>
      </c>
      <c r="D10" s="309">
        <v>2.0999999999999943</v>
      </c>
      <c r="E10" s="309">
        <v>-25.099999999999994</v>
      </c>
      <c r="F10" s="309">
        <v>5.5999999999999943</v>
      </c>
      <c r="G10" s="309">
        <v>25.5</v>
      </c>
      <c r="H10" s="309">
        <v>1.4000000000000057</v>
      </c>
    </row>
    <row r="11" spans="1:9" s="2" customFormat="1" ht="9.9499999999999993" customHeight="1" x14ac:dyDescent="0.2">
      <c r="A11" s="307"/>
      <c r="B11" s="308"/>
      <c r="C11" s="194"/>
      <c r="D11" s="194"/>
      <c r="E11" s="195"/>
      <c r="F11" s="194"/>
      <c r="G11" s="196"/>
      <c r="H11" s="309"/>
      <c r="I11" s="309"/>
    </row>
    <row r="12" spans="1:9" s="9" customFormat="1" ht="9.9499999999999993" customHeight="1" x14ac:dyDescent="0.2">
      <c r="A12" s="121">
        <v>41</v>
      </c>
      <c r="B12" s="310" t="s">
        <v>235</v>
      </c>
      <c r="C12" s="311">
        <v>-18.599999999999994</v>
      </c>
      <c r="D12" s="311">
        <v>-15.900000000000006</v>
      </c>
      <c r="E12" s="311">
        <v>-36.1</v>
      </c>
      <c r="F12" s="311">
        <v>-53</v>
      </c>
      <c r="G12" s="311">
        <v>-89.2</v>
      </c>
      <c r="H12" s="311">
        <v>-14.599999999999994</v>
      </c>
      <c r="I12" s="311"/>
    </row>
    <row r="13" spans="1:9" s="9" customFormat="1" ht="9.9499999999999993" customHeight="1" x14ac:dyDescent="0.2">
      <c r="A13" s="121"/>
      <c r="B13" s="310"/>
      <c r="C13" s="311"/>
      <c r="D13" s="311"/>
      <c r="E13" s="311"/>
      <c r="F13" s="311"/>
      <c r="G13" s="311"/>
      <c r="H13" s="311"/>
      <c r="I13" s="311"/>
    </row>
    <row r="14" spans="1:9" s="9" customFormat="1" ht="9.9499999999999993" customHeight="1" x14ac:dyDescent="0.2">
      <c r="A14" s="121" t="s">
        <v>236</v>
      </c>
      <c r="B14" s="312" t="s">
        <v>237</v>
      </c>
      <c r="C14" s="311">
        <v>-18.599999999999994</v>
      </c>
      <c r="D14" s="311">
        <v>-15.900000000000006</v>
      </c>
      <c r="E14" s="311">
        <v>-36.1</v>
      </c>
      <c r="F14" s="311">
        <v>-53</v>
      </c>
      <c r="G14" s="311">
        <v>-89.2</v>
      </c>
      <c r="H14" s="311">
        <v>-14.599999999999994</v>
      </c>
      <c r="I14" s="311"/>
    </row>
    <row r="15" spans="1:9" s="9" customFormat="1" ht="9.9499999999999993" customHeight="1" x14ac:dyDescent="0.2">
      <c r="A15" s="121"/>
      <c r="B15" s="310"/>
      <c r="C15" s="311"/>
      <c r="D15" s="311"/>
      <c r="E15" s="311"/>
      <c r="F15" s="311"/>
      <c r="G15" s="311"/>
      <c r="H15" s="311"/>
      <c r="I15" s="311"/>
    </row>
    <row r="16" spans="1:9" s="9" customFormat="1" ht="9.9499999999999993" customHeight="1" x14ac:dyDescent="0.2">
      <c r="A16" s="313" t="s">
        <v>238</v>
      </c>
      <c r="B16" s="312" t="s">
        <v>239</v>
      </c>
      <c r="C16" s="311"/>
      <c r="D16" s="311"/>
      <c r="E16" s="311"/>
      <c r="F16" s="311"/>
      <c r="G16" s="311"/>
      <c r="H16" s="311"/>
      <c r="I16" s="311"/>
    </row>
    <row r="17" spans="1:9" s="9" customFormat="1" ht="9.9499999999999993" customHeight="1" x14ac:dyDescent="0.2">
      <c r="B17" s="54" t="s">
        <v>240</v>
      </c>
      <c r="C17" s="311" t="s">
        <v>181</v>
      </c>
      <c r="D17" s="311" t="s">
        <v>181</v>
      </c>
      <c r="E17" s="311" t="s">
        <v>181</v>
      </c>
      <c r="F17" s="311" t="s">
        <v>181</v>
      </c>
      <c r="G17" s="311" t="s">
        <v>181</v>
      </c>
      <c r="H17" s="311" t="s">
        <v>181</v>
      </c>
      <c r="I17" s="311"/>
    </row>
    <row r="18" spans="1:9" s="9" customFormat="1" ht="9.9499999999999993" customHeight="1" x14ac:dyDescent="0.2">
      <c r="A18" s="313" t="s">
        <v>241</v>
      </c>
      <c r="B18" s="312" t="s">
        <v>242</v>
      </c>
      <c r="C18" s="311" t="s">
        <v>181</v>
      </c>
      <c r="D18" s="311" t="s">
        <v>181</v>
      </c>
      <c r="E18" s="311" t="s">
        <v>181</v>
      </c>
      <c r="F18" s="311" t="s">
        <v>181</v>
      </c>
      <c r="G18" s="311" t="s">
        <v>181</v>
      </c>
      <c r="H18" s="311" t="s">
        <v>181</v>
      </c>
      <c r="I18" s="311"/>
    </row>
    <row r="19" spans="1:9" s="9" customFormat="1" ht="9.9499999999999993" customHeight="1" x14ac:dyDescent="0.2">
      <c r="A19" s="121"/>
      <c r="B19" s="310"/>
      <c r="C19" s="311"/>
      <c r="D19" s="311"/>
      <c r="E19" s="311"/>
      <c r="F19" s="311"/>
      <c r="G19" s="311"/>
      <c r="H19" s="311"/>
      <c r="I19" s="311"/>
    </row>
    <row r="20" spans="1:9" s="9" customFormat="1" ht="9.9499999999999993" customHeight="1" x14ac:dyDescent="0.2">
      <c r="A20" s="121">
        <v>42</v>
      </c>
      <c r="B20" s="310" t="s">
        <v>243</v>
      </c>
      <c r="C20" s="311">
        <v>19.700000000000003</v>
      </c>
      <c r="D20" s="311">
        <v>193.2</v>
      </c>
      <c r="E20" s="311">
        <v>-47.7</v>
      </c>
      <c r="F20" s="311">
        <v>16.400000000000006</v>
      </c>
      <c r="G20" s="311">
        <v>43.599999999999994</v>
      </c>
      <c r="H20" s="311">
        <v>17.799999999999997</v>
      </c>
      <c r="I20" s="311"/>
    </row>
    <row r="21" spans="1:9" s="9" customFormat="1" ht="9.9499999999999993" customHeight="1" x14ac:dyDescent="0.2">
      <c r="A21" s="121"/>
      <c r="B21" s="310"/>
      <c r="C21" s="311"/>
      <c r="D21" s="311"/>
      <c r="E21" s="311"/>
      <c r="F21" s="311"/>
      <c r="G21" s="311"/>
      <c r="H21" s="311"/>
      <c r="I21" s="311"/>
    </row>
    <row r="22" spans="1:9" s="9" customFormat="1" ht="9.9499999999999993" customHeight="1" x14ac:dyDescent="0.2">
      <c r="A22" s="313" t="s">
        <v>244</v>
      </c>
      <c r="B22" s="312" t="s">
        <v>245</v>
      </c>
      <c r="C22" s="311"/>
      <c r="D22" s="311"/>
      <c r="E22" s="311"/>
      <c r="F22" s="311"/>
      <c r="G22" s="311"/>
      <c r="H22" s="311"/>
      <c r="I22" s="311"/>
    </row>
    <row r="23" spans="1:9" s="9" customFormat="1" ht="9.9499999999999993" customHeight="1" x14ac:dyDescent="0.2">
      <c r="A23" s="313"/>
      <c r="B23" s="312" t="s">
        <v>246</v>
      </c>
      <c r="C23" s="311">
        <v>24.900000000000006</v>
      </c>
      <c r="D23" s="311" t="s">
        <v>310</v>
      </c>
      <c r="E23" s="311" t="s">
        <v>310</v>
      </c>
      <c r="F23" s="311">
        <v>19.799999999999997</v>
      </c>
      <c r="G23" s="311">
        <v>43.800000000000011</v>
      </c>
      <c r="H23" s="311">
        <v>23</v>
      </c>
      <c r="I23" s="311"/>
    </row>
    <row r="24" spans="1:9" s="9" customFormat="1" ht="9.9499999999999993" customHeight="1" x14ac:dyDescent="0.2">
      <c r="A24" s="313"/>
      <c r="B24" s="312"/>
      <c r="C24" s="311"/>
      <c r="D24" s="311"/>
      <c r="E24" s="311"/>
      <c r="F24" s="311"/>
      <c r="G24" s="311"/>
      <c r="H24" s="311"/>
      <c r="I24" s="311"/>
    </row>
    <row r="25" spans="1:9" s="9" customFormat="1" ht="9.9499999999999993" customHeight="1" x14ac:dyDescent="0.2">
      <c r="A25" s="314" t="s">
        <v>247</v>
      </c>
      <c r="B25" s="315" t="s">
        <v>248</v>
      </c>
      <c r="C25" s="311">
        <v>42.199999999999989</v>
      </c>
      <c r="D25" s="311">
        <v>534.70000000000005</v>
      </c>
      <c r="E25" s="311" t="s">
        <v>310</v>
      </c>
      <c r="F25" s="311">
        <v>41.599999999999994</v>
      </c>
      <c r="G25" s="311">
        <v>43.800000000000011</v>
      </c>
      <c r="H25" s="311">
        <v>38.900000000000006</v>
      </c>
      <c r="I25" s="311"/>
    </row>
    <row r="26" spans="1:9" s="9" customFormat="1" ht="9.9499999999999993" customHeight="1" x14ac:dyDescent="0.2">
      <c r="A26" s="314" t="s">
        <v>249</v>
      </c>
      <c r="B26" s="315" t="s">
        <v>250</v>
      </c>
      <c r="C26" s="311">
        <v>29.699999999999989</v>
      </c>
      <c r="D26" s="311" t="s">
        <v>310</v>
      </c>
      <c r="E26" s="311" t="s">
        <v>206</v>
      </c>
      <c r="F26" s="311">
        <v>27.799999999999997</v>
      </c>
      <c r="G26" s="311" t="s">
        <v>206</v>
      </c>
      <c r="H26" s="311">
        <v>31</v>
      </c>
      <c r="I26" s="311"/>
    </row>
    <row r="27" spans="1:9" s="9" customFormat="1" ht="9.9499999999999993" customHeight="1" x14ac:dyDescent="0.2">
      <c r="A27" s="313" t="s">
        <v>251</v>
      </c>
      <c r="B27" s="312" t="s">
        <v>252</v>
      </c>
      <c r="C27" s="311">
        <v>-22.400000000000006</v>
      </c>
      <c r="D27" s="311" t="s">
        <v>310</v>
      </c>
      <c r="E27" s="311" t="s">
        <v>206</v>
      </c>
      <c r="F27" s="311">
        <v>-41.7</v>
      </c>
      <c r="G27" s="311" t="s">
        <v>206</v>
      </c>
      <c r="H27" s="311">
        <v>-23.400000000000006</v>
      </c>
      <c r="I27" s="311"/>
    </row>
    <row r="28" spans="1:9" s="9" customFormat="1" ht="9.9499999999999993" customHeight="1" x14ac:dyDescent="0.2">
      <c r="A28" s="121"/>
      <c r="B28" s="310"/>
      <c r="C28" s="311"/>
      <c r="D28" s="311"/>
      <c r="E28" s="311"/>
      <c r="F28" s="311"/>
      <c r="G28" s="311"/>
      <c r="H28" s="311"/>
      <c r="I28" s="311"/>
    </row>
    <row r="29" spans="1:9" s="9" customFormat="1" ht="9.9499999999999993" customHeight="1" x14ac:dyDescent="0.2">
      <c r="A29" s="313" t="s">
        <v>253</v>
      </c>
      <c r="B29" s="312" t="s">
        <v>254</v>
      </c>
      <c r="C29" s="311"/>
      <c r="D29" s="311"/>
      <c r="E29" s="311"/>
      <c r="F29" s="311"/>
      <c r="G29" s="311"/>
      <c r="H29" s="311"/>
      <c r="I29" s="311"/>
    </row>
    <row r="30" spans="1:9" s="9" customFormat="1" ht="9.9499999999999993" customHeight="1" x14ac:dyDescent="0.2">
      <c r="A30" s="313"/>
      <c r="B30" s="312" t="s">
        <v>255</v>
      </c>
      <c r="C30" s="311">
        <v>-9.0999999999999943</v>
      </c>
      <c r="D30" s="311">
        <v>59.599999999999994</v>
      </c>
      <c r="E30" s="311" t="s">
        <v>206</v>
      </c>
      <c r="F30" s="311">
        <v>-9.2999999999999972</v>
      </c>
      <c r="G30" s="311">
        <v>-42.1</v>
      </c>
      <c r="H30" s="311">
        <v>-12.599999999999994</v>
      </c>
      <c r="I30" s="311"/>
    </row>
    <row r="31" spans="1:9" s="9" customFormat="1" ht="9.9499999999999993" customHeight="1" x14ac:dyDescent="0.2">
      <c r="A31" s="313"/>
      <c r="B31" s="312"/>
      <c r="C31" s="311"/>
      <c r="D31" s="311"/>
      <c r="E31" s="311"/>
      <c r="F31" s="311"/>
      <c r="G31" s="311"/>
      <c r="H31" s="311"/>
      <c r="I31" s="311"/>
    </row>
    <row r="32" spans="1:9" s="9" customFormat="1" ht="9.9499999999999993" customHeight="1" x14ac:dyDescent="0.2">
      <c r="A32" s="313" t="s">
        <v>256</v>
      </c>
      <c r="B32" s="312" t="s">
        <v>257</v>
      </c>
      <c r="C32" s="311"/>
      <c r="D32" s="311"/>
      <c r="E32" s="311"/>
      <c r="F32" s="311"/>
      <c r="G32" s="311"/>
      <c r="H32" s="311"/>
      <c r="I32" s="311"/>
    </row>
    <row r="33" spans="1:9" s="9" customFormat="1" ht="9.9499999999999993" customHeight="1" x14ac:dyDescent="0.2">
      <c r="A33" s="313"/>
      <c r="B33" s="312" t="s">
        <v>258</v>
      </c>
      <c r="C33" s="311">
        <v>-2.7999999999999972</v>
      </c>
      <c r="D33" s="311">
        <v>59.599999999999994</v>
      </c>
      <c r="E33" s="311" t="s">
        <v>206</v>
      </c>
      <c r="F33" s="311">
        <v>-3.0999999999999943</v>
      </c>
      <c r="G33" s="311">
        <v>-46.1</v>
      </c>
      <c r="H33" s="311">
        <v>-5.4000000000000057</v>
      </c>
      <c r="I33" s="311"/>
    </row>
    <row r="34" spans="1:9" s="9" customFormat="1" ht="9.9499999999999993" customHeight="1" x14ac:dyDescent="0.2">
      <c r="A34" s="313" t="s">
        <v>259</v>
      </c>
      <c r="B34" s="312" t="s">
        <v>260</v>
      </c>
      <c r="C34" s="311">
        <v>-23.599999999999994</v>
      </c>
      <c r="D34" s="311" t="s">
        <v>206</v>
      </c>
      <c r="E34" s="311" t="s">
        <v>206</v>
      </c>
      <c r="F34" s="311">
        <v>-23.599999999999994</v>
      </c>
      <c r="G34" s="311">
        <v>79.199999999999989</v>
      </c>
      <c r="H34" s="311">
        <v>-29</v>
      </c>
      <c r="I34" s="311"/>
    </row>
    <row r="35" spans="1:9" s="9" customFormat="1" ht="9.9499999999999993" customHeight="1" x14ac:dyDescent="0.2">
      <c r="A35" s="313"/>
      <c r="B35" s="312"/>
      <c r="C35" s="311"/>
      <c r="D35" s="311"/>
      <c r="E35" s="311"/>
      <c r="F35" s="311"/>
      <c r="G35" s="311"/>
      <c r="H35" s="311"/>
      <c r="I35" s="311"/>
    </row>
    <row r="36" spans="1:9" s="9" customFormat="1" ht="9.9499999999999993" customHeight="1" x14ac:dyDescent="0.2">
      <c r="A36" s="313" t="s">
        <v>261</v>
      </c>
      <c r="B36" s="312" t="s">
        <v>262</v>
      </c>
      <c r="C36" s="311">
        <v>39.099999999999994</v>
      </c>
      <c r="D36" s="311">
        <v>17</v>
      </c>
      <c r="E36" s="311">
        <v>-63.7</v>
      </c>
      <c r="F36" s="311">
        <v>42.199999999999989</v>
      </c>
      <c r="G36" s="311">
        <v>322.5</v>
      </c>
      <c r="H36" s="311">
        <v>43.199999999999989</v>
      </c>
      <c r="I36" s="311"/>
    </row>
    <row r="37" spans="1:9" s="9" customFormat="1" ht="9.9499999999999993" customHeight="1" x14ac:dyDescent="0.2">
      <c r="A37" s="313"/>
      <c r="B37" s="312"/>
      <c r="C37" s="311"/>
      <c r="D37" s="311"/>
      <c r="E37" s="311"/>
      <c r="F37" s="311"/>
      <c r="G37" s="311"/>
      <c r="H37" s="311"/>
      <c r="I37" s="311"/>
    </row>
    <row r="38" spans="1:9" s="9" customFormat="1" ht="9.9499999999999993" customHeight="1" x14ac:dyDescent="0.2">
      <c r="A38" s="313" t="s">
        <v>263</v>
      </c>
      <c r="B38" s="312" t="s">
        <v>264</v>
      </c>
      <c r="C38" s="311" t="s">
        <v>181</v>
      </c>
      <c r="D38" s="311" t="s">
        <v>181</v>
      </c>
      <c r="E38" s="311" t="s">
        <v>181</v>
      </c>
      <c r="F38" s="311" t="s">
        <v>181</v>
      </c>
      <c r="G38" s="311" t="s">
        <v>181</v>
      </c>
      <c r="H38" s="311" t="s">
        <v>181</v>
      </c>
      <c r="I38" s="311"/>
    </row>
    <row r="39" spans="1:9" s="9" customFormat="1" ht="9.9499999999999993" customHeight="1" x14ac:dyDescent="0.2">
      <c r="A39" s="313" t="s">
        <v>265</v>
      </c>
      <c r="B39" s="312" t="s">
        <v>266</v>
      </c>
      <c r="C39" s="311"/>
      <c r="D39" s="311"/>
      <c r="E39" s="311"/>
      <c r="F39" s="311"/>
      <c r="G39" s="311"/>
      <c r="H39" s="311"/>
      <c r="I39" s="311"/>
    </row>
    <row r="40" spans="1:9" s="9" customFormat="1" ht="9.9499999999999993" customHeight="1" x14ac:dyDescent="0.2">
      <c r="A40" s="121"/>
      <c r="B40" s="310" t="s">
        <v>267</v>
      </c>
      <c r="C40" s="311" t="s">
        <v>181</v>
      </c>
      <c r="D40" s="311" t="s">
        <v>181</v>
      </c>
      <c r="E40" s="311" t="s">
        <v>181</v>
      </c>
      <c r="F40" s="311" t="s">
        <v>181</v>
      </c>
      <c r="G40" s="311" t="s">
        <v>181</v>
      </c>
      <c r="H40" s="311" t="s">
        <v>181</v>
      </c>
      <c r="I40" s="311"/>
    </row>
    <row r="41" spans="1:9" s="9" customFormat="1" ht="9.9499999999999993" customHeight="1" x14ac:dyDescent="0.2">
      <c r="A41" s="121"/>
      <c r="B41" s="310"/>
      <c r="C41" s="311"/>
      <c r="D41" s="311"/>
      <c r="E41" s="311"/>
      <c r="F41" s="311"/>
      <c r="G41" s="311"/>
      <c r="H41" s="311"/>
      <c r="I41" s="311"/>
    </row>
    <row r="42" spans="1:9" s="9" customFormat="1" ht="9.9499999999999993" customHeight="1" x14ac:dyDescent="0.2">
      <c r="A42" s="313">
        <v>43</v>
      </c>
      <c r="B42" s="312" t="s">
        <v>268</v>
      </c>
      <c r="C42" s="311"/>
      <c r="D42" s="311"/>
      <c r="E42" s="311"/>
      <c r="F42" s="311"/>
      <c r="G42" s="311"/>
      <c r="H42" s="311"/>
      <c r="I42" s="311"/>
    </row>
    <row r="43" spans="1:9" s="9" customFormat="1" ht="9.9499999999999993" customHeight="1" x14ac:dyDescent="0.2">
      <c r="A43" s="313"/>
      <c r="B43" s="312" t="s">
        <v>269</v>
      </c>
      <c r="C43" s="311"/>
      <c r="D43" s="311"/>
      <c r="E43" s="311"/>
      <c r="F43" s="311"/>
      <c r="G43" s="311"/>
      <c r="H43" s="311"/>
      <c r="I43" s="311"/>
    </row>
    <row r="44" spans="1:9" s="9" customFormat="1" ht="9.9499999999999993" customHeight="1" x14ac:dyDescent="0.2">
      <c r="A44" s="313"/>
      <c r="B44" s="312" t="s">
        <v>270</v>
      </c>
      <c r="C44" s="311">
        <v>9.5999999999999943</v>
      </c>
      <c r="D44" s="311">
        <v>45.699999999999989</v>
      </c>
      <c r="E44" s="311">
        <v>28.800000000000011</v>
      </c>
      <c r="F44" s="311">
        <v>-9.9000000000000057</v>
      </c>
      <c r="G44" s="311">
        <v>-29.5</v>
      </c>
      <c r="H44" s="311">
        <v>-1</v>
      </c>
      <c r="I44" s="311"/>
    </row>
    <row r="45" spans="1:9" s="9" customFormat="1" ht="9.9499999999999993" customHeight="1" x14ac:dyDescent="0.2">
      <c r="A45" s="313"/>
      <c r="B45" s="312"/>
      <c r="C45" s="311"/>
      <c r="D45" s="311"/>
      <c r="E45" s="311"/>
      <c r="F45" s="311"/>
      <c r="G45" s="311"/>
      <c r="H45" s="311"/>
      <c r="I45" s="311"/>
    </row>
    <row r="46" spans="1:9" s="9" customFormat="1" ht="9.9499999999999993" customHeight="1" x14ac:dyDescent="0.2">
      <c r="A46" s="313" t="s">
        <v>271</v>
      </c>
      <c r="B46" s="312" t="s">
        <v>272</v>
      </c>
      <c r="C46" s="311"/>
      <c r="D46" s="311"/>
      <c r="E46" s="311"/>
      <c r="F46" s="311"/>
      <c r="G46" s="311"/>
      <c r="H46" s="311"/>
      <c r="I46" s="311"/>
    </row>
    <row r="47" spans="1:9" s="9" customFormat="1" ht="9.9499999999999993" customHeight="1" x14ac:dyDescent="0.2">
      <c r="A47" s="313"/>
      <c r="B47" s="312" t="s">
        <v>273</v>
      </c>
      <c r="C47" s="311">
        <v>57.900000000000006</v>
      </c>
      <c r="D47" s="311">
        <v>-43.1</v>
      </c>
      <c r="E47" s="311">
        <v>-84.8</v>
      </c>
      <c r="F47" s="311">
        <v>86</v>
      </c>
      <c r="G47" s="311">
        <v>212.89999999999998</v>
      </c>
      <c r="H47" s="311">
        <v>63.800000000000011</v>
      </c>
      <c r="I47" s="311"/>
    </row>
    <row r="48" spans="1:9" s="9" customFormat="1" ht="9.9499999999999993" customHeight="1" x14ac:dyDescent="0.2">
      <c r="A48" s="313"/>
      <c r="B48" s="312"/>
      <c r="C48" s="311"/>
      <c r="D48" s="311"/>
      <c r="E48" s="311"/>
      <c r="F48" s="311"/>
      <c r="G48" s="311"/>
      <c r="H48" s="311"/>
      <c r="I48" s="311"/>
    </row>
    <row r="49" spans="1:9" s="9" customFormat="1" ht="9.9499999999999993" customHeight="1" x14ac:dyDescent="0.2">
      <c r="A49" s="313" t="s">
        <v>274</v>
      </c>
      <c r="B49" s="312" t="s">
        <v>275</v>
      </c>
      <c r="C49" s="311">
        <v>-28.400000000000006</v>
      </c>
      <c r="D49" s="311">
        <v>-42.3</v>
      </c>
      <c r="E49" s="311">
        <v>-84.8</v>
      </c>
      <c r="F49" s="311">
        <v>-2.0999999999999943</v>
      </c>
      <c r="G49" s="311" t="s">
        <v>206</v>
      </c>
      <c r="H49" s="311">
        <v>4</v>
      </c>
      <c r="I49" s="311"/>
    </row>
    <row r="50" spans="1:9" s="9" customFormat="1" ht="9.9499999999999993" customHeight="1" x14ac:dyDescent="0.2">
      <c r="A50" s="313" t="s">
        <v>276</v>
      </c>
      <c r="B50" s="312" t="s">
        <v>277</v>
      </c>
      <c r="C50" s="311">
        <v>100</v>
      </c>
      <c r="D50" s="311">
        <v>-100</v>
      </c>
      <c r="E50" s="311" t="s">
        <v>206</v>
      </c>
      <c r="F50" s="311">
        <v>100.9</v>
      </c>
      <c r="G50" s="311">
        <v>212.89999999999998</v>
      </c>
      <c r="H50" s="311">
        <v>91.199999999999989</v>
      </c>
      <c r="I50" s="311"/>
    </row>
    <row r="51" spans="1:9" s="9" customFormat="1" ht="9.9499999999999993" customHeight="1" x14ac:dyDescent="0.2">
      <c r="A51" s="313" t="s">
        <v>278</v>
      </c>
      <c r="B51" s="312" t="s">
        <v>279</v>
      </c>
      <c r="C51" s="311" t="s">
        <v>310</v>
      </c>
      <c r="D51" s="311" t="s">
        <v>310</v>
      </c>
      <c r="E51" s="311" t="s">
        <v>310</v>
      </c>
      <c r="F51" s="311" t="s">
        <v>310</v>
      </c>
      <c r="G51" s="311" t="s">
        <v>310</v>
      </c>
      <c r="H51" s="311" t="s">
        <v>310</v>
      </c>
      <c r="I51" s="311"/>
    </row>
    <row r="52" spans="1:9" s="9" customFormat="1" ht="9.9499999999999993" customHeight="1" x14ac:dyDescent="0.2">
      <c r="A52" s="121"/>
      <c r="B52" s="310"/>
      <c r="C52" s="311"/>
      <c r="D52" s="311"/>
      <c r="E52" s="311"/>
      <c r="F52" s="311"/>
      <c r="G52" s="311"/>
      <c r="H52" s="311"/>
      <c r="I52" s="311"/>
    </row>
    <row r="53" spans="1:9" s="9" customFormat="1" ht="9.9499999999999993" customHeight="1" x14ac:dyDescent="0.2">
      <c r="A53" s="313" t="s">
        <v>280</v>
      </c>
      <c r="B53" s="312" t="s">
        <v>281</v>
      </c>
      <c r="C53" s="311"/>
      <c r="D53" s="311"/>
      <c r="E53" s="311"/>
      <c r="F53" s="311"/>
      <c r="G53" s="311"/>
      <c r="H53" s="311"/>
      <c r="I53" s="311"/>
    </row>
    <row r="54" spans="1:9" s="9" customFormat="1" ht="9.9499999999999993" customHeight="1" x14ac:dyDescent="0.2">
      <c r="A54" s="313"/>
      <c r="B54" s="312" t="s">
        <v>282</v>
      </c>
      <c r="C54" s="311">
        <v>4.5</v>
      </c>
      <c r="D54" s="311">
        <v>51.300000000000011</v>
      </c>
      <c r="E54" s="311">
        <v>30</v>
      </c>
      <c r="F54" s="311">
        <v>-22.299999999999997</v>
      </c>
      <c r="G54" s="311">
        <v>-34.299999999999997</v>
      </c>
      <c r="H54" s="311">
        <v>-7.9000000000000057</v>
      </c>
      <c r="I54" s="311"/>
    </row>
    <row r="55" spans="1:9" s="9" customFormat="1" ht="9.9499999999999993" customHeight="1" x14ac:dyDescent="0.2">
      <c r="A55" s="313"/>
      <c r="B55" s="312"/>
      <c r="C55" s="311"/>
      <c r="D55" s="311"/>
      <c r="E55" s="311"/>
      <c r="F55" s="311"/>
      <c r="G55" s="311"/>
      <c r="H55" s="311"/>
      <c r="I55" s="311"/>
    </row>
    <row r="56" spans="1:9" s="9" customFormat="1" ht="9.9499999999999993" customHeight="1" x14ac:dyDescent="0.2">
      <c r="A56" s="313" t="s">
        <v>283</v>
      </c>
      <c r="B56" s="312" t="s">
        <v>284</v>
      </c>
      <c r="C56" s="311">
        <v>15.599999999999994</v>
      </c>
      <c r="D56" s="311">
        <v>15.599999999999994</v>
      </c>
      <c r="E56" s="311">
        <v>13.799999999999997</v>
      </c>
      <c r="F56" s="311" t="s">
        <v>206</v>
      </c>
      <c r="G56" s="311" t="s">
        <v>206</v>
      </c>
      <c r="H56" s="311">
        <v>12</v>
      </c>
      <c r="I56" s="311"/>
    </row>
    <row r="57" spans="1:9" s="9" customFormat="1" ht="9.9499999999999993" customHeight="1" x14ac:dyDescent="0.2">
      <c r="A57" s="313"/>
      <c r="B57" s="312"/>
      <c r="C57" s="311"/>
      <c r="D57" s="311"/>
      <c r="E57" s="311"/>
      <c r="F57" s="311"/>
      <c r="G57" s="311"/>
      <c r="H57" s="311"/>
      <c r="I57" s="311"/>
    </row>
    <row r="58" spans="1:9" s="9" customFormat="1" ht="9.9499999999999993" customHeight="1" x14ac:dyDescent="0.2">
      <c r="A58" s="313" t="s">
        <v>285</v>
      </c>
      <c r="B58" s="312" t="s">
        <v>286</v>
      </c>
      <c r="C58" s="311"/>
      <c r="D58" s="311"/>
      <c r="E58" s="311"/>
      <c r="F58" s="311"/>
      <c r="G58" s="311"/>
      <c r="H58" s="311"/>
      <c r="I58" s="311"/>
    </row>
    <row r="59" spans="1:9" s="9" customFormat="1" ht="9.9499999999999993" customHeight="1" x14ac:dyDescent="0.2">
      <c r="A59" s="313"/>
      <c r="B59" s="312" t="s">
        <v>287</v>
      </c>
      <c r="C59" s="311">
        <v>22.900000000000006</v>
      </c>
      <c r="D59" s="311">
        <v>22.900000000000006</v>
      </c>
      <c r="E59" s="311">
        <v>12.799999999999997</v>
      </c>
      <c r="F59" s="311" t="s">
        <v>206</v>
      </c>
      <c r="G59" s="311" t="s">
        <v>206</v>
      </c>
      <c r="H59" s="311">
        <v>18.5</v>
      </c>
      <c r="I59" s="311"/>
    </row>
    <row r="60" spans="1:9" s="9" customFormat="1" ht="9.9499999999999993" customHeight="1" x14ac:dyDescent="0.2">
      <c r="A60" s="313" t="s">
        <v>288</v>
      </c>
      <c r="B60" s="312" t="s">
        <v>289</v>
      </c>
      <c r="C60" s="311">
        <v>-41.9</v>
      </c>
      <c r="D60" s="311">
        <v>-41.9</v>
      </c>
      <c r="E60" s="311">
        <v>32.099999999999994</v>
      </c>
      <c r="F60" s="311" t="s">
        <v>206</v>
      </c>
      <c r="G60" s="311" t="s">
        <v>206</v>
      </c>
      <c r="H60" s="311">
        <v>-41.1</v>
      </c>
      <c r="I60" s="311"/>
    </row>
    <row r="61" spans="1:9" s="9" customFormat="1" ht="9.9499999999999993" customHeight="1" x14ac:dyDescent="0.2">
      <c r="A61" s="313"/>
      <c r="B61" s="312"/>
      <c r="C61" s="311"/>
      <c r="D61" s="311"/>
      <c r="E61" s="311"/>
      <c r="F61" s="311"/>
      <c r="G61" s="311"/>
      <c r="H61" s="311"/>
      <c r="I61" s="311"/>
    </row>
    <row r="62" spans="1:9" s="9" customFormat="1" ht="9.9499999999999993" customHeight="1" x14ac:dyDescent="0.2">
      <c r="A62" s="313" t="s">
        <v>290</v>
      </c>
      <c r="B62" s="312" t="s">
        <v>291</v>
      </c>
      <c r="C62" s="311"/>
      <c r="D62" s="311"/>
      <c r="E62" s="311"/>
      <c r="F62" s="311"/>
      <c r="G62" s="311"/>
      <c r="H62" s="311"/>
      <c r="I62" s="311"/>
    </row>
    <row r="63" spans="1:9" s="9" customFormat="1" ht="9.9499999999999993" customHeight="1" x14ac:dyDescent="0.2">
      <c r="A63" s="313"/>
      <c r="B63" s="312" t="s">
        <v>292</v>
      </c>
      <c r="C63" s="311">
        <v>2.7999999999999972</v>
      </c>
      <c r="D63" s="311">
        <v>72.300000000000011</v>
      </c>
      <c r="E63" s="311">
        <v>49.300000000000011</v>
      </c>
      <c r="F63" s="311">
        <v>-22.299999999999997</v>
      </c>
      <c r="G63" s="311">
        <v>-34.299999999999997</v>
      </c>
      <c r="H63" s="311">
        <v>-11.200000000000003</v>
      </c>
      <c r="I63" s="311"/>
    </row>
    <row r="64" spans="1:9" s="9" customFormat="1" ht="9.9499999999999993" customHeight="1" x14ac:dyDescent="0.2">
      <c r="A64" s="313"/>
      <c r="B64" s="312"/>
      <c r="C64" s="311"/>
      <c r="D64" s="311"/>
      <c r="E64" s="311"/>
      <c r="F64" s="311"/>
      <c r="G64" s="311"/>
      <c r="H64" s="311"/>
      <c r="I64" s="311"/>
    </row>
    <row r="65" spans="1:9" s="9" customFormat="1" ht="9.9499999999999993" customHeight="1" x14ac:dyDescent="0.2">
      <c r="A65" s="313" t="s">
        <v>293</v>
      </c>
      <c r="B65" s="312" t="s">
        <v>294</v>
      </c>
      <c r="C65" s="311" t="s">
        <v>181</v>
      </c>
      <c r="D65" s="311" t="s">
        <v>181</v>
      </c>
      <c r="E65" s="311" t="s">
        <v>181</v>
      </c>
      <c r="F65" s="311" t="s">
        <v>181</v>
      </c>
      <c r="G65" s="311" t="s">
        <v>181</v>
      </c>
      <c r="H65" s="311" t="s">
        <v>181</v>
      </c>
      <c r="I65" s="311"/>
    </row>
    <row r="66" spans="1:9" s="9" customFormat="1" ht="9.9499999999999993" customHeight="1" x14ac:dyDescent="0.2">
      <c r="A66" s="313" t="s">
        <v>295</v>
      </c>
      <c r="B66" s="312" t="s">
        <v>296</v>
      </c>
      <c r="C66" s="311"/>
      <c r="D66" s="311"/>
      <c r="E66" s="311"/>
      <c r="F66" s="311"/>
      <c r="G66" s="311"/>
      <c r="H66" s="311"/>
      <c r="I66" s="311"/>
    </row>
    <row r="67" spans="1:9" s="9" customFormat="1" ht="9.9499999999999993" customHeight="1" x14ac:dyDescent="0.2">
      <c r="A67" s="313"/>
      <c r="B67" s="312" t="s">
        <v>297</v>
      </c>
      <c r="C67" s="311" t="s">
        <v>181</v>
      </c>
      <c r="D67" s="311" t="s">
        <v>181</v>
      </c>
      <c r="E67" s="311" t="s">
        <v>181</v>
      </c>
      <c r="F67" s="311" t="s">
        <v>181</v>
      </c>
      <c r="G67" s="311" t="s">
        <v>181</v>
      </c>
      <c r="H67" s="311" t="s">
        <v>181</v>
      </c>
      <c r="I67" s="311"/>
    </row>
    <row r="68" spans="1:9" s="9" customFormat="1" ht="9.9499999999999993" customHeight="1" x14ac:dyDescent="0.2">
      <c r="A68" s="313" t="s">
        <v>298</v>
      </c>
      <c r="B68" s="312" t="s">
        <v>299</v>
      </c>
      <c r="C68" s="311">
        <v>-0.20000000000000284</v>
      </c>
      <c r="D68" s="311">
        <v>85.300000000000011</v>
      </c>
      <c r="E68" s="311">
        <v>25.900000000000006</v>
      </c>
      <c r="F68" s="311">
        <v>-22.299999999999997</v>
      </c>
      <c r="G68" s="311">
        <v>-34.299999999999997</v>
      </c>
      <c r="H68" s="311">
        <v>-16.099999999999994</v>
      </c>
      <c r="I68" s="311"/>
    </row>
    <row r="69" spans="1:9" ht="9" customHeight="1" x14ac:dyDescent="0.2">
      <c r="C69" s="370"/>
      <c r="D69" s="370"/>
      <c r="E69" s="370"/>
      <c r="F69" s="370"/>
      <c r="G69" s="370"/>
    </row>
    <row r="79" spans="1:9" ht="9" customHeight="1" x14ac:dyDescent="0.2">
      <c r="B79" s="371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sqref="A1:B2"/>
    </sheetView>
  </sheetViews>
  <sheetFormatPr baseColWidth="10" defaultColWidth="69.28515625" defaultRowHeight="9" customHeight="1" x14ac:dyDescent="0.2"/>
  <cols>
    <col min="1" max="1" width="8.28515625" style="374" customWidth="1"/>
    <col min="2" max="2" width="4.5703125" style="375" customWidth="1"/>
    <col min="3" max="3" width="51.5703125" style="375" customWidth="1"/>
    <col min="4" max="4" width="22.5703125" style="375" customWidth="1"/>
    <col min="5" max="16384" width="69.28515625" style="375"/>
  </cols>
  <sheetData>
    <row r="1" spans="1:5" s="373" customFormat="1" ht="10.5" customHeight="1" x14ac:dyDescent="0.2">
      <c r="A1" s="372" t="s">
        <v>326</v>
      </c>
    </row>
    <row r="2" spans="1:5" ht="10.5" customHeight="1" x14ac:dyDescent="0.2"/>
    <row r="3" spans="1:5" ht="11.45" customHeight="1" x14ac:dyDescent="0.2">
      <c r="A3" s="376"/>
      <c r="B3" s="377"/>
      <c r="C3" s="378"/>
    </row>
    <row r="4" spans="1:5" ht="11.45" customHeight="1" x14ac:dyDescent="0.2">
      <c r="A4" s="379" t="s">
        <v>327</v>
      </c>
      <c r="B4" s="380"/>
      <c r="C4" s="375" t="s">
        <v>232</v>
      </c>
    </row>
    <row r="5" spans="1:5" ht="11.45" customHeight="1" x14ac:dyDescent="0.2">
      <c r="A5" s="381"/>
      <c r="B5" s="382"/>
      <c r="C5" s="382"/>
    </row>
    <row r="6" spans="1:5" ht="12" customHeight="1" x14ac:dyDescent="0.2">
      <c r="A6" s="376"/>
      <c r="B6" s="380"/>
      <c r="C6" s="380"/>
    </row>
    <row r="7" spans="1:5" ht="11.45" customHeight="1" x14ac:dyDescent="0.2">
      <c r="A7" s="383" t="s">
        <v>328</v>
      </c>
      <c r="C7" s="384" t="s">
        <v>14</v>
      </c>
    </row>
    <row r="8" spans="1:5" ht="11.45" customHeight="1" x14ac:dyDescent="0.2">
      <c r="A8" s="383"/>
      <c r="C8" s="384"/>
    </row>
    <row r="9" spans="1:5" ht="11.45" customHeight="1" x14ac:dyDescent="0.2">
      <c r="A9" s="383" t="s">
        <v>322</v>
      </c>
      <c r="C9" s="384" t="s">
        <v>329</v>
      </c>
      <c r="D9" s="385" t="s">
        <v>330</v>
      </c>
    </row>
    <row r="10" spans="1:5" ht="6.75" customHeight="1" x14ac:dyDescent="0.2">
      <c r="A10" s="383"/>
      <c r="C10" s="384"/>
      <c r="D10" s="386"/>
    </row>
    <row r="11" spans="1:5" ht="11.25" customHeight="1" x14ac:dyDescent="0.2">
      <c r="A11" s="383" t="s">
        <v>323</v>
      </c>
      <c r="C11" s="384" t="s">
        <v>331</v>
      </c>
      <c r="D11" s="386"/>
    </row>
    <row r="12" spans="1:5" ht="11.25" customHeight="1" x14ac:dyDescent="0.2">
      <c r="A12" s="383" t="s">
        <v>324</v>
      </c>
      <c r="C12" s="384" t="s">
        <v>332</v>
      </c>
      <c r="D12" s="386"/>
    </row>
    <row r="13" spans="1:5" ht="11.25" customHeight="1" x14ac:dyDescent="0.2">
      <c r="A13" s="383" t="s">
        <v>325</v>
      </c>
      <c r="C13" s="384" t="s">
        <v>333</v>
      </c>
      <c r="D13" s="386"/>
    </row>
    <row r="14" spans="1:5" ht="11.45" customHeight="1" x14ac:dyDescent="0.2">
      <c r="A14" s="383"/>
      <c r="C14" s="384"/>
      <c r="D14" s="386"/>
      <c r="E14" s="387"/>
    </row>
    <row r="15" spans="1:5" ht="14.25" customHeight="1" x14ac:dyDescent="0.2">
      <c r="A15" s="383" t="s">
        <v>236</v>
      </c>
      <c r="C15" s="384" t="s">
        <v>334</v>
      </c>
    </row>
    <row r="16" spans="1:5" ht="6" customHeight="1" x14ac:dyDescent="0.2">
      <c r="A16" s="383"/>
      <c r="C16" s="384"/>
    </row>
    <row r="17" spans="1:3" ht="11.25" customHeight="1" x14ac:dyDescent="0.2">
      <c r="A17" s="383" t="s">
        <v>238</v>
      </c>
      <c r="C17" s="384" t="s">
        <v>335</v>
      </c>
    </row>
    <row r="18" spans="1:3" ht="11.25" customHeight="1" x14ac:dyDescent="0.2">
      <c r="A18" s="383" t="s">
        <v>241</v>
      </c>
      <c r="C18" s="384" t="s">
        <v>336</v>
      </c>
    </row>
    <row r="19" spans="1:3" ht="9" customHeight="1" x14ac:dyDescent="0.2">
      <c r="A19" s="388"/>
    </row>
    <row r="20" spans="1:3" ht="11.45" customHeight="1" x14ac:dyDescent="0.2">
      <c r="A20" s="383" t="s">
        <v>337</v>
      </c>
      <c r="C20" s="384" t="s">
        <v>15</v>
      </c>
    </row>
    <row r="21" spans="1:3" ht="11.45" customHeight="1" x14ac:dyDescent="0.2">
      <c r="A21" s="383"/>
      <c r="C21" s="384"/>
    </row>
    <row r="22" spans="1:3" ht="11.25" customHeight="1" x14ac:dyDescent="0.2">
      <c r="A22" s="383" t="s">
        <v>244</v>
      </c>
      <c r="C22" s="384" t="s">
        <v>338</v>
      </c>
    </row>
    <row r="23" spans="1:3" ht="6" customHeight="1" x14ac:dyDescent="0.2">
      <c r="A23" s="383"/>
      <c r="C23" s="384"/>
    </row>
    <row r="24" spans="1:3" ht="11.25" customHeight="1" x14ac:dyDescent="0.2">
      <c r="A24" s="383" t="s">
        <v>247</v>
      </c>
      <c r="C24" s="384" t="s">
        <v>339</v>
      </c>
    </row>
    <row r="25" spans="1:3" ht="11.25" customHeight="1" x14ac:dyDescent="0.2">
      <c r="A25" s="383" t="s">
        <v>249</v>
      </c>
      <c r="C25" s="384" t="s">
        <v>340</v>
      </c>
    </row>
    <row r="26" spans="1:3" ht="11.25" customHeight="1" x14ac:dyDescent="0.2">
      <c r="A26" s="383" t="s">
        <v>251</v>
      </c>
      <c r="C26" s="384" t="s">
        <v>341</v>
      </c>
    </row>
    <row r="27" spans="1:3" ht="11.45" customHeight="1" x14ac:dyDescent="0.2">
      <c r="A27" s="383"/>
      <c r="C27" s="384"/>
    </row>
    <row r="28" spans="1:3" ht="11.25" customHeight="1" x14ac:dyDescent="0.2">
      <c r="A28" s="383" t="s">
        <v>253</v>
      </c>
      <c r="C28" s="384" t="s">
        <v>342</v>
      </c>
    </row>
    <row r="29" spans="1:3" ht="6" customHeight="1" x14ac:dyDescent="0.2">
      <c r="A29" s="383"/>
      <c r="C29" s="384"/>
    </row>
    <row r="30" spans="1:3" ht="11.25" customHeight="1" x14ac:dyDescent="0.2">
      <c r="A30" s="383" t="s">
        <v>256</v>
      </c>
      <c r="C30" s="384" t="s">
        <v>343</v>
      </c>
    </row>
    <row r="31" spans="1:3" ht="11.25" customHeight="1" x14ac:dyDescent="0.2">
      <c r="A31" s="383" t="s">
        <v>259</v>
      </c>
      <c r="C31" s="384" t="s">
        <v>344</v>
      </c>
    </row>
    <row r="32" spans="1:3" ht="11.25" customHeight="1" x14ac:dyDescent="0.2">
      <c r="A32" s="383"/>
      <c r="C32" s="384"/>
    </row>
    <row r="33" spans="1:3" ht="11.45" customHeight="1" x14ac:dyDescent="0.2">
      <c r="A33" s="383" t="s">
        <v>261</v>
      </c>
      <c r="C33" s="384" t="s">
        <v>345</v>
      </c>
    </row>
    <row r="34" spans="1:3" ht="6" customHeight="1" x14ac:dyDescent="0.2">
      <c r="A34" s="383"/>
      <c r="C34" s="384"/>
    </row>
    <row r="35" spans="1:3" ht="11.25" customHeight="1" x14ac:dyDescent="0.2">
      <c r="A35" s="383" t="s">
        <v>263</v>
      </c>
      <c r="C35" s="384" t="s">
        <v>346</v>
      </c>
    </row>
    <row r="36" spans="1:3" ht="11.25" customHeight="1" x14ac:dyDescent="0.2">
      <c r="A36" s="383" t="s">
        <v>265</v>
      </c>
      <c r="C36" s="384" t="s">
        <v>347</v>
      </c>
    </row>
    <row r="37" spans="1:3" ht="11.45" customHeight="1" x14ac:dyDescent="0.2">
      <c r="A37" s="383"/>
      <c r="C37" s="384"/>
    </row>
    <row r="38" spans="1:3" ht="11.25" customHeight="1" x14ac:dyDescent="0.2">
      <c r="A38" s="383" t="s">
        <v>348</v>
      </c>
      <c r="C38" s="384" t="s">
        <v>349</v>
      </c>
    </row>
    <row r="39" spans="1:3" ht="11.25" customHeight="1" x14ac:dyDescent="0.2">
      <c r="A39" s="383"/>
      <c r="C39" s="384"/>
    </row>
    <row r="40" spans="1:3" ht="11.45" customHeight="1" x14ac:dyDescent="0.2">
      <c r="A40" s="383" t="s">
        <v>271</v>
      </c>
      <c r="C40" s="384" t="s">
        <v>350</v>
      </c>
    </row>
    <row r="41" spans="1:3" ht="6" customHeight="1" x14ac:dyDescent="0.2">
      <c r="A41" s="383"/>
      <c r="C41" s="384"/>
    </row>
    <row r="42" spans="1:3" ht="11.25" customHeight="1" x14ac:dyDescent="0.2">
      <c r="A42" s="383" t="s">
        <v>274</v>
      </c>
      <c r="C42" s="384" t="s">
        <v>351</v>
      </c>
    </row>
    <row r="43" spans="1:3" ht="11.25" customHeight="1" x14ac:dyDescent="0.2">
      <c r="A43" s="383" t="s">
        <v>276</v>
      </c>
      <c r="C43" s="384" t="s">
        <v>352</v>
      </c>
    </row>
    <row r="44" spans="1:3" ht="11.25" customHeight="1" x14ac:dyDescent="0.2">
      <c r="A44" s="383" t="s">
        <v>278</v>
      </c>
      <c r="C44" s="384" t="s">
        <v>353</v>
      </c>
    </row>
    <row r="45" spans="1:3" ht="11.25" customHeight="1" x14ac:dyDescent="0.2">
      <c r="A45" s="383"/>
      <c r="C45" s="384"/>
    </row>
    <row r="46" spans="1:3" ht="11.45" customHeight="1" x14ac:dyDescent="0.2">
      <c r="A46" s="383" t="s">
        <v>280</v>
      </c>
      <c r="C46" s="384" t="s">
        <v>354</v>
      </c>
    </row>
    <row r="47" spans="1:3" ht="3" customHeight="1" x14ac:dyDescent="0.2">
      <c r="A47" s="383"/>
      <c r="C47" s="384"/>
    </row>
    <row r="48" spans="1:3" ht="11.25" customHeight="1" x14ac:dyDescent="0.2">
      <c r="A48" s="383" t="s">
        <v>283</v>
      </c>
      <c r="C48" s="384" t="s">
        <v>355</v>
      </c>
    </row>
    <row r="49" spans="1:3" ht="11.25" customHeight="1" x14ac:dyDescent="0.2">
      <c r="A49" s="383" t="s">
        <v>285</v>
      </c>
      <c r="C49" s="384" t="s">
        <v>356</v>
      </c>
    </row>
    <row r="50" spans="1:3" ht="11.25" customHeight="1" x14ac:dyDescent="0.2">
      <c r="A50" s="383" t="s">
        <v>288</v>
      </c>
      <c r="C50" s="384" t="s">
        <v>357</v>
      </c>
    </row>
    <row r="51" spans="1:3" ht="11.25" customHeight="1" x14ac:dyDescent="0.2">
      <c r="A51" s="383"/>
      <c r="C51" s="384"/>
    </row>
    <row r="52" spans="1:3" ht="11.45" customHeight="1" x14ac:dyDescent="0.2">
      <c r="A52" s="383" t="s">
        <v>290</v>
      </c>
      <c r="C52" s="384" t="s">
        <v>358</v>
      </c>
    </row>
    <row r="53" spans="1:3" ht="6" customHeight="1" x14ac:dyDescent="0.2">
      <c r="A53" s="383"/>
      <c r="C53" s="384"/>
    </row>
    <row r="54" spans="1:3" ht="11.25" customHeight="1" x14ac:dyDescent="0.2">
      <c r="A54" s="383" t="s">
        <v>293</v>
      </c>
      <c r="C54" s="384" t="s">
        <v>359</v>
      </c>
    </row>
    <row r="55" spans="1:3" ht="11.25" customHeight="1" x14ac:dyDescent="0.2">
      <c r="A55" s="383" t="s">
        <v>295</v>
      </c>
      <c r="C55" s="384" t="s">
        <v>360</v>
      </c>
    </row>
    <row r="56" spans="1:3" ht="11.25" customHeight="1" x14ac:dyDescent="0.2">
      <c r="A56" s="383" t="s">
        <v>298</v>
      </c>
      <c r="C56" s="384" t="s">
        <v>361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>
      <selection sqref="A1:B2"/>
    </sheetView>
  </sheetViews>
  <sheetFormatPr baseColWidth="10" defaultColWidth="11.42578125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15" t="s">
        <v>2</v>
      </c>
      <c r="B4" s="16"/>
      <c r="C4" s="21" t="s">
        <v>51</v>
      </c>
      <c r="D4" s="21" t="s">
        <v>52</v>
      </c>
      <c r="E4" s="19" t="s">
        <v>4</v>
      </c>
      <c r="F4" s="20" t="s">
        <v>53</v>
      </c>
      <c r="G4" s="24" t="s">
        <v>54</v>
      </c>
      <c r="H4" s="15"/>
      <c r="I4" s="15"/>
    </row>
    <row r="5" spans="1:10" s="14" customFormat="1" ht="11.1" customHeight="1" x14ac:dyDescent="0.2">
      <c r="A5" s="25"/>
      <c r="B5" s="26"/>
      <c r="C5" s="112"/>
      <c r="D5" s="113"/>
      <c r="E5" s="30"/>
      <c r="F5" s="31"/>
      <c r="G5" s="114" t="s">
        <v>55</v>
      </c>
      <c r="H5" s="115"/>
      <c r="I5" s="115"/>
    </row>
    <row r="6" spans="1:10" s="14" customFormat="1" ht="11.1" customHeight="1" x14ac:dyDescent="0.2">
      <c r="A6" s="25"/>
      <c r="B6" s="26"/>
      <c r="C6" s="112"/>
      <c r="D6" s="116"/>
      <c r="E6" s="35"/>
      <c r="F6" s="36"/>
      <c r="G6" s="117" t="s">
        <v>56</v>
      </c>
      <c r="H6" s="117" t="s">
        <v>14</v>
      </c>
      <c r="I6" s="118" t="s">
        <v>15</v>
      </c>
    </row>
    <row r="7" spans="1:10" s="14" customFormat="1" ht="11.1" customHeight="1" x14ac:dyDescent="0.2">
      <c r="A7" s="38"/>
      <c r="B7" s="39"/>
      <c r="C7" s="119"/>
      <c r="D7" s="41" t="s">
        <v>18</v>
      </c>
      <c r="E7" s="42">
        <v>1000</v>
      </c>
      <c r="F7" s="45"/>
      <c r="G7" s="45"/>
      <c r="H7" s="45"/>
      <c r="I7" s="45"/>
    </row>
    <row r="8" spans="1:10" s="14" customFormat="1" ht="5.0999999999999996" customHeight="1" x14ac:dyDescent="0.2">
      <c r="A8" s="10"/>
      <c r="B8" s="48"/>
      <c r="C8" s="11"/>
      <c r="D8" s="50"/>
      <c r="E8" s="50"/>
      <c r="F8" s="50"/>
      <c r="G8" s="50"/>
      <c r="H8" s="49"/>
      <c r="I8" s="120"/>
    </row>
    <row r="9" spans="1:10" ht="9.75" customHeight="1" x14ac:dyDescent="0.2">
      <c r="A9" s="69">
        <v>2005</v>
      </c>
      <c r="B9" s="96" t="s">
        <v>20</v>
      </c>
      <c r="C9" s="51" t="s">
        <v>57</v>
      </c>
      <c r="D9" s="51">
        <v>63826</v>
      </c>
      <c r="E9" s="68">
        <v>1167978</v>
      </c>
      <c r="F9" s="51">
        <v>4932529</v>
      </c>
      <c r="G9" s="51">
        <v>4866702</v>
      </c>
      <c r="H9" s="68">
        <v>2475054</v>
      </c>
      <c r="I9" s="68">
        <v>2391648</v>
      </c>
      <c r="J9" s="120"/>
    </row>
    <row r="10" spans="1:10" ht="0.95" customHeight="1" x14ac:dyDescent="0.2">
      <c r="A10" s="69"/>
      <c r="B10" s="96"/>
      <c r="C10" s="51"/>
      <c r="D10" s="51"/>
      <c r="E10" s="68"/>
      <c r="F10" s="51"/>
      <c r="G10" s="51"/>
      <c r="H10" s="68"/>
      <c r="I10" s="68"/>
      <c r="J10" s="120"/>
    </row>
    <row r="11" spans="1:10" ht="9.75" customHeight="1" x14ac:dyDescent="0.2">
      <c r="A11" s="69">
        <v>2005</v>
      </c>
      <c r="B11" s="96" t="s">
        <v>22</v>
      </c>
      <c r="C11" s="51">
        <v>56380</v>
      </c>
      <c r="D11" s="51">
        <v>5318.833333333333</v>
      </c>
      <c r="E11" s="68">
        <v>97331.5</v>
      </c>
      <c r="F11" s="51">
        <v>411044.16666666669</v>
      </c>
      <c r="G11" s="51">
        <v>405558.58333333331</v>
      </c>
      <c r="H11" s="68">
        <v>206254.5</v>
      </c>
      <c r="I11" s="68">
        <v>199304</v>
      </c>
      <c r="J11" s="120"/>
    </row>
    <row r="12" spans="1:10" ht="3" customHeight="1" x14ac:dyDescent="0.2">
      <c r="A12" s="69"/>
      <c r="B12" s="96"/>
      <c r="C12" s="51"/>
      <c r="D12" s="51"/>
      <c r="E12" s="68"/>
      <c r="F12" s="51"/>
      <c r="G12" s="51"/>
      <c r="H12" s="68"/>
      <c r="I12" s="68"/>
      <c r="J12" s="120"/>
    </row>
    <row r="13" spans="1:10" ht="9.75" customHeight="1" x14ac:dyDescent="0.2">
      <c r="A13" s="121">
        <v>2006</v>
      </c>
      <c r="B13" s="54" t="s">
        <v>20</v>
      </c>
      <c r="C13" s="122" t="s">
        <v>57</v>
      </c>
      <c r="D13" s="122">
        <v>65313</v>
      </c>
      <c r="E13" s="122">
        <v>1167356</v>
      </c>
      <c r="F13" s="122">
        <v>5603121</v>
      </c>
      <c r="G13" s="122">
        <v>5548256</v>
      </c>
      <c r="H13" s="122">
        <v>2743822</v>
      </c>
      <c r="I13" s="122">
        <v>2804434</v>
      </c>
      <c r="J13" s="120"/>
    </row>
    <row r="14" spans="1:10" ht="0.95" customHeight="1" x14ac:dyDescent="0.2">
      <c r="A14" s="69"/>
      <c r="B14" s="96"/>
      <c r="C14" s="51"/>
      <c r="D14" s="51"/>
      <c r="E14" s="68"/>
      <c r="F14" s="51"/>
      <c r="G14" s="51"/>
      <c r="H14" s="68"/>
      <c r="I14" s="68"/>
      <c r="J14" s="120"/>
    </row>
    <row r="15" spans="1:10" ht="9.75" customHeight="1" x14ac:dyDescent="0.2">
      <c r="A15" s="69">
        <v>2006</v>
      </c>
      <c r="B15" s="96" t="s">
        <v>22</v>
      </c>
      <c r="C15" s="122">
        <v>56006.083333333336</v>
      </c>
      <c r="D15" s="122">
        <v>5442.75</v>
      </c>
      <c r="E15" s="122">
        <v>97279.666666666672</v>
      </c>
      <c r="F15" s="122">
        <v>466926.75</v>
      </c>
      <c r="G15" s="122">
        <v>462354.66666666669</v>
      </c>
      <c r="H15" s="122">
        <v>228651.83333333334</v>
      </c>
      <c r="I15" s="122">
        <v>233702.91666666666</v>
      </c>
      <c r="J15" s="120"/>
    </row>
    <row r="16" spans="1:10" ht="3" customHeight="1" x14ac:dyDescent="0.2">
      <c r="A16" s="69"/>
      <c r="B16" s="96"/>
      <c r="C16" s="51"/>
      <c r="D16" s="51"/>
      <c r="E16" s="68"/>
      <c r="F16" s="51"/>
      <c r="G16" s="51"/>
      <c r="H16" s="68"/>
      <c r="I16" s="68"/>
      <c r="J16" s="120"/>
    </row>
    <row r="17" spans="1:14" ht="9.75" customHeight="1" x14ac:dyDescent="0.2">
      <c r="A17" s="121">
        <v>2007</v>
      </c>
      <c r="B17" s="54" t="s">
        <v>20</v>
      </c>
      <c r="C17" s="122" t="s">
        <v>57</v>
      </c>
      <c r="D17" s="122">
        <v>66527</v>
      </c>
      <c r="E17" s="122">
        <v>1190802</v>
      </c>
      <c r="F17" s="122">
        <v>5454337</v>
      </c>
      <c r="G17" s="122">
        <v>5396630</v>
      </c>
      <c r="H17" s="122">
        <v>2732259</v>
      </c>
      <c r="I17" s="122">
        <v>2664371</v>
      </c>
      <c r="J17" s="120"/>
    </row>
    <row r="18" spans="1:14" ht="0.95" customHeight="1" x14ac:dyDescent="0.2">
      <c r="A18" s="121"/>
      <c r="B18" s="54"/>
      <c r="C18" s="122"/>
      <c r="D18" s="122"/>
      <c r="E18" s="122"/>
      <c r="F18" s="122"/>
      <c r="G18" s="122"/>
      <c r="H18" s="122"/>
      <c r="J18" s="120"/>
    </row>
    <row r="19" spans="1:14" ht="9.75" customHeight="1" x14ac:dyDescent="0.2">
      <c r="A19" s="69">
        <v>2007</v>
      </c>
      <c r="B19" s="96" t="s">
        <v>22</v>
      </c>
      <c r="C19" s="122">
        <v>56358.083333333336</v>
      </c>
      <c r="D19" s="122">
        <v>5544</v>
      </c>
      <c r="E19" s="122">
        <v>99233.5</v>
      </c>
      <c r="F19" s="122">
        <v>454528.08333333331</v>
      </c>
      <c r="G19" s="122">
        <v>449719.16666666669</v>
      </c>
      <c r="H19" s="68">
        <v>227688.25</v>
      </c>
      <c r="I19" s="68">
        <v>222030.91666666666</v>
      </c>
      <c r="J19" s="120"/>
    </row>
    <row r="20" spans="1:14" ht="3" customHeight="1" x14ac:dyDescent="0.2">
      <c r="A20" s="69"/>
      <c r="B20" s="96"/>
      <c r="C20" s="51"/>
      <c r="D20" s="51"/>
      <c r="E20" s="68"/>
      <c r="F20" s="51"/>
      <c r="G20" s="51"/>
      <c r="H20" s="68"/>
      <c r="I20" s="68"/>
      <c r="J20" s="120"/>
    </row>
    <row r="21" spans="1:14" ht="9.75" customHeight="1" x14ac:dyDescent="0.2">
      <c r="A21" s="121">
        <v>2008</v>
      </c>
      <c r="B21" s="54" t="s">
        <v>20</v>
      </c>
      <c r="C21" s="122" t="s">
        <v>57</v>
      </c>
      <c r="D21" s="122">
        <v>65333</v>
      </c>
      <c r="E21" s="122">
        <v>1192235</v>
      </c>
      <c r="F21" s="122">
        <v>5646530</v>
      </c>
      <c r="G21" s="122">
        <v>5583002</v>
      </c>
      <c r="H21" s="122">
        <v>2988397</v>
      </c>
      <c r="I21" s="122">
        <v>2594605</v>
      </c>
      <c r="J21" s="120"/>
    </row>
    <row r="22" spans="1:14" ht="0.95" customHeight="1" x14ac:dyDescent="0.2">
      <c r="A22" s="69"/>
      <c r="B22" s="96"/>
      <c r="C22" s="51"/>
      <c r="D22" s="51"/>
      <c r="E22" s="68">
        <v>0</v>
      </c>
      <c r="F22" s="51"/>
      <c r="G22" s="51"/>
      <c r="H22"/>
      <c r="J22" s="120"/>
    </row>
    <row r="23" spans="1:14" ht="9.75" customHeight="1" x14ac:dyDescent="0.2">
      <c r="A23" s="69">
        <v>2008</v>
      </c>
      <c r="B23" s="96" t="s">
        <v>22</v>
      </c>
      <c r="C23" s="122">
        <v>55136.583333333336</v>
      </c>
      <c r="D23" s="122">
        <v>5444.416666666667</v>
      </c>
      <c r="E23" s="122">
        <v>99352.916666666672</v>
      </c>
      <c r="F23" s="122">
        <v>470544.16666666669</v>
      </c>
      <c r="G23" s="122">
        <v>465250.16666666669</v>
      </c>
      <c r="H23" s="122">
        <v>249033.08333333334</v>
      </c>
      <c r="I23" s="122">
        <v>216217.08333333334</v>
      </c>
      <c r="J23" s="120"/>
    </row>
    <row r="24" spans="1:14" ht="3" customHeight="1" x14ac:dyDescent="0.2">
      <c r="A24" s="69"/>
      <c r="B24" s="96"/>
      <c r="C24" s="51"/>
      <c r="D24" s="51"/>
      <c r="E24" s="68"/>
      <c r="F24" s="51"/>
      <c r="G24" s="51"/>
      <c r="H24" s="68"/>
      <c r="I24" s="68"/>
      <c r="J24" s="120"/>
    </row>
    <row r="25" spans="1:14" ht="9.75" customHeight="1" x14ac:dyDescent="0.2">
      <c r="A25" s="121">
        <v>2009</v>
      </c>
      <c r="B25" s="54" t="s">
        <v>20</v>
      </c>
      <c r="C25" s="122" t="s">
        <v>57</v>
      </c>
      <c r="D25" s="122">
        <v>63141</v>
      </c>
      <c r="E25" s="122">
        <v>1189245</v>
      </c>
      <c r="F25" s="122">
        <v>5452649</v>
      </c>
      <c r="G25" s="122">
        <v>5404277</v>
      </c>
      <c r="H25" s="122">
        <v>2768655</v>
      </c>
      <c r="I25" s="122">
        <v>2635622</v>
      </c>
    </row>
    <row r="26" spans="1:14" ht="0.95" customHeight="1" x14ac:dyDescent="0.2">
      <c r="A26" s="69"/>
      <c r="B26" s="96"/>
      <c r="C26" s="51"/>
      <c r="D26" s="51"/>
      <c r="E26" s="68">
        <v>0</v>
      </c>
      <c r="F26" s="51"/>
      <c r="G26" s="51"/>
      <c r="H26"/>
      <c r="J26" s="120"/>
    </row>
    <row r="27" spans="1:14" ht="9.75" customHeight="1" x14ac:dyDescent="0.2">
      <c r="A27" s="69">
        <v>2009</v>
      </c>
      <c r="B27" s="96" t="s">
        <v>22</v>
      </c>
      <c r="C27" s="122">
        <v>54319.166666666664</v>
      </c>
      <c r="D27" s="122">
        <v>5261.75</v>
      </c>
      <c r="E27" s="122">
        <v>99103.75</v>
      </c>
      <c r="F27" s="122">
        <v>454387.41666666669</v>
      </c>
      <c r="G27" s="122">
        <v>450356.41666666669</v>
      </c>
      <c r="H27" s="122">
        <v>230721.25</v>
      </c>
      <c r="I27" s="122">
        <v>219635.16666666666</v>
      </c>
      <c r="J27" s="122"/>
      <c r="K27" s="122"/>
      <c r="L27" s="122"/>
      <c r="M27" s="122"/>
      <c r="N27" s="122"/>
    </row>
    <row r="28" spans="1:14" ht="2.25" customHeight="1" x14ac:dyDescent="0.2">
      <c r="A28" s="69"/>
      <c r="B28" s="96"/>
      <c r="C28" s="51"/>
      <c r="D28" s="51"/>
      <c r="E28" s="68"/>
      <c r="F28" s="51"/>
      <c r="G28" s="51"/>
      <c r="H28" s="68"/>
      <c r="I28" s="68"/>
      <c r="J28" s="120"/>
    </row>
    <row r="29" spans="1:14" ht="9.75" customHeight="1" x14ac:dyDescent="0.2">
      <c r="A29" s="121">
        <v>2010</v>
      </c>
      <c r="B29" s="54" t="s">
        <v>20</v>
      </c>
      <c r="C29" s="122" t="s">
        <v>57</v>
      </c>
      <c r="D29" s="122">
        <v>64225</v>
      </c>
      <c r="E29" s="122">
        <v>1231065</v>
      </c>
      <c r="F29" s="122">
        <v>5528302</v>
      </c>
      <c r="G29" s="122">
        <v>5467564</v>
      </c>
      <c r="H29" s="122">
        <v>2846236</v>
      </c>
      <c r="I29" s="122">
        <v>2621328</v>
      </c>
      <c r="J29" s="120"/>
    </row>
    <row r="30" spans="1:14" ht="0.75" customHeight="1" x14ac:dyDescent="0.2">
      <c r="A30" s="69"/>
      <c r="B30" s="96"/>
      <c r="C30" s="51"/>
      <c r="D30" s="51"/>
      <c r="E30" s="68">
        <v>0</v>
      </c>
      <c r="F30" s="51"/>
      <c r="G30" s="51"/>
      <c r="H30"/>
    </row>
    <row r="31" spans="1:14" ht="9.75" customHeight="1" x14ac:dyDescent="0.2">
      <c r="A31" s="69">
        <v>2010</v>
      </c>
      <c r="B31" s="96" t="s">
        <v>22</v>
      </c>
      <c r="C31" s="122">
        <v>56130.083333333336</v>
      </c>
      <c r="D31" s="122">
        <v>5352.083333333333</v>
      </c>
      <c r="E31" s="122">
        <v>102588.75</v>
      </c>
      <c r="F31" s="122">
        <v>460691.83333333331</v>
      </c>
      <c r="G31" s="122">
        <v>455630.33333333331</v>
      </c>
      <c r="H31" s="122">
        <v>237186.33333333334</v>
      </c>
      <c r="I31" s="122">
        <v>218444</v>
      </c>
      <c r="J31" s="120"/>
      <c r="K31" s="122"/>
      <c r="L31" s="122"/>
      <c r="M31" s="122"/>
      <c r="N31" s="122"/>
    </row>
    <row r="32" spans="1:14" ht="2.25" customHeight="1" x14ac:dyDescent="0.2">
      <c r="A32" s="69"/>
      <c r="B32" s="96"/>
      <c r="C32" s="51"/>
      <c r="D32" s="51"/>
      <c r="E32" s="68"/>
      <c r="F32" s="51"/>
      <c r="G32" s="51"/>
      <c r="H32" s="68"/>
      <c r="I32" s="68"/>
      <c r="J32" s="120"/>
    </row>
    <row r="33" spans="1:17" ht="9.75" customHeight="1" x14ac:dyDescent="0.2">
      <c r="A33" s="121">
        <v>2011</v>
      </c>
      <c r="B33" s="54" t="s">
        <v>20</v>
      </c>
      <c r="C33" s="122" t="s">
        <v>57</v>
      </c>
      <c r="D33" s="122">
        <v>72265</v>
      </c>
      <c r="E33" s="122">
        <v>1304235</v>
      </c>
      <c r="F33" s="122">
        <v>6340983</v>
      </c>
      <c r="G33" s="122">
        <v>6276970</v>
      </c>
      <c r="H33" s="122">
        <v>3342106</v>
      </c>
      <c r="I33" s="122">
        <v>2934864</v>
      </c>
      <c r="J33" s="120"/>
    </row>
    <row r="34" spans="1:17" ht="0.75" customHeight="1" x14ac:dyDescent="0.2">
      <c r="A34" s="69"/>
      <c r="B34" s="96"/>
      <c r="C34" s="51"/>
      <c r="D34" s="51"/>
      <c r="E34" s="68">
        <v>0</v>
      </c>
      <c r="F34" s="51"/>
      <c r="G34" s="51"/>
      <c r="H34"/>
    </row>
    <row r="35" spans="1:17" ht="9.75" customHeight="1" x14ac:dyDescent="0.2">
      <c r="A35" s="69">
        <v>2011</v>
      </c>
      <c r="B35" s="96" t="s">
        <v>22</v>
      </c>
      <c r="C35" s="122">
        <v>57254</v>
      </c>
      <c r="D35" s="122">
        <v>6022.083333333333</v>
      </c>
      <c r="E35" s="122">
        <v>108686.25</v>
      </c>
      <c r="F35" s="122">
        <v>528415.25</v>
      </c>
      <c r="G35" s="122">
        <v>523080.83333333331</v>
      </c>
      <c r="H35" s="122">
        <v>278508.83333333331</v>
      </c>
      <c r="I35" s="122">
        <v>244572</v>
      </c>
      <c r="J35" s="120"/>
      <c r="K35" s="122"/>
      <c r="L35" s="122"/>
      <c r="M35" s="122"/>
      <c r="N35" s="122"/>
    </row>
    <row r="36" spans="1:17" ht="2.25" customHeight="1" x14ac:dyDescent="0.2">
      <c r="A36" s="69"/>
      <c r="B36" s="96"/>
      <c r="C36" s="51"/>
      <c r="D36" s="51"/>
      <c r="E36" s="68"/>
      <c r="F36" s="51"/>
      <c r="G36" s="51"/>
      <c r="H36" s="68"/>
      <c r="I36" s="68"/>
      <c r="J36" s="120"/>
    </row>
    <row r="37" spans="1:17" ht="9.75" customHeight="1" x14ac:dyDescent="0.2">
      <c r="A37" s="121">
        <v>2012</v>
      </c>
      <c r="B37" s="54" t="s">
        <v>20</v>
      </c>
      <c r="C37" s="122" t="s">
        <v>57</v>
      </c>
      <c r="D37" s="122">
        <v>66579</v>
      </c>
      <c r="E37" s="122">
        <v>1293956</v>
      </c>
      <c r="F37" s="122">
        <v>6162629</v>
      </c>
      <c r="G37" s="122">
        <v>6091235</v>
      </c>
      <c r="H37" s="122">
        <v>3394906</v>
      </c>
      <c r="I37" s="122">
        <v>2696329</v>
      </c>
      <c r="J37" s="120"/>
    </row>
    <row r="38" spans="1:17" ht="0.75" customHeight="1" x14ac:dyDescent="0.2">
      <c r="A38" s="69"/>
      <c r="B38" s="96"/>
      <c r="C38" s="51"/>
      <c r="D38" s="51"/>
      <c r="E38" s="68">
        <v>0</v>
      </c>
      <c r="F38" s="51"/>
      <c r="G38" s="51"/>
      <c r="H38"/>
    </row>
    <row r="39" spans="1:17" ht="9.75" customHeight="1" x14ac:dyDescent="0.2">
      <c r="A39" s="69">
        <v>2012</v>
      </c>
      <c r="B39" s="96" t="s">
        <v>22</v>
      </c>
      <c r="C39" s="122">
        <v>56406.5</v>
      </c>
      <c r="D39" s="122">
        <v>5548.25</v>
      </c>
      <c r="E39" s="122">
        <v>107829.66666666667</v>
      </c>
      <c r="F39" s="122">
        <v>513552.41666666669</v>
      </c>
      <c r="G39" s="122">
        <v>507602.91666666669</v>
      </c>
      <c r="H39" s="122">
        <v>282908.83333333331</v>
      </c>
      <c r="I39" s="122">
        <v>224694.08333333334</v>
      </c>
      <c r="J39" s="120"/>
      <c r="K39" s="122"/>
      <c r="L39" s="122"/>
      <c r="M39" s="122"/>
      <c r="N39" s="122"/>
    </row>
    <row r="40" spans="1:17" ht="2.25" customHeight="1" x14ac:dyDescent="0.2">
      <c r="A40" s="69"/>
      <c r="B40" s="96"/>
      <c r="C40" s="51"/>
      <c r="D40" s="51"/>
      <c r="E40" s="68"/>
      <c r="F40" s="51"/>
      <c r="G40" s="51"/>
      <c r="H40" s="68"/>
      <c r="I40" s="68"/>
      <c r="J40" s="120"/>
    </row>
    <row r="41" spans="1:17" ht="9.75" customHeight="1" x14ac:dyDescent="0.2">
      <c r="A41" s="121">
        <v>2013</v>
      </c>
      <c r="B41" s="54" t="s">
        <v>20</v>
      </c>
      <c r="C41" s="122" t="s">
        <v>57</v>
      </c>
      <c r="D41" s="122">
        <v>66753</v>
      </c>
      <c r="E41" s="122">
        <v>1317984</v>
      </c>
      <c r="F41" s="122">
        <v>6172869</v>
      </c>
      <c r="G41" s="122">
        <v>6112325</v>
      </c>
      <c r="H41" s="122">
        <v>3440167</v>
      </c>
      <c r="I41" s="122">
        <v>2672158</v>
      </c>
      <c r="J41" s="120"/>
    </row>
    <row r="42" spans="1:17" ht="0.75" customHeight="1" x14ac:dyDescent="0.2">
      <c r="A42" s="69"/>
      <c r="B42" s="96"/>
      <c r="C42" s="51"/>
      <c r="D42" s="51"/>
      <c r="E42" s="68">
        <v>0</v>
      </c>
      <c r="F42" s="51"/>
      <c r="G42" s="51"/>
      <c r="H42"/>
    </row>
    <row r="43" spans="1:17" ht="9.75" customHeight="1" x14ac:dyDescent="0.2">
      <c r="A43" s="69">
        <v>2013</v>
      </c>
      <c r="B43" s="96" t="s">
        <v>22</v>
      </c>
      <c r="C43" s="122">
        <v>56612</v>
      </c>
      <c r="D43" s="122">
        <v>5562.75</v>
      </c>
      <c r="E43" s="122">
        <v>109832</v>
      </c>
      <c r="F43" s="122">
        <v>514405.75</v>
      </c>
      <c r="G43" s="122">
        <v>509360.41666666669</v>
      </c>
      <c r="H43" s="122">
        <v>286680.58333333331</v>
      </c>
      <c r="I43" s="122">
        <v>222679.83333333334</v>
      </c>
      <c r="J43" s="120"/>
      <c r="K43" s="122"/>
      <c r="L43" s="122"/>
      <c r="M43" s="122"/>
      <c r="N43" s="122"/>
    </row>
    <row r="44" spans="1:17" ht="2.25" customHeight="1" x14ac:dyDescent="0.2">
      <c r="A44" s="69"/>
      <c r="B44" s="96"/>
      <c r="C44" s="51"/>
      <c r="D44" s="51"/>
      <c r="E44" s="51"/>
      <c r="F44" s="51"/>
      <c r="G44"/>
      <c r="H44" s="51"/>
      <c r="I44" s="51"/>
      <c r="J44" s="9"/>
    </row>
    <row r="45" spans="1:17" s="62" customFormat="1" ht="9.75" customHeight="1" x14ac:dyDescent="0.2">
      <c r="A45" s="69">
        <v>2014</v>
      </c>
      <c r="B45" s="96" t="s">
        <v>23</v>
      </c>
      <c r="C45" s="122">
        <v>54565</v>
      </c>
      <c r="D45" s="122">
        <v>3808</v>
      </c>
      <c r="E45" s="68">
        <v>99870</v>
      </c>
      <c r="F45" s="122">
        <v>271822</v>
      </c>
      <c r="G45" s="122">
        <v>269651</v>
      </c>
      <c r="H45" s="68">
        <v>171460</v>
      </c>
      <c r="I45" s="68">
        <v>98191</v>
      </c>
      <c r="J45" s="120"/>
      <c r="Q45" s="120"/>
    </row>
    <row r="46" spans="1:17" ht="9.75" customHeight="1" x14ac:dyDescent="0.2">
      <c r="A46" s="69"/>
      <c r="B46" s="96" t="s">
        <v>24</v>
      </c>
      <c r="C46" s="122">
        <v>54246</v>
      </c>
      <c r="D46" s="122">
        <v>3978</v>
      </c>
      <c r="E46" s="68">
        <v>91425</v>
      </c>
      <c r="F46" s="122">
        <v>327208</v>
      </c>
      <c r="G46" s="122">
        <v>322374</v>
      </c>
      <c r="H46" s="68">
        <v>215559</v>
      </c>
      <c r="I46" s="68">
        <v>106815</v>
      </c>
      <c r="J46" s="120"/>
    </row>
    <row r="47" spans="1:17" ht="9.75" customHeight="1" x14ac:dyDescent="0.2">
      <c r="A47" s="69"/>
      <c r="B47" s="96" t="s">
        <v>25</v>
      </c>
      <c r="C47" s="122">
        <v>56399</v>
      </c>
      <c r="D47" s="122">
        <v>5414</v>
      </c>
      <c r="E47" s="68">
        <v>102234</v>
      </c>
      <c r="F47" s="122">
        <v>458639</v>
      </c>
      <c r="G47" s="122">
        <v>453414</v>
      </c>
      <c r="H47" s="68">
        <v>277075</v>
      </c>
      <c r="I47" s="68">
        <v>176339</v>
      </c>
      <c r="J47" s="122"/>
      <c r="K47" s="122"/>
      <c r="L47" s="68"/>
      <c r="M47" s="122"/>
      <c r="N47" s="122"/>
      <c r="O47" s="68"/>
      <c r="P47" s="68"/>
    </row>
    <row r="48" spans="1:17" ht="9.75" customHeight="1" x14ac:dyDescent="0.2">
      <c r="A48" s="69"/>
      <c r="B48" s="96" t="s">
        <v>26</v>
      </c>
      <c r="C48" s="122">
        <v>56890</v>
      </c>
      <c r="D48" s="122">
        <v>6170</v>
      </c>
      <c r="E48" s="68">
        <v>115902</v>
      </c>
      <c r="F48" s="122">
        <v>517126</v>
      </c>
      <c r="G48" s="122">
        <v>512424</v>
      </c>
      <c r="H48" s="68">
        <v>286924</v>
      </c>
      <c r="I48" s="68">
        <v>225500</v>
      </c>
      <c r="J48" s="122"/>
      <c r="K48" s="122"/>
      <c r="L48" s="68"/>
      <c r="M48" s="122"/>
      <c r="N48" s="122"/>
      <c r="O48" s="68"/>
      <c r="P48" s="68"/>
    </row>
    <row r="49" spans="1:17" ht="9.75" customHeight="1" x14ac:dyDescent="0.2">
      <c r="A49" s="69"/>
      <c r="B49" s="96" t="s">
        <v>27</v>
      </c>
      <c r="C49" s="122">
        <v>57176</v>
      </c>
      <c r="D49" s="122">
        <v>6180</v>
      </c>
      <c r="E49" s="68">
        <v>118659</v>
      </c>
      <c r="F49" s="122">
        <v>545405</v>
      </c>
      <c r="G49" s="122">
        <v>540157</v>
      </c>
      <c r="H49" s="68">
        <v>314376</v>
      </c>
      <c r="I49" s="68">
        <v>225781</v>
      </c>
      <c r="J49" s="122"/>
      <c r="K49" s="122"/>
      <c r="L49" s="68"/>
      <c r="M49" s="122"/>
      <c r="N49" s="122"/>
      <c r="O49" s="68"/>
      <c r="P49" s="68"/>
    </row>
    <row r="50" spans="1:17" ht="9.75" customHeight="1" x14ac:dyDescent="0.2">
      <c r="A50" s="69"/>
      <c r="B50" s="96" t="s">
        <v>28</v>
      </c>
      <c r="C50" s="122">
        <v>57406</v>
      </c>
      <c r="D50" s="122">
        <v>6416</v>
      </c>
      <c r="E50" s="68">
        <v>117716</v>
      </c>
      <c r="F50" s="122">
        <v>548454</v>
      </c>
      <c r="G50" s="122">
        <v>542461</v>
      </c>
      <c r="H50" s="68">
        <v>293780</v>
      </c>
      <c r="I50" s="68">
        <v>248681</v>
      </c>
      <c r="J50" s="122"/>
      <c r="K50" s="122"/>
      <c r="L50" s="68"/>
      <c r="M50" s="122"/>
      <c r="N50" s="122"/>
      <c r="O50" s="68"/>
      <c r="P50" s="68"/>
    </row>
    <row r="51" spans="1:17" ht="9.75" customHeight="1" x14ac:dyDescent="0.2">
      <c r="A51" s="69"/>
      <c r="B51" s="96" t="s">
        <v>29</v>
      </c>
      <c r="C51" s="122">
        <v>57627</v>
      </c>
      <c r="D51" s="122">
        <v>7094</v>
      </c>
      <c r="E51" s="68">
        <v>125580</v>
      </c>
      <c r="F51" s="122">
        <v>583754</v>
      </c>
      <c r="G51" s="122">
        <v>578085</v>
      </c>
      <c r="H51" s="68">
        <v>319898</v>
      </c>
      <c r="I51" s="68">
        <v>258187</v>
      </c>
      <c r="J51" s="122"/>
      <c r="K51" s="122"/>
      <c r="L51" s="68"/>
      <c r="M51" s="122"/>
      <c r="N51" s="122"/>
      <c r="O51" s="68"/>
      <c r="P51" s="68"/>
    </row>
    <row r="52" spans="1:17" ht="9.75" customHeight="1" x14ac:dyDescent="0.2">
      <c r="A52" s="69"/>
      <c r="B52" s="96" t="s">
        <v>30</v>
      </c>
      <c r="C52" s="122">
        <v>57963</v>
      </c>
      <c r="D52" s="122">
        <v>6382</v>
      </c>
      <c r="E52" s="68">
        <v>118294</v>
      </c>
      <c r="F52" s="122">
        <v>575187</v>
      </c>
      <c r="G52" s="122">
        <v>569207</v>
      </c>
      <c r="H52" s="68">
        <v>322960</v>
      </c>
      <c r="I52" s="68">
        <v>246247</v>
      </c>
      <c r="J52" s="122"/>
      <c r="K52" s="122"/>
      <c r="L52" s="68"/>
      <c r="M52" s="122"/>
      <c r="N52" s="122"/>
      <c r="O52" s="68"/>
      <c r="P52" s="68"/>
    </row>
    <row r="53" spans="1:17" ht="9.75" customHeight="1" x14ac:dyDescent="0.2">
      <c r="A53" s="69"/>
      <c r="B53" s="96" t="s">
        <v>31</v>
      </c>
      <c r="C53" s="122">
        <v>58125</v>
      </c>
      <c r="D53" s="122">
        <v>6936</v>
      </c>
      <c r="E53" s="68">
        <v>122527</v>
      </c>
      <c r="F53" s="122">
        <v>594713</v>
      </c>
      <c r="G53" s="122">
        <v>587625</v>
      </c>
      <c r="H53" s="68">
        <v>326943</v>
      </c>
      <c r="I53" s="68">
        <v>260682</v>
      </c>
      <c r="J53" s="122"/>
      <c r="K53" s="122"/>
      <c r="L53" s="68"/>
      <c r="M53" s="122"/>
      <c r="N53" s="122"/>
      <c r="O53" s="68"/>
      <c r="P53" s="68"/>
    </row>
    <row r="54" spans="1:17" ht="9.75" customHeight="1" x14ac:dyDescent="0.2">
      <c r="A54" s="69"/>
      <c r="B54" s="96" t="s">
        <v>32</v>
      </c>
      <c r="C54" s="122">
        <v>57703</v>
      </c>
      <c r="D54" s="122">
        <v>6644</v>
      </c>
      <c r="E54" s="68">
        <v>125616</v>
      </c>
      <c r="F54" s="122">
        <v>612329</v>
      </c>
      <c r="G54" s="122">
        <v>605961</v>
      </c>
      <c r="H54" s="68">
        <v>321903</v>
      </c>
      <c r="I54" s="68">
        <v>284058</v>
      </c>
      <c r="J54" s="9"/>
    </row>
    <row r="55" spans="1:17" s="62" customFormat="1" ht="9.75" customHeight="1" x14ac:dyDescent="0.2">
      <c r="A55" s="121"/>
      <c r="B55" s="54" t="s">
        <v>33</v>
      </c>
      <c r="C55" s="122">
        <v>57413</v>
      </c>
      <c r="D55" s="122">
        <v>6114</v>
      </c>
      <c r="E55" s="68">
        <v>128232</v>
      </c>
      <c r="F55" s="122">
        <v>623062</v>
      </c>
      <c r="G55" s="122">
        <v>615589</v>
      </c>
      <c r="H55" s="68">
        <v>315401</v>
      </c>
      <c r="I55" s="68">
        <v>300188</v>
      </c>
      <c r="J55" s="9"/>
      <c r="Q55" s="120"/>
    </row>
    <row r="56" spans="1:17" s="62" customFormat="1" ht="9.75" customHeight="1" x14ac:dyDescent="0.2">
      <c r="A56" s="121"/>
      <c r="B56" s="54" t="s">
        <v>34</v>
      </c>
      <c r="C56" s="122">
        <v>56437</v>
      </c>
      <c r="D56" s="122">
        <v>4456</v>
      </c>
      <c r="E56" s="68">
        <v>117890</v>
      </c>
      <c r="F56" s="122">
        <v>575379</v>
      </c>
      <c r="G56" s="122">
        <v>569713</v>
      </c>
      <c r="H56" s="68">
        <v>306465</v>
      </c>
      <c r="I56" s="68">
        <v>263248</v>
      </c>
      <c r="J56" s="9"/>
      <c r="Q56" s="120"/>
    </row>
    <row r="57" spans="1:17" ht="2.25" customHeight="1" x14ac:dyDescent="0.2">
      <c r="A57" s="69"/>
      <c r="B57" s="96"/>
      <c r="C57" s="51"/>
      <c r="D57" s="51"/>
      <c r="E57" s="68">
        <v>0</v>
      </c>
      <c r="F57" s="51"/>
      <c r="G57" s="51"/>
      <c r="H57"/>
      <c r="J57" s="9"/>
    </row>
    <row r="58" spans="1:17" ht="9.75" customHeight="1" x14ac:dyDescent="0.2">
      <c r="A58" s="121">
        <v>2014</v>
      </c>
      <c r="B58" s="54" t="s">
        <v>20</v>
      </c>
      <c r="C58" s="122" t="s">
        <v>57</v>
      </c>
      <c r="D58" s="122">
        <f>SUM(D45:D57)</f>
        <v>69592</v>
      </c>
      <c r="E58" s="122">
        <f>SUM(E45:E56)</f>
        <v>1383945</v>
      </c>
      <c r="F58" s="122">
        <f>SUM(F45:F56)</f>
        <v>6233078</v>
      </c>
      <c r="G58" s="122">
        <f>SUM(G45:G56)</f>
        <v>6166661</v>
      </c>
      <c r="H58" s="122">
        <f>SUM(H45:H56)</f>
        <v>3472744</v>
      </c>
      <c r="I58" s="122">
        <f>SUM(I45:I56)</f>
        <v>2693917</v>
      </c>
      <c r="J58" s="120"/>
    </row>
    <row r="59" spans="1:17" ht="1.5" customHeight="1" x14ac:dyDescent="0.2">
      <c r="A59" s="69"/>
      <c r="B59" s="96"/>
      <c r="C59" s="51"/>
      <c r="D59" s="51"/>
      <c r="E59" s="68">
        <v>0</v>
      </c>
      <c r="F59" s="51"/>
      <c r="G59" s="51"/>
      <c r="H59"/>
    </row>
    <row r="60" spans="1:17" ht="9.75" customHeight="1" x14ac:dyDescent="0.2">
      <c r="A60" s="69">
        <v>2014</v>
      </c>
      <c r="B60" s="96" t="s">
        <v>22</v>
      </c>
      <c r="C60" s="122">
        <f>SUM(C45:C56)/12</f>
        <v>56829.166666666664</v>
      </c>
      <c r="D60" s="122">
        <f t="shared" ref="D60:I60" si="0">SUM(D45:D56)/12</f>
        <v>5799.333333333333</v>
      </c>
      <c r="E60" s="122">
        <f t="shared" si="0"/>
        <v>115328.75</v>
      </c>
      <c r="F60" s="122">
        <f t="shared" si="0"/>
        <v>519423.16666666669</v>
      </c>
      <c r="G60" s="122">
        <f t="shared" si="0"/>
        <v>513888.41666666669</v>
      </c>
      <c r="H60" s="122">
        <f t="shared" si="0"/>
        <v>289395.33333333331</v>
      </c>
      <c r="I60" s="122">
        <f t="shared" si="0"/>
        <v>224493.08333333334</v>
      </c>
      <c r="J60" s="120"/>
      <c r="K60" s="122"/>
      <c r="L60" s="122"/>
      <c r="M60" s="122"/>
      <c r="N60" s="122"/>
    </row>
    <row r="61" spans="1:17" ht="2.25" customHeight="1" x14ac:dyDescent="0.2">
      <c r="A61" s="69"/>
      <c r="B61" s="96"/>
      <c r="C61" s="122"/>
      <c r="D61" s="122"/>
      <c r="E61" s="122"/>
      <c r="F61" s="122"/>
      <c r="G61" s="122"/>
      <c r="H61" s="122"/>
      <c r="I61" s="122"/>
      <c r="J61" s="9"/>
    </row>
    <row r="62" spans="1:17" s="62" customFormat="1" ht="9.75" customHeight="1" x14ac:dyDescent="0.2">
      <c r="A62" s="69">
        <v>2015</v>
      </c>
      <c r="B62" s="96" t="s">
        <v>23</v>
      </c>
      <c r="C62" s="122">
        <v>54287</v>
      </c>
      <c r="D62" s="122">
        <v>3738</v>
      </c>
      <c r="E62" s="68">
        <v>99259</v>
      </c>
      <c r="F62" s="122">
        <v>270509</v>
      </c>
      <c r="G62" s="122">
        <v>265386</v>
      </c>
      <c r="H62" s="68">
        <v>174612</v>
      </c>
      <c r="I62" s="68">
        <v>90775</v>
      </c>
      <c r="J62" s="122"/>
      <c r="K62" s="122"/>
      <c r="L62" s="68"/>
      <c r="M62" s="122"/>
      <c r="N62" s="122"/>
      <c r="O62" s="68"/>
      <c r="P62" s="68"/>
      <c r="Q62" s="120"/>
    </row>
    <row r="63" spans="1:17" ht="9.75" customHeight="1" x14ac:dyDescent="0.2">
      <c r="A63" s="69"/>
      <c r="B63" s="96" t="s">
        <v>24</v>
      </c>
      <c r="C63" s="122">
        <v>53669</v>
      </c>
      <c r="D63" s="122">
        <v>3745</v>
      </c>
      <c r="E63" s="68">
        <v>90347</v>
      </c>
      <c r="F63" s="122">
        <v>307505</v>
      </c>
      <c r="G63" s="122">
        <v>302257</v>
      </c>
      <c r="H63" s="68">
        <v>197366</v>
      </c>
      <c r="I63" s="68">
        <v>104891</v>
      </c>
      <c r="J63" s="122"/>
      <c r="K63" s="122"/>
      <c r="L63" s="68"/>
      <c r="M63" s="122"/>
      <c r="N63" s="122"/>
      <c r="O63" s="68"/>
      <c r="P63" s="68"/>
    </row>
    <row r="64" spans="1:17" ht="9.75" customHeight="1" x14ac:dyDescent="0.2">
      <c r="A64" s="69"/>
      <c r="B64" s="96" t="s">
        <v>25</v>
      </c>
      <c r="C64" s="122">
        <v>54617</v>
      </c>
      <c r="D64" s="122">
        <v>5155</v>
      </c>
      <c r="E64" s="68">
        <v>103861</v>
      </c>
      <c r="F64" s="122">
        <v>408308</v>
      </c>
      <c r="G64" s="122">
        <v>402082</v>
      </c>
      <c r="H64" s="68">
        <v>239462</v>
      </c>
      <c r="I64" s="68">
        <v>162621</v>
      </c>
      <c r="J64" s="122"/>
      <c r="K64" s="122"/>
      <c r="L64" s="68"/>
      <c r="M64" s="122"/>
      <c r="N64" s="122"/>
      <c r="O64" s="68"/>
      <c r="P64" s="68"/>
    </row>
    <row r="65" spans="1:17" ht="9.75" customHeight="1" x14ac:dyDescent="0.2">
      <c r="A65" s="69"/>
      <c r="B65" s="96" t="s">
        <v>26</v>
      </c>
      <c r="C65" s="122">
        <v>55684</v>
      </c>
      <c r="D65" s="122">
        <v>5881</v>
      </c>
      <c r="E65" s="68">
        <v>117529</v>
      </c>
      <c r="F65" s="122">
        <v>475443</v>
      </c>
      <c r="G65" s="122">
        <v>468850</v>
      </c>
      <c r="H65" s="68">
        <v>255978</v>
      </c>
      <c r="I65" s="68">
        <v>212872</v>
      </c>
      <c r="J65" s="122"/>
      <c r="K65" s="122"/>
      <c r="L65" s="68"/>
      <c r="M65" s="122"/>
      <c r="N65" s="122"/>
      <c r="O65" s="68"/>
      <c r="P65" s="68"/>
    </row>
    <row r="66" spans="1:17" ht="9.75" customHeight="1" x14ac:dyDescent="0.2">
      <c r="A66" s="69"/>
      <c r="B66" s="96" t="s">
        <v>27</v>
      </c>
      <c r="C66" s="122">
        <v>56212</v>
      </c>
      <c r="D66" s="122">
        <v>5515</v>
      </c>
      <c r="E66" s="68">
        <v>115965</v>
      </c>
      <c r="F66" s="122">
        <v>502430</v>
      </c>
      <c r="G66" s="122">
        <v>498003</v>
      </c>
      <c r="H66" s="68">
        <v>269520</v>
      </c>
      <c r="I66" s="68">
        <v>228483</v>
      </c>
      <c r="J66" s="122"/>
      <c r="K66" s="122"/>
      <c r="L66" s="68"/>
      <c r="M66" s="122"/>
      <c r="N66" s="122"/>
      <c r="O66" s="68"/>
      <c r="P66" s="68"/>
    </row>
    <row r="67" spans="1:17" ht="9.75" customHeight="1" x14ac:dyDescent="0.2">
      <c r="A67" s="69"/>
      <c r="B67" s="96" t="s">
        <v>28</v>
      </c>
      <c r="C67" s="122">
        <v>56543</v>
      </c>
      <c r="D67" s="122">
        <v>6576</v>
      </c>
      <c r="E67" s="68">
        <v>122230</v>
      </c>
      <c r="F67" s="122">
        <v>595862</v>
      </c>
      <c r="G67" s="122">
        <v>591475</v>
      </c>
      <c r="H67" s="68">
        <v>309994</v>
      </c>
      <c r="I67" s="68">
        <v>281481</v>
      </c>
      <c r="J67" s="122"/>
      <c r="K67" s="122"/>
      <c r="L67" s="68"/>
      <c r="M67" s="122"/>
      <c r="N67" s="122"/>
      <c r="O67" s="68"/>
      <c r="P67" s="68"/>
    </row>
    <row r="68" spans="1:17" ht="9.75" customHeight="1" x14ac:dyDescent="0.2">
      <c r="A68" s="69"/>
      <c r="B68" s="96" t="s">
        <v>29</v>
      </c>
      <c r="C68" s="122">
        <v>56638</v>
      </c>
      <c r="D68" s="122">
        <v>6589</v>
      </c>
      <c r="E68" s="68">
        <v>127755</v>
      </c>
      <c r="F68" s="122">
        <v>621495</v>
      </c>
      <c r="G68" s="122">
        <v>614690</v>
      </c>
      <c r="H68" s="68">
        <v>327628</v>
      </c>
      <c r="I68" s="68">
        <v>287062</v>
      </c>
      <c r="J68" s="122"/>
      <c r="K68" s="122"/>
      <c r="L68" s="68"/>
      <c r="M68" s="122"/>
      <c r="N68" s="122"/>
      <c r="O68" s="68"/>
      <c r="P68" s="68"/>
    </row>
    <row r="69" spans="1:17" ht="9.75" customHeight="1" x14ac:dyDescent="0.2">
      <c r="A69" s="69"/>
      <c r="B69" s="96" t="s">
        <v>30</v>
      </c>
      <c r="C69" s="122">
        <v>56829</v>
      </c>
      <c r="D69" s="122">
        <v>6015</v>
      </c>
      <c r="E69" s="68">
        <v>120467</v>
      </c>
      <c r="F69" s="122">
        <v>585395</v>
      </c>
      <c r="G69" s="122">
        <v>580657</v>
      </c>
      <c r="H69" s="68">
        <v>297118</v>
      </c>
      <c r="I69" s="68">
        <v>283539</v>
      </c>
      <c r="J69" s="122"/>
      <c r="K69" s="122"/>
      <c r="L69" s="68"/>
      <c r="M69" s="122"/>
      <c r="N69" s="122"/>
      <c r="O69" s="68"/>
      <c r="P69" s="68"/>
    </row>
    <row r="70" spans="1:17" ht="9.75" customHeight="1" x14ac:dyDescent="0.2">
      <c r="A70" s="69"/>
      <c r="B70" s="96" t="s">
        <v>31</v>
      </c>
      <c r="C70" s="122">
        <v>56920</v>
      </c>
      <c r="D70" s="122">
        <v>6474</v>
      </c>
      <c r="E70" s="68">
        <v>122795</v>
      </c>
      <c r="F70" s="122">
        <v>631058</v>
      </c>
      <c r="G70" s="122">
        <v>624902</v>
      </c>
      <c r="H70" s="68">
        <v>311394</v>
      </c>
      <c r="I70" s="68">
        <v>313507</v>
      </c>
      <c r="J70" s="122"/>
      <c r="K70" s="122"/>
      <c r="L70" s="68"/>
      <c r="M70" s="122"/>
      <c r="N70" s="122"/>
      <c r="O70" s="68"/>
      <c r="P70" s="68"/>
    </row>
    <row r="71" spans="1:17" ht="9.75" customHeight="1" x14ac:dyDescent="0.2">
      <c r="A71" s="69"/>
      <c r="B71" s="96" t="s">
        <v>32</v>
      </c>
      <c r="C71" s="122">
        <v>56730</v>
      </c>
      <c r="D71" s="122">
        <v>6348</v>
      </c>
      <c r="E71" s="68">
        <v>127104</v>
      </c>
      <c r="F71" s="122">
        <v>614947</v>
      </c>
      <c r="G71" s="122">
        <v>610707</v>
      </c>
      <c r="H71" s="68">
        <v>296776</v>
      </c>
      <c r="I71" s="68">
        <v>313931</v>
      </c>
      <c r="J71" s="9"/>
    </row>
    <row r="72" spans="1:17" s="62" customFormat="1" ht="9.75" customHeight="1" x14ac:dyDescent="0.2">
      <c r="A72" s="121"/>
      <c r="B72" s="54" t="s">
        <v>33</v>
      </c>
      <c r="C72" s="122">
        <v>56474</v>
      </c>
      <c r="D72" s="122">
        <v>5996</v>
      </c>
      <c r="E72" s="68">
        <v>132535</v>
      </c>
      <c r="F72" s="122">
        <v>633009</v>
      </c>
      <c r="G72" s="122">
        <v>625155</v>
      </c>
      <c r="H72" s="68">
        <v>312104</v>
      </c>
      <c r="I72" s="68">
        <v>313051</v>
      </c>
      <c r="J72" s="9"/>
      <c r="Q72" s="120"/>
    </row>
    <row r="73" spans="1:17" s="62" customFormat="1" ht="9.75" customHeight="1" x14ac:dyDescent="0.2">
      <c r="A73" s="121"/>
      <c r="B73" s="54" t="s">
        <v>34</v>
      </c>
      <c r="C73" s="122">
        <v>55605</v>
      </c>
      <c r="D73" s="122">
        <v>4341</v>
      </c>
      <c r="E73" s="68">
        <v>121792</v>
      </c>
      <c r="F73" s="122">
        <v>661677</v>
      </c>
      <c r="G73" s="122">
        <v>656093</v>
      </c>
      <c r="H73" s="68">
        <v>316232</v>
      </c>
      <c r="I73" s="68">
        <v>339861</v>
      </c>
      <c r="J73" s="9"/>
      <c r="Q73" s="120"/>
    </row>
    <row r="74" spans="1:17" ht="1.5" customHeight="1" x14ac:dyDescent="0.2">
      <c r="A74" s="69"/>
      <c r="B74" s="96"/>
      <c r="C74" s="51"/>
      <c r="D74" s="51"/>
      <c r="E74" s="68">
        <v>0</v>
      </c>
      <c r="F74" s="51"/>
      <c r="G74" s="51"/>
      <c r="H74"/>
      <c r="J74" s="9"/>
    </row>
    <row r="75" spans="1:17" ht="9.75" customHeight="1" x14ac:dyDescent="0.2">
      <c r="A75" s="121">
        <v>2015</v>
      </c>
      <c r="B75" s="54" t="s">
        <v>20</v>
      </c>
      <c r="C75" s="122" t="s">
        <v>57</v>
      </c>
      <c r="D75" s="122">
        <f>SUM(D62:D74)</f>
        <v>66373</v>
      </c>
      <c r="E75" s="122">
        <f>SUM(E62:E73)</f>
        <v>1401639</v>
      </c>
      <c r="F75" s="122">
        <f>SUM(F62:F73)</f>
        <v>6307638</v>
      </c>
      <c r="G75" s="122">
        <f>SUM(G62:G73)</f>
        <v>6240257</v>
      </c>
      <c r="H75" s="122">
        <f>SUM(H62:H73)</f>
        <v>3308184</v>
      </c>
      <c r="I75" s="122">
        <f>SUM(I62:I73)</f>
        <v>2932074</v>
      </c>
      <c r="J75" s="120"/>
    </row>
    <row r="76" spans="1:17" ht="3" customHeight="1" x14ac:dyDescent="0.2">
      <c r="A76" s="69"/>
      <c r="B76" s="96"/>
      <c r="C76" s="51"/>
      <c r="D76" s="51"/>
      <c r="E76" s="68">
        <v>0</v>
      </c>
      <c r="F76" s="51"/>
      <c r="G76" s="51"/>
      <c r="H76"/>
      <c r="J76" s="9"/>
    </row>
    <row r="77" spans="1:17" ht="9.75" customHeight="1" x14ac:dyDescent="0.2">
      <c r="A77" s="69">
        <v>2015</v>
      </c>
      <c r="B77" s="96" t="s">
        <v>22</v>
      </c>
      <c r="C77" s="122">
        <f>SUM(C62:C73)/12</f>
        <v>55850.666666666664</v>
      </c>
      <c r="D77" s="122">
        <f t="shared" ref="D77:I77" si="1">SUM(D62:D73)/12</f>
        <v>5531.083333333333</v>
      </c>
      <c r="E77" s="122">
        <f t="shared" si="1"/>
        <v>116803.25</v>
      </c>
      <c r="F77" s="122">
        <f t="shared" si="1"/>
        <v>525636.5</v>
      </c>
      <c r="G77" s="122">
        <f t="shared" si="1"/>
        <v>520021.41666666669</v>
      </c>
      <c r="H77" s="122">
        <f t="shared" si="1"/>
        <v>275682</v>
      </c>
      <c r="I77" s="122">
        <f t="shared" si="1"/>
        <v>244339.5</v>
      </c>
      <c r="J77" s="122"/>
      <c r="K77" s="122"/>
      <c r="L77" s="122"/>
      <c r="M77" s="122"/>
      <c r="N77" s="122"/>
    </row>
    <row r="78" spans="1:17" ht="3.75" customHeight="1" x14ac:dyDescent="0.2">
      <c r="A78" s="69"/>
      <c r="B78" s="96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</row>
    <row r="79" spans="1:17" s="62" customFormat="1" ht="9.75" customHeight="1" x14ac:dyDescent="0.2">
      <c r="A79" s="69">
        <v>2016</v>
      </c>
      <c r="B79" s="96" t="s">
        <v>23</v>
      </c>
      <c r="C79" s="419">
        <v>55141</v>
      </c>
      <c r="D79" s="419">
        <v>3487</v>
      </c>
      <c r="E79" s="420">
        <v>101374</v>
      </c>
      <c r="F79" s="419">
        <v>258293</v>
      </c>
      <c r="G79" s="419">
        <v>254034</v>
      </c>
      <c r="H79" s="420">
        <v>158133</v>
      </c>
      <c r="I79" s="420">
        <v>95901</v>
      </c>
      <c r="J79" s="122"/>
      <c r="K79" s="122"/>
      <c r="L79" s="68"/>
      <c r="M79" s="122"/>
      <c r="N79" s="122"/>
      <c r="O79" s="68"/>
      <c r="P79" s="68"/>
      <c r="Q79"/>
    </row>
    <row r="80" spans="1:17" ht="9.75" customHeight="1" x14ac:dyDescent="0.2">
      <c r="A80" s="69"/>
      <c r="B80" s="96" t="s">
        <v>24</v>
      </c>
      <c r="C80" s="419">
        <v>55142</v>
      </c>
      <c r="D80" s="419">
        <v>4462</v>
      </c>
      <c r="E80" s="420">
        <v>101517</v>
      </c>
      <c r="F80" s="419">
        <v>355742</v>
      </c>
      <c r="G80" s="419">
        <v>351463</v>
      </c>
      <c r="H80" s="420">
        <v>234214</v>
      </c>
      <c r="I80" s="420">
        <v>117250</v>
      </c>
      <c r="J80" s="122"/>
      <c r="K80" s="122"/>
      <c r="L80" s="68"/>
      <c r="M80" s="122"/>
      <c r="N80" s="122"/>
      <c r="O80" s="68"/>
      <c r="P80" s="68"/>
    </row>
    <row r="81" spans="1:17" ht="9.75" customHeight="1" x14ac:dyDescent="0.2">
      <c r="A81" s="69"/>
      <c r="B81" s="96" t="s">
        <v>25</v>
      </c>
      <c r="C81" s="419">
        <v>56039</v>
      </c>
      <c r="D81" s="419">
        <v>5248</v>
      </c>
      <c r="E81" s="420">
        <v>113848</v>
      </c>
      <c r="F81" s="419">
        <v>434150</v>
      </c>
      <c r="G81" s="419">
        <v>429117</v>
      </c>
      <c r="H81" s="420">
        <v>260223</v>
      </c>
      <c r="I81" s="420">
        <v>168894</v>
      </c>
      <c r="J81" s="122"/>
      <c r="K81" s="122"/>
      <c r="L81" s="68"/>
      <c r="M81" s="122"/>
      <c r="N81" s="122"/>
      <c r="O81" s="68"/>
      <c r="P81" s="68"/>
      <c r="Q81" s="68"/>
    </row>
    <row r="82" spans="1:17" ht="9.75" customHeight="1" x14ac:dyDescent="0.2">
      <c r="A82" s="69"/>
      <c r="B82" s="96" t="s">
        <v>26</v>
      </c>
      <c r="C82" s="419">
        <v>56810</v>
      </c>
      <c r="D82" s="419">
        <v>6346</v>
      </c>
      <c r="E82" s="420">
        <v>120299</v>
      </c>
      <c r="F82" s="419">
        <v>528566</v>
      </c>
      <c r="G82" s="419">
        <v>523029</v>
      </c>
      <c r="H82" s="420">
        <v>306421</v>
      </c>
      <c r="I82" s="420">
        <v>216608</v>
      </c>
      <c r="J82" s="122"/>
      <c r="K82" s="122"/>
      <c r="L82" s="68"/>
      <c r="M82" s="122"/>
      <c r="N82" s="122"/>
      <c r="O82" s="68"/>
      <c r="P82" s="68"/>
      <c r="Q82" s="68"/>
    </row>
    <row r="83" spans="1:17" ht="9.75" customHeight="1" x14ac:dyDescent="0.2">
      <c r="A83" s="69"/>
      <c r="B83" s="96" t="s">
        <v>27</v>
      </c>
      <c r="C83" s="419">
        <v>57071</v>
      </c>
      <c r="D83" s="419">
        <v>6043</v>
      </c>
      <c r="E83" s="420">
        <v>125262</v>
      </c>
      <c r="F83" s="419">
        <v>545125</v>
      </c>
      <c r="G83" s="419">
        <v>539659</v>
      </c>
      <c r="H83" s="420">
        <v>297074</v>
      </c>
      <c r="I83" s="420">
        <v>242585</v>
      </c>
      <c r="J83" s="122"/>
      <c r="K83" s="122"/>
      <c r="L83" s="68"/>
      <c r="M83" s="122"/>
      <c r="N83" s="122"/>
      <c r="O83" s="68"/>
      <c r="P83" s="68"/>
      <c r="Q83" s="68"/>
    </row>
    <row r="84" spans="1:17" ht="9.75" customHeight="1" x14ac:dyDescent="0.2">
      <c r="A84" s="69"/>
      <c r="B84" s="96" t="s">
        <v>28</v>
      </c>
      <c r="C84" s="419">
        <v>57325</v>
      </c>
      <c r="D84" s="419">
        <v>6755</v>
      </c>
      <c r="E84" s="420">
        <v>128908</v>
      </c>
      <c r="F84" s="419">
        <v>603724</v>
      </c>
      <c r="G84" s="419">
        <v>598255</v>
      </c>
      <c r="H84" s="420">
        <v>320337</v>
      </c>
      <c r="I84" s="420">
        <v>277918</v>
      </c>
      <c r="J84" s="122"/>
      <c r="K84" s="122"/>
      <c r="L84" s="68"/>
      <c r="M84" s="122"/>
      <c r="N84" s="122"/>
      <c r="O84" s="68"/>
      <c r="P84" s="68"/>
      <c r="Q84" s="68"/>
    </row>
    <row r="85" spans="1:17" ht="9.75" customHeight="1" x14ac:dyDescent="0.2">
      <c r="A85" s="69"/>
      <c r="B85" s="96" t="s">
        <v>29</v>
      </c>
      <c r="C85" s="419">
        <v>57471</v>
      </c>
      <c r="D85" s="419">
        <v>6140</v>
      </c>
      <c r="E85" s="420">
        <v>126519</v>
      </c>
      <c r="F85" s="419">
        <v>589569</v>
      </c>
      <c r="G85" s="419">
        <v>584523</v>
      </c>
      <c r="H85" s="420">
        <v>309664</v>
      </c>
      <c r="I85" s="420">
        <v>274859</v>
      </c>
      <c r="J85" s="122"/>
      <c r="K85" s="122"/>
      <c r="L85" s="68"/>
      <c r="M85" s="122"/>
      <c r="N85" s="122"/>
      <c r="O85" s="68"/>
      <c r="P85" s="68"/>
      <c r="Q85" s="68"/>
    </row>
    <row r="86" spans="1:17" ht="9.75" customHeight="1" x14ac:dyDescent="0.2">
      <c r="A86" s="69"/>
      <c r="B86" s="96" t="s">
        <v>30</v>
      </c>
      <c r="C86" s="419">
        <v>57975</v>
      </c>
      <c r="D86" s="419">
        <v>6949</v>
      </c>
      <c r="E86" s="420">
        <v>131767</v>
      </c>
      <c r="F86" s="419">
        <v>642938</v>
      </c>
      <c r="G86" s="419">
        <v>636912</v>
      </c>
      <c r="H86" s="420">
        <v>348357</v>
      </c>
      <c r="I86" s="420">
        <v>288555</v>
      </c>
      <c r="J86" s="122"/>
      <c r="K86" s="122"/>
      <c r="L86" s="68"/>
      <c r="M86" s="122"/>
      <c r="N86" s="122"/>
      <c r="O86" s="68"/>
      <c r="P86" s="68"/>
      <c r="Q86" s="68"/>
    </row>
    <row r="87" spans="1:17" ht="9.75" customHeight="1" x14ac:dyDescent="0.2">
      <c r="A87" s="69"/>
      <c r="B87" s="96" t="s">
        <v>31</v>
      </c>
      <c r="C87" s="431">
        <v>57953</v>
      </c>
      <c r="D87" s="419">
        <v>6836</v>
      </c>
      <c r="E87" s="420">
        <v>128405</v>
      </c>
      <c r="F87" s="419">
        <v>677884</v>
      </c>
      <c r="G87" s="419">
        <v>672732</v>
      </c>
      <c r="H87" s="420">
        <v>356895</v>
      </c>
      <c r="I87" s="420">
        <v>315837</v>
      </c>
      <c r="J87" s="122"/>
      <c r="K87" s="122"/>
      <c r="L87" s="68"/>
      <c r="M87" s="122"/>
      <c r="N87" s="122"/>
      <c r="O87" s="68"/>
      <c r="P87" s="68"/>
      <c r="Q87" s="68"/>
    </row>
    <row r="88" spans="1:17" ht="9.75" customHeight="1" x14ac:dyDescent="0.2">
      <c r="A88" s="69"/>
      <c r="B88" s="96" t="s">
        <v>32</v>
      </c>
      <c r="C88" s="447" t="s">
        <v>36</v>
      </c>
      <c r="D88" s="421" t="s">
        <v>36</v>
      </c>
      <c r="E88" s="421" t="s">
        <v>36</v>
      </c>
      <c r="F88" s="421" t="s">
        <v>36</v>
      </c>
      <c r="G88" s="421" t="s">
        <v>36</v>
      </c>
      <c r="H88" s="421" t="s">
        <v>36</v>
      </c>
      <c r="I88" s="421" t="s">
        <v>36</v>
      </c>
      <c r="J88" s="9"/>
    </row>
    <row r="89" spans="1:17" s="62" customFormat="1" ht="9.75" customHeight="1" x14ac:dyDescent="0.2">
      <c r="A89" s="121"/>
      <c r="B89" s="54" t="s">
        <v>33</v>
      </c>
      <c r="C89" s="447" t="s">
        <v>36</v>
      </c>
      <c r="D89" s="421" t="s">
        <v>36</v>
      </c>
      <c r="E89" s="421" t="s">
        <v>36</v>
      </c>
      <c r="F89" s="421" t="s">
        <v>36</v>
      </c>
      <c r="G89" s="421" t="s">
        <v>36</v>
      </c>
      <c r="H89" s="421" t="s">
        <v>36</v>
      </c>
      <c r="I89" s="421" t="s">
        <v>36</v>
      </c>
    </row>
    <row r="90" spans="1:17" s="62" customFormat="1" ht="9.75" customHeight="1" x14ac:dyDescent="0.2">
      <c r="A90" s="121"/>
      <c r="B90" s="54" t="s">
        <v>34</v>
      </c>
      <c r="C90" s="447" t="s">
        <v>36</v>
      </c>
      <c r="D90" s="421" t="s">
        <v>36</v>
      </c>
      <c r="E90" s="421" t="s">
        <v>36</v>
      </c>
      <c r="F90" s="421" t="s">
        <v>36</v>
      </c>
      <c r="G90" s="421" t="s">
        <v>36</v>
      </c>
      <c r="H90" s="421" t="s">
        <v>36</v>
      </c>
      <c r="I90" s="421" t="s">
        <v>36</v>
      </c>
      <c r="J90" s="9"/>
    </row>
    <row r="91" spans="1:17" ht="2.25" customHeight="1" x14ac:dyDescent="0.2">
      <c r="A91" s="69"/>
      <c r="B91" s="96"/>
      <c r="C91" s="432"/>
      <c r="D91" s="418"/>
      <c r="E91" s="420">
        <v>0</v>
      </c>
      <c r="F91" s="418"/>
      <c r="G91" s="418"/>
      <c r="H91" s="417"/>
      <c r="I91" s="417"/>
      <c r="J91" s="9"/>
    </row>
    <row r="92" spans="1:17" ht="9.75" customHeight="1" x14ac:dyDescent="0.2">
      <c r="A92" s="121">
        <v>2016</v>
      </c>
      <c r="B92" s="54" t="s">
        <v>20</v>
      </c>
      <c r="C92" s="431" t="s">
        <v>57</v>
      </c>
      <c r="D92" s="419">
        <v>52266</v>
      </c>
      <c r="E92" s="419">
        <v>1077899</v>
      </c>
      <c r="F92" s="419">
        <v>4635991</v>
      </c>
      <c r="G92" s="419">
        <v>4589724</v>
      </c>
      <c r="H92" s="419">
        <v>2591318</v>
      </c>
      <c r="I92" s="419">
        <v>1998407</v>
      </c>
      <c r="J92" s="120"/>
    </row>
    <row r="93" spans="1:17" ht="3" customHeight="1" x14ac:dyDescent="0.2">
      <c r="A93" s="69"/>
      <c r="B93" s="96"/>
      <c r="C93" s="432"/>
      <c r="D93" s="418"/>
      <c r="E93" s="420">
        <v>0</v>
      </c>
      <c r="F93" s="418"/>
      <c r="G93" s="418"/>
      <c r="H93" s="417"/>
      <c r="I93" s="417"/>
      <c r="J93" s="9"/>
    </row>
    <row r="94" spans="1:17" ht="9.75" customHeight="1" x14ac:dyDescent="0.2">
      <c r="A94" s="69">
        <v>2016</v>
      </c>
      <c r="B94" s="96" t="s">
        <v>22</v>
      </c>
      <c r="C94" s="431">
        <v>56769.666666666664</v>
      </c>
      <c r="D94" s="419">
        <v>5807.333333333333</v>
      </c>
      <c r="E94" s="419">
        <v>119766.55555555556</v>
      </c>
      <c r="F94" s="419">
        <v>515110.11111111112</v>
      </c>
      <c r="G94" s="419">
        <v>509969.33333333331</v>
      </c>
      <c r="H94" s="419">
        <v>287924.22222222225</v>
      </c>
      <c r="I94" s="419">
        <v>222045.22222222222</v>
      </c>
      <c r="J94" s="122"/>
      <c r="K94" s="122"/>
      <c r="L94" s="122"/>
      <c r="M94" s="122"/>
      <c r="N94" s="122"/>
    </row>
    <row r="95" spans="1:17" ht="17.25" customHeight="1" x14ac:dyDescent="0.2">
      <c r="A95" s="69"/>
      <c r="B95" s="108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</row>
    <row r="96" spans="1:17" ht="3" customHeight="1" x14ac:dyDescent="0.2">
      <c r="A96" s="10" t="s">
        <v>58</v>
      </c>
      <c r="B96" s="108"/>
      <c r="C96"/>
      <c r="D96"/>
      <c r="E96"/>
      <c r="F96"/>
      <c r="G96"/>
      <c r="H96"/>
      <c r="I96" s="14"/>
      <c r="J96" s="9"/>
    </row>
    <row r="97" spans="1:10" ht="10.5" customHeight="1" x14ac:dyDescent="0.2">
      <c r="A97" s="14" t="s">
        <v>38</v>
      </c>
      <c r="B97"/>
      <c r="C97" s="49"/>
      <c r="D97" s="49"/>
      <c r="E97" s="49"/>
      <c r="F97" s="49"/>
      <c r="G97"/>
      <c r="H97" s="49"/>
      <c r="I97" s="68"/>
      <c r="J97" s="9"/>
    </row>
    <row r="98" spans="1:10" ht="9" customHeight="1" x14ac:dyDescent="0.2">
      <c r="C98"/>
      <c r="D98"/>
      <c r="E98"/>
      <c r="F98"/>
      <c r="G98"/>
      <c r="H98"/>
      <c r="I98" s="14"/>
      <c r="J98" s="14"/>
    </row>
    <row r="99" spans="1:10" ht="9" customHeight="1" x14ac:dyDescent="0.2">
      <c r="C99" s="68"/>
      <c r="D99" s="68"/>
      <c r="E99" s="68"/>
      <c r="F99" s="68"/>
      <c r="G99" s="68"/>
      <c r="H99" s="68"/>
      <c r="I99" s="68"/>
      <c r="J99" s="14"/>
    </row>
    <row r="100" spans="1:10" ht="9" customHeight="1" x14ac:dyDescent="0.2">
      <c r="C100" s="99"/>
      <c r="D100" s="99"/>
      <c r="E100" s="99"/>
      <c r="F100" s="99"/>
      <c r="G100" s="99"/>
      <c r="H100" s="99"/>
      <c r="I100" s="99"/>
      <c r="J100" s="14"/>
    </row>
    <row r="101" spans="1:10" ht="9" customHeight="1" x14ac:dyDescent="0.2">
      <c r="C101"/>
      <c r="D101"/>
      <c r="E101"/>
      <c r="F101"/>
      <c r="G101"/>
      <c r="H101"/>
      <c r="I101" s="14"/>
      <c r="J101" s="14"/>
    </row>
    <row r="102" spans="1:10" ht="9" customHeight="1" x14ac:dyDescent="0.2">
      <c r="C102"/>
      <c r="D102"/>
      <c r="E102"/>
      <c r="F102"/>
      <c r="G102"/>
      <c r="H102"/>
      <c r="I102" s="14"/>
      <c r="J102" s="14"/>
    </row>
    <row r="103" spans="1:10" ht="9" customHeight="1" x14ac:dyDescent="0.2">
      <c r="C103"/>
      <c r="D103"/>
      <c r="E103"/>
      <c r="F103"/>
      <c r="G103"/>
      <c r="H103"/>
      <c r="I103" s="14"/>
      <c r="J103" s="14"/>
    </row>
    <row r="104" spans="1:10" ht="9" customHeight="1" x14ac:dyDescent="0.2">
      <c r="C104"/>
      <c r="D104"/>
      <c r="E104"/>
      <c r="F104"/>
      <c r="G104"/>
      <c r="H104"/>
      <c r="I104" s="14"/>
      <c r="J104" s="14"/>
    </row>
    <row r="105" spans="1:10" ht="9" customHeight="1" x14ac:dyDescent="0.2">
      <c r="C105"/>
      <c r="D105"/>
      <c r="E105"/>
      <c r="F105"/>
      <c r="G105"/>
      <c r="H105"/>
      <c r="I105" s="14"/>
      <c r="J105" s="14"/>
    </row>
    <row r="106" spans="1:10" ht="9" customHeight="1" x14ac:dyDescent="0.2">
      <c r="C106"/>
      <c r="D106"/>
      <c r="E106"/>
      <c r="F106"/>
      <c r="G106"/>
      <c r="H106"/>
      <c r="I106" s="14"/>
      <c r="J106" s="14"/>
    </row>
    <row r="107" spans="1:10" ht="9" customHeight="1" x14ac:dyDescent="0.2">
      <c r="C107"/>
      <c r="D107"/>
      <c r="E107"/>
      <c r="F107"/>
      <c r="G107"/>
      <c r="H107"/>
      <c r="I107" s="14"/>
      <c r="J107" s="14"/>
    </row>
    <row r="108" spans="1:10" ht="9" customHeight="1" x14ac:dyDescent="0.2">
      <c r="C108"/>
      <c r="D108"/>
      <c r="E108"/>
      <c r="F108"/>
      <c r="G108"/>
      <c r="H108"/>
      <c r="I108" s="14"/>
      <c r="J108" s="14"/>
    </row>
    <row r="109" spans="1:10" ht="9" customHeight="1" x14ac:dyDescent="0.2">
      <c r="C109"/>
      <c r="D109"/>
      <c r="E109"/>
      <c r="F109"/>
      <c r="G109"/>
      <c r="H109"/>
      <c r="I109" s="14"/>
      <c r="J109" s="14"/>
    </row>
    <row r="110" spans="1:10" ht="9" customHeight="1" x14ac:dyDescent="0.2">
      <c r="C110"/>
      <c r="D110"/>
      <c r="E110"/>
      <c r="F110"/>
      <c r="G110"/>
      <c r="H110"/>
      <c r="I110" s="14"/>
      <c r="J110" s="14"/>
    </row>
    <row r="111" spans="1:10" ht="9" customHeight="1" x14ac:dyDescent="0.2">
      <c r="C111"/>
      <c r="D111"/>
      <c r="E111"/>
      <c r="F111"/>
      <c r="G111"/>
      <c r="H111"/>
      <c r="I111" s="14"/>
      <c r="J111" s="14"/>
    </row>
    <row r="112" spans="1:10" ht="9" customHeight="1" x14ac:dyDescent="0.2"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8">
    <mergeCell ref="A4:B7"/>
    <mergeCell ref="C4:C7"/>
    <mergeCell ref="D4:D6"/>
    <mergeCell ref="E4:E6"/>
    <mergeCell ref="F4:F6"/>
    <mergeCell ref="G4:I4"/>
    <mergeCell ref="G5:I5"/>
    <mergeCell ref="E7:I7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sqref="A1:B2"/>
    </sheetView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106" customFormat="1" ht="10.5" customHeight="1" x14ac:dyDescent="0.2">
      <c r="A1" s="1" t="s">
        <v>59</v>
      </c>
      <c r="B1" s="1"/>
      <c r="C1" s="1"/>
      <c r="D1" s="1"/>
      <c r="E1" s="1"/>
      <c r="F1" s="1"/>
      <c r="G1" s="123"/>
      <c r="H1" s="1"/>
      <c r="I1" s="1"/>
      <c r="J1" s="1"/>
      <c r="K1" s="1"/>
      <c r="L1" s="1"/>
      <c r="M1" s="1"/>
    </row>
    <row r="2" spans="1:13" s="62" customFormat="1" ht="10.5" customHeight="1" x14ac:dyDescent="0.2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16" t="s">
        <v>60</v>
      </c>
      <c r="B4" s="21" t="s">
        <v>429</v>
      </c>
      <c r="C4" s="21" t="s">
        <v>427</v>
      </c>
      <c r="D4" s="21" t="s">
        <v>430</v>
      </c>
      <c r="E4" s="408" t="s">
        <v>61</v>
      </c>
      <c r="F4" s="408"/>
      <c r="G4" s="124" t="s">
        <v>428</v>
      </c>
      <c r="H4" s="125"/>
      <c r="I4" s="126"/>
      <c r="J4" s="127"/>
      <c r="K4" s="128" t="s">
        <v>62</v>
      </c>
      <c r="L4" s="129"/>
      <c r="M4" s="130"/>
    </row>
    <row r="5" spans="1:13" ht="11.1" customHeight="1" x14ac:dyDescent="0.2">
      <c r="A5" s="85"/>
      <c r="B5" s="27"/>
      <c r="C5" s="27"/>
      <c r="D5" s="27"/>
      <c r="E5" s="425" t="s">
        <v>431</v>
      </c>
      <c r="F5" s="410"/>
      <c r="G5" s="32">
        <v>2016</v>
      </c>
      <c r="H5" s="131">
        <v>2015</v>
      </c>
      <c r="I5" s="29" t="s">
        <v>63</v>
      </c>
      <c r="J5" s="32">
        <v>2015</v>
      </c>
      <c r="K5" s="32">
        <v>2014</v>
      </c>
      <c r="L5" s="32">
        <v>2013</v>
      </c>
      <c r="M5" s="132" t="s">
        <v>60</v>
      </c>
    </row>
    <row r="6" spans="1:13" ht="11.1" customHeight="1" x14ac:dyDescent="0.2">
      <c r="A6" s="89"/>
      <c r="B6" s="93"/>
      <c r="C6" s="93"/>
      <c r="D6" s="93"/>
      <c r="E6" s="427">
        <v>42248</v>
      </c>
      <c r="F6" s="430">
        <v>42583</v>
      </c>
      <c r="G6" s="93"/>
      <c r="H6" s="39"/>
      <c r="I6" s="41" t="s">
        <v>64</v>
      </c>
      <c r="J6" s="93"/>
      <c r="K6" s="93"/>
      <c r="L6" s="93"/>
      <c r="M6" s="133"/>
    </row>
    <row r="7" spans="1:13" ht="15" customHeight="1" x14ac:dyDescent="0.2">
      <c r="A7" s="48" t="s">
        <v>65</v>
      </c>
      <c r="B7" s="428">
        <v>58214</v>
      </c>
      <c r="C7" s="428">
        <v>58240</v>
      </c>
      <c r="D7" s="428">
        <v>57218</v>
      </c>
      <c r="E7" s="429">
        <v>1.7</v>
      </c>
      <c r="F7" s="435">
        <v>0</v>
      </c>
      <c r="G7" s="423">
        <v>57038.111111111109</v>
      </c>
      <c r="H7" s="423">
        <v>56109.666666666664</v>
      </c>
      <c r="I7" s="422">
        <v>1.6546960614827668</v>
      </c>
      <c r="J7" s="50">
        <v>56223.166666666664</v>
      </c>
      <c r="K7" s="50">
        <v>57186.166666666664</v>
      </c>
      <c r="L7" s="50">
        <v>56986.25</v>
      </c>
      <c r="M7" s="52" t="s">
        <v>65</v>
      </c>
    </row>
    <row r="8" spans="1:13" s="14" customFormat="1" ht="8.1" customHeight="1" x14ac:dyDescent="0.2">
      <c r="A8" s="29"/>
      <c r="B8" s="428"/>
      <c r="C8" s="428"/>
      <c r="D8" s="428"/>
      <c r="E8" s="409"/>
      <c r="F8" s="436"/>
      <c r="G8" s="423"/>
      <c r="H8" s="423"/>
      <c r="I8" s="422"/>
      <c r="J8" s="50"/>
      <c r="K8" s="50">
        <v>0</v>
      </c>
      <c r="L8" s="50"/>
      <c r="M8" s="134"/>
    </row>
    <row r="9" spans="1:13" s="14" customFormat="1" ht="9.9499999999999993" customHeight="1" x14ac:dyDescent="0.2">
      <c r="A9" s="96" t="s">
        <v>66</v>
      </c>
      <c r="B9" s="428">
        <v>57953</v>
      </c>
      <c r="C9" s="428">
        <v>57975</v>
      </c>
      <c r="D9" s="428">
        <v>56920</v>
      </c>
      <c r="E9" s="426">
        <v>1.8</v>
      </c>
      <c r="F9" s="434">
        <v>0</v>
      </c>
      <c r="G9" s="423">
        <v>56769.666666666664</v>
      </c>
      <c r="H9" s="423">
        <v>55711</v>
      </c>
      <c r="I9" s="422">
        <v>1.9002830081432052</v>
      </c>
      <c r="J9" s="50">
        <v>55850.666666666664</v>
      </c>
      <c r="K9" s="50">
        <v>56829.166666666664</v>
      </c>
      <c r="L9" s="50">
        <v>56612</v>
      </c>
      <c r="M9" s="136" t="s">
        <v>66</v>
      </c>
    </row>
    <row r="10" spans="1:13" s="14" customFormat="1" ht="9.9499999999999993" customHeight="1" x14ac:dyDescent="0.2">
      <c r="A10" s="96"/>
      <c r="B10" s="428"/>
      <c r="C10" s="428"/>
      <c r="D10" s="428"/>
      <c r="E10" s="426"/>
      <c r="F10" s="426"/>
      <c r="G10" s="423"/>
      <c r="H10" s="423"/>
      <c r="I10" s="422"/>
      <c r="J10" s="50"/>
      <c r="K10" s="50"/>
      <c r="L10" s="50"/>
      <c r="M10" s="136"/>
    </row>
    <row r="11" spans="1:13" s="14" customFormat="1" ht="9.9499999999999993" customHeight="1" x14ac:dyDescent="0.2">
      <c r="A11" s="96" t="s">
        <v>67</v>
      </c>
      <c r="B11" s="428">
        <v>128405</v>
      </c>
      <c r="C11" s="428">
        <v>131767</v>
      </c>
      <c r="D11" s="428">
        <v>122795</v>
      </c>
      <c r="E11" s="426">
        <v>4.5999999999999996</v>
      </c>
      <c r="F11" s="426">
        <v>-2.6</v>
      </c>
      <c r="G11" s="423">
        <v>1077899</v>
      </c>
      <c r="H11" s="423">
        <v>1020208</v>
      </c>
      <c r="I11" s="422">
        <v>5.6548272509135415</v>
      </c>
      <c r="J11" s="50">
        <v>1401639</v>
      </c>
      <c r="K11" s="50">
        <v>1383945</v>
      </c>
      <c r="L11" s="137">
        <v>1317984</v>
      </c>
      <c r="M11" s="136" t="s">
        <v>67</v>
      </c>
    </row>
    <row r="12" spans="1:13" s="14" customFormat="1" ht="9.9499999999999993" customHeight="1" x14ac:dyDescent="0.2">
      <c r="A12" s="96"/>
      <c r="B12" s="428"/>
      <c r="C12" s="428"/>
      <c r="D12" s="428"/>
      <c r="E12" s="426"/>
      <c r="F12" s="426"/>
      <c r="G12" s="423">
        <v>0</v>
      </c>
      <c r="H12" s="423">
        <v>0</v>
      </c>
      <c r="I12" s="422"/>
      <c r="J12" s="50">
        <v>0</v>
      </c>
      <c r="K12" s="50">
        <v>0</v>
      </c>
      <c r="L12" s="50">
        <v>0</v>
      </c>
      <c r="M12" s="136"/>
    </row>
    <row r="13" spans="1:13" s="14" customFormat="1" ht="9.9499999999999993" customHeight="1" x14ac:dyDescent="0.2">
      <c r="A13" s="138" t="s">
        <v>68</v>
      </c>
      <c r="B13" s="428">
        <v>6836</v>
      </c>
      <c r="C13" s="428">
        <v>6949</v>
      </c>
      <c r="D13" s="428">
        <v>6474</v>
      </c>
      <c r="E13" s="426">
        <v>5.6</v>
      </c>
      <c r="F13" s="426">
        <v>-1.6</v>
      </c>
      <c r="G13" s="423">
        <v>52266</v>
      </c>
      <c r="H13" s="423">
        <v>49688</v>
      </c>
      <c r="I13" s="422">
        <v>5.1883754628884304</v>
      </c>
      <c r="J13" s="50">
        <v>66373</v>
      </c>
      <c r="K13" s="50">
        <v>69592</v>
      </c>
      <c r="L13" s="50">
        <v>66753</v>
      </c>
      <c r="M13" s="139" t="s">
        <v>68</v>
      </c>
    </row>
    <row r="14" spans="1:13" s="14" customFormat="1" ht="6.95" customHeight="1" x14ac:dyDescent="0.2">
      <c r="A14" s="96"/>
      <c r="B14" s="428"/>
      <c r="C14" s="428"/>
      <c r="D14" s="428"/>
      <c r="E14" s="426"/>
      <c r="F14" s="426"/>
      <c r="G14" s="423"/>
      <c r="H14" s="423"/>
      <c r="I14" s="422"/>
      <c r="J14" s="50"/>
      <c r="K14" s="50"/>
      <c r="L14" s="50"/>
      <c r="M14" s="136"/>
    </row>
    <row r="15" spans="1:13" s="14" customFormat="1" ht="9.9499999999999993" customHeight="1" x14ac:dyDescent="0.2">
      <c r="A15" s="96" t="s">
        <v>69</v>
      </c>
      <c r="B15" s="428">
        <v>3994</v>
      </c>
      <c r="C15" s="428">
        <v>4023</v>
      </c>
      <c r="D15" s="428">
        <v>3664</v>
      </c>
      <c r="E15" s="426">
        <v>9</v>
      </c>
      <c r="F15" s="426">
        <v>-0.7</v>
      </c>
      <c r="G15" s="423">
        <v>31262</v>
      </c>
      <c r="H15" s="423">
        <v>29400</v>
      </c>
      <c r="I15" s="422">
        <v>6.3333333333333286</v>
      </c>
      <c r="J15" s="50">
        <v>38849</v>
      </c>
      <c r="K15" s="50">
        <v>41679</v>
      </c>
      <c r="L15" s="50">
        <v>40235</v>
      </c>
      <c r="M15" s="136" t="s">
        <v>69</v>
      </c>
    </row>
    <row r="16" spans="1:13" s="14" customFormat="1" ht="6.95" customHeight="1" x14ac:dyDescent="0.2">
      <c r="A16" s="96"/>
      <c r="B16" s="428"/>
      <c r="C16" s="428"/>
      <c r="D16" s="428"/>
      <c r="E16" s="426"/>
      <c r="F16" s="426"/>
      <c r="G16" s="423">
        <v>0</v>
      </c>
      <c r="H16" s="423">
        <v>0</v>
      </c>
      <c r="I16" s="422"/>
      <c r="J16" s="50">
        <v>0</v>
      </c>
      <c r="K16" s="50">
        <v>0</v>
      </c>
      <c r="L16" s="50">
        <v>0</v>
      </c>
      <c r="M16" s="136"/>
    </row>
    <row r="17" spans="1:13" s="14" customFormat="1" ht="9.9499999999999993" customHeight="1" x14ac:dyDescent="0.2">
      <c r="A17" s="96" t="s">
        <v>70</v>
      </c>
      <c r="B17" s="428">
        <v>2842</v>
      </c>
      <c r="C17" s="428">
        <v>2926</v>
      </c>
      <c r="D17" s="428">
        <v>2810</v>
      </c>
      <c r="E17" s="426">
        <v>1.1000000000000001</v>
      </c>
      <c r="F17" s="426">
        <v>-2.9</v>
      </c>
      <c r="G17" s="423">
        <v>21004</v>
      </c>
      <c r="H17" s="423">
        <v>20288</v>
      </c>
      <c r="I17" s="422">
        <v>3.5291798107255516</v>
      </c>
      <c r="J17" s="50">
        <v>27524</v>
      </c>
      <c r="K17" s="50">
        <v>27913</v>
      </c>
      <c r="L17" s="50">
        <v>26518</v>
      </c>
      <c r="M17" s="136" t="s">
        <v>70</v>
      </c>
    </row>
    <row r="18" spans="1:13" s="14" customFormat="1" ht="9.9499999999999993" customHeight="1" x14ac:dyDescent="0.2">
      <c r="A18" s="96"/>
      <c r="B18" s="428"/>
      <c r="C18" s="428"/>
      <c r="D18" s="428"/>
      <c r="E18" s="426"/>
      <c r="F18" s="426"/>
      <c r="G18" s="423">
        <v>0</v>
      </c>
      <c r="H18" s="423">
        <v>0</v>
      </c>
      <c r="I18" s="422"/>
      <c r="J18" s="50">
        <v>0</v>
      </c>
      <c r="K18" s="50">
        <v>0</v>
      </c>
      <c r="L18" s="50">
        <v>0</v>
      </c>
      <c r="M18" s="136"/>
    </row>
    <row r="19" spans="1:13" s="14" customFormat="1" ht="9.9499999999999993" customHeight="1" x14ac:dyDescent="0.2">
      <c r="A19" s="96" t="s">
        <v>71</v>
      </c>
      <c r="B19" s="428">
        <v>2433</v>
      </c>
      <c r="C19" s="428">
        <v>2382</v>
      </c>
      <c r="D19" s="428">
        <v>2092</v>
      </c>
      <c r="E19" s="426">
        <v>16.3</v>
      </c>
      <c r="F19" s="426">
        <v>2.1</v>
      </c>
      <c r="G19" s="423">
        <v>18388</v>
      </c>
      <c r="H19" s="423">
        <v>17000</v>
      </c>
      <c r="I19" s="422">
        <v>8.1647058823529477</v>
      </c>
      <c r="J19" s="50">
        <v>22382</v>
      </c>
      <c r="K19" s="50">
        <v>24084</v>
      </c>
      <c r="L19" s="50">
        <v>22602</v>
      </c>
      <c r="M19" s="136" t="s">
        <v>71</v>
      </c>
    </row>
    <row r="20" spans="1:13" s="14" customFormat="1" ht="9.9499999999999993" customHeight="1" x14ac:dyDescent="0.2">
      <c r="A20" s="96"/>
      <c r="B20" s="428"/>
      <c r="C20" s="428"/>
      <c r="D20" s="428"/>
      <c r="E20" s="426"/>
      <c r="F20" s="426"/>
      <c r="G20" s="423">
        <v>0</v>
      </c>
      <c r="H20" s="423">
        <v>0</v>
      </c>
      <c r="I20" s="422"/>
      <c r="J20" s="50">
        <v>0</v>
      </c>
      <c r="K20" s="50">
        <v>0</v>
      </c>
      <c r="L20" s="50">
        <v>0</v>
      </c>
      <c r="M20" s="136"/>
    </row>
    <row r="21" spans="1:13" s="14" customFormat="1" ht="9.9499999999999993" customHeight="1" x14ac:dyDescent="0.2">
      <c r="A21" s="96" t="s">
        <v>72</v>
      </c>
      <c r="B21" s="428">
        <v>2305</v>
      </c>
      <c r="C21" s="428">
        <v>2409</v>
      </c>
      <c r="D21" s="428">
        <v>2367</v>
      </c>
      <c r="E21" s="426">
        <v>-2.6</v>
      </c>
      <c r="F21" s="426">
        <v>-4.3</v>
      </c>
      <c r="G21" s="423">
        <v>18660</v>
      </c>
      <c r="H21" s="423">
        <v>18222</v>
      </c>
      <c r="I21" s="422">
        <v>2.4036878498518206</v>
      </c>
      <c r="J21" s="50">
        <v>24358</v>
      </c>
      <c r="K21" s="50">
        <v>25144</v>
      </c>
      <c r="L21" s="137">
        <v>24271</v>
      </c>
      <c r="M21" s="136" t="s">
        <v>72</v>
      </c>
    </row>
    <row r="22" spans="1:13" s="14" customFormat="1" ht="6.95" customHeight="1" x14ac:dyDescent="0.2">
      <c r="A22" s="96"/>
      <c r="B22" s="428"/>
      <c r="C22" s="428"/>
      <c r="D22" s="428"/>
      <c r="E22" s="426"/>
      <c r="F22" s="426"/>
      <c r="G22" s="423">
        <v>0</v>
      </c>
      <c r="H22" s="423">
        <v>0</v>
      </c>
      <c r="I22" s="422"/>
      <c r="J22" s="50">
        <v>0</v>
      </c>
      <c r="K22" s="50">
        <v>0</v>
      </c>
      <c r="L22" s="137">
        <v>0</v>
      </c>
      <c r="M22" s="136"/>
    </row>
    <row r="23" spans="1:13" s="14" customFormat="1" ht="9.9499999999999993" customHeight="1" x14ac:dyDescent="0.2">
      <c r="A23" s="96" t="s">
        <v>73</v>
      </c>
      <c r="B23" s="428">
        <v>1064</v>
      </c>
      <c r="C23" s="428">
        <v>1127</v>
      </c>
      <c r="D23" s="428">
        <v>1114</v>
      </c>
      <c r="E23" s="426">
        <v>-4.5</v>
      </c>
      <c r="F23" s="426">
        <v>-5.6</v>
      </c>
      <c r="G23" s="423">
        <v>8938</v>
      </c>
      <c r="H23" s="423">
        <v>8737</v>
      </c>
      <c r="I23" s="422">
        <v>2.3005608332379524</v>
      </c>
      <c r="J23" s="50">
        <v>11563</v>
      </c>
      <c r="K23" s="50">
        <v>12185</v>
      </c>
      <c r="L23" s="137">
        <v>12477</v>
      </c>
      <c r="M23" s="136" t="s">
        <v>73</v>
      </c>
    </row>
    <row r="24" spans="1:13" s="14" customFormat="1" ht="6.95" customHeight="1" x14ac:dyDescent="0.2">
      <c r="A24" s="96"/>
      <c r="B24" s="428"/>
      <c r="C24" s="428"/>
      <c r="D24" s="428"/>
      <c r="E24" s="426"/>
      <c r="F24" s="426"/>
      <c r="G24" s="423">
        <v>0</v>
      </c>
      <c r="H24" s="423">
        <v>0</v>
      </c>
      <c r="I24" s="422"/>
      <c r="J24" s="50">
        <v>0</v>
      </c>
      <c r="K24" s="50">
        <v>0</v>
      </c>
      <c r="L24" s="50">
        <v>0</v>
      </c>
      <c r="M24" s="136"/>
    </row>
    <row r="25" spans="1:13" s="14" customFormat="1" ht="9.9499999999999993" customHeight="1" x14ac:dyDescent="0.2">
      <c r="A25" s="96" t="s">
        <v>74</v>
      </c>
      <c r="B25" s="428">
        <v>1241</v>
      </c>
      <c r="C25" s="428">
        <v>1282</v>
      </c>
      <c r="D25" s="428">
        <v>1253</v>
      </c>
      <c r="E25" s="426">
        <v>-1</v>
      </c>
      <c r="F25" s="426">
        <v>-3.2</v>
      </c>
      <c r="G25" s="423">
        <v>9723</v>
      </c>
      <c r="H25" s="423">
        <v>9483</v>
      </c>
      <c r="I25" s="422">
        <v>2.5308446694084097</v>
      </c>
      <c r="J25" s="50">
        <v>12792</v>
      </c>
      <c r="K25" s="50">
        <v>12959</v>
      </c>
      <c r="L25" s="50">
        <v>11794</v>
      </c>
      <c r="M25" s="136" t="s">
        <v>74</v>
      </c>
    </row>
    <row r="26" spans="1:13" s="14" customFormat="1" ht="9.9499999999999993" customHeight="1" x14ac:dyDescent="0.2">
      <c r="A26" s="96"/>
      <c r="B26" s="428"/>
      <c r="C26" s="428"/>
      <c r="D26" s="428"/>
      <c r="E26" s="426"/>
      <c r="F26" s="426"/>
      <c r="G26" s="423">
        <v>0</v>
      </c>
      <c r="H26" s="423">
        <v>0</v>
      </c>
      <c r="I26" s="422"/>
      <c r="J26" s="50">
        <v>0</v>
      </c>
      <c r="K26" s="50">
        <v>0</v>
      </c>
      <c r="L26" s="50">
        <v>0</v>
      </c>
      <c r="M26" s="136"/>
    </row>
    <row r="27" spans="1:13" s="14" customFormat="1" ht="11.1" customHeight="1" x14ac:dyDescent="0.2">
      <c r="A27" s="96" t="s">
        <v>75</v>
      </c>
      <c r="B27" s="428">
        <v>2098</v>
      </c>
      <c r="C27" s="428">
        <v>2158</v>
      </c>
      <c r="D27" s="428">
        <v>2015</v>
      </c>
      <c r="E27" s="426">
        <v>4.0999999999999996</v>
      </c>
      <c r="F27" s="426">
        <v>-2.8</v>
      </c>
      <c r="G27" s="423">
        <v>15219</v>
      </c>
      <c r="H27" s="423">
        <v>14465</v>
      </c>
      <c r="I27" s="422">
        <v>5.2125820947113652</v>
      </c>
      <c r="J27" s="50">
        <v>19632</v>
      </c>
      <c r="K27" s="50">
        <v>20364</v>
      </c>
      <c r="L27" s="50">
        <v>19880</v>
      </c>
      <c r="M27" s="136" t="s">
        <v>75</v>
      </c>
    </row>
    <row r="28" spans="1:13" s="14" customFormat="1" ht="6.95" customHeight="1" x14ac:dyDescent="0.2">
      <c r="A28" s="96"/>
      <c r="B28" s="428"/>
      <c r="C28" s="428"/>
      <c r="D28" s="428"/>
      <c r="E28" s="426"/>
      <c r="F28" s="426"/>
      <c r="G28" s="423">
        <v>0</v>
      </c>
      <c r="H28" s="423">
        <v>0</v>
      </c>
      <c r="I28" s="422"/>
      <c r="J28" s="50">
        <v>0</v>
      </c>
      <c r="K28" s="50">
        <v>0</v>
      </c>
      <c r="L28" s="50">
        <v>0</v>
      </c>
      <c r="M28" s="136"/>
    </row>
    <row r="29" spans="1:13" s="14" customFormat="1" ht="9.9499999999999993" customHeight="1" x14ac:dyDescent="0.2">
      <c r="A29" s="96" t="s">
        <v>76</v>
      </c>
      <c r="B29" s="428">
        <v>497</v>
      </c>
      <c r="C29" s="428">
        <v>515</v>
      </c>
      <c r="D29" s="428">
        <v>458</v>
      </c>
      <c r="E29" s="426">
        <v>8.5</v>
      </c>
      <c r="F29" s="426">
        <v>-3.5</v>
      </c>
      <c r="G29" s="423">
        <v>3937</v>
      </c>
      <c r="H29" s="423">
        <v>3662</v>
      </c>
      <c r="I29" s="422">
        <v>7.5095576187875537</v>
      </c>
      <c r="J29" s="50">
        <v>4902</v>
      </c>
      <c r="K29" s="50">
        <v>5410</v>
      </c>
      <c r="L29" s="50">
        <v>5156</v>
      </c>
      <c r="M29" s="136" t="s">
        <v>76</v>
      </c>
    </row>
    <row r="30" spans="1:13" s="14" customFormat="1" ht="6.95" customHeight="1" x14ac:dyDescent="0.2">
      <c r="A30" s="96"/>
      <c r="B30" s="428"/>
      <c r="C30" s="428"/>
      <c r="D30" s="428"/>
      <c r="E30" s="426"/>
      <c r="F30" s="426"/>
      <c r="G30" s="423">
        <v>0</v>
      </c>
      <c r="H30" s="423">
        <v>0</v>
      </c>
      <c r="I30" s="422"/>
      <c r="J30" s="50">
        <v>0</v>
      </c>
      <c r="K30" s="50">
        <v>0</v>
      </c>
      <c r="L30" s="50">
        <v>0</v>
      </c>
      <c r="M30" s="136"/>
    </row>
    <row r="31" spans="1:13" s="14" customFormat="1" ht="9.9499999999999993" customHeight="1" x14ac:dyDescent="0.2">
      <c r="A31" s="96" t="s">
        <v>77</v>
      </c>
      <c r="B31" s="428"/>
      <c r="C31" s="428"/>
      <c r="D31" s="428"/>
      <c r="E31" s="426"/>
      <c r="F31" s="426"/>
      <c r="G31" s="423">
        <v>0</v>
      </c>
      <c r="H31" s="423">
        <v>0</v>
      </c>
      <c r="I31" s="422"/>
      <c r="J31" s="50">
        <v>0</v>
      </c>
      <c r="K31" s="50">
        <v>0</v>
      </c>
      <c r="L31" s="50">
        <v>0</v>
      </c>
      <c r="M31" s="136" t="s">
        <v>77</v>
      </c>
    </row>
    <row r="32" spans="1:13" s="14" customFormat="1" ht="9.9499999999999993" customHeight="1" x14ac:dyDescent="0.2">
      <c r="A32" s="96" t="s">
        <v>78</v>
      </c>
      <c r="B32" s="428">
        <v>104</v>
      </c>
      <c r="C32" s="428">
        <v>116</v>
      </c>
      <c r="D32" s="428">
        <v>76</v>
      </c>
      <c r="E32" s="426">
        <v>36.799999999999997</v>
      </c>
      <c r="F32" s="426">
        <v>-10.3</v>
      </c>
      <c r="G32" s="423">
        <v>724</v>
      </c>
      <c r="H32" s="423">
        <v>614</v>
      </c>
      <c r="I32" s="422">
        <v>17.915309446254071</v>
      </c>
      <c r="J32" s="50">
        <v>833</v>
      </c>
      <c r="K32" s="50">
        <v>845</v>
      </c>
      <c r="L32" s="50">
        <v>803</v>
      </c>
      <c r="M32" s="136" t="s">
        <v>78</v>
      </c>
    </row>
    <row r="33" spans="1:13" s="14" customFormat="1" ht="3" customHeight="1" x14ac:dyDescent="0.2">
      <c r="A33" s="96"/>
      <c r="B33" s="428"/>
      <c r="C33" s="428"/>
      <c r="D33" s="428"/>
      <c r="E33" s="426"/>
      <c r="F33" s="426" t="e">
        <v>#DIV/0!</v>
      </c>
      <c r="G33" s="423">
        <v>0</v>
      </c>
      <c r="H33" s="423">
        <v>0</v>
      </c>
      <c r="I33" s="422"/>
      <c r="J33" s="50">
        <v>0</v>
      </c>
      <c r="K33" s="50">
        <v>0</v>
      </c>
      <c r="L33" s="50">
        <v>0</v>
      </c>
      <c r="M33" s="136"/>
    </row>
    <row r="34" spans="1:13" s="14" customFormat="1" ht="9.9499999999999993" customHeight="1" x14ac:dyDescent="0.2">
      <c r="A34" s="96" t="s">
        <v>79</v>
      </c>
      <c r="B34" s="428"/>
      <c r="C34" s="428"/>
      <c r="D34" s="428"/>
      <c r="E34" s="426"/>
      <c r="F34" s="426"/>
      <c r="G34" s="423">
        <v>0</v>
      </c>
      <c r="H34" s="423">
        <v>0</v>
      </c>
      <c r="I34" s="422"/>
      <c r="J34" s="50">
        <v>0</v>
      </c>
      <c r="K34" s="50">
        <v>0</v>
      </c>
      <c r="L34" s="50">
        <v>0</v>
      </c>
      <c r="M34" s="136" t="s">
        <v>79</v>
      </c>
    </row>
    <row r="35" spans="1:13" s="14" customFormat="1" ht="9.9499999999999993" customHeight="1" x14ac:dyDescent="0.2">
      <c r="A35" s="96" t="s">
        <v>80</v>
      </c>
      <c r="B35" s="428">
        <v>393</v>
      </c>
      <c r="C35" s="428">
        <v>399</v>
      </c>
      <c r="D35" s="428">
        <v>382</v>
      </c>
      <c r="E35" s="426">
        <v>2.9</v>
      </c>
      <c r="F35" s="426">
        <v>-1.5</v>
      </c>
      <c r="G35" s="423">
        <v>3213</v>
      </c>
      <c r="H35" s="423">
        <v>3048</v>
      </c>
      <c r="I35" s="422">
        <v>5.413385826771659</v>
      </c>
      <c r="J35" s="50">
        <v>4069</v>
      </c>
      <c r="K35" s="50">
        <v>4565</v>
      </c>
      <c r="L35" s="50">
        <v>4353</v>
      </c>
      <c r="M35" s="136" t="s">
        <v>80</v>
      </c>
    </row>
    <row r="36" spans="1:13" s="14" customFormat="1" ht="8.1" customHeight="1" x14ac:dyDescent="0.2">
      <c r="A36" s="96"/>
      <c r="B36" s="428"/>
      <c r="C36" s="428"/>
      <c r="D36" s="428"/>
      <c r="E36" s="426"/>
      <c r="F36" s="426"/>
      <c r="G36" s="423">
        <v>0</v>
      </c>
      <c r="H36" s="423">
        <v>0</v>
      </c>
      <c r="I36" s="422"/>
      <c r="J36" s="50">
        <v>0</v>
      </c>
      <c r="K36" s="50">
        <v>0</v>
      </c>
      <c r="L36" s="50">
        <v>0</v>
      </c>
      <c r="M36" s="136"/>
    </row>
    <row r="37" spans="1:13" s="14" customFormat="1" ht="9.9499999999999993" customHeight="1" x14ac:dyDescent="0.2">
      <c r="A37" s="96" t="s">
        <v>74</v>
      </c>
      <c r="B37" s="428">
        <v>1602</v>
      </c>
      <c r="C37" s="428">
        <v>1644</v>
      </c>
      <c r="D37" s="428">
        <v>1557</v>
      </c>
      <c r="E37" s="426">
        <v>2.9</v>
      </c>
      <c r="F37" s="426">
        <v>-2.6</v>
      </c>
      <c r="G37" s="423">
        <v>11284</v>
      </c>
      <c r="H37" s="423">
        <v>10805</v>
      </c>
      <c r="I37" s="422">
        <v>4.4331328088847783</v>
      </c>
      <c r="J37" s="50">
        <v>14731</v>
      </c>
      <c r="K37" s="50">
        <v>14954</v>
      </c>
      <c r="L37" s="50">
        <v>14724</v>
      </c>
      <c r="M37" s="136" t="s">
        <v>74</v>
      </c>
    </row>
    <row r="38" spans="1:13" s="14" customFormat="1" ht="6.95" customHeight="1" x14ac:dyDescent="0.2">
      <c r="A38" s="96"/>
      <c r="B38" s="428"/>
      <c r="C38" s="428"/>
      <c r="D38" s="428"/>
      <c r="E38" s="426"/>
      <c r="F38" s="426"/>
      <c r="G38" s="423">
        <v>0</v>
      </c>
      <c r="H38" s="423">
        <v>0</v>
      </c>
      <c r="I38" s="422"/>
      <c r="J38" s="50">
        <v>0</v>
      </c>
      <c r="K38" s="50">
        <v>0</v>
      </c>
      <c r="L38" s="50">
        <v>0</v>
      </c>
      <c r="M38" s="136"/>
    </row>
    <row r="39" spans="1:13" s="14" customFormat="1" ht="9.9499999999999993" customHeight="1" x14ac:dyDescent="0.2">
      <c r="A39" s="96" t="s">
        <v>81</v>
      </c>
      <c r="B39" s="428">
        <v>927</v>
      </c>
      <c r="C39" s="428">
        <v>928</v>
      </c>
      <c r="D39" s="428">
        <v>915</v>
      </c>
      <c r="E39" s="426">
        <v>1.3</v>
      </c>
      <c r="F39" s="426">
        <v>-0.1</v>
      </c>
      <c r="G39" s="423">
        <v>6262</v>
      </c>
      <c r="H39" s="423">
        <v>6128</v>
      </c>
      <c r="I39" s="422">
        <v>2.1866840731070454</v>
      </c>
      <c r="J39" s="50">
        <v>8400</v>
      </c>
      <c r="K39" s="50">
        <v>8494</v>
      </c>
      <c r="L39" s="50">
        <v>7908</v>
      </c>
      <c r="M39" s="136" t="s">
        <v>81</v>
      </c>
    </row>
    <row r="40" spans="1:13" s="14" customFormat="1" ht="3" customHeight="1" x14ac:dyDescent="0.2">
      <c r="A40" s="96"/>
      <c r="B40" s="428"/>
      <c r="C40" s="428"/>
      <c r="D40" s="428"/>
      <c r="E40" s="426"/>
      <c r="F40" s="426"/>
      <c r="G40" s="423">
        <v>0</v>
      </c>
      <c r="H40" s="423">
        <v>0</v>
      </c>
      <c r="I40" s="422"/>
      <c r="J40" s="50">
        <v>0</v>
      </c>
      <c r="K40" s="50">
        <v>0</v>
      </c>
      <c r="L40" s="50">
        <v>0</v>
      </c>
      <c r="M40" s="136"/>
    </row>
    <row r="41" spans="1:13" s="14" customFormat="1" ht="9.9499999999999993" customHeight="1" x14ac:dyDescent="0.2">
      <c r="A41" s="96" t="s">
        <v>82</v>
      </c>
      <c r="B41" s="428">
        <v>675</v>
      </c>
      <c r="C41" s="428">
        <v>716</v>
      </c>
      <c r="D41" s="428">
        <v>642</v>
      </c>
      <c r="E41" s="426">
        <v>5.0999999999999996</v>
      </c>
      <c r="F41" s="426">
        <v>-5.7</v>
      </c>
      <c r="G41" s="423">
        <v>5022</v>
      </c>
      <c r="H41" s="423">
        <v>4677</v>
      </c>
      <c r="I41" s="422">
        <v>7.3765234124438734</v>
      </c>
      <c r="J41" s="50">
        <v>6331</v>
      </c>
      <c r="K41" s="50">
        <v>6460</v>
      </c>
      <c r="L41" s="50">
        <v>6816</v>
      </c>
      <c r="M41" s="136" t="s">
        <v>82</v>
      </c>
    </row>
    <row r="42" spans="1:13" s="14" customFormat="1" ht="9.9499999999999993" customHeight="1" x14ac:dyDescent="0.2">
      <c r="A42" s="96"/>
      <c r="B42" s="428"/>
      <c r="C42" s="428"/>
      <c r="D42" s="428"/>
      <c r="E42" s="426"/>
      <c r="F42" s="426"/>
      <c r="G42" s="423">
        <v>0</v>
      </c>
      <c r="H42" s="423">
        <v>0</v>
      </c>
      <c r="I42" s="422"/>
      <c r="J42" s="50">
        <v>0</v>
      </c>
      <c r="K42" s="50">
        <v>0</v>
      </c>
      <c r="L42" s="50">
        <v>0</v>
      </c>
      <c r="M42" s="136"/>
    </row>
    <row r="43" spans="1:13" s="14" customFormat="1" ht="14.1" customHeight="1" x14ac:dyDescent="0.2">
      <c r="A43" s="96" t="s">
        <v>83</v>
      </c>
      <c r="B43" s="428">
        <v>677884</v>
      </c>
      <c r="C43" s="428">
        <v>642938</v>
      </c>
      <c r="D43" s="428">
        <v>631058</v>
      </c>
      <c r="E43" s="426">
        <v>7.4</v>
      </c>
      <c r="F43" s="426">
        <v>5.4</v>
      </c>
      <c r="G43" s="423">
        <v>4635991</v>
      </c>
      <c r="H43" s="423">
        <v>4398005</v>
      </c>
      <c r="I43" s="422">
        <v>5.411226226436753</v>
      </c>
      <c r="J43" s="50">
        <v>6307638</v>
      </c>
      <c r="K43" s="50">
        <v>6233078</v>
      </c>
      <c r="L43" s="50">
        <v>6172869</v>
      </c>
      <c r="M43" s="136" t="s">
        <v>83</v>
      </c>
    </row>
    <row r="44" spans="1:13" s="14" customFormat="1" ht="9.9499999999999993" customHeight="1" x14ac:dyDescent="0.2">
      <c r="A44" s="96"/>
      <c r="B44" s="428"/>
      <c r="C44" s="428"/>
      <c r="D44" s="428"/>
      <c r="E44" s="426"/>
      <c r="F44" s="426"/>
      <c r="G44" s="423">
        <v>0</v>
      </c>
      <c r="H44" s="423">
        <v>0</v>
      </c>
      <c r="I44" s="422"/>
      <c r="J44" s="50">
        <v>0</v>
      </c>
      <c r="K44" s="50">
        <v>0</v>
      </c>
      <c r="L44" s="50">
        <v>0</v>
      </c>
      <c r="M44" s="136"/>
    </row>
    <row r="45" spans="1:13" s="14" customFormat="1" ht="14.1" customHeight="1" x14ac:dyDescent="0.2">
      <c r="A45" s="96" t="s">
        <v>84</v>
      </c>
      <c r="B45" s="428">
        <v>5152</v>
      </c>
      <c r="C45" s="428">
        <v>6025</v>
      </c>
      <c r="D45" s="428">
        <v>6156</v>
      </c>
      <c r="E45" s="426">
        <v>-16.3</v>
      </c>
      <c r="F45" s="426">
        <v>-14.5</v>
      </c>
      <c r="G45" s="423">
        <v>46268</v>
      </c>
      <c r="H45" s="423">
        <v>49702</v>
      </c>
      <c r="I45" s="422">
        <v>-6.9091787050822973</v>
      </c>
      <c r="J45" s="50">
        <v>67380</v>
      </c>
      <c r="K45" s="50">
        <v>66417</v>
      </c>
      <c r="L45" s="50">
        <v>60544</v>
      </c>
      <c r="M45" s="136" t="s">
        <v>84</v>
      </c>
    </row>
    <row r="46" spans="1:13" s="14" customFormat="1" ht="5.0999999999999996" customHeight="1" x14ac:dyDescent="0.2">
      <c r="A46" s="96"/>
      <c r="B46" s="428"/>
      <c r="C46" s="428"/>
      <c r="D46" s="428"/>
      <c r="E46" s="426"/>
      <c r="F46" s="426"/>
      <c r="G46" s="423">
        <v>0</v>
      </c>
      <c r="H46" s="423">
        <v>0</v>
      </c>
      <c r="I46" s="422"/>
      <c r="J46" s="50">
        <v>0</v>
      </c>
      <c r="K46" s="50">
        <v>0</v>
      </c>
      <c r="L46" s="50">
        <v>0</v>
      </c>
      <c r="M46" s="136"/>
    </row>
    <row r="47" spans="1:13" s="14" customFormat="1" ht="14.1" customHeight="1" x14ac:dyDescent="0.2">
      <c r="A47" s="96" t="s">
        <v>85</v>
      </c>
      <c r="B47" s="428">
        <v>672732</v>
      </c>
      <c r="C47" s="428">
        <v>636912</v>
      </c>
      <c r="D47" s="428">
        <v>624902</v>
      </c>
      <c r="E47" s="426">
        <v>7.7</v>
      </c>
      <c r="F47" s="426">
        <v>5.6</v>
      </c>
      <c r="G47" s="423">
        <v>4589724</v>
      </c>
      <c r="H47" s="423">
        <v>4348302</v>
      </c>
      <c r="I47" s="422">
        <v>5.5520982673236574</v>
      </c>
      <c r="J47" s="50">
        <v>6240257</v>
      </c>
      <c r="K47" s="50">
        <v>6166661</v>
      </c>
      <c r="L47" s="50">
        <v>6112325</v>
      </c>
      <c r="M47" s="136" t="s">
        <v>85</v>
      </c>
    </row>
    <row r="48" spans="1:13" s="14" customFormat="1" ht="6.95" customHeight="1" x14ac:dyDescent="0.2">
      <c r="A48" s="96"/>
      <c r="B48" s="428"/>
      <c r="C48" s="428"/>
      <c r="D48" s="428"/>
      <c r="E48" s="426"/>
      <c r="F48" s="426"/>
      <c r="G48" s="423"/>
      <c r="H48" s="423"/>
      <c r="I48" s="422"/>
      <c r="J48" s="50"/>
      <c r="K48" s="50"/>
      <c r="L48" s="50"/>
      <c r="M48" s="136"/>
    </row>
    <row r="49" spans="1:13" s="14" customFormat="1" ht="9.9499999999999993" customHeight="1" x14ac:dyDescent="0.2">
      <c r="A49" s="96" t="s">
        <v>76</v>
      </c>
      <c r="B49" s="428">
        <v>356895</v>
      </c>
      <c r="C49" s="428">
        <v>348357</v>
      </c>
      <c r="D49" s="428">
        <v>311394</v>
      </c>
      <c r="E49" s="426">
        <v>14.6</v>
      </c>
      <c r="F49" s="426">
        <v>2.5</v>
      </c>
      <c r="G49" s="423">
        <v>2591318</v>
      </c>
      <c r="H49" s="423">
        <v>2383072</v>
      </c>
      <c r="I49" s="422">
        <v>8.7385525909414383</v>
      </c>
      <c r="J49" s="50">
        <v>3308184</v>
      </c>
      <c r="K49" s="50">
        <v>3472744</v>
      </c>
      <c r="L49" s="50">
        <v>3440167</v>
      </c>
      <c r="M49" s="136" t="s">
        <v>76</v>
      </c>
    </row>
    <row r="50" spans="1:13" s="14" customFormat="1" ht="6.95" customHeight="1" x14ac:dyDescent="0.2">
      <c r="A50" s="96"/>
      <c r="B50" s="428"/>
      <c r="C50" s="428"/>
      <c r="D50" s="428"/>
      <c r="E50" s="426"/>
      <c r="F50" s="426"/>
      <c r="G50" s="423">
        <v>0</v>
      </c>
      <c r="H50" s="423">
        <v>0</v>
      </c>
      <c r="I50" s="422"/>
      <c r="J50" s="50">
        <v>0</v>
      </c>
      <c r="K50" s="50">
        <v>0</v>
      </c>
      <c r="L50" s="50">
        <v>0</v>
      </c>
      <c r="M50" s="136"/>
    </row>
    <row r="51" spans="1:13" s="14" customFormat="1" ht="9.9499999999999993" customHeight="1" x14ac:dyDescent="0.2">
      <c r="A51" s="96" t="s">
        <v>74</v>
      </c>
      <c r="B51" s="428">
        <v>315837</v>
      </c>
      <c r="C51" s="428">
        <v>288555</v>
      </c>
      <c r="D51" s="428">
        <v>313507</v>
      </c>
      <c r="E51" s="426">
        <v>0.7</v>
      </c>
      <c r="F51" s="426">
        <v>9.5</v>
      </c>
      <c r="G51" s="423">
        <v>1998407</v>
      </c>
      <c r="H51" s="423">
        <v>1965231</v>
      </c>
      <c r="I51" s="422">
        <v>1.6881476019867421</v>
      </c>
      <c r="J51" s="50">
        <v>2932074</v>
      </c>
      <c r="K51" s="50">
        <v>2693917</v>
      </c>
      <c r="L51" s="50">
        <v>2672158</v>
      </c>
      <c r="M51" s="136" t="s">
        <v>74</v>
      </c>
    </row>
    <row r="52" spans="1:13" s="14" customFormat="1" ht="9.9499999999999993" customHeight="1" x14ac:dyDescent="0.2">
      <c r="A52" s="96"/>
      <c r="B52" s="428"/>
      <c r="C52" s="428"/>
      <c r="D52" s="428"/>
      <c r="E52" s="426"/>
      <c r="F52" s="426"/>
      <c r="G52" s="423">
        <v>0</v>
      </c>
      <c r="H52" s="423">
        <v>0</v>
      </c>
      <c r="I52" s="422"/>
      <c r="J52" s="50">
        <v>0</v>
      </c>
      <c r="K52" s="50">
        <v>0</v>
      </c>
      <c r="L52" s="50">
        <v>0</v>
      </c>
      <c r="M52" s="136"/>
    </row>
    <row r="53" spans="1:13" s="14" customFormat="1" ht="9.9499999999999993" customHeight="1" x14ac:dyDescent="0.2">
      <c r="A53" s="96" t="s">
        <v>86</v>
      </c>
      <c r="B53" s="428">
        <v>161186</v>
      </c>
      <c r="C53" s="428">
        <v>147896</v>
      </c>
      <c r="D53" s="428">
        <v>140087</v>
      </c>
      <c r="E53" s="426">
        <v>15.1</v>
      </c>
      <c r="F53" s="426">
        <v>9</v>
      </c>
      <c r="G53" s="423">
        <v>1143618</v>
      </c>
      <c r="H53" s="423">
        <v>1092178</v>
      </c>
      <c r="I53" s="422">
        <v>4.709854987007617</v>
      </c>
      <c r="J53" s="50">
        <v>1497642</v>
      </c>
      <c r="K53" s="50">
        <v>1593417</v>
      </c>
      <c r="L53" s="137">
        <v>1544181</v>
      </c>
      <c r="M53" s="136" t="s">
        <v>86</v>
      </c>
    </row>
    <row r="54" spans="1:13" s="14" customFormat="1" ht="9.9499999999999993" customHeight="1" x14ac:dyDescent="0.2">
      <c r="A54" s="96"/>
      <c r="B54" s="428"/>
      <c r="C54" s="428"/>
      <c r="D54" s="428"/>
      <c r="E54" s="426"/>
      <c r="F54" s="426"/>
      <c r="G54" s="423">
        <v>0</v>
      </c>
      <c r="H54" s="423">
        <v>0</v>
      </c>
      <c r="I54" s="422"/>
      <c r="J54" s="50">
        <v>0</v>
      </c>
      <c r="K54" s="50">
        <v>0</v>
      </c>
      <c r="L54" s="50">
        <v>0</v>
      </c>
      <c r="M54" s="136"/>
    </row>
    <row r="55" spans="1:13" s="14" customFormat="1" ht="9.9499999999999993" customHeight="1" x14ac:dyDescent="0.2">
      <c r="A55" s="96" t="s">
        <v>87</v>
      </c>
      <c r="B55" s="428">
        <v>271567</v>
      </c>
      <c r="C55" s="428">
        <v>268192</v>
      </c>
      <c r="D55" s="428">
        <v>271813</v>
      </c>
      <c r="E55" s="426">
        <v>-0.1</v>
      </c>
      <c r="F55" s="426">
        <v>1.3</v>
      </c>
      <c r="G55" s="424">
        <v>1945523</v>
      </c>
      <c r="H55" s="423">
        <v>1882671</v>
      </c>
      <c r="I55" s="422">
        <v>3.3384484065458082</v>
      </c>
      <c r="J55" s="137">
        <v>2715427</v>
      </c>
      <c r="K55" s="137">
        <v>2634400</v>
      </c>
      <c r="L55" s="137">
        <v>2613774</v>
      </c>
      <c r="M55" s="136" t="s">
        <v>87</v>
      </c>
    </row>
    <row r="56" spans="1:13" s="14" customFormat="1" ht="6.95" customHeight="1" x14ac:dyDescent="0.2">
      <c r="A56" s="96"/>
      <c r="B56" s="428"/>
      <c r="C56" s="428"/>
      <c r="D56" s="428"/>
      <c r="E56" s="426"/>
      <c r="F56" s="426"/>
      <c r="G56" s="423">
        <v>0</v>
      </c>
      <c r="H56" s="423">
        <v>0</v>
      </c>
      <c r="I56" s="422"/>
      <c r="J56" s="50">
        <v>0</v>
      </c>
      <c r="K56" s="50">
        <v>0</v>
      </c>
      <c r="L56" s="50">
        <v>0</v>
      </c>
      <c r="M56" s="136"/>
    </row>
    <row r="57" spans="1:13" s="14" customFormat="1" ht="9.9499999999999993" customHeight="1" x14ac:dyDescent="0.2">
      <c r="A57" s="96" t="s">
        <v>88</v>
      </c>
      <c r="B57" s="428">
        <v>138643</v>
      </c>
      <c r="C57" s="428">
        <v>147108</v>
      </c>
      <c r="D57" s="428">
        <v>131752</v>
      </c>
      <c r="E57" s="426">
        <v>5.2</v>
      </c>
      <c r="F57" s="426">
        <v>-5.8</v>
      </c>
      <c r="G57" s="423">
        <v>1035770</v>
      </c>
      <c r="H57" s="423">
        <v>991285</v>
      </c>
      <c r="I57" s="422">
        <v>4.4876095169401395</v>
      </c>
      <c r="J57" s="50">
        <v>1366328</v>
      </c>
      <c r="K57" s="50">
        <v>1430891</v>
      </c>
      <c r="L57" s="50">
        <v>1466094</v>
      </c>
      <c r="M57" s="136" t="s">
        <v>88</v>
      </c>
    </row>
    <row r="58" spans="1:13" s="14" customFormat="1" ht="6.95" customHeight="1" x14ac:dyDescent="0.2">
      <c r="A58" s="96"/>
      <c r="B58" s="428"/>
      <c r="C58" s="428"/>
      <c r="D58" s="428"/>
      <c r="E58" s="426"/>
      <c r="F58" s="426"/>
      <c r="G58" s="423">
        <v>0</v>
      </c>
      <c r="H58" s="423">
        <v>0</v>
      </c>
      <c r="I58" s="422"/>
      <c r="J58" s="50">
        <v>0</v>
      </c>
      <c r="K58" s="50">
        <v>0</v>
      </c>
      <c r="L58" s="50">
        <v>0</v>
      </c>
      <c r="M58" s="136"/>
    </row>
    <row r="59" spans="1:13" s="14" customFormat="1" ht="9.9499999999999993" customHeight="1" x14ac:dyDescent="0.2">
      <c r="A59" s="96" t="s">
        <v>89</v>
      </c>
      <c r="B59" s="428">
        <v>132924</v>
      </c>
      <c r="C59" s="428">
        <v>121084</v>
      </c>
      <c r="D59" s="428">
        <v>140061</v>
      </c>
      <c r="E59" s="426">
        <v>-5.0999999999999996</v>
      </c>
      <c r="F59" s="426">
        <v>9.8000000000000007</v>
      </c>
      <c r="G59" s="423">
        <v>909754</v>
      </c>
      <c r="H59" s="423">
        <v>891384</v>
      </c>
      <c r="I59" s="422">
        <v>2.0608402214982533</v>
      </c>
      <c r="J59" s="50">
        <v>1349096</v>
      </c>
      <c r="K59" s="50">
        <v>1203509</v>
      </c>
      <c r="L59" s="50">
        <v>1147680</v>
      </c>
      <c r="M59" s="136" t="s">
        <v>89</v>
      </c>
    </row>
    <row r="60" spans="1:13" s="14" customFormat="1" ht="9.9499999999999993" customHeight="1" x14ac:dyDescent="0.2">
      <c r="A60" s="96"/>
      <c r="B60" s="428"/>
      <c r="C60" s="428"/>
      <c r="D60" s="428"/>
      <c r="E60" s="426"/>
      <c r="F60" s="426"/>
      <c r="G60" s="423">
        <v>0</v>
      </c>
      <c r="H60" s="423">
        <v>0</v>
      </c>
      <c r="I60" s="422"/>
      <c r="J60" s="50">
        <v>0</v>
      </c>
      <c r="K60" s="50">
        <v>0</v>
      </c>
      <c r="L60" s="50">
        <v>0</v>
      </c>
      <c r="M60" s="136"/>
    </row>
    <row r="61" spans="1:13" s="14" customFormat="1" ht="11.1" customHeight="1" x14ac:dyDescent="0.2">
      <c r="A61" s="96" t="s">
        <v>90</v>
      </c>
      <c r="B61" s="428">
        <v>239978</v>
      </c>
      <c r="C61" s="428">
        <v>220824</v>
      </c>
      <c r="D61" s="428">
        <v>213001</v>
      </c>
      <c r="E61" s="426">
        <v>12.7</v>
      </c>
      <c r="F61" s="426">
        <v>8.6999999999999993</v>
      </c>
      <c r="G61" s="423">
        <v>1500584</v>
      </c>
      <c r="H61" s="423">
        <v>1373451</v>
      </c>
      <c r="I61" s="422">
        <v>9.2564641912962315</v>
      </c>
      <c r="J61" s="50">
        <v>2027188</v>
      </c>
      <c r="K61" s="50">
        <v>1938844</v>
      </c>
      <c r="L61" s="50">
        <v>1954370</v>
      </c>
      <c r="M61" s="136" t="s">
        <v>90</v>
      </c>
    </row>
    <row r="62" spans="1:13" s="14" customFormat="1" ht="6.95" customHeight="1" x14ac:dyDescent="0.2">
      <c r="A62" s="96"/>
      <c r="B62" s="428"/>
      <c r="C62" s="428"/>
      <c r="D62" s="428"/>
      <c r="E62" s="426"/>
      <c r="F62" s="426"/>
      <c r="G62" s="423">
        <v>0</v>
      </c>
      <c r="H62" s="423">
        <v>0</v>
      </c>
      <c r="I62" s="422"/>
      <c r="J62" s="50">
        <v>0</v>
      </c>
      <c r="K62" s="50">
        <v>0</v>
      </c>
      <c r="L62" s="50">
        <v>0</v>
      </c>
      <c r="M62" s="136"/>
    </row>
    <row r="63" spans="1:13" s="14" customFormat="1" ht="9.9499999999999993" customHeight="1" x14ac:dyDescent="0.2">
      <c r="A63" s="96" t="s">
        <v>76</v>
      </c>
      <c r="B63" s="428">
        <v>57066</v>
      </c>
      <c r="C63" s="428">
        <v>53353</v>
      </c>
      <c r="D63" s="428">
        <v>39555</v>
      </c>
      <c r="E63" s="426">
        <v>44.3</v>
      </c>
      <c r="F63" s="426">
        <v>7</v>
      </c>
      <c r="G63" s="423">
        <v>411930</v>
      </c>
      <c r="H63" s="423">
        <v>299607</v>
      </c>
      <c r="I63" s="422">
        <v>37.490112046781292</v>
      </c>
      <c r="J63" s="50">
        <v>444213</v>
      </c>
      <c r="K63" s="50">
        <v>448436</v>
      </c>
      <c r="L63" s="50">
        <v>429892</v>
      </c>
      <c r="M63" s="136" t="s">
        <v>76</v>
      </c>
    </row>
    <row r="64" spans="1:13" s="14" customFormat="1" ht="6.95" customHeight="1" x14ac:dyDescent="0.2">
      <c r="A64" s="96"/>
      <c r="B64" s="428"/>
      <c r="C64" s="428"/>
      <c r="D64" s="428"/>
      <c r="E64" s="426"/>
      <c r="F64" s="426"/>
      <c r="G64" s="423">
        <v>0</v>
      </c>
      <c r="H64" s="423">
        <v>0</v>
      </c>
      <c r="I64" s="422"/>
      <c r="J64" s="50">
        <v>0</v>
      </c>
      <c r="K64" s="50">
        <v>0</v>
      </c>
      <c r="L64" s="50">
        <v>0</v>
      </c>
      <c r="M64" s="136"/>
    </row>
    <row r="65" spans="1:13" s="14" customFormat="1" ht="9.9499999999999993" customHeight="1" x14ac:dyDescent="0.2">
      <c r="A65" s="96" t="s">
        <v>77</v>
      </c>
      <c r="B65" s="428"/>
      <c r="C65" s="428"/>
      <c r="D65" s="428"/>
      <c r="E65" s="426"/>
      <c r="F65" s="426"/>
      <c r="G65" s="423">
        <v>0</v>
      </c>
      <c r="H65" s="423">
        <v>0</v>
      </c>
      <c r="I65" s="422"/>
      <c r="J65" s="50">
        <v>0</v>
      </c>
      <c r="K65" s="50">
        <v>0</v>
      </c>
      <c r="L65" s="50">
        <v>0</v>
      </c>
      <c r="M65" s="136" t="s">
        <v>77</v>
      </c>
    </row>
    <row r="66" spans="1:13" s="14" customFormat="1" ht="9.9499999999999993" customHeight="1" x14ac:dyDescent="0.2">
      <c r="A66" s="96" t="s">
        <v>78</v>
      </c>
      <c r="B66" s="428">
        <v>10244</v>
      </c>
      <c r="C66" s="428">
        <v>8030</v>
      </c>
      <c r="D66" s="428">
        <v>5205</v>
      </c>
      <c r="E66" s="426">
        <v>96.8</v>
      </c>
      <c r="F66" s="426">
        <v>27.6</v>
      </c>
      <c r="G66" s="423">
        <v>52642</v>
      </c>
      <c r="H66" s="423">
        <v>42267</v>
      </c>
      <c r="I66" s="422">
        <v>24.546336385359737</v>
      </c>
      <c r="J66" s="50">
        <v>59149</v>
      </c>
      <c r="K66" s="50">
        <v>62839</v>
      </c>
      <c r="L66" s="50">
        <v>57972</v>
      </c>
      <c r="M66" s="136" t="s">
        <v>78</v>
      </c>
    </row>
    <row r="67" spans="1:13" s="14" customFormat="1" ht="3" customHeight="1" x14ac:dyDescent="0.2">
      <c r="A67" s="96"/>
      <c r="B67" s="428"/>
      <c r="C67" s="428"/>
      <c r="D67" s="428"/>
      <c r="E67" s="426"/>
      <c r="F67" s="426"/>
      <c r="G67" s="423">
        <v>0</v>
      </c>
      <c r="H67" s="423">
        <v>0</v>
      </c>
      <c r="I67" s="422"/>
      <c r="J67" s="50">
        <v>0</v>
      </c>
      <c r="K67" s="50">
        <v>0</v>
      </c>
      <c r="L67" s="50">
        <v>0</v>
      </c>
      <c r="M67" s="136"/>
    </row>
    <row r="68" spans="1:13" s="14" customFormat="1" ht="9.9499999999999993" customHeight="1" x14ac:dyDescent="0.2">
      <c r="A68" s="96" t="s">
        <v>79</v>
      </c>
      <c r="B68" s="428"/>
      <c r="C68" s="428"/>
      <c r="D68" s="428"/>
      <c r="E68" s="426"/>
      <c r="F68" s="426"/>
      <c r="G68" s="423">
        <v>0</v>
      </c>
      <c r="H68" s="423">
        <v>0</v>
      </c>
      <c r="I68" s="422"/>
      <c r="J68" s="50">
        <v>0</v>
      </c>
      <c r="K68" s="50">
        <v>0</v>
      </c>
      <c r="L68" s="50">
        <v>0</v>
      </c>
      <c r="M68" s="136" t="s">
        <v>79</v>
      </c>
    </row>
    <row r="69" spans="1:13" s="14" customFormat="1" ht="9.9499999999999993" customHeight="1" x14ac:dyDescent="0.2">
      <c r="A69" s="96" t="s">
        <v>80</v>
      </c>
      <c r="B69" s="428">
        <v>46822</v>
      </c>
      <c r="C69" s="428">
        <v>45323</v>
      </c>
      <c r="D69" s="428">
        <v>34350</v>
      </c>
      <c r="E69" s="426">
        <v>36.299999999999997</v>
      </c>
      <c r="F69" s="426">
        <v>3.3</v>
      </c>
      <c r="G69" s="423">
        <v>359288</v>
      </c>
      <c r="H69" s="423">
        <v>257340</v>
      </c>
      <c r="I69" s="422">
        <v>39.616072122483871</v>
      </c>
      <c r="J69" s="50">
        <v>385064</v>
      </c>
      <c r="K69" s="50">
        <v>385597</v>
      </c>
      <c r="L69" s="50">
        <v>371920</v>
      </c>
      <c r="M69" s="136" t="s">
        <v>80</v>
      </c>
    </row>
    <row r="70" spans="1:13" s="14" customFormat="1" ht="8.1" customHeight="1" x14ac:dyDescent="0.2">
      <c r="A70" s="96"/>
      <c r="B70" s="428"/>
      <c r="C70" s="428"/>
      <c r="D70" s="428"/>
      <c r="E70" s="426"/>
      <c r="F70" s="426"/>
      <c r="G70" s="423">
        <v>0</v>
      </c>
      <c r="H70" s="423">
        <v>0</v>
      </c>
      <c r="I70" s="422"/>
      <c r="J70" s="50">
        <v>0</v>
      </c>
      <c r="K70" s="50">
        <v>0</v>
      </c>
      <c r="L70" s="50">
        <v>0</v>
      </c>
      <c r="M70" s="136"/>
    </row>
    <row r="71" spans="1:13" s="14" customFormat="1" ht="9.9499999999999993" customHeight="1" x14ac:dyDescent="0.2">
      <c r="A71" s="96" t="s">
        <v>74</v>
      </c>
      <c r="B71" s="428">
        <v>182913</v>
      </c>
      <c r="C71" s="428">
        <v>167471</v>
      </c>
      <c r="D71" s="428">
        <v>173447</v>
      </c>
      <c r="E71" s="426">
        <v>5.5</v>
      </c>
      <c r="F71" s="426">
        <v>9.1999999999999993</v>
      </c>
      <c r="G71" s="423">
        <v>1088653</v>
      </c>
      <c r="H71" s="423">
        <v>1073846</v>
      </c>
      <c r="I71" s="422">
        <v>1.3788755557128241</v>
      </c>
      <c r="J71" s="50">
        <v>1582975</v>
      </c>
      <c r="K71" s="50">
        <v>1490408</v>
      </c>
      <c r="L71" s="50">
        <v>1524478</v>
      </c>
      <c r="M71" s="136" t="s">
        <v>74</v>
      </c>
    </row>
    <row r="72" spans="1:13" s="14" customFormat="1" ht="6.95" customHeight="1" x14ac:dyDescent="0.2">
      <c r="A72" s="96"/>
      <c r="B72" s="428"/>
      <c r="C72" s="428"/>
      <c r="D72" s="428"/>
      <c r="E72" s="426"/>
      <c r="F72" s="426"/>
      <c r="G72" s="423">
        <v>0</v>
      </c>
      <c r="H72" s="423">
        <v>0</v>
      </c>
      <c r="I72" s="422"/>
      <c r="J72" s="50">
        <v>0</v>
      </c>
      <c r="K72" s="50">
        <v>0</v>
      </c>
      <c r="L72" s="50">
        <v>0</v>
      </c>
      <c r="M72" s="136"/>
    </row>
    <row r="73" spans="1:13" s="14" customFormat="1" ht="9.9499999999999993" customHeight="1" x14ac:dyDescent="0.2">
      <c r="A73" s="96" t="s">
        <v>81</v>
      </c>
      <c r="B73" s="428">
        <v>119715</v>
      </c>
      <c r="C73" s="428">
        <v>98053</v>
      </c>
      <c r="D73" s="428">
        <v>105017</v>
      </c>
      <c r="E73" s="426">
        <v>14</v>
      </c>
      <c r="F73" s="426">
        <v>22.1</v>
      </c>
      <c r="G73" s="423">
        <v>628680</v>
      </c>
      <c r="H73" s="423">
        <v>630391</v>
      </c>
      <c r="I73" s="422">
        <v>-0.27141884957113405</v>
      </c>
      <c r="J73" s="50">
        <v>912090</v>
      </c>
      <c r="K73" s="50">
        <v>873366</v>
      </c>
      <c r="L73" s="50">
        <v>845683</v>
      </c>
      <c r="M73" s="136" t="s">
        <v>81</v>
      </c>
    </row>
    <row r="74" spans="1:13" s="14" customFormat="1" ht="3" customHeight="1" x14ac:dyDescent="0.2">
      <c r="A74" s="96"/>
      <c r="B74" s="428"/>
      <c r="C74" s="428"/>
      <c r="D74" s="428"/>
      <c r="E74" s="426"/>
      <c r="F74" s="426"/>
      <c r="G74" s="423">
        <v>0</v>
      </c>
      <c r="H74" s="423">
        <v>0</v>
      </c>
      <c r="I74" s="422" t="e">
        <v>#DIV/0!</v>
      </c>
      <c r="J74" s="50">
        <v>0</v>
      </c>
      <c r="K74" s="50">
        <v>0</v>
      </c>
      <c r="L74" s="50">
        <v>0</v>
      </c>
      <c r="M74" s="136"/>
    </row>
    <row r="75" spans="1:13" s="14" customFormat="1" ht="9.9499999999999993" customHeight="1" x14ac:dyDescent="0.2">
      <c r="A75" s="96" t="s">
        <v>82</v>
      </c>
      <c r="B75" s="428">
        <v>63198</v>
      </c>
      <c r="C75" s="428">
        <v>69418</v>
      </c>
      <c r="D75" s="428">
        <v>68430</v>
      </c>
      <c r="E75" s="426">
        <v>-7.6</v>
      </c>
      <c r="F75" s="426">
        <v>-9</v>
      </c>
      <c r="G75" s="423">
        <v>459973</v>
      </c>
      <c r="H75" s="423">
        <v>443455</v>
      </c>
      <c r="I75" s="422">
        <v>3.7248424304608108</v>
      </c>
      <c r="J75" s="50">
        <v>670885</v>
      </c>
      <c r="K75" s="50">
        <v>617042</v>
      </c>
      <c r="L75" s="50">
        <v>678795</v>
      </c>
      <c r="M75" s="136" t="s">
        <v>82</v>
      </c>
    </row>
    <row r="76" spans="1:13" s="14" customFormat="1" ht="8.1" customHeight="1" x14ac:dyDescent="0.2">
      <c r="D76" s="140"/>
      <c r="G76" s="137"/>
      <c r="H76" s="50"/>
      <c r="I76" s="49"/>
      <c r="J76" s="49"/>
      <c r="K76" s="49"/>
      <c r="L76" s="49"/>
    </row>
    <row r="77" spans="1:13" s="14" customFormat="1" ht="21.75" customHeight="1" x14ac:dyDescent="0.2">
      <c r="A77" s="69" t="s">
        <v>58</v>
      </c>
      <c r="E77" s="135"/>
      <c r="G77" s="137"/>
      <c r="H77" s="50"/>
      <c r="I77" s="49"/>
      <c r="J77" s="49"/>
      <c r="K77" s="49"/>
      <c r="L77" s="49"/>
    </row>
    <row r="78" spans="1:13" ht="9.9499999999999993" customHeight="1" x14ac:dyDescent="0.2">
      <c r="A78" s="14" t="s">
        <v>91</v>
      </c>
      <c r="B78"/>
      <c r="C78"/>
      <c r="D78"/>
      <c r="E78" s="135"/>
      <c r="F78"/>
      <c r="G78" s="137"/>
      <c r="H78" s="50"/>
      <c r="I78" s="49"/>
      <c r="J78" s="49"/>
      <c r="K78" s="49"/>
      <c r="L78" s="49"/>
    </row>
    <row r="79" spans="1:13" ht="9.9499999999999993" customHeight="1" x14ac:dyDescent="0.2">
      <c r="A79" s="14" t="s">
        <v>92</v>
      </c>
      <c r="B79"/>
      <c r="C79"/>
      <c r="D79"/>
      <c r="E79" s="135"/>
      <c r="F79"/>
    </row>
    <row r="80" spans="1:13" ht="9" customHeight="1" x14ac:dyDescent="0.2">
      <c r="A80" s="141"/>
      <c r="E80" s="135"/>
    </row>
    <row r="81" spans="1:5" ht="9" customHeight="1" x14ac:dyDescent="0.2">
      <c r="A81" s="141"/>
      <c r="E81" s="135"/>
    </row>
    <row r="82" spans="1:5" ht="9" customHeight="1" x14ac:dyDescent="0.2">
      <c r="E82" s="135"/>
    </row>
    <row r="83" spans="1:5" ht="9" customHeight="1" x14ac:dyDescent="0.2">
      <c r="E83" s="135"/>
    </row>
    <row r="84" spans="1:5" ht="9" customHeight="1" x14ac:dyDescent="0.2">
      <c r="E84" s="135"/>
    </row>
    <row r="85" spans="1:5" ht="9" customHeight="1" x14ac:dyDescent="0.2">
      <c r="E85" s="135"/>
    </row>
    <row r="86" spans="1:5" ht="9" customHeight="1" x14ac:dyDescent="0.2">
      <c r="E86" s="135"/>
    </row>
    <row r="87" spans="1:5" ht="9" customHeight="1" x14ac:dyDescent="0.2">
      <c r="E87" s="135"/>
    </row>
    <row r="88" spans="1:5" ht="9" customHeight="1" x14ac:dyDescent="0.2">
      <c r="E88" s="135"/>
    </row>
    <row r="89" spans="1:5" ht="9" customHeight="1" x14ac:dyDescent="0.2">
      <c r="E89" s="135"/>
    </row>
    <row r="90" spans="1:5" ht="9" customHeight="1" x14ac:dyDescent="0.2">
      <c r="E90" s="135"/>
    </row>
    <row r="91" spans="1:5" ht="9" customHeight="1" x14ac:dyDescent="0.2">
      <c r="E91" s="135"/>
    </row>
    <row r="92" spans="1:5" ht="9" customHeight="1" x14ac:dyDescent="0.2">
      <c r="E92" s="135"/>
    </row>
    <row r="93" spans="1:5" ht="9" customHeight="1" x14ac:dyDescent="0.2">
      <c r="E93" s="135"/>
    </row>
    <row r="94" spans="1:5" ht="9" customHeight="1" x14ac:dyDescent="0.2">
      <c r="E94" s="135"/>
    </row>
    <row r="95" spans="1:5" ht="9" customHeight="1" x14ac:dyDescent="0.2">
      <c r="E95" s="135"/>
    </row>
    <row r="96" spans="1:5" ht="9" customHeight="1" x14ac:dyDescent="0.2">
      <c r="E96" s="135"/>
    </row>
    <row r="97" spans="4:5" ht="9" customHeight="1" x14ac:dyDescent="0.2">
      <c r="E97" s="135"/>
    </row>
    <row r="98" spans="4:5" ht="9" customHeight="1" x14ac:dyDescent="0.2">
      <c r="E98" s="135"/>
    </row>
    <row r="99" spans="4:5" ht="9" customHeight="1" x14ac:dyDescent="0.2">
      <c r="E99" s="135"/>
    </row>
    <row r="100" spans="4:5" ht="9" customHeight="1" x14ac:dyDescent="0.2">
      <c r="E100" s="135"/>
    </row>
    <row r="101" spans="4:5" ht="9" customHeight="1" x14ac:dyDescent="0.2">
      <c r="E101" s="135"/>
    </row>
    <row r="102" spans="4:5" ht="9" customHeight="1" x14ac:dyDescent="0.2">
      <c r="E102" s="135"/>
    </row>
    <row r="103" spans="4:5" ht="9" customHeight="1" x14ac:dyDescent="0.2">
      <c r="E103" s="135"/>
    </row>
    <row r="104" spans="4:5" ht="9" customHeight="1" x14ac:dyDescent="0.2">
      <c r="E104" s="135"/>
    </row>
    <row r="105" spans="4:5" ht="9" customHeight="1" x14ac:dyDescent="0.2">
      <c r="E105" s="135"/>
    </row>
    <row r="106" spans="4:5" ht="9" customHeight="1" x14ac:dyDescent="0.2">
      <c r="E106" s="135"/>
    </row>
    <row r="107" spans="4:5" ht="9" customHeight="1" x14ac:dyDescent="0.2">
      <c r="E107" s="135"/>
    </row>
    <row r="108" spans="4:5" ht="9" customHeight="1" x14ac:dyDescent="0.2">
      <c r="E108" s="135"/>
    </row>
    <row r="109" spans="4:5" ht="9" customHeight="1" x14ac:dyDescent="0.2">
      <c r="E109" s="135"/>
    </row>
    <row r="110" spans="4:5" ht="9" customHeight="1" x14ac:dyDescent="0.2">
      <c r="E110" s="135"/>
    </row>
    <row r="111" spans="4:5" ht="9" customHeight="1" x14ac:dyDescent="0.2">
      <c r="E111" s="135"/>
    </row>
    <row r="112" spans="4:5" ht="9" customHeight="1" x14ac:dyDescent="0.2">
      <c r="D112" s="140"/>
      <c r="E112" s="135"/>
    </row>
    <row r="113" spans="4:5" ht="9" customHeight="1" x14ac:dyDescent="0.2">
      <c r="D113" s="140"/>
      <c r="E113" s="135"/>
    </row>
    <row r="114" spans="4:5" ht="9" customHeight="1" x14ac:dyDescent="0.2">
      <c r="D114" s="140"/>
      <c r="E114" s="135"/>
    </row>
    <row r="115" spans="4:5" ht="9" customHeight="1" x14ac:dyDescent="0.2">
      <c r="D115" s="140"/>
      <c r="E115" s="135"/>
    </row>
    <row r="116" spans="4:5" ht="9" customHeight="1" x14ac:dyDescent="0.2">
      <c r="D116" s="140"/>
      <c r="E116" s="135"/>
    </row>
    <row r="117" spans="4:5" ht="9" customHeight="1" x14ac:dyDescent="0.2">
      <c r="D117" s="140"/>
      <c r="E117" s="135"/>
    </row>
    <row r="118" spans="4:5" ht="9" customHeight="1" x14ac:dyDescent="0.2">
      <c r="D118" s="140"/>
      <c r="E118" s="135"/>
    </row>
    <row r="119" spans="4:5" ht="9" customHeight="1" x14ac:dyDescent="0.2">
      <c r="D119" s="140"/>
      <c r="E119" s="135"/>
    </row>
    <row r="120" spans="4:5" ht="9" customHeight="1" x14ac:dyDescent="0.2">
      <c r="D120" s="140"/>
      <c r="E120" s="135"/>
    </row>
    <row r="121" spans="4:5" ht="9" customHeight="1" x14ac:dyDescent="0.2">
      <c r="D121" s="140"/>
      <c r="E121" s="135"/>
    </row>
    <row r="122" spans="4:5" ht="9" customHeight="1" x14ac:dyDescent="0.2">
      <c r="D122" s="140"/>
      <c r="E122" s="135"/>
    </row>
    <row r="123" spans="4:5" ht="9" customHeight="1" x14ac:dyDescent="0.2">
      <c r="D123" s="140"/>
      <c r="E123" s="135"/>
    </row>
    <row r="124" spans="4:5" ht="9" customHeight="1" x14ac:dyDescent="0.2">
      <c r="D124" s="140"/>
      <c r="E124" s="135"/>
    </row>
    <row r="125" spans="4:5" ht="9" customHeight="1" x14ac:dyDescent="0.2">
      <c r="D125" s="140"/>
      <c r="E125" s="135"/>
    </row>
    <row r="126" spans="4:5" ht="9" customHeight="1" x14ac:dyDescent="0.2">
      <c r="D126" s="140"/>
      <c r="E126" s="135"/>
    </row>
    <row r="127" spans="4:5" ht="9" customHeight="1" x14ac:dyDescent="0.2">
      <c r="D127" s="140"/>
      <c r="E127" s="135"/>
    </row>
    <row r="128" spans="4:5" ht="9" customHeight="1" x14ac:dyDescent="0.2">
      <c r="D128" s="140"/>
      <c r="E128" s="135"/>
    </row>
    <row r="129" spans="4:5" ht="9" customHeight="1" x14ac:dyDescent="0.2">
      <c r="D129" s="140"/>
      <c r="E129" s="135"/>
    </row>
    <row r="130" spans="4:5" ht="9" customHeight="1" x14ac:dyDescent="0.2">
      <c r="D130" s="140"/>
      <c r="E130" s="135"/>
    </row>
    <row r="131" spans="4:5" ht="9" customHeight="1" x14ac:dyDescent="0.2">
      <c r="D131" s="140"/>
      <c r="E131" s="135"/>
    </row>
    <row r="132" spans="4:5" ht="9" customHeight="1" x14ac:dyDescent="0.2">
      <c r="D132" s="140"/>
      <c r="E132" s="135"/>
    </row>
    <row r="133" spans="4:5" ht="9" customHeight="1" x14ac:dyDescent="0.2">
      <c r="D133" s="140"/>
      <c r="E133" s="135"/>
    </row>
    <row r="134" spans="4:5" ht="9" customHeight="1" x14ac:dyDescent="0.2">
      <c r="D134" s="140"/>
      <c r="E134" s="135"/>
    </row>
    <row r="135" spans="4:5" ht="9" customHeight="1" x14ac:dyDescent="0.2">
      <c r="D135" s="140"/>
      <c r="E135" s="135"/>
    </row>
    <row r="136" spans="4:5" ht="9" customHeight="1" x14ac:dyDescent="0.2">
      <c r="D136" s="140"/>
      <c r="E136" s="135"/>
    </row>
    <row r="137" spans="4:5" ht="9" customHeight="1" x14ac:dyDescent="0.2">
      <c r="D137" s="140"/>
      <c r="E137" s="135"/>
    </row>
    <row r="138" spans="4:5" ht="9" customHeight="1" x14ac:dyDescent="0.2">
      <c r="D138" s="140"/>
      <c r="E138" s="135"/>
    </row>
    <row r="139" spans="4:5" ht="9" customHeight="1" x14ac:dyDescent="0.2">
      <c r="D139" s="140"/>
      <c r="E139" s="135"/>
    </row>
    <row r="140" spans="4:5" ht="9" customHeight="1" x14ac:dyDescent="0.2">
      <c r="D140" s="140"/>
      <c r="E140" s="135"/>
    </row>
    <row r="141" spans="4:5" ht="9" customHeight="1" x14ac:dyDescent="0.2">
      <c r="D141" s="140"/>
      <c r="E141" s="135"/>
    </row>
    <row r="142" spans="4:5" ht="9" customHeight="1" x14ac:dyDescent="0.2">
      <c r="E142" s="135"/>
    </row>
    <row r="143" spans="4:5" ht="9" customHeight="1" x14ac:dyDescent="0.2">
      <c r="E143" s="135"/>
    </row>
    <row r="144" spans="4:5" ht="9" customHeight="1" x14ac:dyDescent="0.2">
      <c r="E144" s="135"/>
    </row>
    <row r="145" spans="5:5" ht="9" customHeight="1" x14ac:dyDescent="0.2">
      <c r="E145" s="135"/>
    </row>
    <row r="146" spans="5:5" ht="9" customHeight="1" x14ac:dyDescent="0.2">
      <c r="E146" s="135"/>
    </row>
    <row r="147" spans="5:5" ht="9" customHeight="1" x14ac:dyDescent="0.2">
      <c r="E147" s="135"/>
    </row>
    <row r="148" spans="5:5" ht="9" customHeight="1" x14ac:dyDescent="0.2">
      <c r="E148" s="135"/>
    </row>
    <row r="149" spans="5:5" ht="9" customHeight="1" x14ac:dyDescent="0.2">
      <c r="E149" s="135"/>
    </row>
    <row r="150" spans="5:5" ht="9" customHeight="1" x14ac:dyDescent="0.2">
      <c r="E150" s="135"/>
    </row>
    <row r="151" spans="5:5" ht="9" customHeight="1" x14ac:dyDescent="0.2">
      <c r="E151" s="135"/>
    </row>
    <row r="152" spans="5:5" ht="9" customHeight="1" x14ac:dyDescent="0.2">
      <c r="E152" s="135"/>
    </row>
    <row r="153" spans="5:5" ht="9" customHeight="1" x14ac:dyDescent="0.2">
      <c r="E153" s="135"/>
    </row>
    <row r="154" spans="5:5" ht="9" customHeight="1" x14ac:dyDescent="0.2">
      <c r="E154" s="135"/>
    </row>
    <row r="155" spans="5:5" ht="9" customHeight="1" x14ac:dyDescent="0.2">
      <c r="E155" s="135"/>
    </row>
    <row r="156" spans="5:5" ht="9" customHeight="1" x14ac:dyDescent="0.2">
      <c r="E156" s="135"/>
    </row>
    <row r="157" spans="5:5" ht="9" customHeight="1" x14ac:dyDescent="0.2">
      <c r="E157" s="135"/>
    </row>
    <row r="158" spans="5:5" ht="9" customHeight="1" x14ac:dyDescent="0.2">
      <c r="E158" s="135"/>
    </row>
    <row r="159" spans="5:5" ht="9" customHeight="1" x14ac:dyDescent="0.2">
      <c r="E159" s="135"/>
    </row>
    <row r="160" spans="5:5" ht="9" customHeight="1" x14ac:dyDescent="0.2">
      <c r="E160" s="135"/>
    </row>
    <row r="161" spans="5:5" ht="9" customHeight="1" x14ac:dyDescent="0.2">
      <c r="E161" s="135"/>
    </row>
    <row r="162" spans="5:5" ht="9" customHeight="1" x14ac:dyDescent="0.2">
      <c r="E162" s="135"/>
    </row>
    <row r="163" spans="5:5" ht="9" customHeight="1" x14ac:dyDescent="0.2">
      <c r="E163" s="135"/>
    </row>
    <row r="164" spans="5:5" ht="9" customHeight="1" x14ac:dyDescent="0.2">
      <c r="E164" s="135"/>
    </row>
    <row r="165" spans="5:5" ht="9" customHeight="1" x14ac:dyDescent="0.2">
      <c r="E165" s="135"/>
    </row>
    <row r="166" spans="5:5" ht="9" customHeight="1" x14ac:dyDescent="0.2">
      <c r="E166" s="135"/>
    </row>
    <row r="167" spans="5:5" ht="9" customHeight="1" x14ac:dyDescent="0.2">
      <c r="E167" s="135"/>
    </row>
    <row r="168" spans="5:5" ht="9" customHeight="1" x14ac:dyDescent="0.2">
      <c r="E168" s="135"/>
    </row>
    <row r="169" spans="5:5" ht="9" customHeight="1" x14ac:dyDescent="0.2">
      <c r="E169" s="135"/>
    </row>
    <row r="170" spans="5:5" ht="9" customHeight="1" x14ac:dyDescent="0.2">
      <c r="E170" s="135"/>
    </row>
    <row r="171" spans="5:5" ht="9" customHeight="1" x14ac:dyDescent="0.2">
      <c r="E171" s="135"/>
    </row>
    <row r="172" spans="5:5" ht="9" customHeight="1" x14ac:dyDescent="0.2">
      <c r="E172" s="135"/>
    </row>
    <row r="173" spans="5:5" ht="9" customHeight="1" x14ac:dyDescent="0.2">
      <c r="E173" s="135"/>
    </row>
    <row r="174" spans="5:5" ht="9" customHeight="1" x14ac:dyDescent="0.2">
      <c r="E174" s="135"/>
    </row>
    <row r="175" spans="5:5" ht="9" customHeight="1" x14ac:dyDescent="0.2">
      <c r="E175" s="135"/>
    </row>
    <row r="176" spans="5:5" ht="9" customHeight="1" x14ac:dyDescent="0.2">
      <c r="E176" s="135"/>
    </row>
    <row r="177" spans="5:5" ht="9" customHeight="1" x14ac:dyDescent="0.2">
      <c r="E177" s="135"/>
    </row>
    <row r="178" spans="5:5" ht="9" customHeight="1" x14ac:dyDescent="0.2">
      <c r="E178" s="135"/>
    </row>
    <row r="179" spans="5:5" ht="9" customHeight="1" x14ac:dyDescent="0.2">
      <c r="E179" s="135"/>
    </row>
    <row r="180" spans="5:5" ht="9" customHeight="1" x14ac:dyDescent="0.2">
      <c r="E180" s="135"/>
    </row>
    <row r="181" spans="5:5" ht="9" customHeight="1" x14ac:dyDescent="0.2">
      <c r="E181" s="135"/>
    </row>
    <row r="182" spans="5:5" ht="9" customHeight="1" x14ac:dyDescent="0.2">
      <c r="E182" s="135"/>
    </row>
    <row r="183" spans="5:5" ht="9" customHeight="1" x14ac:dyDescent="0.2">
      <c r="E183" s="135"/>
    </row>
    <row r="184" spans="5:5" ht="9" customHeight="1" x14ac:dyDescent="0.2">
      <c r="E184" s="135"/>
    </row>
    <row r="185" spans="5:5" ht="9" customHeight="1" x14ac:dyDescent="0.2">
      <c r="E185" s="135"/>
    </row>
    <row r="186" spans="5:5" ht="9" customHeight="1" x14ac:dyDescent="0.2">
      <c r="E186" s="135"/>
    </row>
    <row r="187" spans="5:5" ht="9" customHeight="1" x14ac:dyDescent="0.2">
      <c r="E187" s="135"/>
    </row>
    <row r="188" spans="5:5" ht="9" customHeight="1" x14ac:dyDescent="0.2">
      <c r="E188" s="135"/>
    </row>
    <row r="189" spans="5:5" ht="9" customHeight="1" x14ac:dyDescent="0.2">
      <c r="E189" s="135"/>
    </row>
    <row r="190" spans="5:5" ht="9" customHeight="1" x14ac:dyDescent="0.2">
      <c r="E190" s="135"/>
    </row>
    <row r="191" spans="5:5" ht="9" customHeight="1" x14ac:dyDescent="0.2">
      <c r="E191" s="135"/>
    </row>
    <row r="192" spans="5:5" ht="9" customHeight="1" x14ac:dyDescent="0.2">
      <c r="E192" s="135"/>
    </row>
    <row r="193" spans="5:5" ht="9" customHeight="1" x14ac:dyDescent="0.2">
      <c r="E193" s="135"/>
    </row>
    <row r="194" spans="5:5" ht="9" customHeight="1" x14ac:dyDescent="0.2">
      <c r="E194" s="135"/>
    </row>
    <row r="195" spans="5:5" ht="9" customHeight="1" x14ac:dyDescent="0.2">
      <c r="E195" s="135"/>
    </row>
    <row r="196" spans="5:5" ht="9" customHeight="1" x14ac:dyDescent="0.2">
      <c r="E196" s="135"/>
    </row>
    <row r="197" spans="5:5" ht="9" customHeight="1" x14ac:dyDescent="0.2">
      <c r="E197" s="135"/>
    </row>
    <row r="198" spans="5:5" ht="9" customHeight="1" x14ac:dyDescent="0.2">
      <c r="E198" s="135"/>
    </row>
    <row r="199" spans="5:5" ht="9" customHeight="1" x14ac:dyDescent="0.2">
      <c r="E199" s="135"/>
    </row>
    <row r="200" spans="5:5" ht="9" customHeight="1" x14ac:dyDescent="0.2">
      <c r="E200" s="135"/>
    </row>
    <row r="201" spans="5:5" ht="9" customHeight="1" x14ac:dyDescent="0.2">
      <c r="E201" s="135"/>
    </row>
    <row r="202" spans="5:5" ht="9" customHeight="1" x14ac:dyDescent="0.2">
      <c r="E202" s="135"/>
    </row>
    <row r="203" spans="5:5" ht="9" customHeight="1" x14ac:dyDescent="0.2">
      <c r="E203" s="135"/>
    </row>
    <row r="204" spans="5:5" ht="9" customHeight="1" x14ac:dyDescent="0.2">
      <c r="E204" s="135"/>
    </row>
    <row r="205" spans="5:5" ht="9" customHeight="1" x14ac:dyDescent="0.2">
      <c r="E205" s="135"/>
    </row>
    <row r="206" spans="5:5" ht="9" customHeight="1" x14ac:dyDescent="0.2">
      <c r="E206" s="135"/>
    </row>
    <row r="207" spans="5:5" ht="9" customHeight="1" x14ac:dyDescent="0.2">
      <c r="E207" s="135"/>
    </row>
    <row r="208" spans="5:5" ht="9" customHeight="1" x14ac:dyDescent="0.2">
      <c r="E208" s="135"/>
    </row>
    <row r="209" spans="5:5" ht="9" customHeight="1" x14ac:dyDescent="0.2">
      <c r="E209" s="135"/>
    </row>
    <row r="210" spans="5:5" ht="9" customHeight="1" x14ac:dyDescent="0.2">
      <c r="E210" s="135"/>
    </row>
    <row r="211" spans="5:5" ht="9" customHeight="1" x14ac:dyDescent="0.2">
      <c r="E211" s="135"/>
    </row>
    <row r="212" spans="5:5" ht="9" customHeight="1" x14ac:dyDescent="0.2">
      <c r="E212" s="135"/>
    </row>
    <row r="213" spans="5:5" ht="9" customHeight="1" x14ac:dyDescent="0.2">
      <c r="E213" s="135"/>
    </row>
    <row r="214" spans="5:5" ht="9" customHeight="1" x14ac:dyDescent="0.2">
      <c r="E214" s="135"/>
    </row>
    <row r="215" spans="5:5" ht="9" customHeight="1" x14ac:dyDescent="0.2">
      <c r="E215" s="135"/>
    </row>
    <row r="216" spans="5:5" ht="9" customHeight="1" x14ac:dyDescent="0.2">
      <c r="E216" s="135"/>
    </row>
    <row r="217" spans="5:5" ht="9" customHeight="1" x14ac:dyDescent="0.2">
      <c r="E217" s="135"/>
    </row>
    <row r="218" spans="5:5" ht="9" customHeight="1" x14ac:dyDescent="0.2">
      <c r="E218" s="135"/>
    </row>
    <row r="219" spans="5:5" ht="9" customHeight="1" x14ac:dyDescent="0.2">
      <c r="E219" s="135"/>
    </row>
    <row r="220" spans="5:5" ht="9" customHeight="1" x14ac:dyDescent="0.2">
      <c r="E220" s="135"/>
    </row>
    <row r="221" spans="5:5" ht="9" customHeight="1" x14ac:dyDescent="0.2">
      <c r="E221" s="135"/>
    </row>
    <row r="222" spans="5:5" ht="9" customHeight="1" x14ac:dyDescent="0.2">
      <c r="E222" s="135"/>
    </row>
    <row r="223" spans="5:5" ht="9" customHeight="1" x14ac:dyDescent="0.2">
      <c r="E223" s="135"/>
    </row>
    <row r="224" spans="5:5" ht="9" customHeight="1" x14ac:dyDescent="0.2">
      <c r="E224" s="135"/>
    </row>
    <row r="225" spans="5:5" ht="9" customHeight="1" x14ac:dyDescent="0.2">
      <c r="E225" s="135"/>
    </row>
    <row r="226" spans="5:5" ht="9" customHeight="1" x14ac:dyDescent="0.2">
      <c r="E226" s="135"/>
    </row>
    <row r="227" spans="5:5" ht="9" customHeight="1" x14ac:dyDescent="0.2">
      <c r="E227" s="135"/>
    </row>
    <row r="228" spans="5:5" ht="9" customHeight="1" x14ac:dyDescent="0.2">
      <c r="E228" s="135"/>
    </row>
    <row r="229" spans="5:5" ht="9" customHeight="1" x14ac:dyDescent="0.2">
      <c r="E229" s="135"/>
    </row>
    <row r="230" spans="5:5" ht="9" customHeight="1" x14ac:dyDescent="0.2">
      <c r="E230" s="135"/>
    </row>
    <row r="231" spans="5:5" ht="9" customHeight="1" x14ac:dyDescent="0.2">
      <c r="E231" s="135"/>
    </row>
    <row r="232" spans="5:5" ht="9" customHeight="1" x14ac:dyDescent="0.2">
      <c r="E232" s="135"/>
    </row>
    <row r="233" spans="5:5" ht="9" customHeight="1" x14ac:dyDescent="0.2">
      <c r="E233" s="135"/>
    </row>
    <row r="234" spans="5:5" ht="9" customHeight="1" x14ac:dyDescent="0.2">
      <c r="E234" s="135"/>
    </row>
    <row r="235" spans="5:5" ht="9" customHeight="1" x14ac:dyDescent="0.2">
      <c r="E235" s="135"/>
    </row>
    <row r="236" spans="5:5" ht="9" customHeight="1" x14ac:dyDescent="0.2">
      <c r="E236" s="135"/>
    </row>
    <row r="237" spans="5:5" ht="9" customHeight="1" x14ac:dyDescent="0.2">
      <c r="E237" s="135"/>
    </row>
    <row r="238" spans="5:5" ht="9" customHeight="1" x14ac:dyDescent="0.2">
      <c r="E238" s="135"/>
    </row>
    <row r="239" spans="5:5" ht="9" customHeight="1" x14ac:dyDescent="0.2">
      <c r="E239" s="135"/>
    </row>
    <row r="240" spans="5:5" ht="9" customHeight="1" x14ac:dyDescent="0.2">
      <c r="E240" s="135"/>
    </row>
    <row r="241" spans="5:5" ht="9" customHeight="1" x14ac:dyDescent="0.2">
      <c r="E241" s="135"/>
    </row>
    <row r="242" spans="5:5" ht="9" customHeight="1" x14ac:dyDescent="0.2">
      <c r="E242" s="135"/>
    </row>
    <row r="243" spans="5:5" ht="9" customHeight="1" x14ac:dyDescent="0.2">
      <c r="E243" s="135"/>
    </row>
    <row r="244" spans="5:5" ht="9" customHeight="1" x14ac:dyDescent="0.2">
      <c r="E244" s="135"/>
    </row>
    <row r="245" spans="5:5" ht="9" customHeight="1" x14ac:dyDescent="0.2">
      <c r="E245" s="135"/>
    </row>
    <row r="246" spans="5:5" ht="9" customHeight="1" x14ac:dyDescent="0.2">
      <c r="E246" s="135"/>
    </row>
    <row r="247" spans="5:5" ht="9" customHeight="1" x14ac:dyDescent="0.2">
      <c r="E247" s="135"/>
    </row>
    <row r="248" spans="5:5" ht="9" customHeight="1" x14ac:dyDescent="0.2">
      <c r="E248" s="135"/>
    </row>
    <row r="249" spans="5:5" ht="9" customHeight="1" x14ac:dyDescent="0.2">
      <c r="E249" s="135"/>
    </row>
    <row r="250" spans="5:5" ht="9" customHeight="1" x14ac:dyDescent="0.2">
      <c r="E250" s="135"/>
    </row>
    <row r="251" spans="5:5" ht="9" customHeight="1" x14ac:dyDescent="0.2">
      <c r="E251" s="135"/>
    </row>
    <row r="252" spans="5:5" ht="9" customHeight="1" x14ac:dyDescent="0.2">
      <c r="E252" s="135"/>
    </row>
    <row r="253" spans="5:5" ht="9" customHeight="1" x14ac:dyDescent="0.2">
      <c r="E253" s="135"/>
    </row>
    <row r="254" spans="5:5" ht="9" customHeight="1" x14ac:dyDescent="0.2">
      <c r="E254" s="135"/>
    </row>
    <row r="255" spans="5:5" ht="9" customHeight="1" x14ac:dyDescent="0.2">
      <c r="E255" s="135"/>
    </row>
    <row r="256" spans="5:5" ht="9" customHeight="1" x14ac:dyDescent="0.2">
      <c r="E256" s="135"/>
    </row>
    <row r="257" spans="5:5" ht="9" customHeight="1" x14ac:dyDescent="0.2">
      <c r="E257" s="135"/>
    </row>
    <row r="258" spans="5:5" ht="9" customHeight="1" x14ac:dyDescent="0.2">
      <c r="E258" s="135"/>
    </row>
    <row r="259" spans="5:5" ht="9" customHeight="1" x14ac:dyDescent="0.2">
      <c r="E259" s="135"/>
    </row>
    <row r="260" spans="5:5" ht="9" customHeight="1" x14ac:dyDescent="0.2">
      <c r="E260" s="135"/>
    </row>
    <row r="261" spans="5:5" ht="9" customHeight="1" x14ac:dyDescent="0.2">
      <c r="E261" s="135"/>
    </row>
    <row r="262" spans="5:5" ht="9" customHeight="1" x14ac:dyDescent="0.2">
      <c r="E262" s="135"/>
    </row>
    <row r="263" spans="5:5" ht="9" customHeight="1" x14ac:dyDescent="0.2">
      <c r="E263" s="135"/>
    </row>
    <row r="264" spans="5:5" ht="9" customHeight="1" x14ac:dyDescent="0.2">
      <c r="E264" s="135"/>
    </row>
    <row r="265" spans="5:5" ht="9" customHeight="1" x14ac:dyDescent="0.2">
      <c r="E265" s="135"/>
    </row>
    <row r="266" spans="5:5" ht="9" customHeight="1" x14ac:dyDescent="0.2">
      <c r="E266" s="135"/>
    </row>
    <row r="267" spans="5:5" ht="9" customHeight="1" x14ac:dyDescent="0.2">
      <c r="E267" s="135"/>
    </row>
    <row r="268" spans="5:5" ht="9" customHeight="1" x14ac:dyDescent="0.2">
      <c r="E268" s="135"/>
    </row>
    <row r="269" spans="5:5" ht="9" customHeight="1" x14ac:dyDescent="0.2">
      <c r="E269" s="135"/>
    </row>
    <row r="270" spans="5:5" ht="9" customHeight="1" x14ac:dyDescent="0.2">
      <c r="E270" s="135"/>
    </row>
    <row r="271" spans="5:5" ht="9" customHeight="1" x14ac:dyDescent="0.2">
      <c r="E271" s="135"/>
    </row>
    <row r="272" spans="5:5" ht="9" customHeight="1" x14ac:dyDescent="0.2">
      <c r="E272" s="135"/>
    </row>
    <row r="273" spans="5:5" ht="9" customHeight="1" x14ac:dyDescent="0.2">
      <c r="E273" s="135"/>
    </row>
    <row r="274" spans="5:5" ht="9" customHeight="1" x14ac:dyDescent="0.2">
      <c r="E274" s="135"/>
    </row>
    <row r="275" spans="5:5" ht="9" customHeight="1" x14ac:dyDescent="0.2">
      <c r="E275" s="135"/>
    </row>
    <row r="276" spans="5:5" ht="9" customHeight="1" x14ac:dyDescent="0.2">
      <c r="E276" s="135"/>
    </row>
    <row r="277" spans="5:5" ht="9" customHeight="1" x14ac:dyDescent="0.2">
      <c r="E277" s="135"/>
    </row>
    <row r="278" spans="5:5" ht="9" customHeight="1" x14ac:dyDescent="0.2">
      <c r="E278" s="135"/>
    </row>
    <row r="279" spans="5:5" ht="9" customHeight="1" x14ac:dyDescent="0.2">
      <c r="E279" s="135"/>
    </row>
    <row r="280" spans="5:5" ht="9" customHeight="1" x14ac:dyDescent="0.2">
      <c r="E280" s="135"/>
    </row>
    <row r="281" spans="5:5" ht="9" customHeight="1" x14ac:dyDescent="0.2">
      <c r="E281" s="135"/>
    </row>
    <row r="282" spans="5:5" ht="9" customHeight="1" x14ac:dyDescent="0.2">
      <c r="E282" s="135"/>
    </row>
    <row r="283" spans="5:5" ht="9" customHeight="1" x14ac:dyDescent="0.2">
      <c r="E283" s="135"/>
    </row>
    <row r="284" spans="5:5" ht="9" customHeight="1" x14ac:dyDescent="0.2">
      <c r="E284" s="135"/>
    </row>
    <row r="285" spans="5:5" ht="9" customHeight="1" x14ac:dyDescent="0.2">
      <c r="E285" s="135"/>
    </row>
    <row r="286" spans="5:5" ht="9" customHeight="1" x14ac:dyDescent="0.2">
      <c r="E286" s="135"/>
    </row>
    <row r="287" spans="5:5" ht="9" customHeight="1" x14ac:dyDescent="0.2">
      <c r="E287" s="135"/>
    </row>
    <row r="288" spans="5:5" ht="9" customHeight="1" x14ac:dyDescent="0.2">
      <c r="E288" s="135"/>
    </row>
    <row r="289" spans="5:5" ht="9" customHeight="1" x14ac:dyDescent="0.2">
      <c r="E289" s="135"/>
    </row>
    <row r="290" spans="5:5" ht="9" customHeight="1" x14ac:dyDescent="0.2">
      <c r="E290" s="135"/>
    </row>
    <row r="291" spans="5:5" ht="9" customHeight="1" x14ac:dyDescent="0.2">
      <c r="E291" s="135"/>
    </row>
    <row r="292" spans="5:5" ht="9" customHeight="1" x14ac:dyDescent="0.2">
      <c r="E292" s="135"/>
    </row>
    <row r="293" spans="5:5" ht="9" customHeight="1" x14ac:dyDescent="0.2">
      <c r="E293" s="135"/>
    </row>
    <row r="294" spans="5:5" ht="9" customHeight="1" x14ac:dyDescent="0.2">
      <c r="E294" s="135"/>
    </row>
    <row r="295" spans="5:5" ht="9" customHeight="1" x14ac:dyDescent="0.2">
      <c r="E295" s="135"/>
    </row>
    <row r="296" spans="5:5" ht="9" customHeight="1" x14ac:dyDescent="0.2">
      <c r="E296" s="135"/>
    </row>
    <row r="297" spans="5:5" ht="9" customHeight="1" x14ac:dyDescent="0.2">
      <c r="E297" s="135"/>
    </row>
    <row r="298" spans="5:5" ht="9" customHeight="1" x14ac:dyDescent="0.2">
      <c r="E298" s="135"/>
    </row>
    <row r="299" spans="5:5" ht="9" customHeight="1" x14ac:dyDescent="0.2">
      <c r="E299" s="135"/>
    </row>
    <row r="300" spans="5:5" ht="9" customHeight="1" x14ac:dyDescent="0.2">
      <c r="E300" s="135"/>
    </row>
    <row r="301" spans="5:5" ht="9" customHeight="1" x14ac:dyDescent="0.2">
      <c r="E301" s="135"/>
    </row>
    <row r="302" spans="5:5" ht="9" customHeight="1" x14ac:dyDescent="0.2">
      <c r="E302" s="135"/>
    </row>
    <row r="303" spans="5:5" ht="9" customHeight="1" x14ac:dyDescent="0.2">
      <c r="E303" s="135"/>
    </row>
    <row r="304" spans="5:5" ht="9" customHeight="1" x14ac:dyDescent="0.2">
      <c r="E304" s="135"/>
    </row>
    <row r="305" spans="5:5" ht="9" customHeight="1" x14ac:dyDescent="0.2">
      <c r="E305" s="135"/>
    </row>
    <row r="306" spans="5:5" ht="9" customHeight="1" x14ac:dyDescent="0.2">
      <c r="E306" s="135"/>
    </row>
    <row r="307" spans="5:5" ht="9" customHeight="1" x14ac:dyDescent="0.2">
      <c r="E307" s="135"/>
    </row>
    <row r="308" spans="5:5" ht="9" customHeight="1" x14ac:dyDescent="0.2">
      <c r="E308" s="135"/>
    </row>
    <row r="309" spans="5:5" ht="9" customHeight="1" x14ac:dyDescent="0.2">
      <c r="E309" s="135"/>
    </row>
    <row r="310" spans="5:5" ht="9" customHeight="1" x14ac:dyDescent="0.2">
      <c r="E310" s="135"/>
    </row>
    <row r="311" spans="5:5" ht="9" customHeight="1" x14ac:dyDescent="0.2">
      <c r="E311" s="135"/>
    </row>
    <row r="312" spans="5:5" ht="9" customHeight="1" x14ac:dyDescent="0.2">
      <c r="E312" s="135"/>
    </row>
    <row r="313" spans="5:5" ht="9" customHeight="1" x14ac:dyDescent="0.2">
      <c r="E313" s="135"/>
    </row>
    <row r="314" spans="5:5" ht="9" customHeight="1" x14ac:dyDescent="0.2">
      <c r="E314" s="135"/>
    </row>
    <row r="315" spans="5:5" ht="9" customHeight="1" x14ac:dyDescent="0.2">
      <c r="E315" s="135"/>
    </row>
    <row r="316" spans="5:5" ht="9" customHeight="1" x14ac:dyDescent="0.2">
      <c r="E316" s="135"/>
    </row>
    <row r="317" spans="5:5" ht="9" customHeight="1" x14ac:dyDescent="0.2">
      <c r="E317" s="135"/>
    </row>
    <row r="318" spans="5:5" ht="9" customHeight="1" x14ac:dyDescent="0.2">
      <c r="E318" s="135"/>
    </row>
    <row r="319" spans="5:5" ht="9" customHeight="1" x14ac:dyDescent="0.2">
      <c r="E319" s="135"/>
    </row>
    <row r="320" spans="5:5" ht="9" customHeight="1" x14ac:dyDescent="0.2">
      <c r="E320" s="135"/>
    </row>
    <row r="321" spans="5:5" ht="9" customHeight="1" x14ac:dyDescent="0.2">
      <c r="E321" s="135"/>
    </row>
    <row r="322" spans="5:5" ht="9" customHeight="1" x14ac:dyDescent="0.2">
      <c r="E322" s="135"/>
    </row>
    <row r="323" spans="5:5" ht="9" customHeight="1" x14ac:dyDescent="0.2">
      <c r="E323" s="135"/>
    </row>
    <row r="324" spans="5:5" ht="9" customHeight="1" x14ac:dyDescent="0.2">
      <c r="E324" s="135"/>
    </row>
    <row r="325" spans="5:5" ht="9" customHeight="1" x14ac:dyDescent="0.2">
      <c r="E325" s="135"/>
    </row>
    <row r="326" spans="5:5" ht="9" customHeight="1" x14ac:dyDescent="0.2">
      <c r="E326" s="135"/>
    </row>
    <row r="327" spans="5:5" ht="9" customHeight="1" x14ac:dyDescent="0.2">
      <c r="E327" s="135"/>
    </row>
    <row r="328" spans="5:5" ht="9" customHeight="1" x14ac:dyDescent="0.2">
      <c r="E328" s="135"/>
    </row>
    <row r="329" spans="5:5" ht="9" customHeight="1" x14ac:dyDescent="0.2">
      <c r="E329" s="135"/>
    </row>
    <row r="330" spans="5:5" ht="9" customHeight="1" x14ac:dyDescent="0.2">
      <c r="E330" s="135"/>
    </row>
    <row r="331" spans="5:5" ht="9" customHeight="1" x14ac:dyDescent="0.2">
      <c r="E331" s="135"/>
    </row>
    <row r="332" spans="5:5" ht="9" customHeight="1" x14ac:dyDescent="0.2">
      <c r="E332" s="135"/>
    </row>
    <row r="333" spans="5:5" ht="9" customHeight="1" x14ac:dyDescent="0.2">
      <c r="E333" s="135"/>
    </row>
    <row r="334" spans="5:5" ht="9" customHeight="1" x14ac:dyDescent="0.2">
      <c r="E334" s="135"/>
    </row>
    <row r="335" spans="5:5" ht="9" customHeight="1" x14ac:dyDescent="0.2">
      <c r="E335" s="135"/>
    </row>
    <row r="336" spans="5:5" ht="9" customHeight="1" x14ac:dyDescent="0.2">
      <c r="E336" s="135"/>
    </row>
    <row r="337" spans="5:5" ht="9" customHeight="1" x14ac:dyDescent="0.2">
      <c r="E337" s="135"/>
    </row>
    <row r="338" spans="5:5" ht="9" customHeight="1" x14ac:dyDescent="0.2">
      <c r="E338" s="135"/>
    </row>
    <row r="339" spans="5:5" ht="9" customHeight="1" x14ac:dyDescent="0.2">
      <c r="E339" s="135"/>
    </row>
    <row r="340" spans="5:5" ht="9" customHeight="1" x14ac:dyDescent="0.2">
      <c r="E340" s="135"/>
    </row>
    <row r="341" spans="5:5" ht="9" customHeight="1" x14ac:dyDescent="0.2">
      <c r="E341" s="135"/>
    </row>
    <row r="342" spans="5:5" ht="9" customHeight="1" x14ac:dyDescent="0.2">
      <c r="E342" s="135"/>
    </row>
    <row r="343" spans="5:5" ht="9" customHeight="1" x14ac:dyDescent="0.2">
      <c r="E343" s="135"/>
    </row>
    <row r="344" spans="5:5" ht="9" customHeight="1" x14ac:dyDescent="0.2">
      <c r="E344" s="135"/>
    </row>
    <row r="345" spans="5:5" ht="9" customHeight="1" x14ac:dyDescent="0.2">
      <c r="E345" s="135"/>
    </row>
    <row r="346" spans="5:5" ht="9" customHeight="1" x14ac:dyDescent="0.2">
      <c r="E346" s="135"/>
    </row>
    <row r="347" spans="5:5" ht="9" customHeight="1" x14ac:dyDescent="0.2">
      <c r="E347" s="135"/>
    </row>
    <row r="348" spans="5:5" ht="9" customHeight="1" x14ac:dyDescent="0.2">
      <c r="E348" s="135"/>
    </row>
    <row r="349" spans="5:5" ht="9" customHeight="1" x14ac:dyDescent="0.2">
      <c r="E349" s="135"/>
    </row>
    <row r="350" spans="5:5" ht="9" customHeight="1" x14ac:dyDescent="0.2">
      <c r="E350" s="135"/>
    </row>
    <row r="351" spans="5:5" ht="9" customHeight="1" x14ac:dyDescent="0.2">
      <c r="E351" s="135"/>
    </row>
    <row r="352" spans="5:5" ht="9" customHeight="1" x14ac:dyDescent="0.2">
      <c r="E352" s="135"/>
    </row>
    <row r="353" spans="5:5" ht="9" customHeight="1" x14ac:dyDescent="0.2">
      <c r="E353" s="135"/>
    </row>
    <row r="354" spans="5:5" ht="9" customHeight="1" x14ac:dyDescent="0.2">
      <c r="E354" s="135"/>
    </row>
    <row r="355" spans="5:5" ht="9" customHeight="1" x14ac:dyDescent="0.2">
      <c r="E355" s="135"/>
    </row>
    <row r="356" spans="5:5" ht="9" customHeight="1" x14ac:dyDescent="0.2">
      <c r="E356" s="135"/>
    </row>
    <row r="357" spans="5:5" ht="9" customHeight="1" x14ac:dyDescent="0.2">
      <c r="E357" s="135"/>
    </row>
    <row r="358" spans="5:5" ht="9" customHeight="1" x14ac:dyDescent="0.2">
      <c r="E358" s="135"/>
    </row>
    <row r="359" spans="5:5" ht="9" customHeight="1" x14ac:dyDescent="0.2">
      <c r="E359" s="135"/>
    </row>
    <row r="360" spans="5:5" ht="9" customHeight="1" x14ac:dyDescent="0.2">
      <c r="E360" s="135"/>
    </row>
    <row r="361" spans="5:5" ht="9" customHeight="1" x14ac:dyDescent="0.2">
      <c r="E361" s="135"/>
    </row>
    <row r="362" spans="5:5" ht="9" customHeight="1" x14ac:dyDescent="0.2">
      <c r="E362" s="135"/>
    </row>
    <row r="363" spans="5:5" ht="9" customHeight="1" x14ac:dyDescent="0.2">
      <c r="E363" s="135"/>
    </row>
    <row r="364" spans="5:5" ht="9" customHeight="1" x14ac:dyDescent="0.2">
      <c r="E364" s="135"/>
    </row>
    <row r="365" spans="5:5" ht="9" customHeight="1" x14ac:dyDescent="0.2">
      <c r="E365" s="135"/>
    </row>
    <row r="366" spans="5:5" ht="9" customHeight="1" x14ac:dyDescent="0.2">
      <c r="E366" s="135"/>
    </row>
    <row r="367" spans="5:5" ht="9" customHeight="1" x14ac:dyDescent="0.2">
      <c r="E367" s="135"/>
    </row>
    <row r="368" spans="5:5" ht="9" customHeight="1" x14ac:dyDescent="0.2">
      <c r="E368" s="135"/>
    </row>
    <row r="369" spans="5:5" ht="9" customHeight="1" x14ac:dyDescent="0.2">
      <c r="E369" s="135"/>
    </row>
    <row r="370" spans="5:5" ht="9" customHeight="1" x14ac:dyDescent="0.2">
      <c r="E370" s="135"/>
    </row>
    <row r="371" spans="5:5" ht="9" customHeight="1" x14ac:dyDescent="0.2">
      <c r="E371" s="135"/>
    </row>
    <row r="372" spans="5:5" ht="9" customHeight="1" x14ac:dyDescent="0.2">
      <c r="E372" s="135"/>
    </row>
    <row r="373" spans="5:5" ht="9" customHeight="1" x14ac:dyDescent="0.2">
      <c r="E373" s="135"/>
    </row>
    <row r="374" spans="5:5" ht="9" customHeight="1" x14ac:dyDescent="0.2">
      <c r="E374" s="135"/>
    </row>
    <row r="375" spans="5:5" ht="9" customHeight="1" x14ac:dyDescent="0.2">
      <c r="E375" s="135"/>
    </row>
    <row r="376" spans="5:5" ht="9" customHeight="1" x14ac:dyDescent="0.2">
      <c r="E376" s="135"/>
    </row>
    <row r="377" spans="5:5" ht="9" customHeight="1" x14ac:dyDescent="0.2">
      <c r="E377" s="135"/>
    </row>
    <row r="378" spans="5:5" ht="9" customHeight="1" x14ac:dyDescent="0.2">
      <c r="E378" s="135"/>
    </row>
    <row r="379" spans="5:5" ht="9" customHeight="1" x14ac:dyDescent="0.2">
      <c r="E379" s="135"/>
    </row>
    <row r="380" spans="5:5" ht="9" customHeight="1" x14ac:dyDescent="0.2">
      <c r="E380" s="135"/>
    </row>
    <row r="381" spans="5:5" ht="9" customHeight="1" x14ac:dyDescent="0.2">
      <c r="E381" s="135"/>
    </row>
    <row r="382" spans="5:5" ht="9" customHeight="1" x14ac:dyDescent="0.2">
      <c r="E382" s="135"/>
    </row>
    <row r="383" spans="5:5" ht="9" customHeight="1" x14ac:dyDescent="0.2">
      <c r="E383" s="135"/>
    </row>
    <row r="384" spans="5:5" ht="9" customHeight="1" x14ac:dyDescent="0.2">
      <c r="E384" s="135"/>
    </row>
    <row r="385" spans="5:5" ht="9" customHeight="1" x14ac:dyDescent="0.2">
      <c r="E385" s="135"/>
    </row>
    <row r="386" spans="5:5" ht="9" customHeight="1" x14ac:dyDescent="0.2">
      <c r="E386" s="135"/>
    </row>
    <row r="387" spans="5:5" ht="9" customHeight="1" x14ac:dyDescent="0.2">
      <c r="E387" s="135"/>
    </row>
    <row r="388" spans="5:5" ht="9" customHeight="1" x14ac:dyDescent="0.2">
      <c r="E388" s="135"/>
    </row>
    <row r="389" spans="5:5" ht="9" customHeight="1" x14ac:dyDescent="0.2">
      <c r="E389" s="135"/>
    </row>
    <row r="390" spans="5:5" ht="9" customHeight="1" x14ac:dyDescent="0.2">
      <c r="E390" s="135"/>
    </row>
    <row r="391" spans="5:5" ht="9" customHeight="1" x14ac:dyDescent="0.2">
      <c r="E391" s="135"/>
    </row>
    <row r="392" spans="5:5" ht="9" customHeight="1" x14ac:dyDescent="0.2">
      <c r="E392" s="135"/>
    </row>
    <row r="393" spans="5:5" ht="9" customHeight="1" x14ac:dyDescent="0.2">
      <c r="E393" s="135"/>
    </row>
    <row r="394" spans="5:5" ht="9" customHeight="1" x14ac:dyDescent="0.2">
      <c r="E394" s="135"/>
    </row>
    <row r="395" spans="5:5" ht="9" customHeight="1" x14ac:dyDescent="0.2">
      <c r="E395" s="135"/>
    </row>
    <row r="396" spans="5:5" ht="9" customHeight="1" x14ac:dyDescent="0.2">
      <c r="E396" s="135"/>
    </row>
    <row r="397" spans="5:5" ht="9" customHeight="1" x14ac:dyDescent="0.2">
      <c r="E397" s="135"/>
    </row>
    <row r="398" spans="5:5" ht="9" customHeight="1" x14ac:dyDescent="0.2">
      <c r="E398" s="135"/>
    </row>
    <row r="399" spans="5:5" ht="9" customHeight="1" x14ac:dyDescent="0.2">
      <c r="E399" s="135"/>
    </row>
    <row r="400" spans="5:5" ht="9" customHeight="1" x14ac:dyDescent="0.2">
      <c r="E400" s="135"/>
    </row>
    <row r="401" spans="5:5" ht="9" customHeight="1" x14ac:dyDescent="0.2">
      <c r="E401" s="135"/>
    </row>
    <row r="402" spans="5:5" ht="9" customHeight="1" x14ac:dyDescent="0.2">
      <c r="E402" s="135"/>
    </row>
    <row r="403" spans="5:5" ht="9" customHeight="1" x14ac:dyDescent="0.2">
      <c r="E403" s="135"/>
    </row>
    <row r="404" spans="5:5" ht="9" customHeight="1" x14ac:dyDescent="0.2">
      <c r="E404" s="135"/>
    </row>
    <row r="405" spans="5:5" ht="9" customHeight="1" x14ac:dyDescent="0.2">
      <c r="E405" s="135"/>
    </row>
    <row r="406" spans="5:5" ht="9" customHeight="1" x14ac:dyDescent="0.2">
      <c r="E406" s="135"/>
    </row>
    <row r="407" spans="5:5" ht="9" customHeight="1" x14ac:dyDescent="0.2">
      <c r="E407" s="135"/>
    </row>
    <row r="408" spans="5:5" ht="9" customHeight="1" x14ac:dyDescent="0.2">
      <c r="E408" s="135"/>
    </row>
    <row r="409" spans="5:5" ht="9" customHeight="1" x14ac:dyDescent="0.2">
      <c r="E409" s="135"/>
    </row>
    <row r="410" spans="5:5" ht="9" customHeight="1" x14ac:dyDescent="0.2">
      <c r="E410" s="135"/>
    </row>
    <row r="411" spans="5:5" ht="9" customHeight="1" x14ac:dyDescent="0.2">
      <c r="E411" s="135"/>
    </row>
    <row r="412" spans="5:5" ht="9" customHeight="1" x14ac:dyDescent="0.2">
      <c r="E412" s="135"/>
    </row>
    <row r="413" spans="5:5" ht="9" customHeight="1" x14ac:dyDescent="0.2">
      <c r="E413" s="135"/>
    </row>
    <row r="414" spans="5:5" ht="9" customHeight="1" x14ac:dyDescent="0.2">
      <c r="E414" s="135"/>
    </row>
    <row r="415" spans="5:5" ht="9" customHeight="1" x14ac:dyDescent="0.2">
      <c r="E415" s="135"/>
    </row>
    <row r="416" spans="5:5" ht="9" customHeight="1" x14ac:dyDescent="0.2">
      <c r="E416" s="135"/>
    </row>
    <row r="417" spans="5:5" ht="9" customHeight="1" x14ac:dyDescent="0.2">
      <c r="E417" s="135"/>
    </row>
    <row r="418" spans="5:5" ht="9" customHeight="1" x14ac:dyDescent="0.2">
      <c r="E418" s="135"/>
    </row>
    <row r="419" spans="5:5" ht="9" customHeight="1" x14ac:dyDescent="0.2">
      <c r="E419" s="135"/>
    </row>
    <row r="420" spans="5:5" ht="9" customHeight="1" x14ac:dyDescent="0.2">
      <c r="E420" s="135"/>
    </row>
    <row r="421" spans="5:5" ht="9" customHeight="1" x14ac:dyDescent="0.2">
      <c r="E421" s="135"/>
    </row>
    <row r="422" spans="5:5" ht="9" customHeight="1" x14ac:dyDescent="0.2">
      <c r="E422" s="135"/>
    </row>
    <row r="423" spans="5:5" ht="9" customHeight="1" x14ac:dyDescent="0.2">
      <c r="E423" s="135"/>
    </row>
    <row r="424" spans="5:5" ht="9" customHeight="1" x14ac:dyDescent="0.2">
      <c r="E424" s="135"/>
    </row>
    <row r="425" spans="5:5" ht="9" customHeight="1" x14ac:dyDescent="0.2">
      <c r="E425" s="135"/>
    </row>
    <row r="426" spans="5:5" ht="9" customHeight="1" x14ac:dyDescent="0.2">
      <c r="E426" s="135"/>
    </row>
    <row r="427" spans="5:5" ht="9" customHeight="1" x14ac:dyDescent="0.2">
      <c r="E427" s="135"/>
    </row>
    <row r="428" spans="5:5" ht="9" customHeight="1" x14ac:dyDescent="0.2">
      <c r="E428" s="135"/>
    </row>
    <row r="429" spans="5:5" ht="9" customHeight="1" x14ac:dyDescent="0.2">
      <c r="E429" s="135"/>
    </row>
    <row r="430" spans="5:5" ht="9" customHeight="1" x14ac:dyDescent="0.2">
      <c r="E430" s="135"/>
    </row>
    <row r="431" spans="5:5" ht="9" customHeight="1" x14ac:dyDescent="0.2">
      <c r="E431" s="135"/>
    </row>
    <row r="432" spans="5:5" ht="9" customHeight="1" x14ac:dyDescent="0.2">
      <c r="E432" s="135"/>
    </row>
    <row r="433" spans="5:5" ht="9" customHeight="1" x14ac:dyDescent="0.2">
      <c r="E433" s="135"/>
    </row>
    <row r="434" spans="5:5" ht="9" customHeight="1" x14ac:dyDescent="0.2">
      <c r="E434" s="135"/>
    </row>
    <row r="435" spans="5:5" ht="9" customHeight="1" x14ac:dyDescent="0.2">
      <c r="E435" s="135"/>
    </row>
    <row r="436" spans="5:5" ht="9" customHeight="1" x14ac:dyDescent="0.2">
      <c r="E436" s="135"/>
    </row>
    <row r="437" spans="5:5" ht="9" customHeight="1" x14ac:dyDescent="0.2">
      <c r="E437" s="135"/>
    </row>
    <row r="438" spans="5:5" ht="9" customHeight="1" x14ac:dyDescent="0.2">
      <c r="E438" s="135"/>
    </row>
    <row r="439" spans="5:5" ht="9" customHeight="1" x14ac:dyDescent="0.2">
      <c r="E439" s="135"/>
    </row>
    <row r="440" spans="5:5" ht="9" customHeight="1" x14ac:dyDescent="0.2">
      <c r="E440" s="135"/>
    </row>
    <row r="441" spans="5:5" ht="9" customHeight="1" x14ac:dyDescent="0.2">
      <c r="E441" s="135"/>
    </row>
    <row r="442" spans="5:5" ht="9" customHeight="1" x14ac:dyDescent="0.2">
      <c r="E442" s="135"/>
    </row>
    <row r="443" spans="5:5" ht="9" customHeight="1" x14ac:dyDescent="0.2">
      <c r="E443" s="135"/>
    </row>
    <row r="444" spans="5:5" ht="9" customHeight="1" x14ac:dyDescent="0.2">
      <c r="E444" s="135"/>
    </row>
    <row r="445" spans="5:5" ht="9" customHeight="1" x14ac:dyDescent="0.2">
      <c r="E445" s="135"/>
    </row>
    <row r="446" spans="5:5" ht="9" customHeight="1" x14ac:dyDescent="0.2">
      <c r="E446" s="135"/>
    </row>
    <row r="447" spans="5:5" ht="9" customHeight="1" x14ac:dyDescent="0.2">
      <c r="E447" s="135"/>
    </row>
    <row r="448" spans="5:5" ht="9" customHeight="1" x14ac:dyDescent="0.2">
      <c r="E448" s="135"/>
    </row>
    <row r="449" spans="5:5" ht="9" customHeight="1" x14ac:dyDescent="0.2">
      <c r="E449" s="135"/>
    </row>
    <row r="450" spans="5:5" ht="9" customHeight="1" x14ac:dyDescent="0.2">
      <c r="E450" s="135"/>
    </row>
    <row r="451" spans="5:5" ht="9" customHeight="1" x14ac:dyDescent="0.2">
      <c r="E451" s="135"/>
    </row>
  </sheetData>
  <mergeCells count="9">
    <mergeCell ref="J5:J6"/>
    <mergeCell ref="K5:K6"/>
    <mergeCell ref="L5:L6"/>
    <mergeCell ref="C4:C6"/>
    <mergeCell ref="B4:B6"/>
    <mergeCell ref="D4:D6"/>
    <mergeCell ref="A4:A6"/>
    <mergeCell ref="G5:G6"/>
    <mergeCell ref="H5:H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sqref="A1:B2"/>
    </sheetView>
  </sheetViews>
  <sheetFormatPr baseColWidth="10" defaultColWidth="9.7109375" defaultRowHeight="9" customHeight="1" x14ac:dyDescent="0.2"/>
  <cols>
    <col min="1" max="1" width="7.7109375" style="69" customWidth="1"/>
    <col min="2" max="2" width="9.7109375" style="14" customWidth="1"/>
    <col min="3" max="3" width="9.85546875" style="14" customWidth="1"/>
    <col min="4" max="4" width="9.85546875" style="94" customWidth="1"/>
    <col min="5" max="5" width="9.7109375" style="94" customWidth="1"/>
    <col min="6" max="6" width="9.85546875" style="94" customWidth="1"/>
    <col min="7" max="7" width="10.7109375" style="94" customWidth="1"/>
    <col min="8" max="8" width="9.85546875" style="94" customWidth="1"/>
    <col min="9" max="9" width="9.85546875" customWidth="1"/>
  </cols>
  <sheetData>
    <row r="1" spans="1:9" s="62" customFormat="1" ht="10.5" customHeight="1" x14ac:dyDescent="0.2">
      <c r="A1" s="7" t="s">
        <v>93</v>
      </c>
      <c r="B1" s="2"/>
      <c r="C1" s="3"/>
      <c r="D1" s="75"/>
      <c r="E1" s="75"/>
      <c r="F1" s="75"/>
      <c r="G1" s="75"/>
      <c r="H1" s="76"/>
    </row>
    <row r="2" spans="1:9" s="62" customFormat="1" ht="10.5" customHeight="1" x14ac:dyDescent="0.2">
      <c r="A2" s="74" t="s">
        <v>94</v>
      </c>
      <c r="B2" s="2"/>
      <c r="C2" s="2"/>
      <c r="D2" s="75"/>
      <c r="E2" s="75"/>
      <c r="F2" s="75"/>
      <c r="G2" s="75"/>
      <c r="H2" s="76"/>
    </row>
    <row r="3" spans="1:9" ht="10.5" customHeight="1" x14ac:dyDescent="0.2">
      <c r="A3" s="66"/>
      <c r="D3" s="14"/>
      <c r="E3" s="14"/>
      <c r="F3" s="14"/>
      <c r="G3" s="14"/>
      <c r="H3" s="14"/>
    </row>
    <row r="4" spans="1:9" ht="11.25" customHeight="1" x14ac:dyDescent="0.2">
      <c r="A4" s="15" t="s">
        <v>95</v>
      </c>
      <c r="B4" s="16"/>
      <c r="C4" s="17"/>
      <c r="D4" s="80"/>
      <c r="E4" s="80"/>
      <c r="F4" s="81" t="s">
        <v>41</v>
      </c>
      <c r="G4" s="82"/>
      <c r="H4" s="80"/>
      <c r="I4" s="83"/>
    </row>
    <row r="5" spans="1:9" ht="11.25" customHeight="1" x14ac:dyDescent="0.2">
      <c r="A5" s="25"/>
      <c r="B5" s="26"/>
      <c r="C5" s="28" t="s">
        <v>42</v>
      </c>
      <c r="D5" s="86"/>
      <c r="E5" s="86"/>
      <c r="F5" s="32" t="s">
        <v>43</v>
      </c>
      <c r="G5" s="142" t="s">
        <v>44</v>
      </c>
      <c r="H5" s="32" t="s">
        <v>45</v>
      </c>
      <c r="I5" s="143" t="s">
        <v>46</v>
      </c>
    </row>
    <row r="6" spans="1:9" ht="11.25" customHeight="1" x14ac:dyDescent="0.2">
      <c r="A6" s="25"/>
      <c r="B6" s="26"/>
      <c r="C6" s="28" t="s">
        <v>47</v>
      </c>
      <c r="D6" s="28" t="s">
        <v>14</v>
      </c>
      <c r="E6" s="29" t="s">
        <v>15</v>
      </c>
      <c r="F6" s="27"/>
      <c r="G6" s="144"/>
      <c r="H6" s="27"/>
      <c r="I6" s="145"/>
    </row>
    <row r="7" spans="1:9" ht="11.25" customHeight="1" x14ac:dyDescent="0.2">
      <c r="A7" s="38"/>
      <c r="B7" s="39"/>
      <c r="C7" s="90"/>
      <c r="D7" s="91"/>
      <c r="E7" s="92"/>
      <c r="F7" s="93"/>
      <c r="G7" s="146"/>
      <c r="H7" s="93"/>
      <c r="I7" s="147"/>
    </row>
    <row r="8" spans="1:9" ht="9.9499999999999993" customHeight="1" x14ac:dyDescent="0.2">
      <c r="B8" s="48"/>
      <c r="C8" s="94"/>
      <c r="I8" s="78"/>
    </row>
    <row r="9" spans="1:9" ht="9.75" customHeight="1" x14ac:dyDescent="0.2">
      <c r="A9" s="69">
        <v>2013</v>
      </c>
      <c r="B9" s="148" t="s">
        <v>96</v>
      </c>
      <c r="C9" s="97">
        <v>91.45782045843832</v>
      </c>
      <c r="D9" s="97">
        <v>97.36430787561541</v>
      </c>
      <c r="E9" s="97">
        <v>87.747621415303897</v>
      </c>
      <c r="F9" s="97">
        <v>138.05443257611731</v>
      </c>
      <c r="G9" s="97">
        <v>87.909431845483923</v>
      </c>
      <c r="H9" s="149">
        <v>69.864742300563904</v>
      </c>
      <c r="I9" s="150">
        <v>98.395203555406468</v>
      </c>
    </row>
    <row r="10" spans="1:9" ht="9.75" customHeight="1" x14ac:dyDescent="0.2">
      <c r="A10"/>
      <c r="B10" s="148" t="s">
        <v>97</v>
      </c>
      <c r="C10" s="97">
        <v>124.44089776591534</v>
      </c>
      <c r="D10" s="97">
        <v>116.39417235920386</v>
      </c>
      <c r="E10" s="97">
        <v>129.49550142383956</v>
      </c>
      <c r="F10" s="97">
        <v>178.93611072897761</v>
      </c>
      <c r="G10" s="97">
        <v>101.86174518374615</v>
      </c>
      <c r="H10" s="149">
        <v>138.81743872279776</v>
      </c>
      <c r="I10" s="150">
        <v>123.94515953209509</v>
      </c>
    </row>
    <row r="11" spans="1:9" ht="9.75" customHeight="1" x14ac:dyDescent="0.2">
      <c r="A11"/>
      <c r="B11" s="148" t="s">
        <v>98</v>
      </c>
      <c r="C11" s="97">
        <v>134.19999999999999</v>
      </c>
      <c r="D11" s="97">
        <v>138.6</v>
      </c>
      <c r="E11" s="97">
        <v>131.5</v>
      </c>
      <c r="F11" s="97">
        <v>180.3</v>
      </c>
      <c r="G11" s="97">
        <v>128.9</v>
      </c>
      <c r="H11" s="149">
        <v>120.7</v>
      </c>
      <c r="I11" s="150">
        <v>137.80000000000001</v>
      </c>
    </row>
    <row r="12" spans="1:9" ht="9.75" customHeight="1" x14ac:dyDescent="0.2">
      <c r="A12"/>
      <c r="B12" s="148" t="s">
        <v>99</v>
      </c>
      <c r="C12" s="97">
        <v>98.4</v>
      </c>
      <c r="D12" s="97">
        <v>99.4</v>
      </c>
      <c r="E12" s="97">
        <v>97.7</v>
      </c>
      <c r="F12" s="97">
        <v>150.69999999999999</v>
      </c>
      <c r="G12" s="97">
        <v>87.5</v>
      </c>
      <c r="H12" s="149">
        <v>96.6</v>
      </c>
      <c r="I12" s="150">
        <v>98.4</v>
      </c>
    </row>
    <row r="13" spans="1:9" ht="9.75" customHeight="1" x14ac:dyDescent="0.2">
      <c r="A13"/>
      <c r="B13" s="148"/>
      <c r="C13" s="97"/>
      <c r="D13" s="97"/>
      <c r="E13" s="97"/>
      <c r="F13" s="97"/>
      <c r="G13" s="97"/>
      <c r="H13" s="149"/>
      <c r="I13" s="150"/>
    </row>
    <row r="14" spans="1:9" ht="9.75" customHeight="1" x14ac:dyDescent="0.2">
      <c r="A14" s="111" t="s">
        <v>100</v>
      </c>
      <c r="B14" s="96"/>
      <c r="C14" s="151">
        <v>112.12467955608841</v>
      </c>
      <c r="D14" s="151">
        <v>112.9396200587048</v>
      </c>
      <c r="E14" s="151">
        <v>111.61078070978586</v>
      </c>
      <c r="F14" s="151">
        <v>161.99763582627372</v>
      </c>
      <c r="G14" s="151">
        <v>101.54279425730752</v>
      </c>
      <c r="H14" s="152">
        <v>106.49554525584043</v>
      </c>
      <c r="I14" s="153">
        <v>114.63509077187538</v>
      </c>
    </row>
    <row r="15" spans="1:9" ht="9.75" customHeight="1" x14ac:dyDescent="0.2">
      <c r="A15" s="111"/>
      <c r="B15" s="96"/>
      <c r="C15" s="151"/>
      <c r="D15" s="151"/>
      <c r="E15" s="151"/>
      <c r="F15" s="151"/>
      <c r="G15" s="151"/>
      <c r="H15" s="152"/>
      <c r="I15" s="153"/>
    </row>
    <row r="16" spans="1:9" ht="9.75" customHeight="1" x14ac:dyDescent="0.2">
      <c r="A16" s="69">
        <v>2014</v>
      </c>
      <c r="B16" s="148" t="s">
        <v>96</v>
      </c>
      <c r="C16" s="97">
        <v>109.43333333333334</v>
      </c>
      <c r="D16" s="97">
        <v>113.56666666666666</v>
      </c>
      <c r="E16" s="97">
        <v>106.83333333333333</v>
      </c>
      <c r="F16" s="97">
        <v>156</v>
      </c>
      <c r="G16" s="97">
        <v>103.7</v>
      </c>
      <c r="H16" s="149">
        <v>97.666666666666671</v>
      </c>
      <c r="I16" s="150">
        <v>112.23333333333333</v>
      </c>
    </row>
    <row r="17" spans="1:9" ht="9.75" customHeight="1" x14ac:dyDescent="0.2">
      <c r="A17"/>
      <c r="B17" s="148" t="s">
        <v>97</v>
      </c>
      <c r="C17" s="97">
        <v>132.30000000000001</v>
      </c>
      <c r="D17" s="97">
        <v>136.19999999999999</v>
      </c>
      <c r="E17" s="97">
        <v>129.80000000000001</v>
      </c>
      <c r="F17" s="97">
        <v>227.9</v>
      </c>
      <c r="G17" s="97">
        <v>114.9</v>
      </c>
      <c r="H17" s="150">
        <v>111.2</v>
      </c>
      <c r="I17" s="150">
        <v>140.9</v>
      </c>
    </row>
    <row r="18" spans="1:9" ht="9.75" customHeight="1" x14ac:dyDescent="0.2">
      <c r="A18"/>
      <c r="B18" s="148" t="s">
        <v>98</v>
      </c>
      <c r="C18" s="97">
        <v>127.7</v>
      </c>
      <c r="D18" s="97">
        <v>111.6</v>
      </c>
      <c r="E18" s="97">
        <v>137.80000000000001</v>
      </c>
      <c r="F18" s="97">
        <v>194.4</v>
      </c>
      <c r="G18" s="97">
        <v>92.3</v>
      </c>
      <c r="H18" s="150">
        <v>134</v>
      </c>
      <c r="I18" s="150">
        <v>140.1</v>
      </c>
    </row>
    <row r="19" spans="1:9" ht="9.75" customHeight="1" x14ac:dyDescent="0.2">
      <c r="A19"/>
      <c r="B19" s="148" t="s">
        <v>99</v>
      </c>
      <c r="C19" s="97">
        <v>95.7</v>
      </c>
      <c r="D19" s="97">
        <v>112</v>
      </c>
      <c r="E19" s="97">
        <v>85.5</v>
      </c>
      <c r="F19" s="97">
        <v>172.5</v>
      </c>
      <c r="G19" s="97">
        <v>97.9</v>
      </c>
      <c r="H19" s="150">
        <v>66</v>
      </c>
      <c r="I19" s="150">
        <v>97.1</v>
      </c>
    </row>
    <row r="20" spans="1:9" ht="9.75" customHeight="1" x14ac:dyDescent="0.2">
      <c r="A20"/>
      <c r="B20" s="148"/>
      <c r="C20" s="97"/>
      <c r="D20" s="97"/>
      <c r="E20" s="97"/>
      <c r="F20" s="97"/>
      <c r="G20" s="97"/>
      <c r="H20" s="149"/>
      <c r="I20" s="150"/>
    </row>
    <row r="21" spans="1:9" ht="9.75" customHeight="1" x14ac:dyDescent="0.2">
      <c r="A21" s="111" t="s">
        <v>100</v>
      </c>
      <c r="B21" s="96"/>
      <c r="C21" s="151">
        <v>116.28333333333333</v>
      </c>
      <c r="D21" s="151">
        <v>118.34166666666667</v>
      </c>
      <c r="E21" s="151">
        <v>114.98333333333333</v>
      </c>
      <c r="F21" s="151">
        <v>187.7</v>
      </c>
      <c r="G21" s="151">
        <v>102.20000000000002</v>
      </c>
      <c r="H21" s="152">
        <v>102.21666666666667</v>
      </c>
      <c r="I21" s="153">
        <v>122.58333333333334</v>
      </c>
    </row>
    <row r="22" spans="1:9" ht="9.75" customHeight="1" x14ac:dyDescent="0.2">
      <c r="A22" s="111"/>
      <c r="B22" s="96"/>
      <c r="C22" s="151"/>
      <c r="D22" s="151"/>
      <c r="E22" s="151"/>
      <c r="F22" s="151"/>
      <c r="G22" s="151"/>
      <c r="H22" s="152"/>
      <c r="I22" s="153"/>
    </row>
    <row r="23" spans="1:9" ht="9.75" customHeight="1" x14ac:dyDescent="0.2">
      <c r="A23" s="69">
        <v>2015</v>
      </c>
      <c r="B23" s="148" t="s">
        <v>96</v>
      </c>
      <c r="C23" s="97">
        <v>111.1</v>
      </c>
      <c r="D23" s="97">
        <v>117.3</v>
      </c>
      <c r="E23" s="97">
        <v>107.3</v>
      </c>
      <c r="F23" s="97">
        <v>196.5</v>
      </c>
      <c r="G23" s="97">
        <v>98.9</v>
      </c>
      <c r="H23" s="149">
        <v>82.7</v>
      </c>
      <c r="I23" s="150">
        <v>121.9</v>
      </c>
    </row>
    <row r="24" spans="1:9" ht="9.75" customHeight="1" x14ac:dyDescent="0.2">
      <c r="A24"/>
      <c r="B24" s="148" t="s">
        <v>97</v>
      </c>
      <c r="C24" s="97">
        <v>127.8</v>
      </c>
      <c r="D24" s="97">
        <v>123.6</v>
      </c>
      <c r="E24" s="97">
        <v>130.5</v>
      </c>
      <c r="F24" s="97">
        <v>213.6</v>
      </c>
      <c r="G24" s="97">
        <v>102.7</v>
      </c>
      <c r="H24" s="150">
        <v>123.8</v>
      </c>
      <c r="I24" s="150">
        <v>134.4</v>
      </c>
    </row>
    <row r="25" spans="1:9" ht="9.75" customHeight="1" x14ac:dyDescent="0.2">
      <c r="A25"/>
      <c r="B25" s="148" t="s">
        <v>98</v>
      </c>
      <c r="C25" s="97">
        <v>130.5</v>
      </c>
      <c r="D25" s="97">
        <v>130.1</v>
      </c>
      <c r="E25" s="97">
        <v>130.80000000000001</v>
      </c>
      <c r="F25" s="97">
        <v>220</v>
      </c>
      <c r="G25" s="97">
        <v>109.2</v>
      </c>
      <c r="H25" s="150">
        <v>125.1</v>
      </c>
      <c r="I25" s="150">
        <v>134.19999999999999</v>
      </c>
    </row>
    <row r="26" spans="1:9" ht="9.75" customHeight="1" x14ac:dyDescent="0.2">
      <c r="A26"/>
      <c r="B26" s="148" t="s">
        <v>99</v>
      </c>
      <c r="C26" s="97">
        <v>117.1</v>
      </c>
      <c r="D26" s="97">
        <v>129.1</v>
      </c>
      <c r="E26" s="97">
        <v>109.5</v>
      </c>
      <c r="F26" s="97">
        <v>203.1</v>
      </c>
      <c r="G26" s="97">
        <v>111.9</v>
      </c>
      <c r="H26" s="150">
        <v>95</v>
      </c>
      <c r="I26" s="150">
        <v>118.2</v>
      </c>
    </row>
    <row r="27" spans="1:9" ht="9.75" customHeight="1" x14ac:dyDescent="0.2">
      <c r="A27"/>
      <c r="B27" s="148"/>
      <c r="C27" s="97"/>
      <c r="D27" s="97"/>
      <c r="E27" s="97"/>
      <c r="F27" s="97"/>
      <c r="G27" s="97"/>
      <c r="H27" s="149"/>
      <c r="I27" s="150"/>
    </row>
    <row r="28" spans="1:9" ht="9.75" customHeight="1" x14ac:dyDescent="0.2">
      <c r="A28" s="111" t="s">
        <v>100</v>
      </c>
      <c r="B28" s="96"/>
      <c r="C28" s="151">
        <v>121.625</v>
      </c>
      <c r="D28" s="151">
        <v>125.02500000000001</v>
      </c>
      <c r="E28" s="151">
        <v>119.52500000000001</v>
      </c>
      <c r="F28" s="151">
        <v>208.3</v>
      </c>
      <c r="G28" s="151">
        <v>105.67500000000001</v>
      </c>
      <c r="H28" s="152">
        <v>106.65</v>
      </c>
      <c r="I28" s="153">
        <v>127.175</v>
      </c>
    </row>
    <row r="29" spans="1:9" ht="9.75" customHeight="1" x14ac:dyDescent="0.2">
      <c r="A29" s="111"/>
      <c r="B29" s="96"/>
      <c r="C29" s="151"/>
      <c r="D29" s="151"/>
      <c r="E29" s="151"/>
      <c r="F29" s="151"/>
      <c r="G29" s="151"/>
      <c r="H29" s="152"/>
      <c r="I29" s="153"/>
    </row>
    <row r="30" spans="1:9" ht="9.75" customHeight="1" x14ac:dyDescent="0.2">
      <c r="A30" s="69">
        <v>2016</v>
      </c>
      <c r="B30" s="148" t="s">
        <v>96</v>
      </c>
      <c r="C30" s="97">
        <v>146</v>
      </c>
      <c r="D30" s="97">
        <v>137.19999999999999</v>
      </c>
      <c r="E30" s="97">
        <v>151.6</v>
      </c>
      <c r="F30" s="97">
        <v>182</v>
      </c>
      <c r="G30" s="97">
        <v>126.8</v>
      </c>
      <c r="H30" s="149">
        <v>127</v>
      </c>
      <c r="I30" s="150">
        <v>166.2</v>
      </c>
    </row>
    <row r="31" spans="1:9" ht="9.75" customHeight="1" x14ac:dyDescent="0.2">
      <c r="A31"/>
      <c r="B31" s="148" t="s">
        <v>97</v>
      </c>
      <c r="C31" s="97">
        <v>150.19999999999999</v>
      </c>
      <c r="D31" s="97">
        <v>150.9</v>
      </c>
      <c r="E31" s="97">
        <v>149.80000000000001</v>
      </c>
      <c r="F31" s="97">
        <v>246.5</v>
      </c>
      <c r="G31" s="97">
        <v>128.69999999999999</v>
      </c>
      <c r="H31" s="150">
        <v>158.9</v>
      </c>
      <c r="I31" s="150">
        <v>144.30000000000001</v>
      </c>
    </row>
    <row r="32" spans="1:9" ht="9.75" customHeight="1" x14ac:dyDescent="0.2">
      <c r="A32"/>
      <c r="B32" s="148" t="s">
        <v>98</v>
      </c>
      <c r="C32" s="97">
        <v>145.80000000000001</v>
      </c>
      <c r="D32" s="97">
        <v>143.6</v>
      </c>
      <c r="E32" s="97">
        <v>147.1</v>
      </c>
      <c r="F32" s="97">
        <v>220.9</v>
      </c>
      <c r="G32" s="97">
        <v>125.7</v>
      </c>
      <c r="H32" s="150">
        <v>145.4</v>
      </c>
      <c r="I32" s="150">
        <v>148.1</v>
      </c>
    </row>
    <row r="33" spans="1:9" ht="9.75" customHeight="1" x14ac:dyDescent="0.2">
      <c r="A33"/>
      <c r="B33" s="148" t="s">
        <v>99</v>
      </c>
      <c r="C33" s="97" t="s">
        <v>48</v>
      </c>
      <c r="D33" s="97" t="s">
        <v>48</v>
      </c>
      <c r="E33" s="97" t="s">
        <v>48</v>
      </c>
      <c r="F33" s="97" t="s">
        <v>48</v>
      </c>
      <c r="G33" s="97" t="s">
        <v>48</v>
      </c>
      <c r="H33" s="150" t="s">
        <v>35</v>
      </c>
      <c r="I33" s="150" t="s">
        <v>35</v>
      </c>
    </row>
    <row r="34" spans="1:9" ht="9.75" customHeight="1" x14ac:dyDescent="0.2">
      <c r="A34"/>
      <c r="B34" s="148"/>
      <c r="C34" s="97"/>
      <c r="D34" s="97"/>
      <c r="E34" s="97"/>
      <c r="F34" s="97"/>
      <c r="G34" s="97"/>
      <c r="H34" s="149"/>
      <c r="I34" s="150"/>
    </row>
    <row r="35" spans="1:9" ht="9.75" customHeight="1" x14ac:dyDescent="0.2">
      <c r="A35" s="111" t="s">
        <v>100</v>
      </c>
      <c r="B35" s="96"/>
      <c r="C35" s="151">
        <v>147.33333333333334</v>
      </c>
      <c r="D35" s="151">
        <v>143.9</v>
      </c>
      <c r="E35" s="151">
        <v>149.5</v>
      </c>
      <c r="F35" s="151">
        <v>216.46666666666667</v>
      </c>
      <c r="G35" s="151">
        <v>127</v>
      </c>
      <c r="H35" s="152">
        <v>143.76666666666665</v>
      </c>
      <c r="I35" s="153">
        <v>152.86666666666667</v>
      </c>
    </row>
    <row r="36" spans="1:9" ht="9.9499999999999993" customHeight="1" x14ac:dyDescent="0.2">
      <c r="A36" s="111"/>
      <c r="B36" s="108"/>
      <c r="C36" s="151"/>
      <c r="D36" s="151"/>
      <c r="E36" s="151"/>
      <c r="F36" s="151"/>
      <c r="G36" s="151"/>
      <c r="H36" s="152"/>
      <c r="I36" s="153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B2"/>
    </sheetView>
  </sheetViews>
  <sheetFormatPr baseColWidth="10" defaultColWidth="9.7109375" defaultRowHeight="12.75" x14ac:dyDescent="0.2"/>
  <cols>
    <col min="1" max="1" width="7.7109375" style="69" customWidth="1"/>
    <col min="2" max="2" width="9.7109375" style="14" customWidth="1"/>
    <col min="3" max="3" width="9.85546875" style="14" customWidth="1"/>
    <col min="4" max="4" width="9.85546875" style="94" customWidth="1"/>
    <col min="5" max="5" width="9.7109375" style="94" customWidth="1"/>
    <col min="6" max="6" width="9.85546875" style="94" customWidth="1"/>
    <col min="7" max="7" width="10.7109375" style="94" customWidth="1"/>
    <col min="8" max="8" width="9.85546875" style="94" customWidth="1"/>
    <col min="9" max="9" width="9.85546875" customWidth="1"/>
  </cols>
  <sheetData>
    <row r="1" spans="1:9" ht="10.5" customHeight="1" x14ac:dyDescent="0.2">
      <c r="A1" s="70" t="s">
        <v>101</v>
      </c>
      <c r="B1" s="154"/>
      <c r="C1" s="111"/>
      <c r="D1" s="155"/>
      <c r="E1" s="155"/>
      <c r="F1" s="155"/>
      <c r="G1" s="155"/>
      <c r="H1"/>
      <c r="I1" s="156"/>
    </row>
    <row r="2" spans="1:9" ht="10.5" customHeight="1" x14ac:dyDescent="0.2">
      <c r="A2" s="157" t="s">
        <v>94</v>
      </c>
      <c r="B2" s="154"/>
      <c r="C2" s="154"/>
      <c r="D2" s="155"/>
      <c r="E2" s="155"/>
      <c r="F2" s="155"/>
      <c r="G2" s="155"/>
      <c r="H2"/>
      <c r="I2" s="156"/>
    </row>
    <row r="3" spans="1:9" ht="10.5" customHeight="1" x14ac:dyDescent="0.2">
      <c r="A3" s="66"/>
      <c r="D3" s="14"/>
      <c r="E3" s="14"/>
      <c r="F3" s="14"/>
      <c r="G3" s="14"/>
      <c r="H3" s="14"/>
      <c r="I3" s="14"/>
    </row>
    <row r="4" spans="1:9" ht="11.25" customHeight="1" x14ac:dyDescent="0.2">
      <c r="A4" s="15" t="s">
        <v>95</v>
      </c>
      <c r="B4" s="16"/>
      <c r="C4" s="17"/>
      <c r="D4" s="80"/>
      <c r="E4" s="80"/>
      <c r="F4" s="81" t="s">
        <v>41</v>
      </c>
      <c r="G4" s="82"/>
      <c r="H4" s="83"/>
      <c r="I4" s="80"/>
    </row>
    <row r="5" spans="1:9" ht="11.25" customHeight="1" x14ac:dyDescent="0.2">
      <c r="A5" s="25"/>
      <c r="B5" s="26"/>
      <c r="C5" s="28" t="s">
        <v>42</v>
      </c>
      <c r="D5" s="86"/>
      <c r="E5" s="86"/>
      <c r="F5" s="32" t="s">
        <v>43</v>
      </c>
      <c r="G5" s="142" t="s">
        <v>44</v>
      </c>
      <c r="H5" s="32" t="s">
        <v>45</v>
      </c>
      <c r="I5" s="143" t="s">
        <v>46</v>
      </c>
    </row>
    <row r="6" spans="1:9" ht="11.25" customHeight="1" x14ac:dyDescent="0.2">
      <c r="A6" s="25"/>
      <c r="B6" s="26"/>
      <c r="C6" s="28" t="s">
        <v>47</v>
      </c>
      <c r="D6" s="28" t="s">
        <v>14</v>
      </c>
      <c r="E6" s="29" t="s">
        <v>15</v>
      </c>
      <c r="F6" s="27"/>
      <c r="G6" s="144"/>
      <c r="H6" s="27"/>
      <c r="I6" s="145"/>
    </row>
    <row r="7" spans="1:9" ht="11.25" customHeight="1" x14ac:dyDescent="0.2">
      <c r="A7" s="38"/>
      <c r="B7" s="39"/>
      <c r="C7" s="90"/>
      <c r="D7" s="91"/>
      <c r="E7" s="92"/>
      <c r="F7" s="93"/>
      <c r="G7" s="146"/>
      <c r="H7" s="93"/>
      <c r="I7" s="147"/>
    </row>
    <row r="8" spans="1:9" ht="9.9499999999999993" customHeight="1" x14ac:dyDescent="0.2">
      <c r="B8" s="48"/>
      <c r="C8" s="94"/>
      <c r="H8" s="95"/>
      <c r="I8" s="94"/>
    </row>
    <row r="9" spans="1:9" ht="9.75" customHeight="1" x14ac:dyDescent="0.2">
      <c r="A9" s="69">
        <v>2013</v>
      </c>
      <c r="B9" s="148" t="s">
        <v>96</v>
      </c>
      <c r="C9" s="411">
        <v>84.160753838941616</v>
      </c>
      <c r="D9" s="411">
        <v>89.308833906599645</v>
      </c>
      <c r="E9" s="411">
        <v>80.927939773503837</v>
      </c>
      <c r="F9" s="411">
        <v>126.8882652354019</v>
      </c>
      <c r="G9" s="411">
        <v>80.576931114100745</v>
      </c>
      <c r="H9" s="412">
        <v>63.978701740443121</v>
      </c>
      <c r="I9" s="415">
        <v>91.022389967998606</v>
      </c>
    </row>
    <row r="10" spans="1:9" ht="9.75" customHeight="1" x14ac:dyDescent="0.2">
      <c r="B10" s="148" t="s">
        <v>97</v>
      </c>
      <c r="C10" s="411">
        <v>113.67324473978344</v>
      </c>
      <c r="D10" s="411">
        <v>105.92453398723494</v>
      </c>
      <c r="E10" s="411">
        <v>118.54212328200802</v>
      </c>
      <c r="F10" s="411">
        <v>163.26287475271681</v>
      </c>
      <c r="G10" s="411">
        <v>92.601586530678318</v>
      </c>
      <c r="H10" s="412">
        <v>126.31250111264582</v>
      </c>
      <c r="I10" s="415">
        <v>113.92018339346974</v>
      </c>
    </row>
    <row r="11" spans="1:9" ht="9.75" customHeight="1" x14ac:dyDescent="0.2">
      <c r="B11" s="148" t="s">
        <v>98</v>
      </c>
      <c r="C11" s="411">
        <v>122.1</v>
      </c>
      <c r="D11" s="411">
        <v>126</v>
      </c>
      <c r="E11" s="411">
        <v>119.7</v>
      </c>
      <c r="F11" s="411">
        <v>164</v>
      </c>
      <c r="G11" s="411">
        <v>117.1</v>
      </c>
      <c r="H11" s="415">
        <v>109.4</v>
      </c>
      <c r="I11" s="415">
        <v>125.9</v>
      </c>
    </row>
    <row r="12" spans="1:9" ht="9.75" customHeight="1" x14ac:dyDescent="0.2">
      <c r="B12" s="148" t="s">
        <v>99</v>
      </c>
      <c r="C12" s="411">
        <v>89.1</v>
      </c>
      <c r="D12" s="411">
        <v>90</v>
      </c>
      <c r="E12" s="411">
        <v>88.4</v>
      </c>
      <c r="F12" s="411">
        <v>136.69999999999999</v>
      </c>
      <c r="G12" s="411">
        <v>79.2</v>
      </c>
      <c r="H12" s="415">
        <v>87.1</v>
      </c>
      <c r="I12" s="415">
        <v>89.3</v>
      </c>
    </row>
    <row r="13" spans="1:9" ht="9.75" customHeight="1" x14ac:dyDescent="0.2">
      <c r="B13" s="148"/>
      <c r="C13" s="411"/>
      <c r="D13" s="411"/>
      <c r="E13" s="411"/>
      <c r="F13" s="411"/>
      <c r="G13" s="411"/>
      <c r="H13" s="412"/>
      <c r="I13" s="415"/>
    </row>
    <row r="14" spans="1:9" ht="9.75" customHeight="1" x14ac:dyDescent="0.2">
      <c r="A14" s="111" t="s">
        <v>100</v>
      </c>
      <c r="B14" s="96"/>
      <c r="C14" s="413">
        <v>102.2</v>
      </c>
      <c r="D14" s="413">
        <v>102.8</v>
      </c>
      <c r="E14" s="413">
        <v>101.9</v>
      </c>
      <c r="F14" s="413">
        <v>147.9</v>
      </c>
      <c r="G14" s="413">
        <v>92.3</v>
      </c>
      <c r="H14" s="414">
        <v>96.6</v>
      </c>
      <c r="I14" s="416">
        <v>105</v>
      </c>
    </row>
    <row r="15" spans="1:9" ht="9.75" customHeight="1" x14ac:dyDescent="0.2">
      <c r="A15" s="111"/>
      <c r="B15" s="96"/>
      <c r="C15" s="411"/>
      <c r="D15" s="411"/>
      <c r="E15" s="411"/>
      <c r="F15" s="411"/>
      <c r="G15" s="411"/>
      <c r="H15" s="412"/>
      <c r="I15" s="415"/>
    </row>
    <row r="16" spans="1:9" ht="9.75" customHeight="1" x14ac:dyDescent="0.2">
      <c r="A16" s="69">
        <v>2014</v>
      </c>
      <c r="B16" s="148" t="s">
        <v>96</v>
      </c>
      <c r="C16" s="411">
        <v>98</v>
      </c>
      <c r="D16" s="411">
        <v>101</v>
      </c>
      <c r="E16" s="411">
        <v>96.2</v>
      </c>
      <c r="F16" s="411">
        <v>138.9</v>
      </c>
      <c r="G16" s="411">
        <v>92.2</v>
      </c>
      <c r="H16" s="412">
        <v>87.9</v>
      </c>
      <c r="I16" s="415">
        <v>101.1</v>
      </c>
    </row>
    <row r="17" spans="1:9" ht="9.75" customHeight="1" x14ac:dyDescent="0.2">
      <c r="B17" s="148" t="s">
        <v>97</v>
      </c>
      <c r="C17" s="411">
        <v>118.2</v>
      </c>
      <c r="D17" s="411">
        <v>120.8</v>
      </c>
      <c r="E17" s="411">
        <v>116.5</v>
      </c>
      <c r="F17" s="411">
        <v>202.3</v>
      </c>
      <c r="G17" s="411">
        <v>101.9</v>
      </c>
      <c r="H17" s="412">
        <v>99.5</v>
      </c>
      <c r="I17" s="415">
        <v>126.6</v>
      </c>
    </row>
    <row r="18" spans="1:9" ht="9.75" customHeight="1" x14ac:dyDescent="0.2">
      <c r="B18" s="148" t="s">
        <v>98</v>
      </c>
      <c r="C18" s="411">
        <v>113.7</v>
      </c>
      <c r="D18" s="411">
        <v>98.6</v>
      </c>
      <c r="E18" s="411">
        <v>123.1</v>
      </c>
      <c r="F18" s="411">
        <v>172</v>
      </c>
      <c r="G18" s="411">
        <v>81.599999999999994</v>
      </c>
      <c r="H18" s="415">
        <v>119.7</v>
      </c>
      <c r="I18" s="415">
        <v>125.2</v>
      </c>
    </row>
    <row r="19" spans="1:9" ht="9.75" customHeight="1" x14ac:dyDescent="0.2">
      <c r="B19" s="148" t="s">
        <v>99</v>
      </c>
      <c r="C19" s="411">
        <v>85</v>
      </c>
      <c r="D19" s="411">
        <v>99.1</v>
      </c>
      <c r="E19" s="411">
        <v>76.2</v>
      </c>
      <c r="F19" s="411">
        <v>152.9</v>
      </c>
      <c r="G19" s="411">
        <v>86.6</v>
      </c>
      <c r="H19" s="415">
        <v>58.8</v>
      </c>
      <c r="I19" s="415">
        <v>86.5</v>
      </c>
    </row>
    <row r="20" spans="1:9" ht="9.75" customHeight="1" x14ac:dyDescent="0.2">
      <c r="B20" s="148"/>
      <c r="C20" s="411"/>
      <c r="D20" s="411"/>
      <c r="E20" s="411"/>
      <c r="F20" s="411"/>
      <c r="G20" s="411"/>
      <c r="H20" s="412"/>
      <c r="I20" s="415"/>
    </row>
    <row r="21" spans="1:9" ht="9.75" customHeight="1" x14ac:dyDescent="0.2">
      <c r="A21" s="111" t="s">
        <v>100</v>
      </c>
      <c r="B21" s="96"/>
      <c r="C21" s="413">
        <v>103.72499999999999</v>
      </c>
      <c r="D21" s="413">
        <v>104.875</v>
      </c>
      <c r="E21" s="413">
        <v>102.99999999999999</v>
      </c>
      <c r="F21" s="413">
        <v>166.7</v>
      </c>
      <c r="G21" s="413">
        <v>90.5</v>
      </c>
      <c r="H21" s="414">
        <v>91.5</v>
      </c>
      <c r="I21" s="416">
        <v>109.8</v>
      </c>
    </row>
    <row r="22" spans="1:9" ht="9.75" customHeight="1" x14ac:dyDescent="0.2">
      <c r="A22" s="111"/>
      <c r="B22" s="96"/>
      <c r="C22" s="411"/>
      <c r="D22" s="411"/>
      <c r="E22" s="411"/>
      <c r="F22" s="411"/>
      <c r="G22" s="411"/>
      <c r="H22" s="412"/>
      <c r="I22" s="415"/>
    </row>
    <row r="23" spans="1:9" ht="9.75" customHeight="1" x14ac:dyDescent="0.2">
      <c r="A23" s="69">
        <v>2015</v>
      </c>
      <c r="B23" s="148" t="s">
        <v>96</v>
      </c>
      <c r="C23" s="411">
        <v>98.2</v>
      </c>
      <c r="D23" s="411">
        <v>102.5</v>
      </c>
      <c r="E23" s="411">
        <v>95.5</v>
      </c>
      <c r="F23" s="411">
        <v>171.9</v>
      </c>
      <c r="G23" s="411">
        <v>86.3</v>
      </c>
      <c r="H23" s="412">
        <v>73.5</v>
      </c>
      <c r="I23" s="415">
        <v>108.5</v>
      </c>
    </row>
    <row r="24" spans="1:9" ht="9.75" customHeight="1" x14ac:dyDescent="0.2">
      <c r="B24" s="148" t="s">
        <v>97</v>
      </c>
      <c r="C24" s="411">
        <v>112.2</v>
      </c>
      <c r="D24" s="411">
        <v>107.5</v>
      </c>
      <c r="E24" s="411">
        <v>115.1</v>
      </c>
      <c r="F24" s="411">
        <v>185.8</v>
      </c>
      <c r="G24" s="411">
        <v>89.4</v>
      </c>
      <c r="H24" s="415">
        <v>109.1</v>
      </c>
      <c r="I24" s="415">
        <v>118.6</v>
      </c>
    </row>
    <row r="25" spans="1:9" ht="9.75" customHeight="1" x14ac:dyDescent="0.2">
      <c r="B25" s="148" t="s">
        <v>98</v>
      </c>
      <c r="C25" s="411">
        <v>114.3</v>
      </c>
      <c r="D25" s="411">
        <v>113.1</v>
      </c>
      <c r="E25" s="411">
        <v>115</v>
      </c>
      <c r="F25" s="411">
        <v>191.3</v>
      </c>
      <c r="G25" s="411">
        <v>95</v>
      </c>
      <c r="H25" s="415">
        <v>110.4</v>
      </c>
      <c r="I25" s="415">
        <v>117.7</v>
      </c>
    </row>
    <row r="26" spans="1:9" ht="9.75" customHeight="1" x14ac:dyDescent="0.2">
      <c r="B26" s="148" t="s">
        <v>99</v>
      </c>
      <c r="C26" s="411">
        <v>102</v>
      </c>
      <c r="D26" s="411">
        <v>111.7</v>
      </c>
      <c r="E26" s="411">
        <v>96</v>
      </c>
      <c r="F26" s="411">
        <v>175.8</v>
      </c>
      <c r="G26" s="411">
        <v>96.8</v>
      </c>
      <c r="H26" s="415">
        <v>83.6</v>
      </c>
      <c r="I26" s="415">
        <v>103.3</v>
      </c>
    </row>
    <row r="27" spans="1:9" ht="9.75" customHeight="1" x14ac:dyDescent="0.2">
      <c r="B27" s="148"/>
      <c r="C27" s="411"/>
      <c r="D27" s="411"/>
      <c r="E27" s="411"/>
      <c r="F27" s="411"/>
      <c r="G27" s="411"/>
      <c r="H27" s="412"/>
      <c r="I27" s="415"/>
    </row>
    <row r="28" spans="1:9" ht="9.75" customHeight="1" x14ac:dyDescent="0.2">
      <c r="A28" s="111" t="s">
        <v>100</v>
      </c>
      <c r="B28" s="96"/>
      <c r="C28" s="413">
        <v>106.6</v>
      </c>
      <c r="D28" s="413">
        <v>108.7</v>
      </c>
      <c r="E28" s="413">
        <v>105.4</v>
      </c>
      <c r="F28" s="413">
        <v>181.4</v>
      </c>
      <c r="G28" s="413">
        <v>91.8</v>
      </c>
      <c r="H28" s="414">
        <v>94.1</v>
      </c>
      <c r="I28" s="416">
        <v>112.02500000000001</v>
      </c>
    </row>
    <row r="29" spans="1:9" ht="9.75" customHeight="1" x14ac:dyDescent="0.2">
      <c r="A29" s="111"/>
      <c r="B29" s="96"/>
      <c r="C29" s="411"/>
      <c r="D29" s="411"/>
      <c r="E29" s="411"/>
      <c r="F29" s="411"/>
      <c r="G29" s="411"/>
      <c r="H29" s="412"/>
      <c r="I29" s="415"/>
    </row>
    <row r="30" spans="1:9" ht="9.75" customHeight="1" x14ac:dyDescent="0.2">
      <c r="A30" s="69">
        <v>2016</v>
      </c>
      <c r="B30" s="148" t="s">
        <v>96</v>
      </c>
      <c r="C30" s="411">
        <v>127</v>
      </c>
      <c r="D30" s="411">
        <v>118.4</v>
      </c>
      <c r="E30" s="411">
        <v>132.4</v>
      </c>
      <c r="F30" s="411">
        <v>156.9</v>
      </c>
      <c r="G30" s="411">
        <v>109.4</v>
      </c>
      <c r="H30" s="412">
        <v>112.1</v>
      </c>
      <c r="I30" s="415">
        <v>144.6</v>
      </c>
    </row>
    <row r="31" spans="1:9" ht="9.75" customHeight="1" x14ac:dyDescent="0.2">
      <c r="B31" s="148" t="s">
        <v>97</v>
      </c>
      <c r="C31" s="411">
        <v>129.6</v>
      </c>
      <c r="D31" s="411">
        <v>128.6</v>
      </c>
      <c r="E31" s="411">
        <v>130.30000000000001</v>
      </c>
      <c r="F31" s="411">
        <v>209.8</v>
      </c>
      <c r="G31" s="411">
        <v>109.8</v>
      </c>
      <c r="H31" s="415">
        <v>139.69999999999999</v>
      </c>
      <c r="I31" s="415">
        <v>124.6</v>
      </c>
    </row>
    <row r="32" spans="1:9" ht="9.75" customHeight="1" x14ac:dyDescent="0.2">
      <c r="B32" s="148" t="s">
        <v>98</v>
      </c>
      <c r="C32" s="411">
        <v>124.5</v>
      </c>
      <c r="D32" s="411">
        <v>121.4</v>
      </c>
      <c r="E32" s="411">
        <v>126.4</v>
      </c>
      <c r="F32" s="411">
        <v>186.7</v>
      </c>
      <c r="G32" s="411">
        <v>106.2</v>
      </c>
      <c r="H32" s="415">
        <v>126.9</v>
      </c>
      <c r="I32" s="415">
        <v>126.2</v>
      </c>
    </row>
    <row r="33" spans="1:9" ht="9.75" customHeight="1" x14ac:dyDescent="0.2">
      <c r="B33" s="148" t="s">
        <v>99</v>
      </c>
      <c r="C33" s="411" t="s">
        <v>48</v>
      </c>
      <c r="D33" s="411" t="s">
        <v>48</v>
      </c>
      <c r="E33" s="411" t="s">
        <v>48</v>
      </c>
      <c r="F33" s="411" t="s">
        <v>48</v>
      </c>
      <c r="G33" s="411" t="s">
        <v>48</v>
      </c>
      <c r="H33" s="415" t="s">
        <v>35</v>
      </c>
      <c r="I33" s="415" t="s">
        <v>35</v>
      </c>
    </row>
    <row r="34" spans="1:9" ht="9.75" customHeight="1" x14ac:dyDescent="0.2">
      <c r="B34" s="148"/>
      <c r="C34" s="411"/>
      <c r="D34" s="411"/>
      <c r="E34" s="411"/>
      <c r="F34" s="411"/>
      <c r="G34" s="411"/>
      <c r="H34" s="412"/>
      <c r="I34" s="415"/>
    </row>
    <row r="35" spans="1:9" ht="9.75" customHeight="1" x14ac:dyDescent="0.2">
      <c r="A35" s="111" t="s">
        <v>100</v>
      </c>
      <c r="B35" s="96"/>
      <c r="C35" s="413">
        <v>127.03333333333335</v>
      </c>
      <c r="D35" s="413">
        <v>122.8</v>
      </c>
      <c r="E35" s="413">
        <v>129.70000000000002</v>
      </c>
      <c r="F35" s="413">
        <v>184.4666666666667</v>
      </c>
      <c r="G35" s="413">
        <v>108.46666666666665</v>
      </c>
      <c r="H35" s="414">
        <v>126.23333333333333</v>
      </c>
      <c r="I35" s="416">
        <v>131.79999999999998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sqref="A1:B2"/>
    </sheetView>
  </sheetViews>
  <sheetFormatPr baseColWidth="10" defaultRowHeight="12.75" x14ac:dyDescent="0.2"/>
  <cols>
    <col min="1" max="1" width="7.7109375" style="69" customWidth="1"/>
    <col min="2" max="2" width="9.7109375" style="14" customWidth="1"/>
    <col min="3" max="3" width="9.85546875" style="14" customWidth="1"/>
    <col min="4" max="6" width="9.85546875" style="94" customWidth="1"/>
    <col min="7" max="7" width="10.7109375" style="94" customWidth="1"/>
    <col min="8" max="8" width="9.85546875" style="94" customWidth="1"/>
    <col min="9" max="9" width="9.7109375" customWidth="1"/>
    <col min="10" max="10" width="14" customWidth="1"/>
  </cols>
  <sheetData>
    <row r="1" spans="1:10" ht="10.5" customHeight="1" x14ac:dyDescent="0.2">
      <c r="A1" s="70" t="s">
        <v>102</v>
      </c>
      <c r="B1" s="2"/>
      <c r="C1" s="3"/>
      <c r="D1" s="75"/>
      <c r="E1" s="75"/>
      <c r="F1" s="75"/>
      <c r="G1" s="75"/>
      <c r="H1" s="76"/>
      <c r="I1" s="62"/>
    </row>
    <row r="2" spans="1:10" ht="10.5" customHeight="1" x14ac:dyDescent="0.2">
      <c r="A2" s="157" t="s">
        <v>40</v>
      </c>
      <c r="B2" s="2"/>
      <c r="C2" s="2"/>
      <c r="D2" s="75"/>
      <c r="E2" s="75"/>
      <c r="F2" s="75"/>
      <c r="G2" s="75"/>
      <c r="H2" s="76"/>
      <c r="I2" s="62"/>
    </row>
    <row r="3" spans="1:10" ht="10.5" customHeight="1" x14ac:dyDescent="0.2">
      <c r="A3" s="66"/>
      <c r="D3" s="14"/>
      <c r="E3" s="14"/>
      <c r="F3" s="14"/>
      <c r="G3" s="14"/>
      <c r="H3" s="14"/>
    </row>
    <row r="4" spans="1:10" ht="11.25" customHeight="1" x14ac:dyDescent="0.2">
      <c r="A4" s="15" t="s">
        <v>95</v>
      </c>
      <c r="B4" s="16"/>
      <c r="C4" s="17"/>
      <c r="D4" s="80"/>
      <c r="E4" s="80"/>
      <c r="F4" s="81" t="s">
        <v>41</v>
      </c>
      <c r="G4" s="82"/>
      <c r="H4" s="80"/>
      <c r="I4" s="83"/>
    </row>
    <row r="5" spans="1:10" ht="11.25" customHeight="1" x14ac:dyDescent="0.2">
      <c r="A5" s="25"/>
      <c r="B5" s="26"/>
      <c r="C5" s="28" t="s">
        <v>42</v>
      </c>
      <c r="D5" s="86"/>
      <c r="E5" s="86"/>
      <c r="F5" s="32" t="s">
        <v>43</v>
      </c>
      <c r="G5" s="32" t="s">
        <v>44</v>
      </c>
      <c r="H5" s="87" t="s">
        <v>45</v>
      </c>
      <c r="I5" s="87" t="s">
        <v>46</v>
      </c>
    </row>
    <row r="6" spans="1:10" ht="11.25" customHeight="1" x14ac:dyDescent="0.2">
      <c r="A6" s="25"/>
      <c r="B6" s="26"/>
      <c r="C6" s="28" t="s">
        <v>47</v>
      </c>
      <c r="D6" s="28" t="s">
        <v>14</v>
      </c>
      <c r="E6" s="29" t="s">
        <v>15</v>
      </c>
      <c r="F6" s="27"/>
      <c r="G6" s="27"/>
      <c r="H6" s="33"/>
      <c r="I6" s="33"/>
    </row>
    <row r="7" spans="1:10" ht="11.25" customHeight="1" x14ac:dyDescent="0.2">
      <c r="A7" s="38"/>
      <c r="B7" s="39"/>
      <c r="C7" s="90"/>
      <c r="D7" s="91"/>
      <c r="E7" s="92"/>
      <c r="F7" s="93"/>
      <c r="G7" s="93"/>
      <c r="H7" s="47"/>
      <c r="I7" s="47"/>
    </row>
    <row r="8" spans="1:10" ht="9.9499999999999993" customHeight="1" x14ac:dyDescent="0.2">
      <c r="B8" s="48"/>
      <c r="C8" s="94"/>
      <c r="I8" s="78"/>
    </row>
    <row r="9" spans="1:10" ht="9.75" customHeight="1" x14ac:dyDescent="0.2">
      <c r="A9" s="69">
        <v>2013</v>
      </c>
      <c r="B9" s="148" t="s">
        <v>96</v>
      </c>
      <c r="C9" s="158">
        <v>100.64214659827086</v>
      </c>
      <c r="D9" s="159">
        <v>97.940706462030164</v>
      </c>
      <c r="E9" s="159">
        <v>102.38989558661551</v>
      </c>
      <c r="F9" s="159">
        <v>189.96588043317016</v>
      </c>
      <c r="G9" s="159">
        <v>86.309226932668324</v>
      </c>
      <c r="H9" s="159">
        <v>92.655686641180395</v>
      </c>
      <c r="I9" s="159">
        <v>108.7778707776059</v>
      </c>
      <c r="J9" s="160"/>
    </row>
    <row r="10" spans="1:10" ht="9.75" customHeight="1" x14ac:dyDescent="0.2">
      <c r="B10" s="148" t="s">
        <v>97</v>
      </c>
      <c r="C10" s="158">
        <v>105.85726431915312</v>
      </c>
      <c r="D10" s="159">
        <v>99.463827945533836</v>
      </c>
      <c r="E10" s="159">
        <v>109.9936217398246</v>
      </c>
      <c r="F10" s="159">
        <v>198.46758641151163</v>
      </c>
      <c r="G10" s="159">
        <v>86.95029343933399</v>
      </c>
      <c r="H10" s="159">
        <v>108.42935985790022</v>
      </c>
      <c r="I10" s="159">
        <v>111.02015262178506</v>
      </c>
      <c r="J10" s="160"/>
    </row>
    <row r="11" spans="1:10" ht="9.75" customHeight="1" x14ac:dyDescent="0.2">
      <c r="B11" s="148" t="s">
        <v>98</v>
      </c>
      <c r="C11" s="158">
        <v>102.4</v>
      </c>
      <c r="D11" s="159">
        <v>98.8</v>
      </c>
      <c r="E11" s="159">
        <v>104.8</v>
      </c>
      <c r="F11" s="159">
        <v>190.5</v>
      </c>
      <c r="G11" s="159">
        <v>87.3</v>
      </c>
      <c r="H11" s="159">
        <v>99.6</v>
      </c>
      <c r="I11" s="159">
        <v>108.1</v>
      </c>
      <c r="J11" s="160"/>
    </row>
    <row r="12" spans="1:10" ht="9.75" customHeight="1" x14ac:dyDescent="0.2">
      <c r="B12" s="148" t="s">
        <v>99</v>
      </c>
      <c r="C12" s="158">
        <v>85.8</v>
      </c>
      <c r="D12" s="159">
        <v>85.7</v>
      </c>
      <c r="E12" s="159">
        <v>85.8</v>
      </c>
      <c r="F12" s="159">
        <v>157.6</v>
      </c>
      <c r="G12" s="159">
        <v>76.599999999999994</v>
      </c>
      <c r="H12" s="159">
        <v>83.2</v>
      </c>
      <c r="I12" s="159">
        <v>87.5</v>
      </c>
      <c r="J12" s="160"/>
    </row>
    <row r="13" spans="1:10" ht="9.75" customHeight="1" x14ac:dyDescent="0.2">
      <c r="B13" s="148"/>
      <c r="C13" s="158"/>
      <c r="D13" s="159"/>
      <c r="E13" s="159"/>
      <c r="F13" s="159"/>
      <c r="G13" s="159"/>
      <c r="H13" s="159"/>
      <c r="I13" s="159"/>
      <c r="J13" s="160"/>
    </row>
    <row r="14" spans="1:10" ht="9.75" customHeight="1" x14ac:dyDescent="0.2">
      <c r="A14" s="111" t="s">
        <v>100</v>
      </c>
      <c r="B14" s="96"/>
      <c r="C14" s="161">
        <v>98.674852729356004</v>
      </c>
      <c r="D14" s="161">
        <v>95.476133601890993</v>
      </c>
      <c r="E14" s="161">
        <v>100.74587933161003</v>
      </c>
      <c r="F14" s="161">
        <v>184.13336671117045</v>
      </c>
      <c r="G14" s="161">
        <v>84.28988009300059</v>
      </c>
      <c r="H14" s="161">
        <v>95.97126162477015</v>
      </c>
      <c r="I14" s="161">
        <v>103.9</v>
      </c>
      <c r="J14" s="162"/>
    </row>
    <row r="15" spans="1:10" ht="9.75" customHeight="1" x14ac:dyDescent="0.2">
      <c r="A15" s="111"/>
      <c r="B15" s="96"/>
      <c r="C15" s="158"/>
      <c r="D15" s="159"/>
      <c r="E15" s="159"/>
      <c r="F15" s="159"/>
      <c r="G15" s="159"/>
      <c r="H15" s="159"/>
      <c r="I15" s="159"/>
      <c r="J15" s="160"/>
    </row>
    <row r="16" spans="1:10" ht="9.75" customHeight="1" x14ac:dyDescent="0.2">
      <c r="A16" s="69">
        <v>2014</v>
      </c>
      <c r="B16" s="148" t="s">
        <v>96</v>
      </c>
      <c r="C16" s="158">
        <v>101.8</v>
      </c>
      <c r="D16" s="159">
        <v>99.2</v>
      </c>
      <c r="E16" s="159">
        <v>103.5</v>
      </c>
      <c r="F16" s="159">
        <v>164.9</v>
      </c>
      <c r="G16" s="159">
        <v>90.9</v>
      </c>
      <c r="H16" s="159">
        <v>109.4</v>
      </c>
      <c r="I16" s="159">
        <v>99.6</v>
      </c>
      <c r="J16" s="160"/>
    </row>
    <row r="17" spans="1:10" ht="9.75" customHeight="1" x14ac:dyDescent="0.2">
      <c r="B17" s="148" t="s">
        <v>97</v>
      </c>
      <c r="C17" s="158">
        <v>110.2</v>
      </c>
      <c r="D17" s="159">
        <v>109.6</v>
      </c>
      <c r="E17" s="159">
        <v>110.5</v>
      </c>
      <c r="F17" s="159">
        <v>217</v>
      </c>
      <c r="G17" s="159">
        <v>96</v>
      </c>
      <c r="H17" s="159">
        <v>110.4</v>
      </c>
      <c r="I17" s="159">
        <v>110.6</v>
      </c>
      <c r="J17" s="160"/>
    </row>
    <row r="18" spans="1:10" ht="9.75" customHeight="1" x14ac:dyDescent="0.2">
      <c r="B18" s="148" t="s">
        <v>98</v>
      </c>
      <c r="C18" s="158">
        <v>103.7</v>
      </c>
      <c r="D18" s="159">
        <v>94.2</v>
      </c>
      <c r="E18" s="159">
        <v>109.9</v>
      </c>
      <c r="F18" s="159">
        <v>218.3</v>
      </c>
      <c r="G18" s="159">
        <v>78.599999999999994</v>
      </c>
      <c r="H18" s="159">
        <v>109.1</v>
      </c>
      <c r="I18" s="159">
        <v>110.4</v>
      </c>
      <c r="J18" s="160"/>
    </row>
    <row r="19" spans="1:10" ht="9.75" customHeight="1" x14ac:dyDescent="0.2">
      <c r="B19" s="148" t="s">
        <v>99</v>
      </c>
      <c r="C19" s="158">
        <v>89</v>
      </c>
      <c r="D19" s="159">
        <v>93.3</v>
      </c>
      <c r="E19" s="159">
        <v>86.3</v>
      </c>
      <c r="F19" s="159">
        <v>200</v>
      </c>
      <c r="G19" s="159">
        <v>79.8</v>
      </c>
      <c r="H19" s="159">
        <v>79.900000000000006</v>
      </c>
      <c r="I19" s="159">
        <v>90.4</v>
      </c>
      <c r="J19" s="160"/>
    </row>
    <row r="20" spans="1:10" ht="9.75" customHeight="1" x14ac:dyDescent="0.2">
      <c r="B20" s="148"/>
      <c r="C20" s="158"/>
      <c r="D20" s="159"/>
      <c r="E20" s="158"/>
      <c r="F20" s="158"/>
      <c r="G20" s="158"/>
      <c r="H20" s="158"/>
      <c r="I20" s="158"/>
      <c r="J20" s="160"/>
    </row>
    <row r="21" spans="1:10" ht="9.75" customHeight="1" x14ac:dyDescent="0.2">
      <c r="A21" s="111" t="s">
        <v>100</v>
      </c>
      <c r="B21" s="96"/>
      <c r="C21" s="161">
        <v>101.175</v>
      </c>
      <c r="D21" s="161">
        <v>99.075000000000003</v>
      </c>
      <c r="E21" s="161">
        <v>102.5</v>
      </c>
      <c r="F21" s="161">
        <v>200</v>
      </c>
      <c r="G21" s="161">
        <v>86.325000000000003</v>
      </c>
      <c r="H21" s="161">
        <v>102.19999999999999</v>
      </c>
      <c r="I21" s="161">
        <v>102.75</v>
      </c>
      <c r="J21" s="163"/>
    </row>
    <row r="22" spans="1:10" ht="9.75" customHeight="1" x14ac:dyDescent="0.2">
      <c r="A22" s="111"/>
      <c r="B22" s="96"/>
      <c r="C22" s="158"/>
      <c r="D22" s="159"/>
      <c r="E22" s="159"/>
      <c r="F22" s="159"/>
      <c r="G22" s="159"/>
      <c r="H22" s="159"/>
      <c r="I22" s="159"/>
      <c r="J22" s="160"/>
    </row>
    <row r="23" spans="1:10" ht="9.75" customHeight="1" x14ac:dyDescent="0.2">
      <c r="A23" s="69">
        <v>2015</v>
      </c>
      <c r="B23" s="148" t="s">
        <v>96</v>
      </c>
      <c r="C23" s="158">
        <v>110.2</v>
      </c>
      <c r="D23" s="159">
        <v>102.6</v>
      </c>
      <c r="E23" s="159">
        <v>115.1</v>
      </c>
      <c r="F23" s="159">
        <v>262.7</v>
      </c>
      <c r="G23" s="159">
        <v>82.4</v>
      </c>
      <c r="H23" s="159">
        <v>100.9</v>
      </c>
      <c r="I23" s="159">
        <v>124.4</v>
      </c>
      <c r="J23" s="160"/>
    </row>
    <row r="24" spans="1:10" ht="9.75" customHeight="1" x14ac:dyDescent="0.2">
      <c r="B24" s="148" t="s">
        <v>97</v>
      </c>
      <c r="C24" s="158">
        <v>115.7</v>
      </c>
      <c r="D24" s="159">
        <v>109.6</v>
      </c>
      <c r="E24" s="159">
        <v>119.7</v>
      </c>
      <c r="F24" s="159">
        <v>274.8</v>
      </c>
      <c r="G24" s="159">
        <v>88.7</v>
      </c>
      <c r="H24" s="159">
        <v>102.9</v>
      </c>
      <c r="I24" s="159">
        <v>130.6</v>
      </c>
      <c r="J24" s="160"/>
    </row>
    <row r="25" spans="1:10" ht="9.75" customHeight="1" x14ac:dyDescent="0.2">
      <c r="B25" s="148" t="s">
        <v>98</v>
      </c>
      <c r="C25" s="158">
        <v>110.7</v>
      </c>
      <c r="D25" s="159">
        <v>110.4</v>
      </c>
      <c r="E25" s="159">
        <v>110.9</v>
      </c>
      <c r="F25" s="159">
        <v>281.8</v>
      </c>
      <c r="G25" s="159">
        <v>88.8</v>
      </c>
      <c r="H25" s="159">
        <v>94.7</v>
      </c>
      <c r="I25" s="159">
        <v>121.5</v>
      </c>
      <c r="J25" s="160"/>
    </row>
    <row r="26" spans="1:10" ht="9.75" customHeight="1" x14ac:dyDescent="0.2">
      <c r="B26" s="148" t="s">
        <v>99</v>
      </c>
      <c r="C26" s="158">
        <v>97.8</v>
      </c>
      <c r="D26" s="159">
        <v>109.6</v>
      </c>
      <c r="E26" s="159">
        <v>90.1</v>
      </c>
      <c r="F26" s="159">
        <v>289.5</v>
      </c>
      <c r="G26" s="159">
        <v>86.8</v>
      </c>
      <c r="H26" s="159">
        <v>77.400000000000006</v>
      </c>
      <c r="I26" s="159">
        <v>98.5</v>
      </c>
      <c r="J26" s="160"/>
    </row>
    <row r="27" spans="1:10" ht="9.75" customHeight="1" x14ac:dyDescent="0.2">
      <c r="B27" s="148"/>
      <c r="C27" s="158"/>
      <c r="D27" s="159"/>
      <c r="E27" s="158"/>
      <c r="F27" s="158"/>
      <c r="G27" s="158"/>
      <c r="H27" s="158"/>
      <c r="I27" s="158"/>
      <c r="J27" s="160"/>
    </row>
    <row r="28" spans="1:10" ht="9.75" customHeight="1" x14ac:dyDescent="0.2">
      <c r="A28" s="111" t="s">
        <v>100</v>
      </c>
      <c r="B28" s="96"/>
      <c r="C28" s="161">
        <v>108.60000000000001</v>
      </c>
      <c r="D28" s="161">
        <v>108.05000000000001</v>
      </c>
      <c r="E28" s="161">
        <v>108.9</v>
      </c>
      <c r="F28" s="161">
        <v>277.2</v>
      </c>
      <c r="G28" s="161">
        <v>86.675000000000011</v>
      </c>
      <c r="H28" s="161">
        <v>93.974999999999994</v>
      </c>
      <c r="I28" s="161">
        <v>118.75</v>
      </c>
      <c r="J28" s="163"/>
    </row>
    <row r="29" spans="1:10" ht="9.75" customHeight="1" x14ac:dyDescent="0.2">
      <c r="A29" s="111"/>
      <c r="B29" s="96"/>
      <c r="C29" s="158"/>
      <c r="D29" s="159"/>
      <c r="E29" s="159"/>
      <c r="F29" s="159"/>
      <c r="G29" s="159"/>
      <c r="H29" s="159"/>
      <c r="I29" s="159"/>
      <c r="J29" s="160"/>
    </row>
    <row r="30" spans="1:10" ht="9.75" customHeight="1" x14ac:dyDescent="0.2">
      <c r="A30" s="69">
        <v>2016</v>
      </c>
      <c r="B30" s="148" t="s">
        <v>96</v>
      </c>
      <c r="C30" s="158">
        <v>132.69999999999999</v>
      </c>
      <c r="D30" s="159">
        <v>129.6</v>
      </c>
      <c r="E30" s="159">
        <v>134.69999999999999</v>
      </c>
      <c r="F30" s="159">
        <v>329.7</v>
      </c>
      <c r="G30" s="159">
        <v>104.4</v>
      </c>
      <c r="H30" s="159">
        <v>116.4</v>
      </c>
      <c r="I30" s="159">
        <v>146.69999999999999</v>
      </c>
      <c r="J30" s="160"/>
    </row>
    <row r="31" spans="1:10" ht="9.75" customHeight="1" x14ac:dyDescent="0.2">
      <c r="B31" s="148" t="s">
        <v>97</v>
      </c>
      <c r="C31" s="158">
        <v>144.4</v>
      </c>
      <c r="D31" s="159">
        <v>142.80000000000001</v>
      </c>
      <c r="E31" s="159">
        <v>145.30000000000001</v>
      </c>
      <c r="F31" s="159">
        <v>347.1</v>
      </c>
      <c r="G31" s="159">
        <v>117</v>
      </c>
      <c r="H31" s="159">
        <v>137.9</v>
      </c>
      <c r="I31" s="159">
        <v>150.19999999999999</v>
      </c>
      <c r="J31" s="160"/>
    </row>
    <row r="32" spans="1:10" ht="9.75" customHeight="1" x14ac:dyDescent="0.2">
      <c r="B32" s="148" t="s">
        <v>98</v>
      </c>
      <c r="C32" s="164" t="s">
        <v>103</v>
      </c>
      <c r="D32" s="164" t="s">
        <v>103</v>
      </c>
      <c r="E32" s="164" t="s">
        <v>103</v>
      </c>
      <c r="F32" s="164" t="s">
        <v>103</v>
      </c>
      <c r="G32" s="164" t="s">
        <v>103</v>
      </c>
      <c r="H32" s="164" t="s">
        <v>103</v>
      </c>
      <c r="I32" s="164" t="s">
        <v>103</v>
      </c>
      <c r="J32" s="160"/>
    </row>
    <row r="33" spans="1:10" ht="9.75" customHeight="1" x14ac:dyDescent="0.2">
      <c r="B33" s="148" t="s">
        <v>99</v>
      </c>
      <c r="C33" s="164" t="s">
        <v>103</v>
      </c>
      <c r="D33" s="164" t="s">
        <v>103</v>
      </c>
      <c r="E33" s="164" t="s">
        <v>103</v>
      </c>
      <c r="F33" s="164" t="s">
        <v>103</v>
      </c>
      <c r="G33" s="164" t="s">
        <v>103</v>
      </c>
      <c r="H33" s="164" t="s">
        <v>103</v>
      </c>
      <c r="I33" s="164" t="s">
        <v>103</v>
      </c>
      <c r="J33" s="160"/>
    </row>
    <row r="34" spans="1:10" ht="9.75" customHeight="1" x14ac:dyDescent="0.2">
      <c r="B34" s="148"/>
      <c r="C34" s="158"/>
      <c r="D34" s="159"/>
      <c r="E34" s="158"/>
      <c r="F34" s="158"/>
      <c r="G34" s="158"/>
      <c r="H34" s="158"/>
      <c r="I34" s="158"/>
      <c r="J34" s="160"/>
    </row>
    <row r="35" spans="1:10" ht="9.75" customHeight="1" x14ac:dyDescent="0.2">
      <c r="A35" s="111" t="s">
        <v>100</v>
      </c>
      <c r="B35" s="96"/>
      <c r="C35" s="161">
        <v>138.5</v>
      </c>
      <c r="D35" s="161">
        <v>136.19999999999999</v>
      </c>
      <c r="E35" s="161">
        <v>140</v>
      </c>
      <c r="F35" s="161">
        <v>338.4</v>
      </c>
      <c r="G35" s="161">
        <v>110.7</v>
      </c>
      <c r="H35" s="161">
        <v>127.1</v>
      </c>
      <c r="I35" s="161">
        <v>148.4</v>
      </c>
      <c r="J35" s="160"/>
    </row>
    <row r="36" spans="1:10" ht="9.9499999999999993" customHeight="1" x14ac:dyDescent="0.2">
      <c r="A36" s="111"/>
      <c r="B36" s="108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sqref="A1:B2"/>
    </sheetView>
  </sheetViews>
  <sheetFormatPr baseColWidth="10" defaultRowHeight="9" customHeight="1" x14ac:dyDescent="0.2"/>
  <cols>
    <col min="1" max="1" width="7.7109375" style="69" customWidth="1"/>
    <col min="2" max="2" width="9.7109375" style="14" customWidth="1"/>
    <col min="3" max="3" width="9.85546875" style="14" customWidth="1"/>
    <col min="4" max="6" width="9.85546875" style="94" customWidth="1"/>
    <col min="7" max="7" width="10.7109375" style="94" customWidth="1"/>
    <col min="8" max="8" width="9.85546875" style="94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70" t="s">
        <v>104</v>
      </c>
      <c r="B1" s="154"/>
      <c r="C1" s="111"/>
      <c r="D1" s="155"/>
      <c r="E1" s="155"/>
      <c r="F1" s="155"/>
      <c r="G1" s="155"/>
      <c r="H1"/>
      <c r="I1" s="156"/>
      <c r="J1"/>
    </row>
    <row r="2" spans="1:10" ht="10.5" customHeight="1" x14ac:dyDescent="0.2">
      <c r="A2" s="157" t="s">
        <v>40</v>
      </c>
      <c r="B2" s="154"/>
      <c r="C2" s="154"/>
      <c r="D2" s="155"/>
      <c r="E2" s="155"/>
      <c r="F2" s="155"/>
      <c r="G2" s="155"/>
      <c r="H2"/>
      <c r="I2" s="156"/>
    </row>
    <row r="3" spans="1:10" ht="10.5" customHeight="1" x14ac:dyDescent="0.2">
      <c r="A3" s="66"/>
      <c r="D3" s="14"/>
      <c r="E3" s="14"/>
      <c r="F3" s="14"/>
      <c r="G3" s="14"/>
      <c r="H3" s="14"/>
      <c r="I3" s="14"/>
    </row>
    <row r="4" spans="1:10" ht="11.25" customHeight="1" x14ac:dyDescent="0.2">
      <c r="A4" s="15" t="s">
        <v>95</v>
      </c>
      <c r="B4" s="16"/>
      <c r="C4" s="17"/>
      <c r="D4" s="80"/>
      <c r="E4" s="80"/>
      <c r="F4" s="81" t="s">
        <v>41</v>
      </c>
      <c r="G4" s="82"/>
      <c r="H4" s="83"/>
      <c r="I4" s="80"/>
    </row>
    <row r="5" spans="1:10" ht="11.25" customHeight="1" x14ac:dyDescent="0.2">
      <c r="A5" s="25"/>
      <c r="B5" s="26"/>
      <c r="C5" s="28" t="s">
        <v>42</v>
      </c>
      <c r="D5" s="86"/>
      <c r="E5" s="86"/>
      <c r="F5" s="32" t="s">
        <v>43</v>
      </c>
      <c r="G5" s="32" t="s">
        <v>44</v>
      </c>
      <c r="H5" s="87" t="s">
        <v>45</v>
      </c>
      <c r="I5" s="87" t="s">
        <v>46</v>
      </c>
    </row>
    <row r="6" spans="1:10" ht="11.25" customHeight="1" x14ac:dyDescent="0.2">
      <c r="A6" s="25"/>
      <c r="B6" s="26"/>
      <c r="C6" s="28" t="s">
        <v>47</v>
      </c>
      <c r="D6" s="28" t="s">
        <v>14</v>
      </c>
      <c r="E6" s="29" t="s">
        <v>15</v>
      </c>
      <c r="F6" s="27"/>
      <c r="G6" s="27"/>
      <c r="H6" s="33"/>
      <c r="I6" s="33"/>
    </row>
    <row r="7" spans="1:10" ht="11.25" customHeight="1" x14ac:dyDescent="0.2">
      <c r="A7" s="38"/>
      <c r="B7" s="39"/>
      <c r="C7" s="90"/>
      <c r="D7" s="91"/>
      <c r="E7" s="92"/>
      <c r="F7" s="93"/>
      <c r="G7" s="93"/>
      <c r="H7" s="47"/>
      <c r="I7" s="47"/>
    </row>
    <row r="8" spans="1:10" ht="9.9499999999999993" customHeight="1" x14ac:dyDescent="0.2">
      <c r="B8" s="48"/>
      <c r="C8" s="94"/>
      <c r="H8" s="95"/>
      <c r="I8" s="94"/>
      <c r="J8" s="165"/>
    </row>
    <row r="9" spans="1:10" ht="9.75" customHeight="1" x14ac:dyDescent="0.2">
      <c r="A9" s="69">
        <v>2013</v>
      </c>
      <c r="B9" s="148" t="s">
        <v>96</v>
      </c>
      <c r="C9" s="158">
        <v>92.7</v>
      </c>
      <c r="D9" s="158">
        <v>89.9</v>
      </c>
      <c r="E9" s="158">
        <v>94.6</v>
      </c>
      <c r="F9" s="158">
        <v>174.8</v>
      </c>
      <c r="G9" s="158">
        <v>79.2</v>
      </c>
      <c r="H9" s="158">
        <v>85</v>
      </c>
      <c r="I9" s="158">
        <v>100.8</v>
      </c>
      <c r="J9" s="165"/>
    </row>
    <row r="10" spans="1:10" ht="9.75" customHeight="1" x14ac:dyDescent="0.2">
      <c r="B10" s="148" t="s">
        <v>97</v>
      </c>
      <c r="C10" s="158">
        <v>96.9</v>
      </c>
      <c r="D10" s="158">
        <v>90.8</v>
      </c>
      <c r="E10" s="158">
        <v>100.8</v>
      </c>
      <c r="F10" s="158">
        <v>181.5</v>
      </c>
      <c r="G10" s="158">
        <v>79.3</v>
      </c>
      <c r="H10" s="158">
        <v>98.8</v>
      </c>
      <c r="I10" s="158">
        <v>102.1</v>
      </c>
      <c r="J10" s="165"/>
    </row>
    <row r="11" spans="1:10" ht="9.75" customHeight="1" x14ac:dyDescent="0.2">
      <c r="B11" s="148" t="s">
        <v>98</v>
      </c>
      <c r="C11" s="158">
        <v>93.1</v>
      </c>
      <c r="D11" s="158">
        <v>89.6</v>
      </c>
      <c r="E11" s="158">
        <v>95.4</v>
      </c>
      <c r="F11" s="158">
        <v>173.1</v>
      </c>
      <c r="G11" s="158">
        <v>79.099999999999994</v>
      </c>
      <c r="H11" s="158">
        <v>90.2</v>
      </c>
      <c r="I11" s="158">
        <v>98.7</v>
      </c>
      <c r="J11" s="165"/>
    </row>
    <row r="12" spans="1:10" ht="9.75" customHeight="1" x14ac:dyDescent="0.2">
      <c r="B12" s="148" t="s">
        <v>99</v>
      </c>
      <c r="C12" s="158">
        <v>77.5</v>
      </c>
      <c r="D12" s="158">
        <v>77.2</v>
      </c>
      <c r="E12" s="158">
        <v>77.7</v>
      </c>
      <c r="F12" s="158">
        <v>142.19999999999999</v>
      </c>
      <c r="G12" s="158">
        <v>69</v>
      </c>
      <c r="H12" s="158">
        <v>75.099999999999994</v>
      </c>
      <c r="I12" s="158">
        <v>79.400000000000006</v>
      </c>
      <c r="J12" s="165"/>
    </row>
    <row r="13" spans="1:10" ht="9.75" customHeight="1" x14ac:dyDescent="0.2">
      <c r="B13" s="148"/>
      <c r="C13" s="97"/>
      <c r="D13" s="97"/>
      <c r="E13" s="97"/>
      <c r="F13" s="97"/>
      <c r="G13" s="97"/>
      <c r="H13" s="149"/>
      <c r="I13" s="97"/>
    </row>
    <row r="14" spans="1:10" ht="9.75" customHeight="1" x14ac:dyDescent="0.2">
      <c r="A14" s="111" t="s">
        <v>100</v>
      </c>
      <c r="B14" s="96"/>
      <c r="C14" s="161">
        <v>90.2</v>
      </c>
      <c r="D14" s="161">
        <v>87.1</v>
      </c>
      <c r="E14" s="161">
        <v>92.2</v>
      </c>
      <c r="F14" s="161">
        <v>168.2</v>
      </c>
      <c r="G14" s="161">
        <v>76.8</v>
      </c>
      <c r="H14" s="161">
        <v>87.5</v>
      </c>
      <c r="I14" s="161">
        <v>95.2</v>
      </c>
      <c r="J14" s="165"/>
    </row>
    <row r="15" spans="1:10" ht="9.75" customHeight="1" x14ac:dyDescent="0.2">
      <c r="A15" s="111"/>
      <c r="B15" s="96"/>
      <c r="C15" s="166"/>
      <c r="D15" s="166"/>
      <c r="E15" s="166"/>
      <c r="F15" s="166"/>
      <c r="G15" s="166"/>
      <c r="H15" s="166"/>
      <c r="I15" s="166"/>
    </row>
    <row r="16" spans="1:10" ht="9.75" customHeight="1" x14ac:dyDescent="0.2">
      <c r="A16" s="69">
        <v>2014</v>
      </c>
      <c r="B16" s="148" t="s">
        <v>96</v>
      </c>
      <c r="C16" s="158">
        <v>91.5</v>
      </c>
      <c r="D16" s="158">
        <v>88.7</v>
      </c>
      <c r="E16" s="158">
        <v>93.2</v>
      </c>
      <c r="F16" s="158">
        <v>147.6</v>
      </c>
      <c r="G16" s="158">
        <v>81.3</v>
      </c>
      <c r="H16" s="158">
        <v>98.3</v>
      </c>
      <c r="I16" s="158">
        <v>89.9</v>
      </c>
    </row>
    <row r="17" spans="1:10" ht="9.75" customHeight="1" x14ac:dyDescent="0.2">
      <c r="B17" s="148" t="s">
        <v>97</v>
      </c>
      <c r="C17" s="158">
        <v>98.5</v>
      </c>
      <c r="D17" s="158">
        <v>97.4</v>
      </c>
      <c r="E17" s="158">
        <v>99.2</v>
      </c>
      <c r="F17" s="158">
        <v>193.1</v>
      </c>
      <c r="G17" s="158">
        <v>85.3</v>
      </c>
      <c r="H17" s="158">
        <v>98.9</v>
      </c>
      <c r="I17" s="158">
        <v>99.4</v>
      </c>
    </row>
    <row r="18" spans="1:10" ht="9.75" customHeight="1" x14ac:dyDescent="0.2">
      <c r="B18" s="148" t="s">
        <v>98</v>
      </c>
      <c r="C18" s="158">
        <v>92.4</v>
      </c>
      <c r="D18" s="158">
        <v>83.3</v>
      </c>
      <c r="E18" s="158">
        <v>98.3</v>
      </c>
      <c r="F18" s="158">
        <v>193.3</v>
      </c>
      <c r="G18" s="158">
        <v>69.5</v>
      </c>
      <c r="H18" s="158">
        <v>97.4</v>
      </c>
      <c r="I18" s="158">
        <v>98.8</v>
      </c>
    </row>
    <row r="19" spans="1:10" ht="9.75" customHeight="1" x14ac:dyDescent="0.2">
      <c r="B19" s="148" t="s">
        <v>99</v>
      </c>
      <c r="C19" s="158">
        <v>78.900000000000006</v>
      </c>
      <c r="D19" s="158">
        <v>82.1</v>
      </c>
      <c r="E19" s="158">
        <v>76.900000000000006</v>
      </c>
      <c r="F19" s="158">
        <v>176.2</v>
      </c>
      <c r="G19" s="158">
        <v>70.2</v>
      </c>
      <c r="H19" s="158">
        <v>71.099999999999994</v>
      </c>
      <c r="I19" s="158">
        <v>80.599999999999994</v>
      </c>
    </row>
    <row r="20" spans="1:10" ht="9.75" customHeight="1" x14ac:dyDescent="0.2">
      <c r="B20" s="148"/>
      <c r="C20" s="97"/>
      <c r="D20" s="97"/>
      <c r="E20" s="97"/>
      <c r="F20" s="97"/>
      <c r="G20" s="97"/>
      <c r="H20" s="149"/>
      <c r="I20" s="167"/>
    </row>
    <row r="21" spans="1:10" ht="9.75" customHeight="1" x14ac:dyDescent="0.2">
      <c r="A21" s="111" t="s">
        <v>100</v>
      </c>
      <c r="B21" s="96"/>
      <c r="C21" s="161">
        <v>90.4</v>
      </c>
      <c r="D21" s="161">
        <v>88.1</v>
      </c>
      <c r="E21" s="161">
        <v>91.9</v>
      </c>
      <c r="F21" s="161">
        <v>177.9</v>
      </c>
      <c r="G21" s="161">
        <v>76.7</v>
      </c>
      <c r="H21" s="161">
        <v>91.7</v>
      </c>
      <c r="I21" s="161">
        <v>92.1</v>
      </c>
      <c r="J21" s="165"/>
    </row>
    <row r="22" spans="1:10" ht="9.75" customHeight="1" x14ac:dyDescent="0.2">
      <c r="A22" s="111"/>
      <c r="B22" s="96"/>
      <c r="C22" s="166"/>
      <c r="D22" s="166"/>
      <c r="E22" s="166"/>
      <c r="F22" s="166"/>
      <c r="G22" s="166"/>
      <c r="H22" s="166"/>
      <c r="I22" s="166"/>
    </row>
    <row r="23" spans="1:10" ht="9.75" customHeight="1" x14ac:dyDescent="0.2">
      <c r="A23" s="69">
        <v>2015</v>
      </c>
      <c r="B23" s="148" t="s">
        <v>96</v>
      </c>
      <c r="C23" s="158">
        <v>97.3</v>
      </c>
      <c r="D23" s="158">
        <v>90</v>
      </c>
      <c r="E23" s="158">
        <v>102.1</v>
      </c>
      <c r="F23" s="158">
        <v>230.4</v>
      </c>
      <c r="G23" s="158">
        <v>72.2</v>
      </c>
      <c r="H23" s="158">
        <v>89.5</v>
      </c>
      <c r="I23" s="158">
        <v>110.4</v>
      </c>
    </row>
    <row r="24" spans="1:10" ht="9.75" customHeight="1" x14ac:dyDescent="0.2">
      <c r="B24" s="148" t="s">
        <v>97</v>
      </c>
      <c r="C24" s="158">
        <v>101.7</v>
      </c>
      <c r="D24" s="158">
        <v>95.6</v>
      </c>
      <c r="E24" s="158">
        <v>105.7</v>
      </c>
      <c r="F24" s="158">
        <v>239.8</v>
      </c>
      <c r="G24" s="158">
        <v>77.400000000000006</v>
      </c>
      <c r="H24" s="158">
        <v>91.1</v>
      </c>
      <c r="I24" s="158">
        <v>115.4</v>
      </c>
    </row>
    <row r="25" spans="1:10" ht="9.75" customHeight="1" x14ac:dyDescent="0.2">
      <c r="B25" s="148" t="s">
        <v>98</v>
      </c>
      <c r="C25" s="158">
        <v>96.9</v>
      </c>
      <c r="D25" s="159">
        <v>95.9</v>
      </c>
      <c r="E25" s="159">
        <v>97.5</v>
      </c>
      <c r="F25" s="159">
        <v>244.7</v>
      </c>
      <c r="G25" s="159">
        <v>77.099999999999994</v>
      </c>
      <c r="H25" s="159">
        <v>83.6</v>
      </c>
      <c r="I25" s="159">
        <v>106.7</v>
      </c>
    </row>
    <row r="26" spans="1:10" ht="9.75" customHeight="1" x14ac:dyDescent="0.2">
      <c r="B26" s="148" t="s">
        <v>99</v>
      </c>
      <c r="C26" s="158" t="s">
        <v>105</v>
      </c>
      <c r="D26" s="159" t="s">
        <v>106</v>
      </c>
      <c r="E26" s="159" t="s">
        <v>107</v>
      </c>
      <c r="F26" s="159" t="s">
        <v>108</v>
      </c>
      <c r="G26" s="159" t="s">
        <v>109</v>
      </c>
      <c r="H26" s="159" t="s">
        <v>110</v>
      </c>
      <c r="I26" s="159" t="s">
        <v>111</v>
      </c>
    </row>
    <row r="27" spans="1:10" ht="9.75" customHeight="1" x14ac:dyDescent="0.2">
      <c r="B27" s="148"/>
      <c r="C27" s="97"/>
      <c r="D27" s="97"/>
      <c r="E27" s="97"/>
      <c r="F27" s="97"/>
      <c r="G27" s="97"/>
      <c r="H27" s="149"/>
      <c r="I27" s="159"/>
    </row>
    <row r="28" spans="1:10" ht="9.75" customHeight="1" x14ac:dyDescent="0.2">
      <c r="A28" s="111" t="s">
        <v>100</v>
      </c>
      <c r="B28" s="96"/>
      <c r="C28" s="161" t="s">
        <v>112</v>
      </c>
      <c r="D28" s="168" t="s">
        <v>113</v>
      </c>
      <c r="E28" s="168" t="s">
        <v>114</v>
      </c>
      <c r="F28" s="168" t="s">
        <v>115</v>
      </c>
      <c r="G28" s="168" t="s">
        <v>116</v>
      </c>
      <c r="H28" s="168" t="s">
        <v>117</v>
      </c>
      <c r="I28" s="168" t="s">
        <v>118</v>
      </c>
      <c r="J28" s="165"/>
    </row>
    <row r="29" spans="1:10" ht="9.75" customHeight="1" x14ac:dyDescent="0.2">
      <c r="A29" s="111"/>
      <c r="B29" s="96"/>
      <c r="C29" s="161"/>
      <c r="D29" s="168"/>
      <c r="E29" s="168"/>
      <c r="F29" s="168"/>
      <c r="G29" s="168"/>
      <c r="H29" s="168"/>
      <c r="I29" s="168"/>
    </row>
    <row r="30" spans="1:10" ht="9.75" customHeight="1" x14ac:dyDescent="0.2">
      <c r="A30" s="69">
        <v>2016</v>
      </c>
      <c r="B30" s="148" t="s">
        <v>96</v>
      </c>
      <c r="C30" s="158" t="s">
        <v>119</v>
      </c>
      <c r="D30" s="159" t="s">
        <v>120</v>
      </c>
      <c r="E30" s="159" t="s">
        <v>121</v>
      </c>
      <c r="F30" s="159" t="s">
        <v>122</v>
      </c>
      <c r="G30" s="159" t="s">
        <v>123</v>
      </c>
      <c r="H30" s="159" t="s">
        <v>124</v>
      </c>
      <c r="I30" s="159" t="s">
        <v>125</v>
      </c>
    </row>
    <row r="31" spans="1:10" ht="9.75" customHeight="1" x14ac:dyDescent="0.2">
      <c r="B31" s="148" t="s">
        <v>97</v>
      </c>
      <c r="C31" s="169" t="s">
        <v>126</v>
      </c>
      <c r="D31" s="169" t="s">
        <v>127</v>
      </c>
      <c r="E31" s="169" t="s">
        <v>128</v>
      </c>
      <c r="F31" s="169" t="s">
        <v>129</v>
      </c>
      <c r="G31" s="169" t="s">
        <v>130</v>
      </c>
      <c r="H31" s="169" t="s">
        <v>131</v>
      </c>
      <c r="I31" s="169" t="s">
        <v>132</v>
      </c>
    </row>
    <row r="32" spans="1:10" ht="9.75" customHeight="1" x14ac:dyDescent="0.2">
      <c r="B32" s="148" t="s">
        <v>98</v>
      </c>
      <c r="C32" s="169" t="s">
        <v>103</v>
      </c>
      <c r="D32" s="169" t="s">
        <v>103</v>
      </c>
      <c r="E32" s="169" t="s">
        <v>103</v>
      </c>
      <c r="F32" s="169" t="s">
        <v>103</v>
      </c>
      <c r="G32" s="169" t="s">
        <v>103</v>
      </c>
      <c r="H32" s="169" t="s">
        <v>103</v>
      </c>
      <c r="I32" s="164" t="s">
        <v>103</v>
      </c>
    </row>
    <row r="33" spans="1:9" ht="9.75" customHeight="1" x14ac:dyDescent="0.2">
      <c r="B33" s="148" t="s">
        <v>99</v>
      </c>
      <c r="C33" s="167" t="s">
        <v>103</v>
      </c>
      <c r="D33" s="167" t="s">
        <v>103</v>
      </c>
      <c r="E33" s="167" t="s">
        <v>103</v>
      </c>
      <c r="F33" s="167" t="s">
        <v>103</v>
      </c>
      <c r="G33" s="167" t="s">
        <v>103</v>
      </c>
      <c r="H33" s="167" t="s">
        <v>103</v>
      </c>
      <c r="I33" s="169" t="s">
        <v>103</v>
      </c>
    </row>
    <row r="34" spans="1:9" ht="9.75" customHeight="1" x14ac:dyDescent="0.2">
      <c r="B34" s="148"/>
      <c r="C34" s="97"/>
      <c r="D34" s="97"/>
      <c r="E34" s="97"/>
      <c r="F34" s="97"/>
      <c r="G34" s="97"/>
      <c r="H34" s="149"/>
      <c r="I34" s="167" t="s">
        <v>103</v>
      </c>
    </row>
    <row r="35" spans="1:9" ht="9.75" customHeight="1" x14ac:dyDescent="0.2">
      <c r="A35" s="111" t="s">
        <v>100</v>
      </c>
      <c r="B35" s="96"/>
      <c r="C35" s="166" t="s">
        <v>133</v>
      </c>
      <c r="D35" s="166" t="s">
        <v>134</v>
      </c>
      <c r="E35" s="166" t="s">
        <v>135</v>
      </c>
      <c r="F35" s="166" t="s">
        <v>136</v>
      </c>
      <c r="G35" s="166" t="s">
        <v>137</v>
      </c>
      <c r="H35" s="166" t="s">
        <v>138</v>
      </c>
      <c r="I35" s="166" t="s">
        <v>139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2016-11-21T10:06:35Z</cp:lastPrinted>
  <dcterms:created xsi:type="dcterms:W3CDTF">2016-11-21T05:36:24Z</dcterms:created>
  <dcterms:modified xsi:type="dcterms:W3CDTF">2016-11-21T10:09:10Z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345922211</vt:i4>
  </property>
  <property fmtid="{D5CDD505-2E9C-101B-9397-08002B2CF9AE}" pid="3" name="_NewReviewCycle">
    <vt:lpwstr/>
  </property>
  <property fmtid="{D5CDD505-2E9C-101B-9397-08002B2CF9AE}" pid="4" name="_EmailSubject">
    <vt:lpwstr>E II 1 m09/16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