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0" yWindow="210" windowWidth="18780" windowHeight="1233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Inhalt!$A$1:$C$39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F94" i="2" l="1"/>
  <c r="F92" i="2"/>
  <c r="I75" i="5" l="1"/>
  <c r="I74" i="5"/>
  <c r="I73" i="5"/>
  <c r="I71" i="5"/>
  <c r="I69" i="5"/>
  <c r="I66" i="5"/>
  <c r="I63" i="5"/>
  <c r="I61" i="5"/>
  <c r="I59" i="5"/>
  <c r="I57" i="5"/>
  <c r="I55" i="5"/>
  <c r="I53" i="5"/>
  <c r="I51" i="5"/>
  <c r="I49" i="5"/>
  <c r="I47" i="5"/>
  <c r="I45" i="5"/>
  <c r="I43" i="5"/>
  <c r="I41" i="5"/>
  <c r="I39" i="5"/>
  <c r="I37" i="5"/>
  <c r="I35" i="5"/>
  <c r="I32" i="5"/>
  <c r="I29" i="5"/>
  <c r="I27" i="5"/>
  <c r="I25" i="5"/>
  <c r="I23" i="5"/>
  <c r="I21" i="5"/>
  <c r="I19" i="5"/>
  <c r="I17" i="5"/>
  <c r="I15" i="5"/>
  <c r="I13" i="5"/>
  <c r="I11" i="5"/>
  <c r="I9" i="5"/>
  <c r="I7" i="5"/>
  <c r="F75" i="5"/>
  <c r="E75" i="5"/>
  <c r="F73" i="5"/>
  <c r="E73" i="5"/>
  <c r="F71" i="5"/>
  <c r="E71" i="5"/>
  <c r="F69" i="5"/>
  <c r="E69" i="5"/>
  <c r="F66" i="5"/>
  <c r="E66" i="5"/>
  <c r="F63" i="5"/>
  <c r="E63" i="5"/>
  <c r="F61" i="5"/>
  <c r="E61" i="5"/>
  <c r="F59" i="5"/>
  <c r="E59" i="5"/>
  <c r="F57" i="5"/>
  <c r="E57" i="5"/>
  <c r="F55" i="5"/>
  <c r="E55" i="5"/>
  <c r="F53" i="5"/>
  <c r="E53" i="5"/>
  <c r="F51" i="5"/>
  <c r="E51" i="5"/>
  <c r="F49" i="5"/>
  <c r="E49" i="5"/>
  <c r="F47" i="5"/>
  <c r="E47" i="5"/>
  <c r="F45" i="5"/>
  <c r="E45" i="5"/>
  <c r="F43" i="5"/>
  <c r="E43" i="5"/>
  <c r="F41" i="5"/>
  <c r="E41" i="5"/>
  <c r="F39" i="5"/>
  <c r="E39" i="5"/>
  <c r="F37" i="5"/>
  <c r="E37" i="5"/>
  <c r="F35" i="5"/>
  <c r="E35" i="5"/>
  <c r="F33" i="5"/>
  <c r="F32" i="5"/>
  <c r="E32" i="5"/>
  <c r="F29" i="5"/>
  <c r="E29" i="5"/>
  <c r="F27" i="5"/>
  <c r="E27" i="5"/>
  <c r="F25" i="5"/>
  <c r="E25" i="5"/>
  <c r="F23" i="5"/>
  <c r="E23" i="5"/>
  <c r="F21" i="5"/>
  <c r="E21" i="5"/>
  <c r="F19" i="5"/>
  <c r="E19" i="5"/>
  <c r="F17" i="5"/>
  <c r="E17" i="5"/>
  <c r="F15" i="5"/>
  <c r="E15" i="5"/>
  <c r="F13" i="5"/>
  <c r="E13" i="5"/>
  <c r="F11" i="5"/>
  <c r="E11" i="5"/>
  <c r="F9" i="5"/>
  <c r="E9" i="5"/>
  <c r="F7" i="5"/>
  <c r="E7" i="5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O77" i="2"/>
  <c r="N77" i="2"/>
  <c r="M77" i="2"/>
  <c r="L77" i="2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  <c r="I28" i="7"/>
  <c r="E28" i="7"/>
  <c r="D28" i="7"/>
  <c r="I14" i="6"/>
  <c r="H14" i="6"/>
  <c r="G14" i="6"/>
  <c r="F14" i="6"/>
  <c r="E14" i="6"/>
  <c r="D14" i="6"/>
  <c r="C14" i="6"/>
</calcChain>
</file>

<file path=xl/sharedStrings.xml><?xml version="1.0" encoding="utf-8"?>
<sst xmlns="http://schemas.openxmlformats.org/spreadsheetml/2006/main" count="3134" uniqueCount="432">
  <si>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</si>
  <si>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</si>
  <si>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</si>
  <si>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</si>
  <si>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</si>
  <si>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</si>
  <si>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</si>
  <si>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</si>
  <si>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</si>
  <si>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</si>
  <si>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</si>
  <si>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</si>
  <si>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</si>
  <si>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</si>
  <si>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</si>
  <si>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</si>
  <si>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</si>
  <si>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</si>
  <si>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</si>
  <si>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</si>
  <si>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</si>
  <si>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</si>
  <si>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</si>
  <si>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</si>
  <si>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</si>
  <si>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</si>
  <si>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</si>
  <si>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</si>
  <si>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</si>
  <si>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</si>
  <si>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</si>
  <si>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</si>
  <si>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</si>
  <si>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</si>
  <si>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</si>
  <si>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</si>
  <si>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</si>
  <si>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</si>
  <si>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</si>
  <si>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</si>
  <si>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</si>
  <si>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</si>
  <si>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</si>
  <si>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</si>
  <si>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</si>
  <si>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</si>
  <si>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</si>
  <si>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</si>
  <si>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</si>
  <si>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</si>
  <si>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</si>
  <si>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</si>
  <si>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</si>
  <si>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</si>
  <si>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</si>
  <si>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</si>
  <si>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</si>
  <si>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</si>
  <si>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</si>
  <si>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</si>
  <si>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</si>
  <si>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</si>
  <si>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</si>
  <si>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</si>
  <si>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</si>
  <si>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</si>
  <si>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</si>
  <si>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</si>
  <si>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</si>
  <si>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</si>
  <si>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</si>
  <si>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</si>
  <si>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</si>
  <si>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</si>
  <si>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</si>
  <si>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</si>
  <si>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</si>
  <si>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</si>
  <si>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</si>
  <si>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</si>
  <si>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</si>
  <si>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</si>
  <si>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</si>
  <si>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</si>
  <si>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</si>
  <si>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</si>
  <si>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</si>
  <si>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</si>
  <si>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</si>
  <si>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</si>
  <si>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</si>
  <si>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</si>
  <si>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</si>
  <si>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</si>
  <si>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</si>
  <si>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</si>
  <si>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</si>
  <si>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</si>
  <si>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</si>
  <si>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</si>
  <si>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</si>
  <si>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</si>
  <si>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</si>
  <si>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</si>
  <si>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</si>
  <si>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85,2 r   </t>
  </si>
  <si>
    <t xml:space="preserve">94,7 r   </t>
  </si>
  <si>
    <t xml:space="preserve">79,0 r   </t>
  </si>
  <si>
    <t xml:space="preserve">250,3 r   </t>
  </si>
  <si>
    <t xml:space="preserve">75,1 r   </t>
  </si>
  <si>
    <t xml:space="preserve">68,3 r   </t>
  </si>
  <si>
    <t xml:space="preserve">86,0 r   </t>
  </si>
  <si>
    <t xml:space="preserve">95,4 p  </t>
  </si>
  <si>
    <t xml:space="preserve">94,2 p  </t>
  </si>
  <si>
    <t xml:space="preserve">96,2 p  </t>
  </si>
  <si>
    <t xml:space="preserve">241,8 p  </t>
  </si>
  <si>
    <t xml:space="preserve">75,6 p  </t>
  </si>
  <si>
    <t xml:space="preserve">83,3 p  </t>
  </si>
  <si>
    <t xml:space="preserve">104,6 p  </t>
  </si>
  <si>
    <t>115,2 r,p</t>
  </si>
  <si>
    <t>111,5 r,p</t>
  </si>
  <si>
    <t>117,6 r,p</t>
  </si>
  <si>
    <t>283,4 r,p</t>
  </si>
  <si>
    <t>89,8 r,p</t>
  </si>
  <si>
    <t>102,6 r,p</t>
  </si>
  <si>
    <t>127,4 r,p</t>
  </si>
  <si>
    <t xml:space="preserve">124,8 p  </t>
  </si>
  <si>
    <t xml:space="preserve">122,3 p  </t>
  </si>
  <si>
    <t xml:space="preserve">126,5 p  </t>
  </si>
  <si>
    <t xml:space="preserve">296,8 p  </t>
  </si>
  <si>
    <t xml:space="preserve">100,2 p  </t>
  </si>
  <si>
    <t xml:space="preserve">121,4 p  </t>
  </si>
  <si>
    <t xml:space="preserve">129,8 p  </t>
  </si>
  <si>
    <t xml:space="preserve">120,2 p  </t>
  </si>
  <si>
    <t xml:space="preserve">171,1 p  </t>
  </si>
  <si>
    <t xml:space="preserve">122,1 p  </t>
  </si>
  <si>
    <t xml:space="preserve">290,7 p  </t>
  </si>
  <si>
    <t xml:space="preserve">95,2 p  </t>
  </si>
  <si>
    <t xml:space="preserve">112,3 p  </t>
  </si>
  <si>
    <t xml:space="preserve">128,6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</si>
  <si>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</si>
  <si>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</si>
  <si>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</si>
  <si>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</si>
  <si>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</si>
  <si>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</si>
  <si>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</si>
  <si>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</si>
  <si>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</si>
  <si>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</si>
  <si>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</si>
  <si>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</si>
  <si>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</si>
  <si>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</si>
  <si>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</si>
  <si>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</si>
  <si>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</si>
  <si>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</si>
  <si>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</si>
  <si>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</si>
  <si>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</si>
  <si>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</si>
  <si>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</si>
  <si>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</si>
  <si>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</si>
  <si>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</si>
  <si>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</si>
  <si>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August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</si>
  <si>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</si>
  <si>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</si>
  <si>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</si>
  <si>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</si>
  <si>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</si>
  <si>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</si>
  <si>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</si>
  <si>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</si>
  <si>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</si>
  <si>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</si>
  <si>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</si>
  <si>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</si>
  <si>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</si>
  <si>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</si>
  <si>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</si>
  <si>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</si>
  <si>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</si>
  <si>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</si>
  <si>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</si>
  <si>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</si>
  <si>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</si>
  <si>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</si>
  <si>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</si>
  <si>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</si>
  <si>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</si>
  <si>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</si>
  <si>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</si>
  <si>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</si>
  <si>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</si>
  <si>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</si>
  <si>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</si>
  <si>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</si>
  <si>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</si>
  <si>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</si>
  <si>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</si>
  <si>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</si>
  <si>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</si>
  <si>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</si>
  <si>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</si>
  <si>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</si>
  <si>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</si>
  <si>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</si>
  <si>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</si>
  <si>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</si>
  <si>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</si>
  <si>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</si>
  <si>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</si>
  <si>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</si>
  <si>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</si>
  <si>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</si>
  <si>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</si>
  <si>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</si>
  <si>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</si>
  <si>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</si>
  <si>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</si>
  <si>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</si>
  <si>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</si>
  <si>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</si>
  <si>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</si>
  <si>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</si>
  <si>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</si>
  <si>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</si>
  <si>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</si>
  <si>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</si>
  <si>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</si>
  <si>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</si>
  <si>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</si>
  <si>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</si>
  <si>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</si>
  <si>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</si>
  <si>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</si>
  <si>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</si>
  <si>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</si>
  <si>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</si>
  <si>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</si>
  <si>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</si>
  <si>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</si>
  <si>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</si>
  <si>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</si>
  <si>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</si>
  <si>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</si>
  <si>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</si>
  <si>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</si>
  <si>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</si>
  <si>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</si>
  <si>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</si>
  <si>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</si>
  <si>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</si>
  <si>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</si>
  <si>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</si>
  <si>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</si>
  <si>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</si>
  <si>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</si>
  <si>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</si>
  <si>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</si>
  <si>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</si>
  <si>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</si>
  <si>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</si>
  <si>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</si>
  <si>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</si>
  <si>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</si>
  <si>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</si>
  <si>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</si>
  <si>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</si>
  <si>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</si>
  <si>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</si>
  <si>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</si>
  <si>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</si>
  <si>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</si>
  <si>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</si>
  <si>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</si>
  <si>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</si>
  <si>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</si>
  <si>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</si>
  <si>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</si>
  <si>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</si>
  <si>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</si>
  <si>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</si>
  <si>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</si>
  <si>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</si>
  <si>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</si>
  <si>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</si>
  <si>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</si>
  <si>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</si>
  <si>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</si>
  <si>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</si>
  <si>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</si>
  <si>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</si>
  <si>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</si>
  <si>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</si>
  <si>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</si>
  <si>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</si>
  <si>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</si>
  <si>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</si>
  <si>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</si>
  <si>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</si>
  <si>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</si>
  <si>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</si>
  <si>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</si>
  <si>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</si>
  <si>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</si>
  <si>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</si>
  <si>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</si>
  <si>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</si>
  <si>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</si>
  <si>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</si>
  <si>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</si>
  <si>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</si>
  <si>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</si>
  <si>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</si>
  <si>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</si>
  <si>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</si>
  <si>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</si>
  <si>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</si>
  <si>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</si>
  <si>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</si>
  <si>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</si>
  <si>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</si>
  <si>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</si>
  <si>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</si>
  <si>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</si>
  <si>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</si>
  <si>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</si>
  <si>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</si>
  <si>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</si>
  <si>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</si>
  <si>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</si>
  <si>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</si>
  <si>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</si>
  <si>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</si>
  <si>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</si>
  <si>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</si>
  <si>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</si>
  <si>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</si>
  <si>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</si>
  <si>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</si>
  <si>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</si>
  <si>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</si>
  <si>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</si>
  <si>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</si>
  <si>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</si>
  <si>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</si>
  <si>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</si>
  <si>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</si>
  <si>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</si>
  <si>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</si>
  <si>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</si>
  <si>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</si>
  <si>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</si>
  <si>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</si>
  <si>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</si>
  <si>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</si>
  <si>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</si>
  <si>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</si>
  <si>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Juli
2016</t>
  </si>
  <si>
    <t>August
2016</t>
  </si>
  <si>
    <t>August
2015</t>
  </si>
  <si>
    <t>August 2016 gegenüber</t>
  </si>
  <si>
    <r>
      <t>Januar - August</t>
    </r>
    <r>
      <rPr>
        <vertAlign val="superscript"/>
        <sz val="9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</si>
  <si>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</si>
  <si>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</si>
  <si>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</si>
  <si>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</si>
  <si>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</si>
  <si>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</si>
  <si>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</si>
  <si>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</si>
  <si>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</si>
  <si>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</si>
  <si>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</si>
  <si>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</si>
  <si>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</si>
  <si>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</si>
  <si>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</si>
  <si>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</si>
  <si>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</si>
  <si>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</si>
  <si>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</si>
  <si>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</si>
  <si>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</si>
  <si>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</si>
  <si>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</si>
  <si>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</si>
  <si>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</si>
  <si>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</si>
  <si>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</si>
  <si>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</si>
  <si>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</si>
  <si>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</si>
  <si>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</si>
  <si>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</si>
  <si>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</si>
  <si>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</si>
  <si>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</si>
  <si>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</si>
  <si>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</si>
  <si>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</si>
  <si>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</si>
  <si>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</si>
  <si>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</si>
  <si>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</si>
  <si>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</si>
  <si>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</si>
  <si>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</si>
  <si>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</si>
  <si>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</si>
  <si>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</si>
  <si>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</si>
  <si>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</si>
  <si>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</si>
  <si>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</si>
  <si>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</si>
  <si>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</si>
  <si>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</si>
  <si>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</si>
  <si>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</si>
  <si>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</si>
  <si>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</si>
  <si>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</si>
  <si>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</si>
  <si>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</si>
  <si>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</si>
  <si>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</si>
  <si>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08/16 - Baugewerbe im Freistaat Sachsen im August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</si>
</sst>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30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  <font>
      <u/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05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9" fillId="0" borderId="0" applyNumberFormat="0" applyFill="0" applyBorder="0" applyAlignment="0" applyProtection="0"/>
  </cellStyleXfs>
  <cellXfs count="417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Alignment="1"/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7" fontId="4" fillId="0" borderId="8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3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0" xfId="0" applyFont="1" applyBorder="1"/>
    <xf numFmtId="0" fontId="10" fillId="0" borderId="15" xfId="0" applyFont="1" applyBorder="1" applyAlignment="1">
      <alignment horizontal="left"/>
    </xf>
    <xf numFmtId="0" fontId="10" fillId="0" borderId="14" xfId="0" applyFont="1" applyBorder="1"/>
    <xf numFmtId="1" fontId="10" fillId="0" borderId="8" xfId="0" applyNumberFormat="1" applyFont="1" applyBorder="1"/>
    <xf numFmtId="1" fontId="10" fillId="0" borderId="0" xfId="0" applyNumberFormat="1" applyFont="1"/>
    <xf numFmtId="0" fontId="20" fillId="0" borderId="0" xfId="0" applyFont="1"/>
    <xf numFmtId="0" fontId="10" fillId="0" borderId="8" xfId="0" applyFont="1" applyBorder="1"/>
    <xf numFmtId="0" fontId="11" fillId="0" borderId="0" xfId="0" applyFont="1"/>
    <xf numFmtId="0" fontId="22" fillId="0" borderId="0" xfId="203" applyFont="1" applyAlignment="1">
      <alignment vertical="center" wrapText="1"/>
    </xf>
    <xf numFmtId="0" fontId="23" fillId="0" borderId="0" xfId="203" applyFont="1"/>
    <xf numFmtId="0" fontId="24" fillId="0" borderId="0" xfId="203" applyFont="1"/>
    <xf numFmtId="0" fontId="23" fillId="0" borderId="0" xfId="203" applyFont="1" applyAlignment="1">
      <alignment horizontal="left" vertical="center"/>
    </xf>
    <xf numFmtId="0" fontId="23" fillId="0" borderId="0" xfId="203" applyFont="1" applyAlignment="1">
      <alignment horizontal="right" vertical="center"/>
    </xf>
    <xf numFmtId="0" fontId="21" fillId="0" borderId="0" xfId="203" applyFont="1" applyAlignment="1">
      <alignment horizontal="left" vertical="center"/>
    </xf>
    <xf numFmtId="0" fontId="21" fillId="0" borderId="0" xfId="203" applyFont="1" applyAlignment="1">
      <alignment horizontal="right" vertical="center"/>
    </xf>
    <xf numFmtId="0" fontId="25" fillId="0" borderId="0" xfId="146" applyFont="1" applyAlignment="1" applyProtection="1">
      <alignment horizontal="left" vertical="top"/>
    </xf>
    <xf numFmtId="0" fontId="25" fillId="0" borderId="0" xfId="146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7" fillId="0" borderId="0" xfId="0" applyFont="1"/>
    <xf numFmtId="0" fontId="29" fillId="0" borderId="0" xfId="146" applyFont="1" applyAlignment="1">
      <alignment wrapText="1"/>
    </xf>
    <xf numFmtId="0" fontId="26" fillId="0" borderId="0" xfId="0" applyFont="1"/>
    <xf numFmtId="0" fontId="25" fillId="0" borderId="0" xfId="146" applyFont="1" applyAlignment="1" applyProtection="1">
      <alignment vertical="top"/>
    </xf>
    <xf numFmtId="0" fontId="28" fillId="0" borderId="0" xfId="0" applyFont="1" applyAlignment="1">
      <alignment vertical="top"/>
    </xf>
    <xf numFmtId="0" fontId="29" fillId="0" borderId="0" xfId="146" applyFont="1" applyAlignment="1">
      <alignment vertical="top"/>
    </xf>
    <xf numFmtId="0" fontId="25" fillId="0" borderId="0" xfId="204" applyFont="1" applyAlignment="1" applyProtection="1">
      <alignment vertical="top" wrapText="1"/>
    </xf>
    <xf numFmtId="0" fontId="21" fillId="0" borderId="0" xfId="203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205">
    <cellStyle name="20 % - Akzent1 2" xfId="2"/>
    <cellStyle name="20 % - Akzent1 2 2" xfId="3"/>
    <cellStyle name="20 % - Akzent1 2 3" xfId="4"/>
    <cellStyle name="20 % - Akzent1 3" xfId="5"/>
    <cellStyle name="20 % - Akzent1 3 2" xfId="6"/>
    <cellStyle name="20 % - Akzent1 3 3" xfId="7"/>
    <cellStyle name="20 % - Akzent1 4" xfId="8"/>
    <cellStyle name="20 % - Akzent1 4 2" xfId="9"/>
    <cellStyle name="20 % - Akzent1 4 3" xfId="10"/>
    <cellStyle name="20 % - Akzent1 5" xfId="11"/>
    <cellStyle name="20 % - Akzent1 5 2" xfId="12"/>
    <cellStyle name="20 % - Akzent1 6" xfId="13"/>
    <cellStyle name="20 % - Akzent2 2" xfId="14"/>
    <cellStyle name="20 % - Akzent2 2 2" xfId="15"/>
    <cellStyle name="20 % - Akzent2 2 3" xfId="16"/>
    <cellStyle name="20 % - Akzent2 3" xfId="17"/>
    <cellStyle name="20 % - Akzent2 3 2" xfId="18"/>
    <cellStyle name="20 % - Akzent2 3 3" xfId="19"/>
    <cellStyle name="20 % - Akzent2 4" xfId="20"/>
    <cellStyle name="20 % - Akzent2 4 2" xfId="21"/>
    <cellStyle name="20 % - Akzent2 4 3" xfId="22"/>
    <cellStyle name="20 % - Akzent2 5" xfId="23"/>
    <cellStyle name="20 % - Akzent2 5 2" xfId="24"/>
    <cellStyle name="20 % - Akzent2 6" xfId="25"/>
    <cellStyle name="20 % - Akzent3 2" xfId="26"/>
    <cellStyle name="20 % - Akzent3 2 2" xfId="27"/>
    <cellStyle name="20 % - Akzent3 2 3" xfId="28"/>
    <cellStyle name="20 % - Akzent3 3" xfId="29"/>
    <cellStyle name="20 % - Akzent3 3 2" xfId="30"/>
    <cellStyle name="20 % - Akzent3 3 3" xfId="31"/>
    <cellStyle name="20 % - Akzent3 4" xfId="32"/>
    <cellStyle name="20 % - Akzent3 4 2" xfId="33"/>
    <cellStyle name="20 % - Akzent3 4 3" xfId="34"/>
    <cellStyle name="20 % - Akzent3 5" xfId="35"/>
    <cellStyle name="20 % - Akzent3 5 2" xfId="36"/>
    <cellStyle name="20 % - Akzent3 6" xfId="37"/>
    <cellStyle name="20 % - Akzent4 2" xfId="38"/>
    <cellStyle name="20 % - Akzent4 2 2" xfId="39"/>
    <cellStyle name="20 % - Akzent4 2 3" xfId="40"/>
    <cellStyle name="20 % - Akzent4 3" xfId="41"/>
    <cellStyle name="20 % - Akzent4 3 2" xfId="42"/>
    <cellStyle name="20 % - Akzent4 3 3" xfId="43"/>
    <cellStyle name="20 % - Akzent4 4" xfId="44"/>
    <cellStyle name="20 % - Akzent4 4 2" xfId="45"/>
    <cellStyle name="20 % - Akzent4 4 3" xfId="46"/>
    <cellStyle name="20 % - Akzent4 5" xfId="47"/>
    <cellStyle name="20 % - Akzent4 5 2" xfId="48"/>
    <cellStyle name="20 % - Akzent4 6" xfId="49"/>
    <cellStyle name="20 % - Akzent5 2" xfId="50"/>
    <cellStyle name="20 % - Akzent5 2 2" xfId="51"/>
    <cellStyle name="20 % - Akzent5 2 3" xfId="52"/>
    <cellStyle name="20 % - Akzent5 3" xfId="53"/>
    <cellStyle name="20 % - Akzent5 3 2" xfId="54"/>
    <cellStyle name="20 % - Akzent5 3 3" xfId="55"/>
    <cellStyle name="20 % - Akzent5 4" xfId="56"/>
    <cellStyle name="20 % - Akzent5 4 2" xfId="57"/>
    <cellStyle name="20 % - Akzent5 4 3" xfId="58"/>
    <cellStyle name="20 % - Akzent5 5" xfId="59"/>
    <cellStyle name="20 % - Akzent5 5 2" xfId="60"/>
    <cellStyle name="20 % - Akzent5 6" xfId="61"/>
    <cellStyle name="20 % - Akzent6 2" xfId="62"/>
    <cellStyle name="20 % - Akzent6 2 2" xfId="63"/>
    <cellStyle name="20 % - Akzent6 2 3" xfId="64"/>
    <cellStyle name="20 % - Akzent6 3" xfId="65"/>
    <cellStyle name="20 % - Akzent6 3 2" xfId="66"/>
    <cellStyle name="20 % - Akzent6 3 3" xfId="67"/>
    <cellStyle name="20 % - Akzent6 4" xfId="68"/>
    <cellStyle name="20 % - Akzent6 4 2" xfId="69"/>
    <cellStyle name="20 % - Akzent6 4 3" xfId="70"/>
    <cellStyle name="20 % - Akzent6 5" xfId="71"/>
    <cellStyle name="20 % - Akzent6 5 2" xfId="72"/>
    <cellStyle name="20 % - Akzent6 6" xfId="73"/>
    <cellStyle name="40 % - Akzent1 2" xfId="74"/>
    <cellStyle name="40 % - Akzent1 2 2" xfId="75"/>
    <cellStyle name="40 % - Akzent1 2 3" xfId="76"/>
    <cellStyle name="40 % - Akzent1 3" xfId="77"/>
    <cellStyle name="40 % - Akzent1 3 2" xfId="78"/>
    <cellStyle name="40 % - Akzent1 3 3" xfId="79"/>
    <cellStyle name="40 % - Akzent1 4" xfId="80"/>
    <cellStyle name="40 % - Akzent1 4 2" xfId="81"/>
    <cellStyle name="40 % - Akzent1 4 3" xfId="82"/>
    <cellStyle name="40 % - Akzent1 5" xfId="83"/>
    <cellStyle name="40 % - Akzent1 5 2" xfId="84"/>
    <cellStyle name="40 % - Akzent1 6" xfId="85"/>
    <cellStyle name="40 % - Akzent2 2" xfId="86"/>
    <cellStyle name="40 % - Akzent2 2 2" xfId="87"/>
    <cellStyle name="40 % - Akzent2 2 3" xfId="88"/>
    <cellStyle name="40 % - Akzent2 3" xfId="89"/>
    <cellStyle name="40 % - Akzent2 3 2" xfId="90"/>
    <cellStyle name="40 % - Akzent2 3 3" xfId="91"/>
    <cellStyle name="40 % - Akzent2 4" xfId="92"/>
    <cellStyle name="40 % - Akzent2 4 2" xfId="93"/>
    <cellStyle name="40 % - Akzent2 4 3" xfId="94"/>
    <cellStyle name="40 % - Akzent2 5" xfId="95"/>
    <cellStyle name="40 % - Akzent2 5 2" xfId="96"/>
    <cellStyle name="40 % - Akzent2 6" xfId="97"/>
    <cellStyle name="40 % - Akzent3 2" xfId="98"/>
    <cellStyle name="40 % - Akzent3 2 2" xfId="99"/>
    <cellStyle name="40 % - Akzent3 2 3" xfId="100"/>
    <cellStyle name="40 % - Akzent3 3" xfId="101"/>
    <cellStyle name="40 % - Akzent3 3 2" xfId="102"/>
    <cellStyle name="40 % - Akzent3 3 3" xfId="103"/>
    <cellStyle name="40 % - Akzent3 4" xfId="104"/>
    <cellStyle name="40 % - Akzent3 4 2" xfId="105"/>
    <cellStyle name="40 % - Akzent3 4 3" xfId="106"/>
    <cellStyle name="40 % - Akzent3 5" xfId="107"/>
    <cellStyle name="40 % - Akzent3 5 2" xfId="108"/>
    <cellStyle name="40 % - Akzent3 6" xfId="109"/>
    <cellStyle name="40 % - Akzent4 2" xfId="110"/>
    <cellStyle name="40 % - Akzent4 2 2" xfId="111"/>
    <cellStyle name="40 % - Akzent4 2 3" xfId="112"/>
    <cellStyle name="40 % - Akzent4 3" xfId="113"/>
    <cellStyle name="40 % - Akzent4 3 2" xfId="114"/>
    <cellStyle name="40 % - Akzent4 3 3" xfId="115"/>
    <cellStyle name="40 % - Akzent4 4" xfId="116"/>
    <cellStyle name="40 % - Akzent4 4 2" xfId="117"/>
    <cellStyle name="40 % - Akzent4 4 3" xfId="118"/>
    <cellStyle name="40 % - Akzent4 5" xfId="119"/>
    <cellStyle name="40 % - Akzent4 5 2" xfId="120"/>
    <cellStyle name="40 % - Akzent4 6" xfId="121"/>
    <cellStyle name="40 % - Akzent5 2" xfId="122"/>
    <cellStyle name="40 % - Akzent5 2 2" xfId="123"/>
    <cellStyle name="40 % - Akzent5 2 3" xfId="124"/>
    <cellStyle name="40 % - Akzent5 3" xfId="125"/>
    <cellStyle name="40 % - Akzent5 3 2" xfId="126"/>
    <cellStyle name="40 % - Akzent5 3 3" xfId="127"/>
    <cellStyle name="40 % - Akzent5 4" xfId="128"/>
    <cellStyle name="40 % - Akzent5 4 2" xfId="129"/>
    <cellStyle name="40 % - Akzent5 4 3" xfId="130"/>
    <cellStyle name="40 % - Akzent5 5" xfId="131"/>
    <cellStyle name="40 % - Akzent5 5 2" xfId="132"/>
    <cellStyle name="40 % - Akzent5 6" xfId="133"/>
    <cellStyle name="40 % - Akzent6 2" xfId="134"/>
    <cellStyle name="40 % - Akzent6 2 2" xfId="135"/>
    <cellStyle name="40 % - Akzent6 2 3" xfId="136"/>
    <cellStyle name="40 % - Akzent6 3" xfId="137"/>
    <cellStyle name="40 % - Akzent6 3 2" xfId="138"/>
    <cellStyle name="40 % - Akzent6 3 3" xfId="139"/>
    <cellStyle name="40 % - Akzent6 4" xfId="140"/>
    <cellStyle name="40 % - Akzent6 4 2" xfId="141"/>
    <cellStyle name="40 % - Akzent6 4 3" xfId="142"/>
    <cellStyle name="40 % - Akzent6 5" xfId="143"/>
    <cellStyle name="40 % - Akzent6 5 2" xfId="144"/>
    <cellStyle name="40 % - Akzent6 6" xfId="145"/>
    <cellStyle name="Hyperlink" xfId="204" builtinId="8"/>
    <cellStyle name="Hyperlink 2" xfId="146"/>
    <cellStyle name="Notiz 2" xfId="147"/>
    <cellStyle name="Notiz 2 2" xfId="148"/>
    <cellStyle name="Notiz 2 3" xfId="149"/>
    <cellStyle name="Notiz 3" xfId="150"/>
    <cellStyle name="Notiz 3 2" xfId="151"/>
    <cellStyle name="Notiz 3 3" xfId="152"/>
    <cellStyle name="Notiz 4" xfId="153"/>
    <cellStyle name="Notiz 4 2" xfId="154"/>
    <cellStyle name="Notiz 4 3" xfId="155"/>
    <cellStyle name="Notiz 5" xfId="156"/>
    <cellStyle name="Notiz 5 2" xfId="157"/>
    <cellStyle name="Notiz 5 3" xfId="158"/>
    <cellStyle name="Notiz 6" xfId="159"/>
    <cellStyle name="Standard" xfId="0" builtinId="0"/>
    <cellStyle name="Standard 10" xfId="160"/>
    <cellStyle name="Standard 2" xfId="161"/>
    <cellStyle name="Standard 2 2" xfId="162"/>
    <cellStyle name="Standard 2 3" xfId="163"/>
    <cellStyle name="Standard 2 3 2" xfId="164"/>
    <cellStyle name="Standard 2 4" xfId="165"/>
    <cellStyle name="Standard 2 4 2" xfId="166"/>
    <cellStyle name="Standard 2 5" xfId="167"/>
    <cellStyle name="Standard 2 5 2" xfId="168"/>
    <cellStyle name="Standard 2 6" xfId="169"/>
    <cellStyle name="Standard 3" xfId="170"/>
    <cellStyle name="Standard 3 2" xfId="171"/>
    <cellStyle name="Standard 3 2 2" xfId="172"/>
    <cellStyle name="Standard 3 2 3" xfId="173"/>
    <cellStyle name="Standard 3 2 4" xfId="174"/>
    <cellStyle name="Standard 3 3" xfId="175"/>
    <cellStyle name="Standard 3 3 2" xfId="176"/>
    <cellStyle name="Standard 3 4" xfId="177"/>
    <cellStyle name="Standard 3 5" xfId="178"/>
    <cellStyle name="Standard 3 6" xfId="179"/>
    <cellStyle name="Standard 4" xfId="180"/>
    <cellStyle name="Standard 4 2" xfId="181"/>
    <cellStyle name="Standard 4 3" xfId="182"/>
    <cellStyle name="Standard 4 4" xfId="183"/>
    <cellStyle name="Standard 5" xfId="184"/>
    <cellStyle name="Standard 5 2" xfId="185"/>
    <cellStyle name="Standard 5 2 2" xfId="186"/>
    <cellStyle name="Standard 5 3" xfId="187"/>
    <cellStyle name="Standard 5 3 2" xfId="188"/>
    <cellStyle name="Standard 5 3 3" xfId="189"/>
    <cellStyle name="Standard 5 4" xfId="190"/>
    <cellStyle name="Standard 5 4 2" xfId="191"/>
    <cellStyle name="Standard 5 5" xfId="192"/>
    <cellStyle name="Standard 5 5 2" xfId="193"/>
    <cellStyle name="Standard 5 6" xfId="194"/>
    <cellStyle name="Standard 6" xfId="195"/>
    <cellStyle name="Standard 6 2" xfId="196"/>
    <cellStyle name="Standard 6 3" xfId="197"/>
    <cellStyle name="Standard 6 3 2" xfId="198"/>
    <cellStyle name="Standard 7" xfId="199"/>
    <cellStyle name="Standard 8" xfId="200"/>
    <cellStyle name="Standard 9" xfId="201"/>
    <cellStyle name="Standard 9 2" xfId="202"/>
    <cellStyle name="Standard_KWZ-0" xfId="1"/>
    <cellStyle name="Standard_T_E2_1m0609" xfId="20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39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customWidth="1"/>
    <col min="2" max="2" width="78" customWidth="1"/>
  </cols>
  <sheetData>
    <row r="1" spans="1:3" ht="12.75" customHeight="1" x14ac:dyDescent="0.2">
      <c r="A1" s="321" t="s">
        <v>431</v>
      </c>
      <c r="B1" s="321"/>
      <c r="C1" s="303"/>
    </row>
    <row r="2" spans="1:3" ht="12.75" x14ac:dyDescent="0.2">
      <c r="A2" s="321"/>
      <c r="B2" s="321"/>
      <c r="C2" s="303"/>
    </row>
    <row r="3" spans="1:3" ht="12.75" x14ac:dyDescent="0.2">
      <c r="A3" s="304"/>
      <c r="B3" s="304"/>
      <c r="C3" s="303"/>
    </row>
    <row r="4" spans="1:3" ht="12.75" x14ac:dyDescent="0.2">
      <c r="A4" s="305" t="s">
        <v>367</v>
      </c>
      <c r="B4" s="306"/>
      <c r="C4" s="303"/>
    </row>
    <row r="5" spans="1:3" ht="12.75" x14ac:dyDescent="0.2">
      <c r="A5" s="305"/>
      <c r="B5" s="306"/>
      <c r="C5" s="303"/>
    </row>
    <row r="6" spans="1:3" ht="12.75" x14ac:dyDescent="0.2">
      <c r="A6" s="307" t="s">
        <v>368</v>
      </c>
      <c r="B6" s="308"/>
      <c r="C6" s="303"/>
    </row>
    <row r="7" spans="1:3" ht="12.75" x14ac:dyDescent="0.2">
      <c r="A7" s="309"/>
      <c r="B7" s="310"/>
      <c r="C7" s="303"/>
    </row>
    <row r="8" spans="1:3" s="314" customFormat="1" ht="24" x14ac:dyDescent="0.2">
      <c r="A8" s="311" t="s">
        <v>369</v>
      </c>
      <c r="B8" s="312" t="s">
        <v>370</v>
      </c>
      <c r="C8" s="313"/>
    </row>
    <row r="9" spans="1:3" s="314" customFormat="1" ht="24" x14ac:dyDescent="0.2">
      <c r="A9" s="312" t="s">
        <v>371</v>
      </c>
      <c r="B9" s="312" t="s">
        <v>372</v>
      </c>
      <c r="C9" s="313"/>
    </row>
    <row r="10" spans="1:3" s="314" customFormat="1" ht="24" x14ac:dyDescent="0.2">
      <c r="A10" s="312" t="s">
        <v>373</v>
      </c>
      <c r="B10" s="312" t="s">
        <v>374</v>
      </c>
      <c r="C10" s="313"/>
    </row>
    <row r="11" spans="1:3" s="314" customFormat="1" ht="24" x14ac:dyDescent="0.2">
      <c r="A11" s="312" t="s">
        <v>375</v>
      </c>
      <c r="B11" s="312" t="s">
        <v>376</v>
      </c>
      <c r="C11" s="313"/>
    </row>
    <row r="12" spans="1:3" s="314" customFormat="1" ht="24" x14ac:dyDescent="0.2">
      <c r="A12" s="312" t="s">
        <v>377</v>
      </c>
      <c r="B12" s="312" t="s">
        <v>378</v>
      </c>
      <c r="C12" s="313"/>
    </row>
    <row r="13" spans="1:3" s="314" customFormat="1" ht="24" x14ac:dyDescent="0.2">
      <c r="A13" s="312" t="s">
        <v>379</v>
      </c>
      <c r="B13" s="312" t="s">
        <v>380</v>
      </c>
      <c r="C13" s="313"/>
    </row>
    <row r="14" spans="1:3" s="314" customFormat="1" ht="24" x14ac:dyDescent="0.2">
      <c r="A14" s="312" t="s">
        <v>381</v>
      </c>
      <c r="B14" s="312" t="s">
        <v>382</v>
      </c>
      <c r="C14" s="313"/>
    </row>
    <row r="15" spans="1:3" s="316" customFormat="1" ht="24" customHeight="1" x14ac:dyDescent="0.2">
      <c r="A15" s="319" t="s">
        <v>383</v>
      </c>
      <c r="B15" s="315" t="s">
        <v>384</v>
      </c>
      <c r="C15" s="313"/>
    </row>
    <row r="16" spans="1:3" s="314" customFormat="1" ht="24" x14ac:dyDescent="0.2">
      <c r="A16" s="312" t="s">
        <v>385</v>
      </c>
      <c r="B16" s="312" t="s">
        <v>386</v>
      </c>
      <c r="C16" s="313"/>
    </row>
    <row r="17" spans="1:2" s="314" customFormat="1" ht="24" x14ac:dyDescent="0.2">
      <c r="A17" s="312" t="s">
        <v>387</v>
      </c>
      <c r="B17" s="312" t="s">
        <v>388</v>
      </c>
    </row>
    <row r="18" spans="1:2" s="314" customFormat="1" ht="24" x14ac:dyDescent="0.2">
      <c r="A18" s="312" t="s">
        <v>389</v>
      </c>
      <c r="B18" s="312" t="s">
        <v>390</v>
      </c>
    </row>
    <row r="19" spans="1:2" s="314" customFormat="1" ht="27.75" customHeight="1" x14ac:dyDescent="0.2">
      <c r="A19" s="312" t="s">
        <v>391</v>
      </c>
      <c r="B19" s="312" t="s">
        <v>392</v>
      </c>
    </row>
    <row r="20" spans="1:2" s="314" customFormat="1" ht="24" x14ac:dyDescent="0.2">
      <c r="A20" s="311" t="s">
        <v>393</v>
      </c>
      <c r="B20" s="312" t="s">
        <v>394</v>
      </c>
    </row>
    <row r="21" spans="1:2" s="314" customFormat="1" ht="24" x14ac:dyDescent="0.2">
      <c r="A21" s="312" t="s">
        <v>395</v>
      </c>
      <c r="B21" s="312" t="s">
        <v>396</v>
      </c>
    </row>
    <row r="22" spans="1:2" s="314" customFormat="1" ht="24" x14ac:dyDescent="0.2">
      <c r="A22" s="312" t="s">
        <v>397</v>
      </c>
      <c r="B22" s="312" t="s">
        <v>398</v>
      </c>
    </row>
    <row r="23" spans="1:2" s="314" customFormat="1" ht="24" x14ac:dyDescent="0.2">
      <c r="A23" s="312" t="s">
        <v>399</v>
      </c>
      <c r="B23" s="312" t="s">
        <v>400</v>
      </c>
    </row>
    <row r="24" spans="1:2" s="314" customFormat="1" ht="24" x14ac:dyDescent="0.2">
      <c r="A24" s="312" t="s">
        <v>401</v>
      </c>
      <c r="B24" s="312" t="s">
        <v>402</v>
      </c>
    </row>
    <row r="25" spans="1:2" s="314" customFormat="1" ht="24" x14ac:dyDescent="0.2">
      <c r="A25" s="312" t="s">
        <v>403</v>
      </c>
      <c r="B25" s="312" t="s">
        <v>404</v>
      </c>
    </row>
    <row r="26" spans="1:2" s="314" customFormat="1" ht="24" x14ac:dyDescent="0.2">
      <c r="A26" s="312" t="s">
        <v>405</v>
      </c>
      <c r="B26" s="312" t="s">
        <v>406</v>
      </c>
    </row>
    <row r="27" spans="1:2" s="314" customFormat="1" ht="24" x14ac:dyDescent="0.2">
      <c r="A27" s="312" t="s">
        <v>407</v>
      </c>
      <c r="B27" s="312" t="s">
        <v>408</v>
      </c>
    </row>
    <row r="28" spans="1:2" s="314" customFormat="1" ht="24" x14ac:dyDescent="0.2">
      <c r="A28" s="312" t="s">
        <v>409</v>
      </c>
      <c r="B28" s="312" t="s">
        <v>410</v>
      </c>
    </row>
    <row r="29" spans="1:2" s="314" customFormat="1" ht="24" x14ac:dyDescent="0.2">
      <c r="A29" s="312" t="s">
        <v>411</v>
      </c>
      <c r="B29" s="312" t="s">
        <v>412</v>
      </c>
    </row>
    <row r="30" spans="1:2" s="314" customFormat="1" ht="24" x14ac:dyDescent="0.2">
      <c r="A30" s="312" t="s">
        <v>413</v>
      </c>
      <c r="B30" s="312" t="s">
        <v>414</v>
      </c>
    </row>
    <row r="31" spans="1:2" s="314" customFormat="1" ht="24" x14ac:dyDescent="0.2">
      <c r="A31" s="312" t="s">
        <v>415</v>
      </c>
      <c r="B31" s="312" t="s">
        <v>416</v>
      </c>
    </row>
    <row r="32" spans="1:2" s="314" customFormat="1" ht="24" x14ac:dyDescent="0.2">
      <c r="A32" s="312" t="s">
        <v>417</v>
      </c>
      <c r="B32" s="312" t="s">
        <v>418</v>
      </c>
    </row>
    <row r="33" spans="1:3" s="314" customFormat="1" ht="24" x14ac:dyDescent="0.2">
      <c r="A33" s="312" t="s">
        <v>419</v>
      </c>
      <c r="B33" s="312" t="s">
        <v>420</v>
      </c>
      <c r="C33" s="313"/>
    </row>
    <row r="34" spans="1:3" s="314" customFormat="1" ht="24" x14ac:dyDescent="0.2">
      <c r="A34" s="312" t="s">
        <v>421</v>
      </c>
      <c r="B34" s="312" t="s">
        <v>422</v>
      </c>
      <c r="C34" s="313"/>
    </row>
    <row r="35" spans="1:3" s="314" customFormat="1" ht="24" x14ac:dyDescent="0.2">
      <c r="A35" s="312" t="s">
        <v>423</v>
      </c>
      <c r="B35" s="312" t="s">
        <v>424</v>
      </c>
      <c r="C35" s="313"/>
    </row>
    <row r="36" spans="1:3" s="314" customFormat="1" ht="24" x14ac:dyDescent="0.2">
      <c r="A36" s="312" t="s">
        <v>425</v>
      </c>
      <c r="B36" s="312" t="s">
        <v>426</v>
      </c>
      <c r="C36" s="313"/>
    </row>
    <row r="37" spans="1:3" s="314" customFormat="1" ht="24" x14ac:dyDescent="0.2">
      <c r="A37" s="312" t="s">
        <v>427</v>
      </c>
      <c r="B37" s="312" t="s">
        <v>428</v>
      </c>
      <c r="C37" s="313"/>
    </row>
    <row r="38" spans="1:3" s="314" customFormat="1" ht="12.75" x14ac:dyDescent="0.2">
      <c r="A38" s="320" t="s">
        <v>429</v>
      </c>
      <c r="B38" s="317" t="s">
        <v>430</v>
      </c>
      <c r="C38" s="318"/>
    </row>
    <row r="39" spans="1:3" ht="12.75" x14ac:dyDescent="0.2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08/16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1" t="s">
        <v>140</v>
      </c>
    </row>
    <row r="2" spans="1:12" s="9" customFormat="1" ht="10.5" customHeight="1" x14ac:dyDescent="0.2">
      <c r="A2" s="2" t="s">
        <v>94</v>
      </c>
    </row>
    <row r="3" spans="1:12" ht="10.5" customHeight="1" x14ac:dyDescent="0.2">
      <c r="A3"/>
      <c r="B3"/>
      <c r="C3"/>
      <c r="D3"/>
      <c r="E3"/>
      <c r="F3"/>
      <c r="G3" s="77"/>
      <c r="H3" s="13" t="s">
        <v>167</v>
      </c>
      <c r="I3" s="77"/>
      <c r="J3"/>
      <c r="K3"/>
      <c r="L3"/>
    </row>
    <row r="4" spans="1:12" ht="10.5" customHeight="1" x14ac:dyDescent="0.2">
      <c r="A4" s="338" t="s">
        <v>141</v>
      </c>
      <c r="B4" s="344" t="s">
        <v>142</v>
      </c>
      <c r="C4" s="369" t="s">
        <v>11</v>
      </c>
      <c r="D4" s="371" t="s">
        <v>143</v>
      </c>
      <c r="E4" s="372"/>
      <c r="F4" s="346"/>
      <c r="G4" s="371" t="s">
        <v>4</v>
      </c>
      <c r="H4" s="375"/>
      <c r="I4"/>
      <c r="J4"/>
      <c r="K4"/>
      <c r="L4"/>
    </row>
    <row r="5" spans="1:12" ht="10.5" customHeight="1" x14ac:dyDescent="0.2">
      <c r="A5" s="366"/>
      <c r="B5" s="357"/>
      <c r="C5" s="370"/>
      <c r="D5" s="373"/>
      <c r="E5" s="374"/>
      <c r="F5" s="348"/>
      <c r="G5" s="373"/>
      <c r="H5" s="374"/>
      <c r="I5"/>
      <c r="J5"/>
      <c r="K5"/>
      <c r="L5"/>
    </row>
    <row r="6" spans="1:12" ht="10.5" customHeight="1" x14ac:dyDescent="0.2">
      <c r="A6" s="366"/>
      <c r="B6" s="357"/>
      <c r="C6" s="370"/>
      <c r="D6" s="376" t="s">
        <v>144</v>
      </c>
      <c r="E6" s="376" t="s">
        <v>145</v>
      </c>
      <c r="F6" s="83" t="s">
        <v>146</v>
      </c>
      <c r="G6" s="378" t="s">
        <v>147</v>
      </c>
      <c r="H6" s="352" t="s">
        <v>148</v>
      </c>
      <c r="I6"/>
      <c r="J6"/>
      <c r="K6"/>
      <c r="L6"/>
    </row>
    <row r="7" spans="1:12" ht="10.5" customHeight="1" x14ac:dyDescent="0.2">
      <c r="A7" s="366"/>
      <c r="B7" s="357"/>
      <c r="C7" s="370"/>
      <c r="D7" s="377"/>
      <c r="E7" s="358"/>
      <c r="F7" s="135" t="s">
        <v>149</v>
      </c>
      <c r="G7" s="379"/>
      <c r="H7" s="380"/>
      <c r="I7"/>
      <c r="J7"/>
      <c r="K7"/>
      <c r="L7"/>
    </row>
    <row r="8" spans="1:12" s="9" customFormat="1" ht="10.5" customHeight="1" x14ac:dyDescent="0.2">
      <c r="A8" s="367"/>
      <c r="B8" s="368"/>
      <c r="C8" s="381" t="s">
        <v>150</v>
      </c>
      <c r="D8" s="382"/>
      <c r="E8" s="383"/>
      <c r="F8" s="136" t="s">
        <v>151</v>
      </c>
      <c r="G8" s="137" t="s">
        <v>152</v>
      </c>
      <c r="H8" s="138" t="s">
        <v>19</v>
      </c>
    </row>
    <row r="9" spans="1:12" ht="9.9499999999999993" customHeight="1" x14ac:dyDescent="0.2">
      <c r="A9" s="47"/>
      <c r="B9" s="113"/>
      <c r="C9" s="139"/>
      <c r="D9" s="140"/>
      <c r="E9" s="140"/>
      <c r="F9" s="139"/>
      <c r="G9" s="139"/>
      <c r="H9" s="140"/>
      <c r="I9" s="47"/>
      <c r="J9"/>
      <c r="K9"/>
      <c r="L9"/>
    </row>
    <row r="10" spans="1:12" ht="12.75" customHeight="1" x14ac:dyDescent="0.2">
      <c r="A10" s="47">
        <v>11</v>
      </c>
      <c r="B10" s="113" t="s">
        <v>153</v>
      </c>
      <c r="C10" s="141">
        <v>26</v>
      </c>
      <c r="D10" s="141">
        <v>1716</v>
      </c>
      <c r="E10" s="141">
        <v>1714</v>
      </c>
      <c r="F10" s="142">
        <v>5.4776133712569113</v>
      </c>
      <c r="G10" s="141">
        <v>5351</v>
      </c>
      <c r="H10" s="143">
        <v>3122</v>
      </c>
      <c r="I10" s="141"/>
      <c r="J10" s="143"/>
      <c r="K10" s="47"/>
      <c r="L10" s="142"/>
    </row>
    <row r="11" spans="1:12" ht="12.75" customHeight="1" x14ac:dyDescent="0.2">
      <c r="A11" s="47"/>
      <c r="B11" s="113"/>
      <c r="C11" s="141"/>
      <c r="D11" s="141"/>
      <c r="E11" s="141"/>
      <c r="F11" s="142"/>
      <c r="G11" s="141"/>
      <c r="H11" s="143"/>
      <c r="I11" s="141"/>
      <c r="J11" s="143"/>
      <c r="K11" s="47"/>
      <c r="L11" s="142"/>
    </row>
    <row r="12" spans="1:12" ht="12.75" customHeight="1" x14ac:dyDescent="0.2">
      <c r="A12" s="47">
        <v>21</v>
      </c>
      <c r="B12" s="144" t="s">
        <v>154</v>
      </c>
      <c r="C12" s="141">
        <v>69</v>
      </c>
      <c r="D12" s="141">
        <v>3015</v>
      </c>
      <c r="E12" s="141">
        <v>3014</v>
      </c>
      <c r="F12" s="142">
        <v>9.6321626026653036</v>
      </c>
      <c r="G12" s="141">
        <v>7958</v>
      </c>
      <c r="H12" s="143">
        <v>2640</v>
      </c>
      <c r="I12" s="141"/>
      <c r="J12" s="143"/>
      <c r="K12" s="47"/>
      <c r="L12" s="142"/>
    </row>
    <row r="13" spans="1:12" ht="12.75" customHeight="1" x14ac:dyDescent="0.2">
      <c r="A13" s="47">
        <v>22</v>
      </c>
      <c r="B13" s="144" t="s">
        <v>155</v>
      </c>
      <c r="C13" s="141">
        <v>57</v>
      </c>
      <c r="D13" s="141">
        <v>2214</v>
      </c>
      <c r="E13" s="141">
        <v>2211</v>
      </c>
      <c r="F13" s="142">
        <v>7.0659295004953497</v>
      </c>
      <c r="G13" s="141">
        <v>5475</v>
      </c>
      <c r="H13" s="143">
        <v>2476</v>
      </c>
      <c r="I13" s="141"/>
      <c r="J13" s="143"/>
      <c r="K13"/>
      <c r="L13" s="142"/>
    </row>
    <row r="14" spans="1:12" ht="12.75" customHeight="1" x14ac:dyDescent="0.2">
      <c r="A14" s="47">
        <v>23</v>
      </c>
      <c r="B14" s="144" t="s">
        <v>156</v>
      </c>
      <c r="C14" s="141">
        <v>33</v>
      </c>
      <c r="D14" s="141">
        <v>2151</v>
      </c>
      <c r="E14" s="141">
        <v>2151</v>
      </c>
      <c r="F14" s="142">
        <v>6.8741810744303473</v>
      </c>
      <c r="G14" s="141">
        <v>6225</v>
      </c>
      <c r="H14" s="143">
        <v>2894</v>
      </c>
      <c r="I14" s="141"/>
      <c r="J14" s="143"/>
      <c r="K14"/>
      <c r="L14" s="142"/>
    </row>
    <row r="15" spans="1:12" ht="12.75" customHeight="1" x14ac:dyDescent="0.2">
      <c r="A15" s="47">
        <v>24</v>
      </c>
      <c r="B15" s="144" t="s">
        <v>157</v>
      </c>
      <c r="C15" s="141">
        <v>48</v>
      </c>
      <c r="D15" s="141">
        <v>2069</v>
      </c>
      <c r="E15" s="141">
        <v>2059</v>
      </c>
      <c r="F15" s="142">
        <v>6.5801668211306765</v>
      </c>
      <c r="G15" s="141">
        <v>5386</v>
      </c>
      <c r="H15" s="143">
        <v>2616</v>
      </c>
      <c r="I15" s="141"/>
      <c r="J15" s="143"/>
      <c r="K15"/>
      <c r="L15" s="142"/>
    </row>
    <row r="16" spans="1:12" ht="6" customHeight="1" x14ac:dyDescent="0.2">
      <c r="A16" s="47"/>
      <c r="B16" s="113"/>
      <c r="C16" s="141"/>
      <c r="D16" s="141"/>
      <c r="E16" s="141"/>
      <c r="F16" s="142"/>
      <c r="G16" s="141"/>
      <c r="H16" s="143"/>
      <c r="I16" s="141"/>
      <c r="J16" s="143"/>
      <c r="K16"/>
      <c r="L16" s="142"/>
    </row>
    <row r="17" spans="1:12" ht="6" customHeight="1" x14ac:dyDescent="0.2">
      <c r="A17" s="47"/>
      <c r="B17" s="145"/>
      <c r="C17" s="146"/>
      <c r="D17" s="146"/>
      <c r="E17" s="146"/>
      <c r="F17" s="147"/>
      <c r="G17" s="146"/>
      <c r="H17" s="148"/>
      <c r="I17" s="146"/>
      <c r="J17" s="143"/>
      <c r="K17"/>
      <c r="L17" s="142"/>
    </row>
    <row r="18" spans="1:12" ht="6" customHeight="1" x14ac:dyDescent="0.2">
      <c r="A18" s="47"/>
      <c r="B18" s="113"/>
      <c r="C18" s="141"/>
      <c r="D18" s="141"/>
      <c r="E18" s="141"/>
      <c r="F18" s="142"/>
      <c r="G18" s="141"/>
      <c r="H18" s="143"/>
      <c r="I18" s="141"/>
      <c r="J18" s="143"/>
      <c r="K18" s="47"/>
      <c r="L18" s="142"/>
    </row>
    <row r="19" spans="1:12" ht="6" customHeight="1" x14ac:dyDescent="0.2">
      <c r="A19" s="47"/>
      <c r="B19" s="113"/>
      <c r="C19" s="141"/>
      <c r="D19" s="141"/>
      <c r="E19" s="141"/>
      <c r="F19" s="142"/>
      <c r="G19" s="141"/>
      <c r="H19" s="143"/>
      <c r="I19" s="141"/>
      <c r="J19" s="143"/>
      <c r="K19" s="47"/>
      <c r="L19" s="142"/>
    </row>
    <row r="20" spans="1:12" ht="12.75" customHeight="1" x14ac:dyDescent="0.2">
      <c r="A20" s="47">
        <v>12</v>
      </c>
      <c r="B20" s="113" t="s">
        <v>158</v>
      </c>
      <c r="C20" s="141">
        <v>39</v>
      </c>
      <c r="D20" s="141">
        <v>2976</v>
      </c>
      <c r="E20" s="141">
        <v>2973</v>
      </c>
      <c r="F20" s="142">
        <v>9.5011345115208847</v>
      </c>
      <c r="G20" s="141">
        <v>9620</v>
      </c>
      <c r="H20" s="143">
        <v>3236</v>
      </c>
      <c r="I20" s="141"/>
      <c r="J20" s="143"/>
      <c r="K20" s="47"/>
      <c r="L20" s="142"/>
    </row>
    <row r="21" spans="1:12" ht="12.75" customHeight="1" x14ac:dyDescent="0.2">
      <c r="A21" s="47"/>
      <c r="B21" s="113"/>
      <c r="C21" s="141"/>
      <c r="D21" s="141"/>
      <c r="E21" s="141"/>
      <c r="F21" s="142"/>
      <c r="G21" s="141"/>
      <c r="H21" s="143"/>
      <c r="I21" s="141"/>
      <c r="J21" s="143"/>
      <c r="K21" s="47"/>
      <c r="L21" s="143"/>
    </row>
    <row r="22" spans="1:12" ht="12.75" customHeight="1" x14ac:dyDescent="0.2">
      <c r="A22" s="47">
        <v>25</v>
      </c>
      <c r="B22" s="144" t="s">
        <v>159</v>
      </c>
      <c r="C22" s="141">
        <v>43</v>
      </c>
      <c r="D22" s="141">
        <v>2818</v>
      </c>
      <c r="E22" s="141">
        <v>2818</v>
      </c>
      <c r="F22" s="142">
        <v>9.0057844108529608</v>
      </c>
      <c r="G22" s="141">
        <v>7783</v>
      </c>
      <c r="H22" s="143">
        <v>2762</v>
      </c>
      <c r="I22" s="141"/>
      <c r="J22" s="143"/>
      <c r="K22" s="47"/>
      <c r="L22" s="143"/>
    </row>
    <row r="23" spans="1:12" ht="12.75" customHeight="1" x14ac:dyDescent="0.2">
      <c r="A23" s="47">
        <v>26</v>
      </c>
      <c r="B23" s="144" t="s">
        <v>160</v>
      </c>
      <c r="C23" s="141">
        <v>34</v>
      </c>
      <c r="D23" s="141">
        <v>1805</v>
      </c>
      <c r="E23" s="141">
        <v>1805</v>
      </c>
      <c r="F23" s="142">
        <v>5.7684318174554985</v>
      </c>
      <c r="G23" s="141">
        <v>4319</v>
      </c>
      <c r="H23" s="143">
        <v>2393</v>
      </c>
      <c r="I23" s="141"/>
      <c r="J23" s="143"/>
      <c r="K23" s="47"/>
      <c r="L23" s="142"/>
    </row>
    <row r="24" spans="1:12" ht="12.75" customHeight="1" x14ac:dyDescent="0.2">
      <c r="A24" s="47">
        <v>27</v>
      </c>
      <c r="B24" s="144" t="s">
        <v>161</v>
      </c>
      <c r="C24" s="141">
        <v>47</v>
      </c>
      <c r="D24" s="141">
        <v>2528</v>
      </c>
      <c r="E24" s="141">
        <v>2463</v>
      </c>
      <c r="F24" s="142">
        <v>7.8712728899683615</v>
      </c>
      <c r="G24" s="141">
        <v>6634</v>
      </c>
      <c r="H24" s="143">
        <v>2693</v>
      </c>
      <c r="I24" s="141"/>
      <c r="J24" s="143"/>
      <c r="K24" s="47"/>
      <c r="L24" s="142"/>
    </row>
    <row r="25" spans="1:12" ht="25.5" customHeight="1" x14ac:dyDescent="0.2">
      <c r="A25" s="149">
        <v>28</v>
      </c>
      <c r="B25" s="150" t="s">
        <v>162</v>
      </c>
      <c r="C25" s="141">
        <v>40</v>
      </c>
      <c r="D25" s="141">
        <v>2061</v>
      </c>
      <c r="E25" s="141">
        <v>2060</v>
      </c>
      <c r="F25" s="142">
        <v>6.5833626282317601</v>
      </c>
      <c r="G25" s="141">
        <v>5413</v>
      </c>
      <c r="H25" s="143">
        <v>2628</v>
      </c>
      <c r="I25" s="141"/>
      <c r="J25" s="143"/>
      <c r="K25" s="47"/>
      <c r="L25" s="142"/>
    </row>
    <row r="26" spans="1:12" ht="6" customHeight="1" x14ac:dyDescent="0.2">
      <c r="A26" s="47"/>
      <c r="B26" s="113"/>
      <c r="C26" s="141"/>
      <c r="D26" s="141"/>
      <c r="E26" s="141"/>
      <c r="F26" s="142"/>
      <c r="G26" s="141"/>
      <c r="H26" s="143"/>
      <c r="I26" s="141"/>
      <c r="J26" s="143"/>
      <c r="K26" s="47"/>
      <c r="L26" s="142"/>
    </row>
    <row r="27" spans="1:12" s="119" customFormat="1" ht="6" customHeight="1" x14ac:dyDescent="0.2">
      <c r="A27" s="81"/>
      <c r="B27" s="145"/>
      <c r="C27" s="146"/>
      <c r="D27" s="146"/>
      <c r="E27" s="146"/>
      <c r="F27" s="147"/>
      <c r="G27" s="146"/>
      <c r="H27" s="148"/>
      <c r="I27" s="146"/>
      <c r="J27" s="148"/>
      <c r="K27" s="81"/>
      <c r="L27" s="147"/>
    </row>
    <row r="28" spans="1:12" ht="6" customHeight="1" x14ac:dyDescent="0.2">
      <c r="A28" s="47"/>
      <c r="B28" s="113"/>
      <c r="C28" s="141"/>
      <c r="D28" s="141"/>
      <c r="E28" s="141"/>
      <c r="F28"/>
      <c r="G28" s="141"/>
      <c r="H28" s="143"/>
      <c r="I28" s="141"/>
      <c r="J28" s="143"/>
      <c r="K28" s="47"/>
      <c r="L28" s="142"/>
    </row>
    <row r="29" spans="1:12" ht="6" customHeight="1" x14ac:dyDescent="0.2">
      <c r="A29" s="47"/>
      <c r="B29" s="113"/>
      <c r="C29" s="141"/>
      <c r="D29" s="141"/>
      <c r="E29" s="141"/>
      <c r="F29" s="142"/>
      <c r="G29" s="141"/>
      <c r="H29" s="143"/>
      <c r="I29" s="141"/>
      <c r="J29" s="143"/>
      <c r="K29" s="47"/>
      <c r="L29" s="142"/>
    </row>
    <row r="30" spans="1:12" ht="12.75" customHeight="1" x14ac:dyDescent="0.2">
      <c r="A30" s="47">
        <v>13</v>
      </c>
      <c r="B30" s="113" t="s">
        <v>163</v>
      </c>
      <c r="C30" s="141">
        <v>47</v>
      </c>
      <c r="D30" s="141">
        <v>3560</v>
      </c>
      <c r="E30" s="141">
        <v>3490</v>
      </c>
      <c r="F30" s="142">
        <v>11.153366782780992</v>
      </c>
      <c r="G30" s="141">
        <v>10738</v>
      </c>
      <c r="H30" s="143">
        <v>3077</v>
      </c>
      <c r="I30" s="141"/>
      <c r="J30" s="143"/>
      <c r="K30" s="47"/>
      <c r="L30" s="142"/>
    </row>
    <row r="31" spans="1:12" ht="12.75" customHeight="1" x14ac:dyDescent="0.2">
      <c r="A31" s="47"/>
      <c r="B31" s="113"/>
      <c r="C31" s="141"/>
      <c r="D31" s="141"/>
      <c r="E31" s="141"/>
      <c r="F31" s="142"/>
      <c r="G31" s="141"/>
      <c r="H31" s="143"/>
      <c r="I31" s="141"/>
      <c r="J31" s="143"/>
      <c r="K31" s="47"/>
      <c r="L31" s="142"/>
    </row>
    <row r="32" spans="1:12" ht="12.75" customHeight="1" x14ac:dyDescent="0.2">
      <c r="A32" s="47">
        <v>29</v>
      </c>
      <c r="B32" s="144" t="s">
        <v>164</v>
      </c>
      <c r="C32" s="141">
        <v>48</v>
      </c>
      <c r="D32" s="141">
        <v>2236</v>
      </c>
      <c r="E32" s="141">
        <v>2182</v>
      </c>
      <c r="F32" s="142">
        <v>6.9732510945639321</v>
      </c>
      <c r="G32" s="141">
        <v>5782</v>
      </c>
      <c r="H32" s="143">
        <v>2650</v>
      </c>
      <c r="I32" s="141"/>
      <c r="J32" s="143"/>
      <c r="K32" s="47"/>
      <c r="L32" s="142"/>
    </row>
    <row r="33" spans="1:12" ht="12.75" customHeight="1" x14ac:dyDescent="0.2">
      <c r="A33" s="47">
        <v>30</v>
      </c>
      <c r="B33" s="144" t="s">
        <v>165</v>
      </c>
      <c r="C33" s="141">
        <v>44</v>
      </c>
      <c r="D33" s="141">
        <v>2353</v>
      </c>
      <c r="E33" s="141">
        <v>2351</v>
      </c>
      <c r="F33" s="142">
        <v>7.5133424946470235</v>
      </c>
      <c r="G33" s="141">
        <v>6062</v>
      </c>
      <c r="H33" s="143">
        <v>2578</v>
      </c>
      <c r="I33" s="141"/>
      <c r="J33" s="143"/>
      <c r="K33" s="47"/>
      <c r="L33" s="142"/>
    </row>
    <row r="34" spans="1:12" ht="6" customHeight="1" x14ac:dyDescent="0.2">
      <c r="A34" s="47"/>
      <c r="B34" s="113"/>
      <c r="C34" s="141"/>
      <c r="D34" s="141"/>
      <c r="E34" s="141"/>
      <c r="F34" s="142"/>
      <c r="G34" s="141"/>
      <c r="H34" s="143"/>
      <c r="I34" s="141"/>
      <c r="J34" s="143"/>
      <c r="K34" s="47"/>
      <c r="L34" s="142"/>
    </row>
    <row r="35" spans="1:12" s="119" customFormat="1" ht="6" customHeight="1" x14ac:dyDescent="0.2">
      <c r="A35" s="81"/>
      <c r="B35" s="145"/>
      <c r="C35" s="146"/>
      <c r="D35" s="146"/>
      <c r="E35" s="146"/>
      <c r="F35" s="147"/>
      <c r="G35" s="146"/>
      <c r="H35" s="148"/>
      <c r="I35" s="146"/>
      <c r="J35" s="148"/>
      <c r="K35" s="81"/>
      <c r="L35" s="147"/>
    </row>
    <row r="36" spans="1:12" ht="6" customHeight="1" x14ac:dyDescent="0.2">
      <c r="A36" s="47"/>
      <c r="B36" s="113"/>
      <c r="C36" s="146"/>
      <c r="D36" s="146"/>
      <c r="E36" s="146"/>
      <c r="F36" s="147"/>
      <c r="G36" s="146"/>
      <c r="H36" s="148"/>
      <c r="I36" s="146"/>
      <c r="J36" s="143"/>
      <c r="K36" s="47"/>
      <c r="L36" s="142"/>
    </row>
    <row r="37" spans="1:12" ht="6" customHeight="1" x14ac:dyDescent="0.2">
      <c r="A37" s="47"/>
      <c r="B37" s="113"/>
      <c r="C37" s="146"/>
      <c r="D37" s="146"/>
      <c r="E37" s="146"/>
      <c r="F37" s="147"/>
      <c r="G37" s="146"/>
      <c r="H37" s="148"/>
      <c r="I37" s="146"/>
      <c r="J37" s="143"/>
      <c r="K37" s="47"/>
      <c r="L37" s="142"/>
    </row>
    <row r="38" spans="1:12" s="119" customFormat="1" ht="12" customHeight="1" x14ac:dyDescent="0.2">
      <c r="A38" s="81"/>
      <c r="B38" s="145" t="s">
        <v>166</v>
      </c>
      <c r="C38" s="146">
        <v>575</v>
      </c>
      <c r="D38" s="146">
        <v>31502</v>
      </c>
      <c r="E38" s="146">
        <v>31291</v>
      </c>
      <c r="F38" s="148">
        <v>100</v>
      </c>
      <c r="G38" s="146">
        <v>86745</v>
      </c>
      <c r="H38" s="148">
        <v>2772</v>
      </c>
      <c r="I38" s="146"/>
      <c r="J38" s="148"/>
      <c r="K38" s="81"/>
      <c r="L38" s="148"/>
    </row>
    <row r="39" spans="1:12" ht="9" customHeight="1" x14ac:dyDescent="0.2">
      <c r="A39"/>
      <c r="B39"/>
      <c r="C39" s="141"/>
      <c r="D39" s="141"/>
      <c r="E39" s="141"/>
      <c r="F39" s="142"/>
      <c r="G39" s="141"/>
      <c r="H39" s="143"/>
      <c r="I39"/>
      <c r="J39"/>
      <c r="K39"/>
      <c r="L39"/>
    </row>
    <row r="40" spans="1:12" ht="9" customHeight="1" x14ac:dyDescent="0.2">
      <c r="A40"/>
      <c r="B40"/>
      <c r="C40" s="141"/>
      <c r="D40" s="141"/>
      <c r="E40" s="141"/>
      <c r="F40" s="142"/>
      <c r="G40" s="141"/>
      <c r="H40" s="143"/>
      <c r="I40"/>
      <c r="J40"/>
      <c r="K40"/>
      <c r="L40"/>
    </row>
    <row r="41" spans="1:12" ht="9" customHeight="1" x14ac:dyDescent="0.2">
      <c r="A41"/>
      <c r="B41"/>
      <c r="C41" s="141"/>
      <c r="D41" s="141"/>
      <c r="E41" s="141"/>
      <c r="F41" s="142"/>
      <c r="G41" s="141"/>
      <c r="H41" s="143"/>
      <c r="I41"/>
      <c r="J41"/>
      <c r="K41"/>
      <c r="L41"/>
    </row>
    <row r="42" spans="1:12" ht="9" customHeight="1" x14ac:dyDescent="0.2">
      <c r="A42"/>
      <c r="B42"/>
      <c r="C42" s="146"/>
      <c r="D42" s="146"/>
      <c r="E42" s="146"/>
      <c r="F42" s="147"/>
      <c r="G42" s="146"/>
      <c r="H42" s="148"/>
      <c r="I42"/>
      <c r="J42"/>
      <c r="K42"/>
      <c r="L42"/>
    </row>
    <row r="43" spans="1:12" ht="9" customHeight="1" x14ac:dyDescent="0.2">
      <c r="A43"/>
      <c r="B43"/>
      <c r="C43" s="141"/>
      <c r="D43" s="141"/>
      <c r="E43" s="141"/>
      <c r="F43" s="142"/>
      <c r="G43" s="141"/>
      <c r="H43" s="143"/>
      <c r="I43"/>
      <c r="J43"/>
      <c r="K43"/>
      <c r="L43"/>
    </row>
    <row r="44" spans="1:12" ht="9" customHeight="1" x14ac:dyDescent="0.2">
      <c r="A44"/>
      <c r="B44"/>
      <c r="C44" s="141"/>
      <c r="D44" s="141"/>
      <c r="E44" s="141"/>
      <c r="F44" s="142"/>
      <c r="G44" s="141"/>
      <c r="H44" s="143"/>
      <c r="I44"/>
      <c r="J44"/>
      <c r="K44"/>
      <c r="L44"/>
    </row>
    <row r="45" spans="1:12" ht="9" customHeight="1" x14ac:dyDescent="0.2">
      <c r="A45"/>
      <c r="B45"/>
      <c r="C45" s="141"/>
      <c r="D45" s="141"/>
      <c r="E45" s="141"/>
      <c r="F45" s="142"/>
      <c r="G45" s="141"/>
      <c r="H45" s="143"/>
      <c r="I45"/>
      <c r="J45"/>
      <c r="K45"/>
      <c r="L45"/>
    </row>
    <row r="46" spans="1:12" ht="9" customHeight="1" x14ac:dyDescent="0.2">
      <c r="A46"/>
      <c r="B46"/>
      <c r="C46" s="141"/>
      <c r="D46" s="141"/>
      <c r="E46" s="141"/>
      <c r="F46" s="142"/>
      <c r="G46" s="141"/>
      <c r="H46" s="143"/>
      <c r="I46"/>
      <c r="J46"/>
      <c r="K46"/>
      <c r="L46"/>
    </row>
    <row r="47" spans="1:12" ht="9" customHeight="1" x14ac:dyDescent="0.2">
      <c r="A47"/>
      <c r="B47"/>
      <c r="C47" s="141"/>
      <c r="D47" s="141"/>
      <c r="E47" s="141"/>
      <c r="F47" s="142"/>
      <c r="G47" s="141"/>
      <c r="H47" s="143"/>
      <c r="I47"/>
      <c r="J47"/>
      <c r="K47"/>
      <c r="L47"/>
    </row>
    <row r="48" spans="1:12" ht="9" customHeight="1" x14ac:dyDescent="0.2">
      <c r="A48"/>
      <c r="B48"/>
      <c r="C48" s="141"/>
      <c r="D48" s="141"/>
      <c r="E48" s="141"/>
      <c r="F48" s="142"/>
      <c r="G48" s="141"/>
      <c r="H48" s="143"/>
      <c r="I48"/>
      <c r="J48"/>
      <c r="K48"/>
      <c r="L48"/>
    </row>
    <row r="49" spans="3:8" ht="9" customHeight="1" x14ac:dyDescent="0.2">
      <c r="C49" s="141"/>
      <c r="D49" s="141"/>
      <c r="E49" s="141"/>
      <c r="F49" s="142"/>
      <c r="G49" s="141"/>
      <c r="H49" s="143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55" customWidth="1"/>
    <col min="2" max="2" width="22.28515625" style="155" customWidth="1"/>
    <col min="3" max="3" width="9.140625" style="14" customWidth="1"/>
    <col min="4" max="4" width="9.5703125" style="14" customWidth="1"/>
    <col min="5" max="5" width="9.28515625" style="155" customWidth="1"/>
    <col min="6" max="6" width="8.85546875" style="155" customWidth="1"/>
    <col min="7" max="7" width="12" style="155" customWidth="1"/>
    <col min="8" max="8" width="11.28515625" style="155" customWidth="1"/>
    <col min="9" max="9" width="8.7109375" style="155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55"/>
  </cols>
  <sheetData>
    <row r="1" spans="1:16" s="152" customFormat="1" ht="10.5" customHeight="1" x14ac:dyDescent="0.2">
      <c r="A1" s="119" t="s">
        <v>168</v>
      </c>
      <c r="B1" s="10"/>
      <c r="C1" s="6"/>
      <c r="D1" s="151"/>
      <c r="J1" s="151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169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52"/>
      <c r="H3" s="152"/>
      <c r="I3" s="139"/>
      <c r="P3" s="13" t="s">
        <v>167</v>
      </c>
    </row>
    <row r="4" spans="1:16" ht="10.5" customHeight="1" x14ac:dyDescent="0.2">
      <c r="A4" s="338" t="s">
        <v>141</v>
      </c>
      <c r="B4" s="344" t="s">
        <v>142</v>
      </c>
      <c r="C4" s="336" t="s">
        <v>170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171</v>
      </c>
      <c r="O4" s="344" t="s">
        <v>142</v>
      </c>
      <c r="P4" s="325" t="s">
        <v>141</v>
      </c>
    </row>
    <row r="5" spans="1:16" ht="10.5" customHeight="1" x14ac:dyDescent="0.2">
      <c r="A5" s="339"/>
      <c r="B5" s="331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2" t="s">
        <v>174</v>
      </c>
      <c r="J5" s="387" t="s">
        <v>175</v>
      </c>
      <c r="K5" s="388"/>
      <c r="L5" s="388"/>
      <c r="M5" s="388"/>
      <c r="N5" s="331"/>
      <c r="O5" s="331"/>
      <c r="P5" s="327"/>
    </row>
    <row r="6" spans="1:16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87" t="s">
        <v>177</v>
      </c>
      <c r="L6" s="388"/>
      <c r="M6" s="388"/>
      <c r="N6" s="331"/>
      <c r="O6" s="357"/>
      <c r="P6" s="389"/>
    </row>
    <row r="7" spans="1:16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178</v>
      </c>
      <c r="L7" s="332" t="s">
        <v>45</v>
      </c>
      <c r="M7" s="352" t="s">
        <v>179</v>
      </c>
      <c r="N7" s="331"/>
      <c r="O7" s="357"/>
      <c r="P7" s="389"/>
    </row>
    <row r="8" spans="1:16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58"/>
      <c r="M8" s="380"/>
      <c r="N8" s="333"/>
      <c r="O8" s="357"/>
      <c r="P8" s="389"/>
    </row>
    <row r="9" spans="1:16" ht="10.5" customHeight="1" x14ac:dyDescent="0.2">
      <c r="A9" s="367"/>
      <c r="B9" s="368"/>
      <c r="C9" s="385" t="str">
        <f>"1 000 h "</f>
        <v xml:space="preserve">1 000 h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180</v>
      </c>
      <c r="O9" s="368"/>
      <c r="P9" s="390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7">
        <v>11</v>
      </c>
      <c r="B11" s="113" t="s">
        <v>153</v>
      </c>
      <c r="C11" s="141">
        <v>163</v>
      </c>
      <c r="D11" s="141">
        <v>47</v>
      </c>
      <c r="E11" s="141">
        <v>116</v>
      </c>
      <c r="F11" s="141">
        <v>88</v>
      </c>
      <c r="G11" s="141">
        <v>18</v>
      </c>
      <c r="H11" s="141">
        <v>70</v>
      </c>
      <c r="I11" s="152">
        <v>23</v>
      </c>
      <c r="J11" s="152">
        <v>52</v>
      </c>
      <c r="K11" s="152">
        <v>6</v>
      </c>
      <c r="L11" s="141">
        <v>16</v>
      </c>
      <c r="M11" s="141">
        <v>30</v>
      </c>
      <c r="N11" s="161">
        <v>95</v>
      </c>
      <c r="O11" s="162" t="s">
        <v>153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7">
        <v>21</v>
      </c>
      <c r="B13" s="144" t="s">
        <v>154</v>
      </c>
      <c r="C13" s="141">
        <v>384</v>
      </c>
      <c r="D13" s="141">
        <v>127</v>
      </c>
      <c r="E13" s="141">
        <v>256</v>
      </c>
      <c r="F13" s="141">
        <v>118</v>
      </c>
      <c r="G13" s="141">
        <v>50</v>
      </c>
      <c r="H13" s="141">
        <v>68</v>
      </c>
      <c r="I13" s="152">
        <v>54</v>
      </c>
      <c r="J13" s="152">
        <v>211</v>
      </c>
      <c r="K13" s="152">
        <v>23</v>
      </c>
      <c r="L13" s="164">
        <v>79</v>
      </c>
      <c r="M13" s="164">
        <v>109</v>
      </c>
      <c r="N13" s="161">
        <v>127</v>
      </c>
      <c r="O13" s="165" t="s">
        <v>154</v>
      </c>
      <c r="P13" s="163">
        <v>21</v>
      </c>
    </row>
    <row r="14" spans="1:16" ht="12.75" customHeight="1" x14ac:dyDescent="0.2">
      <c r="A14" s="47">
        <v>22</v>
      </c>
      <c r="B14" s="144" t="s">
        <v>155</v>
      </c>
      <c r="C14" s="141">
        <v>266</v>
      </c>
      <c r="D14" s="141">
        <v>127</v>
      </c>
      <c r="E14" s="141">
        <v>139</v>
      </c>
      <c r="F14" s="141">
        <v>134</v>
      </c>
      <c r="G14" s="141">
        <v>51</v>
      </c>
      <c r="H14" s="141">
        <v>83</v>
      </c>
      <c r="I14" s="152">
        <v>42</v>
      </c>
      <c r="J14" s="152">
        <v>90</v>
      </c>
      <c r="K14" s="152">
        <v>34</v>
      </c>
      <c r="L14" s="164">
        <v>36</v>
      </c>
      <c r="M14" s="164">
        <v>20</v>
      </c>
      <c r="N14" s="161">
        <v>120</v>
      </c>
      <c r="O14" s="165" t="s">
        <v>155</v>
      </c>
      <c r="P14" s="163">
        <v>22</v>
      </c>
    </row>
    <row r="15" spans="1:16" ht="12.75" customHeight="1" x14ac:dyDescent="0.2">
      <c r="A15" s="47">
        <v>23</v>
      </c>
      <c r="B15" s="144" t="s">
        <v>156</v>
      </c>
      <c r="C15" s="141">
        <v>244</v>
      </c>
      <c r="D15" s="141">
        <v>77</v>
      </c>
      <c r="E15" s="141">
        <v>167</v>
      </c>
      <c r="F15" s="141">
        <v>113</v>
      </c>
      <c r="G15" s="141">
        <v>43</v>
      </c>
      <c r="H15" s="141">
        <v>70</v>
      </c>
      <c r="I15" s="152">
        <v>20</v>
      </c>
      <c r="J15" s="152">
        <v>111</v>
      </c>
      <c r="K15" s="152">
        <v>14</v>
      </c>
      <c r="L15" s="141">
        <v>39</v>
      </c>
      <c r="M15" s="141">
        <v>58</v>
      </c>
      <c r="N15" s="161">
        <v>113</v>
      </c>
      <c r="O15" s="165" t="s">
        <v>156</v>
      </c>
      <c r="P15" s="163">
        <v>23</v>
      </c>
    </row>
    <row r="16" spans="1:16" ht="12.75" customHeight="1" x14ac:dyDescent="0.2">
      <c r="A16" s="47">
        <v>24</v>
      </c>
      <c r="B16" s="144" t="s">
        <v>157</v>
      </c>
      <c r="C16" s="141">
        <v>241</v>
      </c>
      <c r="D16" s="141">
        <v>125</v>
      </c>
      <c r="E16" s="141">
        <v>117</v>
      </c>
      <c r="F16" s="141">
        <v>81</v>
      </c>
      <c r="G16" s="141">
        <v>51</v>
      </c>
      <c r="H16" s="141">
        <v>30</v>
      </c>
      <c r="I16" s="152">
        <v>40</v>
      </c>
      <c r="J16" s="152">
        <v>121</v>
      </c>
      <c r="K16" s="152">
        <v>34</v>
      </c>
      <c r="L16" s="164">
        <v>54</v>
      </c>
      <c r="M16" s="164">
        <v>33</v>
      </c>
      <c r="N16" s="161">
        <v>117</v>
      </c>
      <c r="O16" s="165" t="s">
        <v>157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7">
        <v>12</v>
      </c>
      <c r="B21" s="113" t="s">
        <v>158</v>
      </c>
      <c r="C21" s="141">
        <v>357</v>
      </c>
      <c r="D21" s="141">
        <v>158</v>
      </c>
      <c r="E21" s="141">
        <v>199</v>
      </c>
      <c r="F21" s="141">
        <v>173</v>
      </c>
      <c r="G21" s="141">
        <v>67</v>
      </c>
      <c r="H21" s="141">
        <v>106</v>
      </c>
      <c r="I21" s="152">
        <v>55</v>
      </c>
      <c r="J21" s="152">
        <v>129</v>
      </c>
      <c r="K21" s="152">
        <v>36</v>
      </c>
      <c r="L21" s="141">
        <v>84</v>
      </c>
      <c r="M21" s="141">
        <v>9</v>
      </c>
      <c r="N21" s="161">
        <v>120</v>
      </c>
      <c r="O21" s="162" t="s">
        <v>158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7">
        <v>25</v>
      </c>
      <c r="B23" s="144" t="s">
        <v>159</v>
      </c>
      <c r="C23" s="141">
        <v>333</v>
      </c>
      <c r="D23" s="141">
        <v>147</v>
      </c>
      <c r="E23" s="141">
        <v>186</v>
      </c>
      <c r="F23" s="141">
        <v>112</v>
      </c>
      <c r="G23" s="141">
        <v>66</v>
      </c>
      <c r="H23" s="141">
        <v>46</v>
      </c>
      <c r="I23" s="152">
        <v>47</v>
      </c>
      <c r="J23" s="152">
        <v>174</v>
      </c>
      <c r="K23" s="152">
        <v>34</v>
      </c>
      <c r="L23" s="164">
        <v>72</v>
      </c>
      <c r="M23" s="164">
        <v>68</v>
      </c>
      <c r="N23" s="161">
        <v>118</v>
      </c>
      <c r="O23" s="165" t="s">
        <v>159</v>
      </c>
      <c r="P23" s="163">
        <v>25</v>
      </c>
    </row>
    <row r="24" spans="1:16" ht="12.75" customHeight="1" x14ac:dyDescent="0.2">
      <c r="A24" s="47">
        <v>26</v>
      </c>
      <c r="B24" s="144" t="s">
        <v>160</v>
      </c>
      <c r="C24" s="141">
        <v>244</v>
      </c>
      <c r="D24" s="141">
        <v>99</v>
      </c>
      <c r="E24" s="141">
        <v>144</v>
      </c>
      <c r="F24" s="141">
        <v>110</v>
      </c>
      <c r="G24" s="141">
        <v>32</v>
      </c>
      <c r="H24" s="141">
        <v>78</v>
      </c>
      <c r="I24" s="152">
        <v>36</v>
      </c>
      <c r="J24" s="152">
        <v>97</v>
      </c>
      <c r="K24" s="152">
        <v>31</v>
      </c>
      <c r="L24" s="141">
        <v>54</v>
      </c>
      <c r="M24" s="141">
        <v>12</v>
      </c>
      <c r="N24" s="161">
        <v>135</v>
      </c>
      <c r="O24" s="165" t="s">
        <v>160</v>
      </c>
      <c r="P24" s="163">
        <v>26</v>
      </c>
    </row>
    <row r="25" spans="1:16" ht="12.75" customHeight="1" x14ac:dyDescent="0.2">
      <c r="A25" s="47">
        <v>27</v>
      </c>
      <c r="B25" s="144" t="s">
        <v>161</v>
      </c>
      <c r="C25" s="141">
        <v>287</v>
      </c>
      <c r="D25" s="141">
        <v>158</v>
      </c>
      <c r="E25" s="141">
        <v>128</v>
      </c>
      <c r="F25" s="141">
        <v>141</v>
      </c>
      <c r="G25" s="141">
        <v>76</v>
      </c>
      <c r="H25" s="141">
        <v>65</v>
      </c>
      <c r="I25" s="152">
        <v>46</v>
      </c>
      <c r="J25" s="152">
        <v>99</v>
      </c>
      <c r="K25" s="152">
        <v>36</v>
      </c>
      <c r="L25" s="152">
        <v>39</v>
      </c>
      <c r="M25" s="168">
        <v>24</v>
      </c>
      <c r="N25" s="161">
        <v>117</v>
      </c>
      <c r="O25" s="165" t="s">
        <v>161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162</v>
      </c>
      <c r="C26" s="141">
        <v>241</v>
      </c>
      <c r="D26" s="141">
        <v>88</v>
      </c>
      <c r="E26" s="141">
        <v>155</v>
      </c>
      <c r="F26" s="141">
        <v>81</v>
      </c>
      <c r="G26" s="141">
        <v>35</v>
      </c>
      <c r="H26" s="141">
        <v>46</v>
      </c>
      <c r="I26" s="152">
        <v>38</v>
      </c>
      <c r="J26" s="152">
        <v>124</v>
      </c>
      <c r="K26" s="152">
        <v>15</v>
      </c>
      <c r="L26" s="152">
        <v>36</v>
      </c>
      <c r="M26" s="168">
        <v>73</v>
      </c>
      <c r="N26" s="161">
        <v>117</v>
      </c>
      <c r="O26" s="169" t="s">
        <v>162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7">
        <v>13</v>
      </c>
      <c r="B31" s="113" t="s">
        <v>163</v>
      </c>
      <c r="C31" s="141">
        <v>416</v>
      </c>
      <c r="D31" s="141">
        <v>121</v>
      </c>
      <c r="E31" s="141">
        <v>296</v>
      </c>
      <c r="F31" s="141">
        <v>240</v>
      </c>
      <c r="G31" s="141">
        <v>88</v>
      </c>
      <c r="H31" s="141">
        <v>152</v>
      </c>
      <c r="I31" s="152">
        <v>25</v>
      </c>
      <c r="J31" s="152">
        <v>152</v>
      </c>
      <c r="K31" s="152">
        <v>8</v>
      </c>
      <c r="L31" s="152">
        <v>88</v>
      </c>
      <c r="M31" s="168">
        <v>56</v>
      </c>
      <c r="N31" s="161">
        <v>119</v>
      </c>
      <c r="O31" s="162" t="s">
        <v>163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7">
        <v>29</v>
      </c>
      <c r="B33" s="144" t="s">
        <v>164</v>
      </c>
      <c r="C33" s="141">
        <v>271</v>
      </c>
      <c r="D33" s="141">
        <v>103</v>
      </c>
      <c r="E33" s="141">
        <v>168</v>
      </c>
      <c r="F33" s="141">
        <v>128</v>
      </c>
      <c r="G33" s="141">
        <v>57</v>
      </c>
      <c r="H33" s="141">
        <v>71</v>
      </c>
      <c r="I33" s="152">
        <v>32</v>
      </c>
      <c r="J33" s="152">
        <v>111</v>
      </c>
      <c r="K33" s="152">
        <v>14</v>
      </c>
      <c r="L33" s="152">
        <v>84</v>
      </c>
      <c r="M33" s="168">
        <v>13</v>
      </c>
      <c r="N33" s="161">
        <v>124</v>
      </c>
      <c r="O33" s="165" t="s">
        <v>164</v>
      </c>
      <c r="P33" s="163">
        <v>29</v>
      </c>
    </row>
    <row r="34" spans="1:16" ht="12.75" customHeight="1" x14ac:dyDescent="0.2">
      <c r="A34" s="47">
        <v>30</v>
      </c>
      <c r="B34" s="144" t="s">
        <v>165</v>
      </c>
      <c r="C34" s="141">
        <v>289</v>
      </c>
      <c r="D34" s="141">
        <v>97</v>
      </c>
      <c r="E34" s="141">
        <v>192</v>
      </c>
      <c r="F34" s="141">
        <v>86</v>
      </c>
      <c r="G34" s="141">
        <v>27</v>
      </c>
      <c r="H34" s="141">
        <v>59</v>
      </c>
      <c r="I34" s="152">
        <v>48</v>
      </c>
      <c r="J34" s="152">
        <v>155</v>
      </c>
      <c r="K34" s="152">
        <v>22</v>
      </c>
      <c r="L34" s="152">
        <v>76</v>
      </c>
      <c r="M34" s="168">
        <v>57</v>
      </c>
      <c r="N34" s="161">
        <v>123</v>
      </c>
      <c r="O34" s="165" t="s">
        <v>165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1"/>
      <c r="B39" s="145" t="s">
        <v>166</v>
      </c>
      <c r="C39" s="146">
        <v>3736</v>
      </c>
      <c r="D39" s="146">
        <v>1474</v>
      </c>
      <c r="E39" s="146">
        <v>2262</v>
      </c>
      <c r="F39" s="146">
        <v>1606</v>
      </c>
      <c r="G39" s="146">
        <v>662</v>
      </c>
      <c r="H39" s="146">
        <v>944</v>
      </c>
      <c r="I39" s="173">
        <v>506</v>
      </c>
      <c r="J39" s="173">
        <v>1624</v>
      </c>
      <c r="K39" s="173">
        <v>306</v>
      </c>
      <c r="L39" s="173">
        <v>757</v>
      </c>
      <c r="M39" s="174">
        <v>561</v>
      </c>
      <c r="N39" s="175">
        <v>119</v>
      </c>
      <c r="O39" s="167" t="s">
        <v>166</v>
      </c>
      <c r="P39" s="172"/>
    </row>
    <row r="40" spans="1:16" ht="9.6" customHeight="1" x14ac:dyDescent="0.2">
      <c r="A40" s="156"/>
      <c r="B40" s="47"/>
      <c r="C40" s="13"/>
      <c r="D40" s="176"/>
      <c r="E40" s="158"/>
      <c r="F40" s="158"/>
      <c r="G40" s="158"/>
      <c r="H40" s="158"/>
      <c r="I40" s="158"/>
      <c r="J40" s="176"/>
      <c r="K40" s="176"/>
      <c r="L40" s="176"/>
      <c r="M40" s="176"/>
      <c r="N40" s="176"/>
      <c r="O40" s="79"/>
      <c r="P40" s="163"/>
    </row>
    <row r="41" spans="1:16" ht="9.6" customHeight="1" x14ac:dyDescent="0.2">
      <c r="A41" s="156"/>
      <c r="B41" s="47"/>
      <c r="C41" s="13"/>
      <c r="D41" s="176"/>
      <c r="E41" s="158"/>
      <c r="F41" s="158"/>
      <c r="G41" s="158"/>
      <c r="H41" s="158"/>
      <c r="I41" s="158"/>
      <c r="J41" s="176"/>
      <c r="K41" s="176"/>
      <c r="L41" s="176"/>
      <c r="M41" s="176"/>
      <c r="N41" s="176"/>
      <c r="O41" s="79"/>
      <c r="P41" s="163"/>
    </row>
    <row r="42" spans="1:16" ht="9.6" customHeight="1" x14ac:dyDescent="0.2">
      <c r="A42" s="156"/>
      <c r="B42" s="47"/>
      <c r="C42" s="13"/>
      <c r="D42" s="176"/>
      <c r="E42" s="158"/>
      <c r="F42" s="158"/>
      <c r="G42" s="158"/>
      <c r="H42" s="158"/>
      <c r="I42" s="158"/>
      <c r="J42" s="176"/>
      <c r="K42" s="176"/>
      <c r="L42" s="176"/>
      <c r="M42" s="176"/>
      <c r="N42" s="176"/>
      <c r="O42" s="79"/>
      <c r="P42" s="163"/>
    </row>
    <row r="43" spans="1:16" ht="9.6" customHeight="1" x14ac:dyDescent="0.2">
      <c r="A43" s="156"/>
      <c r="B43" s="47"/>
      <c r="C43" s="13"/>
      <c r="D43" s="176"/>
      <c r="E43" s="158"/>
      <c r="F43" s="158"/>
      <c r="G43" s="158"/>
      <c r="H43" s="158"/>
      <c r="I43" s="158"/>
      <c r="J43" s="176"/>
      <c r="K43" s="176"/>
      <c r="L43" s="176"/>
      <c r="M43" s="176"/>
      <c r="N43" s="176"/>
      <c r="O43" s="79"/>
      <c r="P43" s="163"/>
    </row>
    <row r="44" spans="1:16" ht="9.6" customHeight="1" x14ac:dyDescent="0.2">
      <c r="A44" s="156"/>
      <c r="B44" s="47"/>
      <c r="C44" s="13"/>
      <c r="D44" s="176"/>
      <c r="E44" s="158"/>
      <c r="F44" s="158"/>
      <c r="G44" s="158"/>
      <c r="H44" s="158"/>
      <c r="I44" s="158"/>
      <c r="J44" s="176"/>
      <c r="K44" s="176"/>
      <c r="L44" s="176"/>
      <c r="M44" s="176"/>
      <c r="N44" s="176"/>
      <c r="O44" s="79"/>
      <c r="P44" s="163"/>
    </row>
    <row r="45" spans="1:16" ht="9.6" customHeight="1" x14ac:dyDescent="0.2">
      <c r="A45" s="156"/>
      <c r="B45" s="47"/>
      <c r="C45" s="13"/>
      <c r="D45" s="176"/>
      <c r="E45" s="158"/>
      <c r="F45" s="158"/>
      <c r="G45" s="158"/>
      <c r="H45" s="158"/>
      <c r="I45" s="158"/>
      <c r="J45" s="176"/>
      <c r="K45" s="176"/>
      <c r="L45" s="176"/>
      <c r="M45" s="176"/>
      <c r="N45" s="176"/>
      <c r="O45" s="79"/>
      <c r="P45" s="79"/>
    </row>
    <row r="46" spans="1:16" ht="9.6" customHeight="1" x14ac:dyDescent="0.2">
      <c r="A46" s="156"/>
      <c r="B46" s="47"/>
      <c r="C46" s="13"/>
      <c r="D46" s="176"/>
      <c r="E46" s="158"/>
      <c r="F46" s="158"/>
      <c r="G46" s="158"/>
      <c r="H46" s="158"/>
      <c r="I46" s="158"/>
      <c r="J46" s="176"/>
      <c r="K46" s="176"/>
      <c r="L46" s="176"/>
      <c r="M46" s="176"/>
      <c r="N46" s="176"/>
      <c r="O46" s="79"/>
      <c r="P46" s="79"/>
    </row>
    <row r="47" spans="1:16" ht="9.6" customHeight="1" x14ac:dyDescent="0.2">
      <c r="A47" s="156"/>
      <c r="B47" s="47"/>
      <c r="C47" s="13"/>
      <c r="D47" s="176"/>
      <c r="E47" s="158"/>
      <c r="F47" s="158"/>
      <c r="G47" s="158"/>
      <c r="H47" s="158"/>
      <c r="I47" s="158"/>
      <c r="J47" s="176"/>
      <c r="K47" s="176"/>
      <c r="L47" s="176"/>
      <c r="M47" s="176"/>
      <c r="N47" s="176"/>
      <c r="O47" s="79"/>
      <c r="P47" s="79"/>
    </row>
    <row r="48" spans="1:16" ht="9.6" customHeight="1" x14ac:dyDescent="0.2">
      <c r="A48" s="156"/>
      <c r="B48" s="47"/>
      <c r="C48" s="13"/>
      <c r="D48" s="176"/>
      <c r="E48" s="13"/>
      <c r="F48" s="13"/>
      <c r="G48" s="13"/>
      <c r="H48" s="13"/>
      <c r="I48" s="13"/>
      <c r="J48" s="176"/>
      <c r="K48" s="176"/>
      <c r="L48" s="176"/>
      <c r="M48" s="176"/>
      <c r="N48" s="176"/>
      <c r="O48" s="79"/>
      <c r="P48" s="79"/>
    </row>
    <row r="49" spans="2:16" ht="9.6" customHeight="1" x14ac:dyDescent="0.2">
      <c r="B49" s="14"/>
      <c r="D49" s="176"/>
      <c r="E49" s="14"/>
      <c r="F49" s="14"/>
      <c r="G49" s="14"/>
      <c r="H49" s="14"/>
      <c r="I49" s="14"/>
      <c r="J49" s="176"/>
      <c r="K49" s="176"/>
      <c r="L49" s="176"/>
      <c r="M49" s="176"/>
      <c r="N49" s="176"/>
      <c r="O49" s="79"/>
      <c r="P49" s="79"/>
    </row>
    <row r="50" spans="2:16" ht="9.6" customHeight="1" x14ac:dyDescent="0.2">
      <c r="B50" s="14"/>
      <c r="D50" s="176"/>
      <c r="E50" s="14"/>
      <c r="F50" s="14"/>
      <c r="G50" s="14"/>
      <c r="H50" s="14"/>
      <c r="I50" s="14"/>
      <c r="J50" s="176"/>
      <c r="K50" s="176"/>
      <c r="L50" s="176"/>
      <c r="M50" s="176"/>
      <c r="N50" s="176"/>
      <c r="O50" s="79"/>
      <c r="P50" s="79"/>
    </row>
    <row r="51" spans="2:16" ht="9.6" customHeight="1" x14ac:dyDescent="0.2">
      <c r="B51" s="14"/>
      <c r="D51" s="176"/>
      <c r="E51" s="14"/>
      <c r="F51" s="14"/>
      <c r="G51" s="14"/>
      <c r="H51" s="14"/>
      <c r="I51" s="14"/>
      <c r="J51" s="176"/>
      <c r="K51" s="176"/>
      <c r="L51" s="176"/>
      <c r="M51" s="176"/>
      <c r="N51" s="176"/>
      <c r="O51" s="79"/>
      <c r="P51" s="79"/>
    </row>
    <row r="52" spans="2:16" ht="9.6" customHeight="1" x14ac:dyDescent="0.2">
      <c r="B52" s="14"/>
      <c r="D52" s="176"/>
      <c r="E52" s="14"/>
      <c r="F52" s="14"/>
      <c r="G52" s="14"/>
      <c r="H52" s="14"/>
      <c r="I52" s="14"/>
      <c r="J52" s="176"/>
      <c r="K52" s="176"/>
      <c r="L52" s="176"/>
      <c r="M52" s="176"/>
      <c r="N52" s="176"/>
      <c r="O52" s="79"/>
      <c r="P52" s="79"/>
    </row>
    <row r="53" spans="2:16" ht="9.6" customHeight="1" x14ac:dyDescent="0.2">
      <c r="D53" s="176"/>
      <c r="J53" s="176"/>
      <c r="K53" s="176"/>
      <c r="L53" s="176"/>
      <c r="M53" s="176"/>
      <c r="N53" s="176"/>
      <c r="O53" s="79"/>
      <c r="P53" s="79"/>
    </row>
    <row r="54" spans="2:16" ht="9.6" customHeight="1" x14ac:dyDescent="0.2">
      <c r="D54" s="176"/>
      <c r="J54" s="176"/>
      <c r="K54" s="176"/>
      <c r="L54" s="176"/>
      <c r="M54" s="176"/>
      <c r="N54" s="176"/>
      <c r="O54" s="79"/>
      <c r="P54" s="79"/>
    </row>
    <row r="55" spans="2:16" ht="9.6" customHeight="1" x14ac:dyDescent="0.2">
      <c r="D55" s="176"/>
      <c r="J55" s="176"/>
      <c r="K55" s="176"/>
      <c r="L55" s="176"/>
      <c r="M55" s="176"/>
      <c r="N55" s="176"/>
      <c r="O55" s="79"/>
      <c r="P55" s="79"/>
    </row>
    <row r="56" spans="2:16" ht="9.6" customHeight="1" x14ac:dyDescent="0.2">
      <c r="D56" s="176"/>
      <c r="J56" s="176"/>
      <c r="K56" s="176"/>
      <c r="L56" s="176"/>
      <c r="M56" s="176"/>
      <c r="N56" s="176"/>
      <c r="O56" s="79"/>
      <c r="P56" s="79"/>
    </row>
    <row r="57" spans="2:16" ht="9.6" customHeight="1" x14ac:dyDescent="0.2">
      <c r="D57" s="176"/>
      <c r="J57" s="176"/>
      <c r="K57" s="176"/>
      <c r="L57" s="176"/>
      <c r="M57" s="176"/>
      <c r="N57" s="176"/>
      <c r="O57" s="79"/>
      <c r="P57" s="79"/>
    </row>
    <row r="58" spans="2:16" ht="9.6" customHeight="1" x14ac:dyDescent="0.2">
      <c r="D58" s="176"/>
      <c r="J58" s="176"/>
      <c r="K58" s="176"/>
      <c r="L58" s="176"/>
      <c r="M58" s="176"/>
      <c r="N58" s="176"/>
      <c r="O58" s="79"/>
      <c r="P58" s="79"/>
    </row>
    <row r="59" spans="2:16" ht="9.6" customHeight="1" x14ac:dyDescent="0.2">
      <c r="D59" s="176"/>
      <c r="J59" s="176"/>
      <c r="K59" s="176"/>
      <c r="L59" s="176"/>
      <c r="M59" s="176"/>
      <c r="N59" s="176"/>
      <c r="O59" s="79"/>
      <c r="P59" s="79"/>
    </row>
    <row r="60" spans="2:16" ht="9.6" customHeight="1" x14ac:dyDescent="0.2">
      <c r="D60" s="176"/>
      <c r="J60" s="176"/>
      <c r="K60" s="176"/>
      <c r="L60" s="176"/>
      <c r="M60" s="176"/>
      <c r="N60" s="176"/>
      <c r="O60" s="79"/>
      <c r="P60" s="79"/>
    </row>
    <row r="61" spans="2:16" ht="9.6" customHeight="1" x14ac:dyDescent="0.2">
      <c r="D61" s="176"/>
      <c r="J61" s="176"/>
      <c r="K61" s="176"/>
      <c r="L61" s="176"/>
      <c r="M61" s="176"/>
      <c r="N61" s="176"/>
      <c r="O61" s="79"/>
      <c r="P61" s="79"/>
    </row>
    <row r="62" spans="2:16" ht="9.6" customHeight="1" x14ac:dyDescent="0.2">
      <c r="D62" s="176"/>
      <c r="J62" s="176"/>
      <c r="K62" s="176"/>
      <c r="L62" s="176"/>
      <c r="M62" s="176"/>
      <c r="N62" s="176"/>
      <c r="O62" s="79"/>
      <c r="P62" s="79"/>
    </row>
    <row r="63" spans="2:16" ht="9.6" customHeight="1" x14ac:dyDescent="0.2">
      <c r="D63" s="176"/>
      <c r="J63" s="176"/>
      <c r="K63" s="176"/>
      <c r="L63" s="176"/>
      <c r="M63" s="176"/>
      <c r="N63" s="176"/>
      <c r="O63" s="79"/>
      <c r="P63" s="79"/>
    </row>
    <row r="64" spans="2:16" ht="9.6" customHeight="1" x14ac:dyDescent="0.2">
      <c r="D64" s="176"/>
      <c r="J64" s="176"/>
      <c r="K64" s="176"/>
      <c r="L64" s="176"/>
      <c r="M64" s="176"/>
      <c r="N64" s="176"/>
      <c r="O64" s="79"/>
      <c r="P64" s="79"/>
    </row>
    <row r="65" spans="4:16" ht="9.6" customHeight="1" x14ac:dyDescent="0.2">
      <c r="D65" s="176"/>
      <c r="J65" s="176"/>
      <c r="K65" s="176"/>
      <c r="L65" s="176"/>
      <c r="M65" s="176"/>
      <c r="N65" s="176"/>
      <c r="O65" s="79"/>
      <c r="P65" s="79"/>
    </row>
    <row r="66" spans="4:16" ht="9.6" customHeight="1" x14ac:dyDescent="0.2">
      <c r="D66" s="176"/>
      <c r="J66" s="176"/>
      <c r="K66" s="176"/>
      <c r="L66" s="176"/>
      <c r="M66" s="176"/>
      <c r="N66" s="176"/>
      <c r="O66" s="79"/>
      <c r="P66" s="79"/>
    </row>
    <row r="67" spans="4:16" ht="9.6" customHeight="1" x14ac:dyDescent="0.2">
      <c r="D67" s="176"/>
      <c r="J67" s="176"/>
      <c r="K67" s="176"/>
      <c r="L67" s="176"/>
      <c r="M67" s="176"/>
      <c r="N67" s="176"/>
      <c r="O67" s="79"/>
      <c r="P67" s="79"/>
    </row>
    <row r="68" spans="4:16" ht="9.6" customHeight="1" x14ac:dyDescent="0.2">
      <c r="D68" s="176"/>
      <c r="J68" s="176"/>
      <c r="K68" s="176"/>
      <c r="L68" s="176"/>
      <c r="M68" s="176"/>
      <c r="N68" s="176"/>
      <c r="O68" s="79"/>
      <c r="P68" s="79"/>
    </row>
    <row r="69" spans="4:16" ht="9" customHeight="1" x14ac:dyDescent="0.2">
      <c r="D69" s="176"/>
      <c r="J69" s="176"/>
      <c r="K69" s="176"/>
      <c r="L69" s="176"/>
      <c r="M69" s="176"/>
      <c r="N69" s="176"/>
      <c r="O69" s="79"/>
      <c r="P69" s="79"/>
    </row>
    <row r="70" spans="4:16" ht="9" customHeight="1" x14ac:dyDescent="0.2">
      <c r="D70" s="176"/>
      <c r="J70" s="176"/>
      <c r="K70" s="176"/>
      <c r="L70" s="176"/>
      <c r="M70" s="176"/>
      <c r="N70" s="176"/>
      <c r="O70" s="79"/>
      <c r="P70" s="79"/>
    </row>
    <row r="71" spans="4:16" ht="9" customHeight="1" x14ac:dyDescent="0.2">
      <c r="D71" s="176"/>
      <c r="J71" s="176"/>
      <c r="K71" s="176"/>
      <c r="L71" s="176"/>
      <c r="M71" s="176"/>
      <c r="N71" s="176"/>
      <c r="O71" s="79"/>
      <c r="P71" s="79"/>
    </row>
    <row r="72" spans="4:16" ht="9" customHeight="1" x14ac:dyDescent="0.2">
      <c r="D72" s="176"/>
      <c r="J72" s="176"/>
      <c r="K72" s="176"/>
      <c r="L72" s="176"/>
      <c r="M72" s="176"/>
      <c r="N72" s="176"/>
      <c r="O72" s="79"/>
      <c r="P72" s="79"/>
    </row>
    <row r="73" spans="4:16" ht="9" customHeight="1" x14ac:dyDescent="0.2">
      <c r="D73" s="176"/>
      <c r="J73" s="176"/>
      <c r="K73" s="176"/>
      <c r="L73" s="176"/>
      <c r="M73" s="176"/>
      <c r="N73" s="176"/>
      <c r="O73" s="79"/>
      <c r="P73" s="79"/>
    </row>
    <row r="74" spans="4:16" ht="9" customHeight="1" x14ac:dyDescent="0.2">
      <c r="D74" s="176"/>
      <c r="J74" s="176"/>
      <c r="K74" s="176"/>
      <c r="L74" s="176"/>
      <c r="M74" s="176"/>
      <c r="N74" s="176"/>
      <c r="O74" s="79"/>
      <c r="P74" s="79"/>
    </row>
    <row r="75" spans="4:16" ht="9" customHeight="1" x14ac:dyDescent="0.2">
      <c r="D75" s="176"/>
      <c r="J75" s="176"/>
      <c r="K75" s="176"/>
      <c r="L75" s="176"/>
      <c r="M75" s="176"/>
      <c r="N75" s="176"/>
      <c r="O75" s="79"/>
      <c r="P75" s="79"/>
    </row>
    <row r="76" spans="4:16" ht="9" customHeight="1" x14ac:dyDescent="0.2">
      <c r="D76" s="176"/>
      <c r="J76" s="176"/>
      <c r="K76" s="176"/>
      <c r="L76" s="176"/>
      <c r="M76" s="176"/>
      <c r="N76" s="176"/>
      <c r="O76" s="79"/>
      <c r="P76" s="79"/>
    </row>
    <row r="77" spans="4:16" ht="9" customHeight="1" x14ac:dyDescent="0.2">
      <c r="D77" s="176"/>
      <c r="J77" s="176"/>
      <c r="K77" s="176"/>
      <c r="L77" s="176"/>
      <c r="M77" s="176"/>
      <c r="N77" s="176"/>
      <c r="O77" s="79"/>
      <c r="P77" s="79"/>
    </row>
    <row r="78" spans="4:16" ht="9" customHeight="1" x14ac:dyDescent="0.2">
      <c r="D78" s="177"/>
      <c r="J78" s="177"/>
      <c r="K78" s="177"/>
      <c r="L78" s="177"/>
      <c r="M78" s="177"/>
      <c r="N78" s="177"/>
    </row>
    <row r="79" spans="4:16" ht="9" customHeight="1" x14ac:dyDescent="0.2">
      <c r="D79" s="177"/>
      <c r="J79" s="177"/>
      <c r="K79" s="177"/>
      <c r="L79" s="177"/>
      <c r="M79" s="177"/>
      <c r="N79" s="177"/>
    </row>
    <row r="80" spans="4:16" ht="9" customHeight="1" x14ac:dyDescent="0.2">
      <c r="D80" s="177"/>
      <c r="J80" s="177"/>
      <c r="K80" s="177"/>
      <c r="L80" s="177"/>
      <c r="M80" s="177"/>
      <c r="N80" s="177"/>
    </row>
    <row r="81" spans="4:14" ht="9" customHeight="1" x14ac:dyDescent="0.2">
      <c r="D81" s="177"/>
      <c r="J81" s="177"/>
      <c r="K81" s="177"/>
      <c r="L81" s="177"/>
      <c r="M81" s="177"/>
      <c r="N81" s="177"/>
    </row>
    <row r="82" spans="4:14" ht="9" customHeight="1" x14ac:dyDescent="0.2">
      <c r="D82" s="177"/>
      <c r="J82" s="177"/>
      <c r="K82" s="177"/>
      <c r="L82" s="177"/>
      <c r="M82" s="177"/>
      <c r="N82" s="177"/>
    </row>
    <row r="83" spans="4:14" ht="9" customHeight="1" x14ac:dyDescent="0.2">
      <c r="D83" s="177"/>
      <c r="J83" s="177"/>
      <c r="K83" s="177"/>
      <c r="L83" s="177"/>
      <c r="M83" s="177"/>
      <c r="N83" s="177"/>
    </row>
    <row r="84" spans="4:14" ht="9" customHeight="1" x14ac:dyDescent="0.2">
      <c r="D84" s="177"/>
      <c r="J84" s="177"/>
      <c r="K84" s="177"/>
      <c r="L84" s="177"/>
      <c r="M84" s="177"/>
      <c r="N84" s="177"/>
    </row>
    <row r="85" spans="4:14" ht="9" customHeight="1" x14ac:dyDescent="0.2">
      <c r="D85" s="177"/>
      <c r="J85" s="177"/>
      <c r="K85" s="177"/>
      <c r="L85" s="177"/>
      <c r="M85" s="177"/>
      <c r="N85" s="177"/>
    </row>
    <row r="86" spans="4:14" ht="9" customHeight="1" x14ac:dyDescent="0.2">
      <c r="D86" s="177"/>
      <c r="J86" s="177"/>
      <c r="K86" s="177"/>
      <c r="L86" s="177"/>
      <c r="M86" s="177"/>
      <c r="N86" s="177"/>
    </row>
    <row r="87" spans="4:14" ht="9" customHeight="1" x14ac:dyDescent="0.2">
      <c r="D87" s="177"/>
      <c r="J87" s="177"/>
      <c r="K87" s="177"/>
      <c r="L87" s="177"/>
      <c r="M87" s="177"/>
      <c r="N87" s="177"/>
    </row>
    <row r="88" spans="4:14" ht="9" customHeight="1" x14ac:dyDescent="0.2">
      <c r="D88" s="177"/>
      <c r="J88" s="177"/>
      <c r="K88" s="177"/>
      <c r="L88" s="177"/>
      <c r="M88" s="177"/>
      <c r="N88" s="177"/>
    </row>
    <row r="89" spans="4:14" ht="9" customHeight="1" x14ac:dyDescent="0.2">
      <c r="D89" s="177"/>
      <c r="J89" s="177"/>
      <c r="K89" s="177"/>
      <c r="L89" s="177"/>
      <c r="M89" s="177"/>
      <c r="N89" s="177"/>
    </row>
    <row r="90" spans="4:14" ht="9" customHeight="1" x14ac:dyDescent="0.2">
      <c r="D90" s="177"/>
      <c r="J90" s="177"/>
      <c r="K90" s="177"/>
      <c r="L90" s="177"/>
      <c r="M90" s="177"/>
      <c r="N90" s="177"/>
    </row>
    <row r="91" spans="4:14" ht="9" customHeight="1" x14ac:dyDescent="0.2">
      <c r="D91" s="177"/>
      <c r="J91" s="177"/>
      <c r="K91" s="177"/>
      <c r="L91" s="177"/>
      <c r="M91" s="177"/>
      <c r="N91" s="177"/>
    </row>
    <row r="92" spans="4:14" ht="9" customHeight="1" x14ac:dyDescent="0.2">
      <c r="D92" s="177"/>
      <c r="J92" s="177"/>
      <c r="K92" s="177"/>
      <c r="L92" s="177"/>
      <c r="M92" s="177"/>
      <c r="N92" s="177"/>
    </row>
    <row r="93" spans="4:14" ht="9" customHeight="1" x14ac:dyDescent="0.2">
      <c r="D93" s="177"/>
      <c r="J93" s="177"/>
      <c r="K93" s="177"/>
      <c r="L93" s="177"/>
      <c r="M93" s="177"/>
      <c r="N93" s="177"/>
    </row>
    <row r="94" spans="4:14" ht="9" customHeight="1" x14ac:dyDescent="0.2">
      <c r="D94" s="177"/>
      <c r="J94" s="177"/>
      <c r="K94" s="177"/>
      <c r="L94" s="177"/>
      <c r="M94" s="177"/>
      <c r="N94" s="177"/>
    </row>
    <row r="95" spans="4:14" ht="9" customHeight="1" x14ac:dyDescent="0.2">
      <c r="D95" s="177"/>
      <c r="J95" s="177"/>
      <c r="K95" s="177"/>
      <c r="L95" s="177"/>
      <c r="M95" s="177"/>
      <c r="N95" s="177"/>
    </row>
    <row r="96" spans="4:14" ht="9" customHeight="1" x14ac:dyDescent="0.2">
      <c r="D96" s="177"/>
      <c r="J96" s="177"/>
      <c r="K96" s="177"/>
      <c r="L96" s="177"/>
      <c r="M96" s="177"/>
      <c r="N96" s="177"/>
    </row>
    <row r="97" spans="4:14" ht="9" customHeight="1" x14ac:dyDescent="0.2">
      <c r="D97" s="177"/>
      <c r="J97" s="177"/>
      <c r="K97" s="177"/>
      <c r="L97" s="177"/>
      <c r="M97" s="177"/>
      <c r="N97" s="177"/>
    </row>
    <row r="98" spans="4:14" ht="9" customHeight="1" x14ac:dyDescent="0.2">
      <c r="D98" s="177"/>
      <c r="J98" s="177"/>
      <c r="K98" s="177"/>
      <c r="L98" s="177"/>
      <c r="M98" s="177"/>
      <c r="N98" s="177"/>
    </row>
    <row r="99" spans="4:14" ht="9" customHeight="1" x14ac:dyDescent="0.2">
      <c r="D99" s="177"/>
      <c r="J99" s="177"/>
      <c r="K99" s="177"/>
      <c r="L99" s="177"/>
      <c r="M99" s="177"/>
      <c r="N99" s="177"/>
    </row>
    <row r="100" spans="4:14" ht="9" customHeight="1" x14ac:dyDescent="0.2">
      <c r="D100" s="177"/>
      <c r="J100" s="177"/>
      <c r="K100" s="177"/>
      <c r="L100" s="177"/>
      <c r="M100" s="177"/>
      <c r="N100" s="177"/>
    </row>
    <row r="101" spans="4:14" ht="9" customHeight="1" x14ac:dyDescent="0.2">
      <c r="D101" s="177"/>
      <c r="J101" s="177"/>
      <c r="K101" s="177"/>
      <c r="L101" s="177"/>
      <c r="M101" s="177"/>
      <c r="N101" s="177"/>
    </row>
    <row r="102" spans="4:14" ht="9" customHeight="1" x14ac:dyDescent="0.2">
      <c r="D102" s="177"/>
      <c r="J102" s="177"/>
      <c r="K102" s="177"/>
      <c r="L102" s="177"/>
      <c r="M102" s="177"/>
      <c r="N102" s="177"/>
    </row>
    <row r="103" spans="4:14" ht="9" customHeight="1" x14ac:dyDescent="0.2">
      <c r="D103" s="177"/>
      <c r="J103" s="177"/>
      <c r="K103" s="177"/>
      <c r="L103" s="177"/>
      <c r="M103" s="177"/>
      <c r="N103" s="177"/>
    </row>
    <row r="104" spans="4:14" ht="9" customHeight="1" x14ac:dyDescent="0.2">
      <c r="D104" s="177"/>
      <c r="J104" s="177"/>
      <c r="K104" s="177"/>
      <c r="L104" s="177"/>
      <c r="M104" s="177"/>
      <c r="N104" s="177"/>
    </row>
    <row r="105" spans="4:14" ht="9" customHeight="1" x14ac:dyDescent="0.2">
      <c r="D105" s="177"/>
      <c r="J105" s="177"/>
      <c r="K105" s="177"/>
      <c r="L105" s="177"/>
      <c r="M105" s="177"/>
      <c r="N105" s="177"/>
    </row>
    <row r="106" spans="4:14" ht="9" customHeight="1" x14ac:dyDescent="0.2">
      <c r="D106" s="177"/>
      <c r="J106" s="177"/>
      <c r="K106" s="177"/>
      <c r="L106" s="177"/>
      <c r="M106" s="177"/>
      <c r="N106" s="177"/>
    </row>
    <row r="107" spans="4:14" ht="9" customHeight="1" x14ac:dyDescent="0.2">
      <c r="D107" s="177"/>
      <c r="J107" s="177"/>
      <c r="K107" s="177"/>
      <c r="L107" s="177"/>
      <c r="M107" s="177"/>
      <c r="N107" s="177"/>
    </row>
    <row r="108" spans="4:14" ht="9" customHeight="1" x14ac:dyDescent="0.2">
      <c r="D108" s="177"/>
      <c r="J108" s="177"/>
      <c r="K108" s="177"/>
      <c r="L108" s="177"/>
      <c r="M108" s="177"/>
      <c r="N108" s="177"/>
    </row>
    <row r="109" spans="4:14" ht="9" customHeight="1" x14ac:dyDescent="0.2">
      <c r="D109" s="177"/>
      <c r="J109" s="177"/>
      <c r="K109" s="177"/>
      <c r="L109" s="177"/>
      <c r="M109" s="177"/>
      <c r="N109" s="177"/>
    </row>
    <row r="110" spans="4:14" ht="9" customHeight="1" x14ac:dyDescent="0.2">
      <c r="D110" s="177"/>
      <c r="J110" s="177"/>
      <c r="K110" s="177"/>
      <c r="L110" s="177"/>
      <c r="M110" s="177"/>
      <c r="N110" s="177"/>
    </row>
    <row r="111" spans="4:14" ht="9" customHeight="1" x14ac:dyDescent="0.2">
      <c r="D111" s="177"/>
      <c r="J111" s="177"/>
      <c r="K111" s="177"/>
      <c r="L111" s="177"/>
      <c r="M111" s="177"/>
      <c r="N111" s="177"/>
    </row>
    <row r="112" spans="4:14" ht="9" customHeight="1" x14ac:dyDescent="0.2">
      <c r="D112" s="177"/>
      <c r="J112" s="177"/>
      <c r="K112" s="177"/>
      <c r="L112" s="177"/>
      <c r="M112" s="177"/>
      <c r="N112" s="177"/>
    </row>
    <row r="113" spans="4:14" ht="9" customHeight="1" x14ac:dyDescent="0.2">
      <c r="D113" s="177"/>
      <c r="J113" s="177"/>
      <c r="K113" s="177"/>
      <c r="L113" s="177"/>
      <c r="M113" s="177"/>
      <c r="N113" s="177"/>
    </row>
    <row r="114" spans="4:14" ht="9" customHeight="1" x14ac:dyDescent="0.2">
      <c r="D114" s="177"/>
      <c r="J114" s="177"/>
      <c r="K114" s="177"/>
      <c r="L114" s="177"/>
      <c r="M114" s="177"/>
      <c r="N114" s="177"/>
    </row>
    <row r="115" spans="4:14" ht="9" customHeight="1" x14ac:dyDescent="0.2">
      <c r="D115" s="177"/>
      <c r="J115" s="177"/>
      <c r="K115" s="177"/>
      <c r="L115" s="177"/>
      <c r="M115" s="177"/>
      <c r="N115" s="177"/>
    </row>
    <row r="116" spans="4:14" ht="9" customHeight="1" x14ac:dyDescent="0.2">
      <c r="D116" s="177"/>
      <c r="J116" s="177"/>
      <c r="K116" s="177"/>
      <c r="L116" s="177"/>
      <c r="M116" s="177"/>
      <c r="N116" s="177"/>
    </row>
    <row r="117" spans="4:14" ht="9" customHeight="1" x14ac:dyDescent="0.2">
      <c r="D117" s="177"/>
      <c r="J117" s="177"/>
      <c r="K117" s="177"/>
      <c r="L117" s="177"/>
      <c r="M117" s="177"/>
      <c r="N117" s="177"/>
    </row>
    <row r="118" spans="4:14" ht="9" customHeight="1" x14ac:dyDescent="0.2">
      <c r="D118" s="177"/>
      <c r="J118" s="177"/>
      <c r="K118" s="177"/>
      <c r="L118" s="177"/>
      <c r="M118" s="177"/>
      <c r="N118" s="177"/>
    </row>
    <row r="119" spans="4:14" ht="9" customHeight="1" x14ac:dyDescent="0.2">
      <c r="D119" s="177"/>
      <c r="J119" s="177"/>
      <c r="K119" s="177"/>
      <c r="L119" s="177"/>
      <c r="M119" s="177"/>
      <c r="N119" s="177"/>
    </row>
    <row r="120" spans="4:14" ht="9" customHeight="1" x14ac:dyDescent="0.2">
      <c r="D120" s="177"/>
      <c r="J120" s="177"/>
      <c r="K120" s="177"/>
      <c r="L120" s="177"/>
      <c r="M120" s="177"/>
      <c r="N120" s="177"/>
    </row>
    <row r="121" spans="4:14" ht="9" customHeight="1" x14ac:dyDescent="0.2">
      <c r="D121" s="177"/>
      <c r="J121" s="177"/>
      <c r="K121" s="177"/>
      <c r="L121" s="177"/>
      <c r="M121" s="177"/>
      <c r="N121" s="177"/>
    </row>
    <row r="122" spans="4:14" ht="9" customHeight="1" x14ac:dyDescent="0.2">
      <c r="D122" s="177"/>
      <c r="J122" s="177"/>
      <c r="K122" s="177"/>
      <c r="L122" s="177"/>
      <c r="M122" s="177"/>
      <c r="N122" s="177"/>
    </row>
    <row r="123" spans="4:14" ht="9" customHeight="1" x14ac:dyDescent="0.2">
      <c r="D123" s="177"/>
      <c r="J123" s="177"/>
      <c r="K123" s="177"/>
      <c r="L123" s="177"/>
      <c r="M123" s="177"/>
      <c r="N123" s="177"/>
    </row>
    <row r="124" spans="4:14" ht="9" customHeight="1" x14ac:dyDescent="0.2">
      <c r="D124" s="177"/>
      <c r="J124" s="177"/>
      <c r="K124" s="177"/>
      <c r="L124" s="177"/>
      <c r="M124" s="177"/>
      <c r="N124" s="177"/>
    </row>
    <row r="125" spans="4:14" ht="9" customHeight="1" x14ac:dyDescent="0.2">
      <c r="D125" s="177"/>
      <c r="J125" s="177"/>
      <c r="K125" s="177"/>
      <c r="L125" s="177"/>
      <c r="M125" s="177"/>
      <c r="N125" s="177"/>
    </row>
    <row r="126" spans="4:14" ht="9" customHeight="1" x14ac:dyDescent="0.2">
      <c r="D126" s="177"/>
      <c r="J126" s="177"/>
      <c r="K126" s="177"/>
      <c r="L126" s="177"/>
      <c r="M126" s="177"/>
      <c r="N126" s="177"/>
    </row>
    <row r="127" spans="4:14" ht="9" customHeight="1" x14ac:dyDescent="0.2">
      <c r="D127" s="177"/>
      <c r="J127" s="177"/>
      <c r="K127" s="177"/>
      <c r="L127" s="177"/>
      <c r="M127" s="177"/>
      <c r="N127" s="177"/>
    </row>
    <row r="128" spans="4:14" ht="9" customHeight="1" x14ac:dyDescent="0.2">
      <c r="D128" s="177"/>
      <c r="J128" s="177"/>
      <c r="K128" s="177"/>
      <c r="L128" s="177"/>
      <c r="M128" s="177"/>
      <c r="N128" s="177"/>
    </row>
    <row r="129" spans="4:14" ht="9" customHeight="1" x14ac:dyDescent="0.2">
      <c r="D129" s="177"/>
      <c r="J129" s="177"/>
      <c r="K129" s="177"/>
      <c r="L129" s="177"/>
      <c r="M129" s="177"/>
      <c r="N129" s="177"/>
    </row>
    <row r="130" spans="4:14" ht="9" customHeight="1" x14ac:dyDescent="0.2">
      <c r="D130" s="177"/>
      <c r="J130" s="177"/>
      <c r="K130" s="177"/>
      <c r="L130" s="177"/>
      <c r="M130" s="177"/>
      <c r="N130" s="177"/>
    </row>
    <row r="131" spans="4:14" ht="9" customHeight="1" x14ac:dyDescent="0.2">
      <c r="D131" s="177"/>
      <c r="J131" s="177"/>
      <c r="K131" s="177"/>
      <c r="L131" s="177"/>
      <c r="M131" s="177"/>
      <c r="N131" s="177"/>
    </row>
    <row r="132" spans="4:14" ht="9" customHeight="1" x14ac:dyDescent="0.2">
      <c r="D132" s="177"/>
      <c r="J132" s="177"/>
      <c r="K132" s="177"/>
      <c r="L132" s="177"/>
      <c r="M132" s="177"/>
      <c r="N132" s="177"/>
    </row>
    <row r="133" spans="4:14" ht="9" customHeight="1" x14ac:dyDescent="0.2">
      <c r="D133" s="177"/>
      <c r="J133" s="177"/>
      <c r="K133" s="177"/>
      <c r="L133" s="177"/>
      <c r="M133" s="177"/>
      <c r="N133" s="177"/>
    </row>
    <row r="134" spans="4:14" ht="9" customHeight="1" x14ac:dyDescent="0.2">
      <c r="D134" s="177"/>
      <c r="J134" s="177"/>
      <c r="K134" s="177"/>
      <c r="L134" s="177"/>
      <c r="M134" s="177"/>
      <c r="N134" s="177"/>
    </row>
    <row r="135" spans="4:14" ht="9" customHeight="1" x14ac:dyDescent="0.2">
      <c r="D135" s="177"/>
      <c r="J135" s="177"/>
      <c r="K135" s="177"/>
      <c r="L135" s="177"/>
      <c r="M135" s="177"/>
      <c r="N135" s="177"/>
    </row>
    <row r="136" spans="4:14" ht="9" customHeight="1" x14ac:dyDescent="0.2">
      <c r="D136" s="177"/>
      <c r="J136" s="177"/>
      <c r="K136" s="177"/>
      <c r="L136" s="177"/>
      <c r="M136" s="177"/>
      <c r="N136" s="177"/>
    </row>
    <row r="137" spans="4:14" ht="9" customHeight="1" x14ac:dyDescent="0.2">
      <c r="D137" s="177"/>
      <c r="J137" s="177"/>
      <c r="K137" s="177"/>
      <c r="L137" s="177"/>
      <c r="M137" s="177"/>
      <c r="N137" s="177"/>
    </row>
    <row r="138" spans="4:14" ht="9" customHeight="1" x14ac:dyDescent="0.2">
      <c r="D138" s="177"/>
      <c r="J138" s="177"/>
      <c r="K138" s="177"/>
      <c r="L138" s="177"/>
      <c r="M138" s="177"/>
      <c r="N138" s="177"/>
    </row>
    <row r="139" spans="4:14" ht="9" customHeight="1" x14ac:dyDescent="0.2">
      <c r="D139" s="177"/>
      <c r="J139" s="177"/>
      <c r="K139" s="177"/>
      <c r="L139" s="177"/>
      <c r="M139" s="177"/>
      <c r="N139" s="177"/>
    </row>
    <row r="140" spans="4:14" ht="9" customHeight="1" x14ac:dyDescent="0.2">
      <c r="D140" s="177"/>
      <c r="J140" s="177"/>
      <c r="K140" s="177"/>
      <c r="L140" s="177"/>
      <c r="M140" s="177"/>
      <c r="N140" s="177"/>
    </row>
    <row r="141" spans="4:14" ht="9" customHeight="1" x14ac:dyDescent="0.2">
      <c r="D141" s="177"/>
      <c r="J141" s="177"/>
      <c r="K141" s="177"/>
      <c r="L141" s="177"/>
      <c r="M141" s="177"/>
      <c r="N141" s="177"/>
    </row>
    <row r="142" spans="4:14" ht="9" customHeight="1" x14ac:dyDescent="0.2">
      <c r="D142" s="177"/>
      <c r="J142" s="177"/>
      <c r="K142" s="177"/>
      <c r="L142" s="177"/>
      <c r="M142" s="177"/>
      <c r="N142" s="177"/>
    </row>
    <row r="143" spans="4:14" ht="9" customHeight="1" x14ac:dyDescent="0.2">
      <c r="D143" s="177"/>
      <c r="J143" s="177"/>
      <c r="K143" s="177"/>
      <c r="L143" s="177"/>
      <c r="M143" s="177"/>
      <c r="N143" s="177"/>
    </row>
    <row r="144" spans="4:14" ht="9" customHeight="1" x14ac:dyDescent="0.2">
      <c r="D144" s="177"/>
      <c r="J144" s="177"/>
      <c r="K144" s="177"/>
      <c r="L144" s="177"/>
      <c r="M144" s="177"/>
      <c r="N144" s="177"/>
    </row>
    <row r="145" spans="4:14" ht="9" customHeight="1" x14ac:dyDescent="0.2">
      <c r="D145" s="177"/>
      <c r="J145" s="177"/>
      <c r="K145" s="177"/>
      <c r="L145" s="177"/>
      <c r="M145" s="177"/>
      <c r="N145" s="177"/>
    </row>
    <row r="146" spans="4:14" ht="9" customHeight="1" x14ac:dyDescent="0.2">
      <c r="D146" s="177"/>
      <c r="J146" s="177"/>
      <c r="K146" s="177"/>
      <c r="L146" s="177"/>
      <c r="M146" s="177"/>
      <c r="N146" s="177"/>
    </row>
    <row r="147" spans="4:14" ht="9" customHeight="1" x14ac:dyDescent="0.2">
      <c r="D147" s="177"/>
      <c r="J147" s="177"/>
      <c r="K147" s="177"/>
      <c r="L147" s="177"/>
      <c r="M147" s="177"/>
      <c r="N147" s="177"/>
    </row>
    <row r="148" spans="4:14" ht="9" customHeight="1" x14ac:dyDescent="0.2">
      <c r="D148" s="177"/>
      <c r="J148" s="177"/>
      <c r="K148" s="177"/>
      <c r="L148" s="177"/>
      <c r="M148" s="177"/>
      <c r="N148" s="177"/>
    </row>
    <row r="149" spans="4:14" ht="9" customHeight="1" x14ac:dyDescent="0.2">
      <c r="D149" s="177"/>
      <c r="J149" s="177"/>
      <c r="K149" s="177"/>
      <c r="L149" s="177"/>
      <c r="M149" s="177"/>
      <c r="N149" s="177"/>
    </row>
    <row r="150" spans="4:14" ht="9" customHeight="1" x14ac:dyDescent="0.2">
      <c r="D150" s="177"/>
      <c r="J150" s="177"/>
      <c r="K150" s="177"/>
      <c r="L150" s="177"/>
      <c r="M150" s="177"/>
      <c r="N150" s="177"/>
    </row>
    <row r="151" spans="4:14" ht="9" customHeight="1" x14ac:dyDescent="0.2">
      <c r="D151" s="177"/>
      <c r="J151" s="177"/>
      <c r="K151" s="177"/>
      <c r="L151" s="177"/>
      <c r="M151" s="177"/>
      <c r="N151" s="177"/>
    </row>
    <row r="152" spans="4:14" ht="9" customHeight="1" x14ac:dyDescent="0.2">
      <c r="D152" s="177"/>
      <c r="J152" s="177"/>
      <c r="K152" s="177"/>
      <c r="L152" s="177"/>
      <c r="M152" s="177"/>
      <c r="N152" s="177"/>
    </row>
    <row r="153" spans="4:14" ht="9" customHeight="1" x14ac:dyDescent="0.2">
      <c r="D153" s="177"/>
      <c r="J153" s="177"/>
      <c r="K153" s="177"/>
      <c r="L153" s="177"/>
      <c r="M153" s="177"/>
      <c r="N153" s="177"/>
    </row>
    <row r="154" spans="4:14" ht="9" customHeight="1" x14ac:dyDescent="0.2">
      <c r="D154" s="177"/>
      <c r="J154" s="177"/>
      <c r="K154" s="177"/>
      <c r="L154" s="177"/>
      <c r="M154" s="177"/>
      <c r="N154" s="177"/>
    </row>
    <row r="155" spans="4:14" ht="9" customHeight="1" x14ac:dyDescent="0.2">
      <c r="D155" s="177"/>
      <c r="J155" s="177"/>
      <c r="K155" s="177"/>
      <c r="L155" s="177"/>
      <c r="M155" s="177"/>
      <c r="N155" s="177"/>
    </row>
    <row r="156" spans="4:14" ht="9" customHeight="1" x14ac:dyDescent="0.2">
      <c r="D156" s="177"/>
      <c r="J156" s="177"/>
      <c r="K156" s="177"/>
      <c r="L156" s="177"/>
      <c r="M156" s="177"/>
      <c r="N156" s="177"/>
    </row>
    <row r="157" spans="4:14" ht="9" customHeight="1" x14ac:dyDescent="0.2">
      <c r="D157" s="177"/>
      <c r="J157" s="177"/>
      <c r="K157" s="177"/>
      <c r="L157" s="177"/>
      <c r="M157" s="177"/>
      <c r="N157" s="177"/>
    </row>
    <row r="158" spans="4:14" ht="9" customHeight="1" x14ac:dyDescent="0.2">
      <c r="D158" s="177"/>
      <c r="J158" s="177"/>
      <c r="K158" s="177"/>
      <c r="L158" s="177"/>
      <c r="M158" s="177"/>
      <c r="N158" s="177"/>
    </row>
    <row r="159" spans="4:14" ht="9" customHeight="1" x14ac:dyDescent="0.2">
      <c r="D159" s="177"/>
      <c r="J159" s="177"/>
      <c r="K159" s="177"/>
      <c r="L159" s="177"/>
      <c r="M159" s="177"/>
      <c r="N159" s="177"/>
    </row>
    <row r="160" spans="4:14" ht="9" customHeight="1" x14ac:dyDescent="0.2">
      <c r="D160" s="177"/>
      <c r="J160" s="177"/>
      <c r="K160" s="177"/>
      <c r="L160" s="177"/>
      <c r="M160" s="177"/>
      <c r="N160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54" customFormat="1" ht="10.5" customHeight="1" x14ac:dyDescent="0.2">
      <c r="A1" s="153" t="s">
        <v>182</v>
      </c>
      <c r="B1" s="9"/>
      <c r="C1" s="9"/>
      <c r="H1" s="9"/>
    </row>
    <row r="2" spans="1:9" s="9" customFormat="1" ht="10.5" customHeight="1" x14ac:dyDescent="0.2">
      <c r="A2" s="2" t="s">
        <v>183</v>
      </c>
    </row>
    <row r="3" spans="1:9" ht="10.5" customHeight="1" x14ac:dyDescent="0.2">
      <c r="A3" s="178"/>
      <c r="B3"/>
      <c r="C3"/>
      <c r="D3"/>
      <c r="E3"/>
      <c r="F3"/>
      <c r="G3" s="77"/>
      <c r="H3" s="13" t="s">
        <v>167</v>
      </c>
      <c r="I3" s="10"/>
    </row>
    <row r="4" spans="1:9" ht="10.5" customHeight="1" x14ac:dyDescent="0.2">
      <c r="A4" s="338" t="s">
        <v>141</v>
      </c>
      <c r="B4" s="344" t="s">
        <v>142</v>
      </c>
      <c r="C4" s="371" t="s">
        <v>184</v>
      </c>
      <c r="D4" s="346"/>
      <c r="E4" s="336" t="s">
        <v>8</v>
      </c>
      <c r="F4" s="384"/>
      <c r="G4" s="384"/>
      <c r="H4" s="325" t="s">
        <v>185</v>
      </c>
    </row>
    <row r="5" spans="1:9" ht="10.5" customHeight="1" x14ac:dyDescent="0.2">
      <c r="A5" s="366"/>
      <c r="B5" s="357"/>
      <c r="C5" s="373"/>
      <c r="D5" s="348"/>
      <c r="E5" s="387" t="s">
        <v>186</v>
      </c>
      <c r="F5" s="392"/>
      <c r="G5" s="393"/>
      <c r="H5" s="373"/>
    </row>
    <row r="6" spans="1:9" ht="10.5" customHeight="1" x14ac:dyDescent="0.2">
      <c r="A6" s="366"/>
      <c r="B6" s="357"/>
      <c r="C6" s="378" t="s">
        <v>147</v>
      </c>
      <c r="D6" s="332" t="s">
        <v>187</v>
      </c>
      <c r="E6" s="332" t="s">
        <v>56</v>
      </c>
      <c r="F6" s="332" t="s">
        <v>14</v>
      </c>
      <c r="G6" s="332" t="s">
        <v>15</v>
      </c>
      <c r="H6" s="373"/>
    </row>
    <row r="7" spans="1:9" ht="10.5" customHeight="1" x14ac:dyDescent="0.2">
      <c r="A7" s="366"/>
      <c r="B7" s="357"/>
      <c r="C7" s="394"/>
      <c r="D7" s="358"/>
      <c r="E7" s="331"/>
      <c r="F7" s="331"/>
      <c r="G7" s="331"/>
      <c r="H7" s="373"/>
    </row>
    <row r="8" spans="1:9" ht="10.5" customHeight="1" x14ac:dyDescent="0.2">
      <c r="A8" s="367"/>
      <c r="B8" s="368"/>
      <c r="C8" s="179">
        <v>1000</v>
      </c>
      <c r="D8" s="180" t="s">
        <v>151</v>
      </c>
      <c r="E8" s="334">
        <v>1000</v>
      </c>
      <c r="F8" s="386"/>
      <c r="G8" s="386"/>
      <c r="H8" s="181" t="s">
        <v>19</v>
      </c>
    </row>
    <row r="9" spans="1:9" ht="9.9499999999999993" customHeight="1" x14ac:dyDescent="0.2">
      <c r="A9" s="47"/>
      <c r="B9" s="113"/>
      <c r="C9" s="44"/>
      <c r="D9" s="141"/>
      <c r="E9" s="141" t="s">
        <v>188</v>
      </c>
      <c r="F9" s="141"/>
      <c r="G9" s="141"/>
      <c r="H9" s="143"/>
    </row>
    <row r="10" spans="1:9" ht="12.75" customHeight="1" x14ac:dyDescent="0.2">
      <c r="A10" s="47">
        <v>11</v>
      </c>
      <c r="B10" s="113" t="s">
        <v>153</v>
      </c>
      <c r="C10" s="141">
        <v>23910</v>
      </c>
      <c r="D10" s="142">
        <v>5.2146151117417521</v>
      </c>
      <c r="E10" s="141">
        <v>23759</v>
      </c>
      <c r="F10" s="141">
        <v>6580</v>
      </c>
      <c r="G10" s="141">
        <v>17179</v>
      </c>
      <c r="H10" s="143">
        <v>13950</v>
      </c>
      <c r="I10" s="142"/>
    </row>
    <row r="11" spans="1:9" ht="12.75" customHeight="1" x14ac:dyDescent="0.2">
      <c r="A11" s="47"/>
      <c r="B11" s="113"/>
      <c r="C11" s="141"/>
      <c r="D11" s="142"/>
      <c r="E11" s="141"/>
      <c r="F11" s="141"/>
      <c r="G11" s="141"/>
      <c r="H11" s="143"/>
      <c r="I11" s="142"/>
    </row>
    <row r="12" spans="1:9" ht="12.75" customHeight="1" x14ac:dyDescent="0.2">
      <c r="A12" s="47">
        <v>21</v>
      </c>
      <c r="B12" s="144" t="s">
        <v>154</v>
      </c>
      <c r="C12" s="141">
        <v>35489</v>
      </c>
      <c r="D12" s="142">
        <v>7.9537508516513071</v>
      </c>
      <c r="E12" s="141">
        <v>35375</v>
      </c>
      <c r="F12" s="141">
        <v>10667</v>
      </c>
      <c r="G12" s="141">
        <v>24708</v>
      </c>
      <c r="H12" s="143">
        <v>11775</v>
      </c>
      <c r="I12" s="142"/>
    </row>
    <row r="13" spans="1:9" ht="12.75" customHeight="1" x14ac:dyDescent="0.2">
      <c r="A13" s="47">
        <v>22</v>
      </c>
      <c r="B13" s="144" t="s">
        <v>155</v>
      </c>
      <c r="C13" s="141">
        <v>29556</v>
      </c>
      <c r="D13" s="142">
        <v>6.6240542188116329</v>
      </c>
      <c r="E13" s="141">
        <v>29535</v>
      </c>
      <c r="F13" s="141">
        <v>16759</v>
      </c>
      <c r="G13" s="141">
        <v>12776</v>
      </c>
      <c r="H13" s="143">
        <v>13368</v>
      </c>
      <c r="I13" s="142"/>
    </row>
    <row r="14" spans="1:9" ht="12.75" customHeight="1" x14ac:dyDescent="0.2">
      <c r="A14" s="47">
        <v>23</v>
      </c>
      <c r="B14" s="144" t="s">
        <v>156</v>
      </c>
      <c r="C14" s="141">
        <v>48156</v>
      </c>
      <c r="D14" s="142">
        <v>10.792663248108438</v>
      </c>
      <c r="E14" s="141">
        <v>48143</v>
      </c>
      <c r="F14" s="141">
        <v>32589</v>
      </c>
      <c r="G14" s="141">
        <v>15555</v>
      </c>
      <c r="H14" s="143">
        <v>22388</v>
      </c>
      <c r="I14" s="142"/>
    </row>
    <row r="15" spans="1:9" ht="12.75" customHeight="1" x14ac:dyDescent="0.2">
      <c r="A15" s="47">
        <v>24</v>
      </c>
      <c r="B15" s="144" t="s">
        <v>157</v>
      </c>
      <c r="C15" s="141">
        <v>26740</v>
      </c>
      <c r="D15" s="142">
        <v>5.9929357765266973</v>
      </c>
      <c r="E15" s="141">
        <v>26572</v>
      </c>
      <c r="F15" s="141">
        <v>13869</v>
      </c>
      <c r="G15" s="141">
        <v>12703</v>
      </c>
      <c r="H15" s="143">
        <v>12987</v>
      </c>
      <c r="I15" s="142"/>
    </row>
    <row r="16" spans="1:9" ht="6" customHeight="1" x14ac:dyDescent="0.2">
      <c r="A16" s="47"/>
      <c r="B16" s="113"/>
      <c r="C16" s="141"/>
      <c r="D16" s="142"/>
      <c r="E16" s="141"/>
      <c r="F16" s="141"/>
      <c r="G16" s="141"/>
      <c r="H16" s="143"/>
      <c r="I16" s="142"/>
    </row>
    <row r="17" spans="1:9" ht="6" customHeight="1" x14ac:dyDescent="0.2">
      <c r="A17" s="47"/>
      <c r="B17" s="145"/>
      <c r="C17" s="146"/>
      <c r="D17" s="147"/>
      <c r="E17" s="146"/>
      <c r="F17" s="146"/>
      <c r="G17" s="146"/>
      <c r="H17" s="148"/>
      <c r="I17" s="142"/>
    </row>
    <row r="18" spans="1:9" ht="6" customHeight="1" x14ac:dyDescent="0.2">
      <c r="A18" s="47"/>
      <c r="B18" s="113"/>
      <c r="C18" s="141"/>
      <c r="D18" s="142"/>
      <c r="E18" s="141"/>
      <c r="F18" s="141"/>
      <c r="G18" s="141"/>
      <c r="H18" s="143"/>
      <c r="I18" s="142"/>
    </row>
    <row r="19" spans="1:9" ht="6" customHeight="1" x14ac:dyDescent="0.2">
      <c r="A19" s="47"/>
      <c r="B19" s="113"/>
      <c r="C19" s="141"/>
      <c r="D19" s="142"/>
      <c r="E19" s="141"/>
      <c r="F19" s="141"/>
      <c r="G19" s="141"/>
      <c r="H19" s="143"/>
      <c r="I19" s="142"/>
    </row>
    <row r="20" spans="1:9" ht="12.75" customHeight="1" x14ac:dyDescent="0.2">
      <c r="A20" s="47">
        <v>12</v>
      </c>
      <c r="B20" s="113" t="s">
        <v>158</v>
      </c>
      <c r="C20" s="141">
        <v>47193</v>
      </c>
      <c r="D20" s="142">
        <v>10.576836877398071</v>
      </c>
      <c r="E20" s="141">
        <v>47007</v>
      </c>
      <c r="F20" s="141">
        <v>22183</v>
      </c>
      <c r="G20" s="141">
        <v>24824</v>
      </c>
      <c r="H20" s="143">
        <v>15874</v>
      </c>
      <c r="I20" s="142"/>
    </row>
    <row r="21" spans="1:9" ht="12.75" customHeight="1" x14ac:dyDescent="0.2">
      <c r="A21" s="47"/>
      <c r="B21" s="113"/>
      <c r="C21" s="141"/>
      <c r="D21" s="142"/>
      <c r="E21" s="141"/>
      <c r="F21" s="141"/>
      <c r="G21" s="141"/>
      <c r="H21" s="143"/>
      <c r="I21" s="143"/>
    </row>
    <row r="22" spans="1:9" ht="12.75" customHeight="1" x14ac:dyDescent="0.2">
      <c r="A22" s="47">
        <v>25</v>
      </c>
      <c r="B22" s="144" t="s">
        <v>159</v>
      </c>
      <c r="C22" s="141">
        <v>38648</v>
      </c>
      <c r="D22" s="142">
        <v>8.6617420303367165</v>
      </c>
      <c r="E22" s="141">
        <v>38161</v>
      </c>
      <c r="F22" s="141">
        <v>17483</v>
      </c>
      <c r="G22" s="141">
        <v>20678</v>
      </c>
      <c r="H22" s="143">
        <v>13715</v>
      </c>
      <c r="I22" s="143"/>
    </row>
    <row r="23" spans="1:9" ht="12.75" customHeight="1" x14ac:dyDescent="0.2">
      <c r="A23" s="47">
        <v>26</v>
      </c>
      <c r="B23" s="144" t="s">
        <v>160</v>
      </c>
      <c r="C23" s="141">
        <v>19551</v>
      </c>
      <c r="D23" s="142">
        <v>4.3817459748269805</v>
      </c>
      <c r="E23" s="141">
        <v>19493</v>
      </c>
      <c r="F23" s="141">
        <v>8430</v>
      </c>
      <c r="G23" s="141">
        <v>11062</v>
      </c>
      <c r="H23" s="143">
        <v>10832</v>
      </c>
      <c r="I23" s="142"/>
    </row>
    <row r="24" spans="1:9" ht="12.75" customHeight="1" x14ac:dyDescent="0.2">
      <c r="A24" s="47">
        <v>27</v>
      </c>
      <c r="B24" s="144" t="s">
        <v>161</v>
      </c>
      <c r="C24" s="141">
        <v>33766</v>
      </c>
      <c r="D24" s="142">
        <v>7.5675942195288126</v>
      </c>
      <c r="E24" s="141">
        <v>32557</v>
      </c>
      <c r="F24" s="141">
        <v>17666</v>
      </c>
      <c r="G24" s="141">
        <v>14892</v>
      </c>
      <c r="H24" s="143">
        <v>13709</v>
      </c>
      <c r="I24" s="142"/>
    </row>
    <row r="25" spans="1:9" ht="25.5" customHeight="1" x14ac:dyDescent="0.2">
      <c r="A25" s="149">
        <v>28</v>
      </c>
      <c r="B25" s="150" t="s">
        <v>162</v>
      </c>
      <c r="C25" s="141">
        <v>26570</v>
      </c>
      <c r="D25" s="142">
        <v>5.9548355864739841</v>
      </c>
      <c r="E25" s="141">
        <v>26479</v>
      </c>
      <c r="F25" s="141">
        <v>9293</v>
      </c>
      <c r="G25" s="141">
        <v>17185</v>
      </c>
      <c r="H25" s="143">
        <v>12898</v>
      </c>
      <c r="I25" s="142"/>
    </row>
    <row r="26" spans="1:9" ht="6" customHeight="1" x14ac:dyDescent="0.2">
      <c r="A26" s="47"/>
      <c r="B26" s="113"/>
      <c r="C26" s="141"/>
      <c r="D26" s="142"/>
      <c r="E26" s="141"/>
      <c r="F26" s="141"/>
      <c r="G26" s="141"/>
      <c r="H26" s="143"/>
      <c r="I26" s="142"/>
    </row>
    <row r="27" spans="1:9" s="119" customFormat="1" ht="6" customHeight="1" x14ac:dyDescent="0.2">
      <c r="A27" s="81"/>
      <c r="B27" s="145"/>
      <c r="C27" s="146"/>
      <c r="D27" s="147"/>
      <c r="E27" s="146"/>
      <c r="F27" s="146"/>
      <c r="G27" s="146"/>
      <c r="H27" s="148"/>
      <c r="I27" s="147"/>
    </row>
    <row r="28" spans="1:9" ht="6" customHeight="1" x14ac:dyDescent="0.2">
      <c r="A28" s="47"/>
      <c r="B28" s="113"/>
      <c r="C28" s="141"/>
      <c r="D28" s="142"/>
      <c r="E28" s="141"/>
      <c r="F28" s="141"/>
      <c r="G28" s="141"/>
      <c r="H28" s="143"/>
      <c r="I28" s="142"/>
    </row>
    <row r="29" spans="1:9" ht="6" customHeight="1" x14ac:dyDescent="0.2">
      <c r="A29" s="47"/>
      <c r="B29" s="113"/>
      <c r="C29" s="141"/>
      <c r="D29" s="142"/>
      <c r="E29" s="141"/>
      <c r="F29" s="141"/>
      <c r="G29" s="141"/>
      <c r="H29" s="143"/>
      <c r="I29" s="142"/>
    </row>
    <row r="30" spans="1:9" ht="12.75" customHeight="1" x14ac:dyDescent="0.2">
      <c r="A30" s="47">
        <v>13</v>
      </c>
      <c r="B30" s="113" t="s">
        <v>163</v>
      </c>
      <c r="C30" s="141">
        <v>46084</v>
      </c>
      <c r="D30" s="142">
        <v>10.328289166995374</v>
      </c>
      <c r="E30" s="141">
        <v>45181</v>
      </c>
      <c r="F30" s="141">
        <v>16926</v>
      </c>
      <c r="G30" s="141">
        <v>28253</v>
      </c>
      <c r="H30" s="143">
        <v>13205</v>
      </c>
      <c r="I30" s="142"/>
    </row>
    <row r="31" spans="1:9" ht="12.75" customHeight="1" x14ac:dyDescent="0.2">
      <c r="A31" s="47"/>
      <c r="B31" s="113"/>
      <c r="C31" s="141"/>
      <c r="D31" s="142"/>
      <c r="E31" s="141"/>
      <c r="F31" s="141"/>
      <c r="G31" s="141"/>
      <c r="H31" s="143"/>
      <c r="I31" s="142"/>
    </row>
    <row r="32" spans="1:9" ht="12.75" customHeight="1" x14ac:dyDescent="0.2">
      <c r="A32" s="47">
        <v>29</v>
      </c>
      <c r="B32" s="144" t="s">
        <v>164</v>
      </c>
      <c r="C32" s="141">
        <v>33880</v>
      </c>
      <c r="D32" s="142">
        <v>7.5931437587406316</v>
      </c>
      <c r="E32" s="141">
        <v>32814</v>
      </c>
      <c r="F32" s="141">
        <v>11814</v>
      </c>
      <c r="G32" s="141">
        <v>21001</v>
      </c>
      <c r="H32" s="143">
        <v>15527</v>
      </c>
      <c r="I32" s="142"/>
    </row>
    <row r="33" spans="1:9" ht="12.75" customHeight="1" x14ac:dyDescent="0.2">
      <c r="A33" s="47">
        <v>30</v>
      </c>
      <c r="B33" s="144" t="s">
        <v>165</v>
      </c>
      <c r="C33" s="141">
        <v>36650</v>
      </c>
      <c r="D33" s="142">
        <v>8.213952737834834</v>
      </c>
      <c r="E33" s="141">
        <v>36543</v>
      </c>
      <c r="F33" s="141">
        <v>10470</v>
      </c>
      <c r="G33" s="141">
        <v>26073</v>
      </c>
      <c r="H33" s="143">
        <v>15589</v>
      </c>
      <c r="I33" s="142"/>
    </row>
    <row r="34" spans="1:9" ht="6" customHeight="1" x14ac:dyDescent="0.2">
      <c r="A34" s="47"/>
      <c r="B34" s="113"/>
      <c r="C34" s="141"/>
      <c r="D34" s="142"/>
      <c r="E34" s="141"/>
      <c r="F34" s="141"/>
      <c r="G34" s="141"/>
      <c r="H34" s="143"/>
      <c r="I34" s="142"/>
    </row>
    <row r="35" spans="1:9" s="119" customFormat="1" ht="6" customHeight="1" x14ac:dyDescent="0.2">
      <c r="A35" s="81"/>
      <c r="B35" s="145"/>
      <c r="C35" s="146"/>
      <c r="D35" s="147"/>
      <c r="E35" s="146"/>
      <c r="F35" s="146"/>
      <c r="G35" s="146"/>
      <c r="H35" s="148"/>
      <c r="I35" s="147"/>
    </row>
    <row r="36" spans="1:9" ht="6" customHeight="1" x14ac:dyDescent="0.2">
      <c r="A36" s="47"/>
      <c r="B36" s="113"/>
      <c r="C36" s="146"/>
      <c r="D36" s="147"/>
      <c r="E36" s="146"/>
      <c r="F36" s="146"/>
      <c r="G36" s="146"/>
      <c r="H36" s="143"/>
      <c r="I36" s="142"/>
    </row>
    <row r="37" spans="1:9" ht="6" customHeight="1" x14ac:dyDescent="0.2">
      <c r="A37" s="47"/>
      <c r="B37" s="113"/>
      <c r="C37" s="146"/>
      <c r="D37" s="147"/>
      <c r="E37" s="146"/>
      <c r="F37" s="146"/>
      <c r="G37" s="146"/>
      <c r="H37" s="143"/>
      <c r="I37" s="142"/>
    </row>
    <row r="38" spans="1:9" s="119" customFormat="1" ht="12" customHeight="1" x14ac:dyDescent="0.2">
      <c r="A38" s="81"/>
      <c r="B38" s="145" t="s">
        <v>166</v>
      </c>
      <c r="C38" s="146">
        <v>446192</v>
      </c>
      <c r="D38" s="148">
        <v>100</v>
      </c>
      <c r="E38" s="146">
        <v>441619</v>
      </c>
      <c r="F38" s="146">
        <v>194728</v>
      </c>
      <c r="G38" s="146">
        <v>246891</v>
      </c>
      <c r="H38" s="148">
        <v>14259</v>
      </c>
      <c r="I38" s="148"/>
    </row>
    <row r="39" spans="1:9" s="79" customFormat="1" ht="9.9499999999999993" customHeight="1" x14ac:dyDescent="0.2">
      <c r="A39" s="44"/>
      <c r="B39" s="44"/>
      <c r="C39" s="44"/>
      <c r="D39" s="164"/>
      <c r="E39" s="164"/>
      <c r="F39" s="164"/>
      <c r="G39" s="164"/>
      <c r="H39" s="182"/>
      <c r="I39" s="164"/>
    </row>
    <row r="40" spans="1:9" s="79" customFormat="1" ht="9.6" customHeight="1" x14ac:dyDescent="0.2">
      <c r="A40" s="44"/>
      <c r="B40" s="44"/>
      <c r="C40" s="44"/>
      <c r="D40" s="164"/>
      <c r="E40" s="164"/>
      <c r="F40" s="164"/>
      <c r="G40" s="164"/>
      <c r="H40" s="183"/>
      <c r="I40" s="164"/>
    </row>
    <row r="41" spans="1:9" s="79" customFormat="1" ht="9.6" customHeight="1" x14ac:dyDescent="0.2">
      <c r="A41" s="184"/>
      <c r="B41" s="184"/>
      <c r="C41" s="44"/>
      <c r="D41" s="164"/>
      <c r="E41" s="164"/>
      <c r="F41" s="164"/>
      <c r="G41" s="164"/>
      <c r="H41" s="183"/>
      <c r="I41" s="164"/>
    </row>
    <row r="42" spans="1:9" s="79" customFormat="1" ht="9.6" customHeight="1" x14ac:dyDescent="0.2">
      <c r="A42" s="184"/>
      <c r="B42" s="184"/>
      <c r="C42" s="44"/>
      <c r="D42" s="164"/>
      <c r="E42" s="164"/>
      <c r="F42" s="164"/>
      <c r="G42" s="164"/>
      <c r="H42" s="183"/>
      <c r="I42" s="164"/>
    </row>
    <row r="43" spans="1:9" s="79" customFormat="1" ht="9.6" customHeight="1" x14ac:dyDescent="0.2">
      <c r="A43" s="184"/>
      <c r="B43" s="184"/>
      <c r="C43" s="44"/>
      <c r="D43" s="164"/>
      <c r="E43" s="164"/>
      <c r="F43" s="164"/>
      <c r="G43" s="164"/>
      <c r="H43" s="183"/>
      <c r="I43" s="164"/>
    </row>
    <row r="44" spans="1:9" s="79" customFormat="1" ht="9.6" customHeight="1" x14ac:dyDescent="0.2">
      <c r="A44" s="184"/>
      <c r="B44" s="184"/>
      <c r="C44" s="44"/>
      <c r="D44" s="164"/>
      <c r="E44" s="164"/>
      <c r="F44" s="164"/>
      <c r="G44" s="164"/>
      <c r="H44" s="183"/>
      <c r="I44" s="164"/>
    </row>
    <row r="45" spans="1:9" s="79" customFormat="1" ht="9.6" customHeight="1" x14ac:dyDescent="0.2">
      <c r="A45" s="184"/>
      <c r="B45" s="184"/>
      <c r="C45" s="44"/>
      <c r="D45" s="164"/>
      <c r="E45" s="164"/>
      <c r="F45" s="164"/>
      <c r="G45" s="164"/>
      <c r="H45" s="183"/>
      <c r="I45" s="164"/>
    </row>
    <row r="46" spans="1:9" s="79" customFormat="1" ht="9.6" customHeight="1" x14ac:dyDescent="0.2">
      <c r="A46" s="184"/>
      <c r="B46" s="184"/>
      <c r="C46" s="44"/>
      <c r="D46" s="164"/>
      <c r="E46" s="164"/>
      <c r="F46" s="164"/>
      <c r="G46" s="164"/>
      <c r="H46" s="183"/>
    </row>
    <row r="47" spans="1:9" s="79" customFormat="1" ht="9.6" customHeight="1" x14ac:dyDescent="0.2">
      <c r="A47" s="184"/>
      <c r="B47" s="184"/>
      <c r="C47" s="44"/>
      <c r="D47" s="164"/>
      <c r="E47" s="164"/>
      <c r="F47" s="164"/>
      <c r="G47" s="164"/>
      <c r="H47" s="183"/>
    </row>
    <row r="48" spans="1:9" s="79" customFormat="1" ht="9.6" customHeight="1" x14ac:dyDescent="0.2">
      <c r="A48" s="184"/>
      <c r="B48" s="184"/>
      <c r="C48" s="44"/>
      <c r="D48" s="159"/>
      <c r="E48" s="164"/>
      <c r="F48" s="164"/>
      <c r="G48" s="164"/>
      <c r="H48" s="183"/>
    </row>
    <row r="49" spans="1:8" s="79" customFormat="1" ht="9.6" customHeight="1" x14ac:dyDescent="0.2">
      <c r="A49" s="184"/>
      <c r="B49" s="184"/>
      <c r="C49" s="44"/>
      <c r="D49" s="159"/>
      <c r="E49" s="159"/>
      <c r="F49" s="159"/>
      <c r="G49" s="159"/>
      <c r="H49" s="185"/>
    </row>
    <row r="50" spans="1:8" s="79" customFormat="1" ht="9.6" customHeight="1" x14ac:dyDescent="0.2">
      <c r="A50" s="184"/>
      <c r="B50" s="184"/>
      <c r="C50" s="44"/>
      <c r="D50" s="159"/>
      <c r="E50" s="159"/>
      <c r="F50" s="159"/>
      <c r="G50" s="159"/>
      <c r="H50" s="185"/>
    </row>
    <row r="51" spans="1:8" s="79" customFormat="1" ht="9.6" customHeight="1" x14ac:dyDescent="0.2">
      <c r="A51" s="184"/>
      <c r="B51" s="184"/>
      <c r="C51" s="44"/>
      <c r="D51" s="159"/>
      <c r="E51" s="159"/>
      <c r="F51" s="159"/>
      <c r="G51" s="159"/>
      <c r="H51" s="185"/>
    </row>
    <row r="52" spans="1:8" s="79" customFormat="1" ht="9.6" customHeight="1" x14ac:dyDescent="0.2">
      <c r="A52" s="184"/>
      <c r="B52" s="184"/>
      <c r="C52" s="44"/>
      <c r="D52" s="159"/>
      <c r="E52" s="159"/>
      <c r="F52" s="159"/>
      <c r="G52" s="159"/>
      <c r="H52" s="185"/>
    </row>
    <row r="53" spans="1:8" s="79" customFormat="1" ht="9.6" customHeight="1" x14ac:dyDescent="0.2">
      <c r="A53" s="184"/>
      <c r="B53" s="184"/>
      <c r="C53" s="44"/>
      <c r="D53" s="159"/>
      <c r="E53" s="159"/>
      <c r="F53" s="159"/>
      <c r="G53" s="159"/>
      <c r="H53" s="185"/>
    </row>
    <row r="54" spans="1:8" s="79" customFormat="1" ht="9.6" customHeight="1" x14ac:dyDescent="0.2">
      <c r="A54" s="44"/>
      <c r="B54" s="44"/>
      <c r="C54" s="44"/>
      <c r="D54" s="159"/>
      <c r="E54" s="159"/>
      <c r="F54" s="159"/>
      <c r="G54" s="159"/>
      <c r="H54" s="185"/>
    </row>
    <row r="55" spans="1:8" s="79" customFormat="1" ht="9.6" customHeight="1" x14ac:dyDescent="0.2">
      <c r="A55" s="44"/>
      <c r="B55" s="44"/>
      <c r="C55" s="44"/>
      <c r="D55" s="159"/>
      <c r="E55" s="159"/>
      <c r="F55" s="159"/>
      <c r="G55" s="159"/>
      <c r="H55" s="185"/>
    </row>
    <row r="56" spans="1:8" s="79" customFormat="1" ht="9.6" customHeight="1" x14ac:dyDescent="0.2">
      <c r="A56" s="44"/>
      <c r="B56" s="44"/>
      <c r="C56" s="44"/>
      <c r="D56" s="159"/>
      <c r="E56" s="159"/>
      <c r="F56" s="159"/>
      <c r="G56" s="159"/>
      <c r="H56" s="185"/>
    </row>
    <row r="57" spans="1:8" s="79" customFormat="1" ht="9.6" customHeight="1" x14ac:dyDescent="0.2">
      <c r="A57" s="44"/>
      <c r="B57" s="44"/>
      <c r="D57" s="176"/>
      <c r="E57" s="159"/>
      <c r="F57" s="159"/>
      <c r="G57" s="159"/>
      <c r="H57" s="185"/>
    </row>
    <row r="58" spans="1:8" s="79" customFormat="1" ht="9.6" customHeight="1" x14ac:dyDescent="0.2">
      <c r="D58" s="176"/>
      <c r="E58" s="176"/>
      <c r="F58" s="176"/>
      <c r="G58" s="176"/>
      <c r="H58" s="186"/>
    </row>
    <row r="59" spans="1:8" s="79" customFormat="1" ht="9.6" customHeight="1" x14ac:dyDescent="0.2">
      <c r="D59" s="176"/>
      <c r="E59" s="176"/>
      <c r="F59" s="176"/>
      <c r="G59" s="176"/>
      <c r="H59" s="186"/>
    </row>
    <row r="60" spans="1:8" s="79" customFormat="1" ht="9.6" customHeight="1" x14ac:dyDescent="0.2">
      <c r="D60" s="176"/>
      <c r="E60" s="176"/>
      <c r="F60" s="176"/>
      <c r="G60" s="176"/>
      <c r="H60" s="186"/>
    </row>
    <row r="61" spans="1:8" s="79" customFormat="1" ht="9.6" customHeight="1" x14ac:dyDescent="0.2">
      <c r="D61" s="176"/>
      <c r="E61" s="176"/>
      <c r="F61" s="176"/>
      <c r="G61" s="176"/>
      <c r="H61" s="186"/>
    </row>
    <row r="62" spans="1:8" s="79" customFormat="1" ht="9.6" customHeight="1" x14ac:dyDescent="0.2">
      <c r="D62" s="176"/>
      <c r="E62" s="176"/>
      <c r="F62" s="176"/>
      <c r="G62" s="176"/>
      <c r="H62" s="186"/>
    </row>
    <row r="63" spans="1:8" s="79" customFormat="1" ht="9.6" customHeight="1" x14ac:dyDescent="0.2">
      <c r="D63" s="176"/>
      <c r="E63" s="176"/>
      <c r="F63" s="176"/>
      <c r="G63" s="176"/>
      <c r="H63" s="186"/>
    </row>
    <row r="64" spans="1:8" s="79" customFormat="1" ht="9.6" customHeight="1" x14ac:dyDescent="0.2">
      <c r="D64" s="176"/>
      <c r="E64" s="176"/>
      <c r="F64" s="176"/>
      <c r="G64" s="176"/>
      <c r="H64" s="186"/>
    </row>
    <row r="65" spans="4:8" s="79" customFormat="1" ht="9.6" customHeight="1" x14ac:dyDescent="0.2">
      <c r="D65" s="176"/>
      <c r="E65" s="176"/>
      <c r="F65" s="176"/>
      <c r="G65" s="176"/>
      <c r="H65" s="186"/>
    </row>
    <row r="66" spans="4:8" s="79" customFormat="1" ht="9.6" customHeight="1" x14ac:dyDescent="0.2">
      <c r="D66" s="176"/>
      <c r="E66" s="176"/>
      <c r="F66" s="176"/>
      <c r="G66" s="176"/>
      <c r="H66" s="186"/>
    </row>
    <row r="67" spans="4:8" s="79" customFormat="1" ht="9.6" customHeight="1" x14ac:dyDescent="0.2">
      <c r="D67" s="176"/>
      <c r="E67" s="176"/>
      <c r="F67" s="176"/>
      <c r="G67" s="176"/>
      <c r="H67" s="186"/>
    </row>
    <row r="68" spans="4:8" s="79" customFormat="1" ht="9.6" customHeight="1" x14ac:dyDescent="0.2">
      <c r="D68" s="176"/>
      <c r="E68" s="176"/>
      <c r="F68" s="176"/>
      <c r="G68" s="176"/>
      <c r="H68" s="186"/>
    </row>
    <row r="69" spans="4:8" s="79" customFormat="1" ht="9.6" customHeight="1" x14ac:dyDescent="0.2">
      <c r="D69" s="176"/>
      <c r="E69" s="176"/>
      <c r="F69" s="176"/>
      <c r="G69" s="176"/>
      <c r="H69" s="186"/>
    </row>
    <row r="70" spans="4:8" s="79" customFormat="1" ht="9.6" customHeight="1" x14ac:dyDescent="0.2">
      <c r="D70" s="176"/>
      <c r="E70" s="176"/>
      <c r="F70" s="176"/>
      <c r="G70" s="176"/>
      <c r="H70" s="186"/>
    </row>
    <row r="71" spans="4:8" s="79" customFormat="1" ht="9.6" customHeight="1" x14ac:dyDescent="0.2">
      <c r="D71" s="176"/>
      <c r="E71" s="176"/>
      <c r="F71" s="176"/>
      <c r="G71" s="176"/>
      <c r="H71" s="186"/>
    </row>
    <row r="72" spans="4:8" s="79" customFormat="1" ht="9.6" customHeight="1" x14ac:dyDescent="0.2">
      <c r="D72" s="176"/>
      <c r="E72" s="176"/>
      <c r="F72" s="176"/>
      <c r="G72" s="176"/>
      <c r="H72" s="186"/>
    </row>
    <row r="73" spans="4:8" s="79" customFormat="1" ht="9.6" customHeight="1" x14ac:dyDescent="0.2">
      <c r="D73" s="176"/>
      <c r="E73" s="176"/>
      <c r="F73" s="176"/>
      <c r="G73" s="176"/>
      <c r="H73" s="186"/>
    </row>
    <row r="74" spans="4:8" s="79" customFormat="1" ht="9.6" customHeight="1" x14ac:dyDescent="0.2">
      <c r="D74" s="176"/>
      <c r="E74" s="176"/>
      <c r="F74" s="176"/>
      <c r="G74" s="176"/>
      <c r="H74" s="186"/>
    </row>
    <row r="75" spans="4:8" s="79" customFormat="1" ht="9.6" customHeight="1" x14ac:dyDescent="0.2">
      <c r="D75" s="176"/>
      <c r="E75" s="176"/>
      <c r="F75" s="176"/>
      <c r="G75" s="176"/>
      <c r="H75" s="186"/>
    </row>
    <row r="76" spans="4:8" s="79" customFormat="1" ht="9.6" customHeight="1" x14ac:dyDescent="0.2">
      <c r="D76" s="176"/>
      <c r="E76" s="176"/>
      <c r="F76" s="176"/>
      <c r="G76" s="176"/>
      <c r="H76" s="186"/>
    </row>
    <row r="77" spans="4:8" s="79" customFormat="1" ht="9.6" customHeight="1" x14ac:dyDescent="0.2">
      <c r="D77" s="176"/>
      <c r="E77" s="176"/>
      <c r="F77" s="176"/>
      <c r="G77" s="176"/>
      <c r="H77" s="186"/>
    </row>
    <row r="78" spans="4:8" s="79" customFormat="1" ht="9" customHeight="1" x14ac:dyDescent="0.2">
      <c r="D78" s="176"/>
      <c r="E78" s="176"/>
      <c r="F78" s="176"/>
      <c r="G78" s="176"/>
      <c r="H78" s="186"/>
    </row>
    <row r="79" spans="4:8" s="79" customFormat="1" ht="9" customHeight="1" x14ac:dyDescent="0.2">
      <c r="D79" s="176"/>
      <c r="E79" s="176"/>
      <c r="F79" s="176"/>
      <c r="G79" s="176"/>
      <c r="H79" s="186"/>
    </row>
    <row r="80" spans="4:8" s="79" customFormat="1" ht="9" customHeight="1" x14ac:dyDescent="0.2">
      <c r="D80" s="176"/>
      <c r="E80" s="176"/>
      <c r="F80" s="176"/>
      <c r="G80" s="176"/>
      <c r="H80" s="186"/>
    </row>
    <row r="81" spans="4:8" s="79" customFormat="1" ht="9" customHeight="1" x14ac:dyDescent="0.2">
      <c r="D81" s="176"/>
      <c r="E81" s="176"/>
      <c r="F81" s="176"/>
      <c r="G81" s="176"/>
      <c r="H81" s="186"/>
    </row>
    <row r="82" spans="4:8" s="79" customFormat="1" ht="9" customHeight="1" x14ac:dyDescent="0.2">
      <c r="D82" s="176"/>
      <c r="E82" s="176"/>
      <c r="F82" s="176"/>
      <c r="G82" s="176"/>
      <c r="H82" s="186"/>
    </row>
    <row r="83" spans="4:8" s="79" customFormat="1" ht="9" customHeight="1" x14ac:dyDescent="0.2">
      <c r="D83" s="176"/>
      <c r="E83" s="176"/>
      <c r="F83" s="176"/>
      <c r="G83" s="176"/>
      <c r="H83" s="186"/>
    </row>
    <row r="84" spans="4:8" s="79" customFormat="1" ht="9" customHeight="1" x14ac:dyDescent="0.2">
      <c r="D84" s="176"/>
      <c r="E84" s="176"/>
      <c r="F84" s="176"/>
      <c r="G84" s="176"/>
      <c r="H84" s="186"/>
    </row>
    <row r="85" spans="4:8" s="79" customFormat="1" ht="9" customHeight="1" x14ac:dyDescent="0.2">
      <c r="D85" s="176"/>
      <c r="E85" s="176"/>
      <c r="F85" s="176"/>
      <c r="G85" s="176"/>
      <c r="H85" s="186"/>
    </row>
    <row r="86" spans="4:8" s="79" customFormat="1" ht="9" customHeight="1" x14ac:dyDescent="0.2">
      <c r="D86" s="176"/>
      <c r="E86" s="176"/>
      <c r="F86" s="176"/>
      <c r="G86" s="176"/>
      <c r="H86" s="186"/>
    </row>
    <row r="87" spans="4:8" s="79" customFormat="1" ht="9" customHeight="1" x14ac:dyDescent="0.2">
      <c r="D87" s="176"/>
      <c r="E87" s="176"/>
      <c r="F87" s="176"/>
      <c r="G87" s="176"/>
      <c r="H87" s="186"/>
    </row>
    <row r="88" spans="4:8" s="79" customFormat="1" ht="9" customHeight="1" x14ac:dyDescent="0.2">
      <c r="D88" s="176"/>
      <c r="E88" s="176"/>
      <c r="F88" s="176"/>
      <c r="G88" s="176"/>
      <c r="H88" s="186"/>
    </row>
    <row r="89" spans="4:8" s="79" customFormat="1" ht="9" customHeight="1" x14ac:dyDescent="0.2">
      <c r="D89" s="176"/>
      <c r="E89" s="176"/>
      <c r="F89" s="176"/>
      <c r="G89" s="176"/>
      <c r="H89" s="186"/>
    </row>
    <row r="90" spans="4:8" s="79" customFormat="1" ht="9" customHeight="1" x14ac:dyDescent="0.2">
      <c r="D90" s="176"/>
      <c r="E90" s="176"/>
      <c r="F90" s="176"/>
      <c r="G90" s="176"/>
      <c r="H90" s="186"/>
    </row>
    <row r="91" spans="4:8" s="79" customFormat="1" ht="9" customHeight="1" x14ac:dyDescent="0.2">
      <c r="D91" s="176"/>
      <c r="E91" s="176"/>
      <c r="F91" s="176"/>
      <c r="G91" s="176"/>
      <c r="H91" s="186"/>
    </row>
    <row r="92" spans="4:8" s="79" customFormat="1" ht="9" customHeight="1" x14ac:dyDescent="0.2">
      <c r="D92" s="176"/>
      <c r="E92" s="176"/>
      <c r="F92" s="176"/>
      <c r="G92" s="176"/>
      <c r="H92" s="186"/>
    </row>
    <row r="93" spans="4:8" s="79" customFormat="1" ht="9" customHeight="1" x14ac:dyDescent="0.2">
      <c r="D93" s="176"/>
      <c r="E93" s="176"/>
      <c r="F93" s="176"/>
      <c r="G93" s="176"/>
      <c r="H93" s="186"/>
    </row>
    <row r="94" spans="4:8" s="79" customFormat="1" ht="9" customHeight="1" x14ac:dyDescent="0.2">
      <c r="D94" s="176"/>
      <c r="E94" s="176"/>
      <c r="F94" s="176"/>
      <c r="G94" s="176"/>
      <c r="H94" s="186"/>
    </row>
    <row r="95" spans="4:8" s="79" customFormat="1" ht="9" customHeight="1" x14ac:dyDescent="0.2">
      <c r="D95" s="176"/>
      <c r="E95" s="176"/>
      <c r="F95" s="176"/>
      <c r="G95" s="176"/>
      <c r="H95" s="186"/>
    </row>
    <row r="96" spans="4:8" s="79" customFormat="1" ht="9" customHeight="1" x14ac:dyDescent="0.2">
      <c r="D96" s="176"/>
      <c r="E96" s="176"/>
      <c r="F96" s="176"/>
      <c r="G96" s="176"/>
      <c r="H96" s="186"/>
    </row>
    <row r="97" spans="4:8" s="79" customFormat="1" ht="9" customHeight="1" x14ac:dyDescent="0.2">
      <c r="D97" s="176"/>
      <c r="E97" s="176"/>
      <c r="F97" s="176"/>
      <c r="G97" s="176"/>
      <c r="H97" s="186"/>
    </row>
    <row r="98" spans="4:8" s="79" customFormat="1" ht="9" customHeight="1" x14ac:dyDescent="0.2">
      <c r="D98" s="176"/>
      <c r="E98" s="176"/>
      <c r="F98" s="176"/>
      <c r="G98" s="176"/>
      <c r="H98" s="186"/>
    </row>
    <row r="99" spans="4:8" s="79" customFormat="1" ht="9" customHeight="1" x14ac:dyDescent="0.2">
      <c r="D99" s="176"/>
      <c r="E99" s="176"/>
      <c r="F99" s="176"/>
      <c r="G99" s="176"/>
      <c r="H99" s="186"/>
    </row>
    <row r="100" spans="4:8" s="79" customFormat="1" ht="9" customHeight="1" x14ac:dyDescent="0.2">
      <c r="D100" s="176"/>
      <c r="E100" s="176"/>
      <c r="F100" s="176"/>
      <c r="G100" s="176"/>
      <c r="H100" s="186"/>
    </row>
    <row r="101" spans="4:8" s="79" customFormat="1" ht="9" customHeight="1" x14ac:dyDescent="0.2">
      <c r="D101" s="176"/>
      <c r="E101" s="176"/>
      <c r="F101" s="176"/>
      <c r="G101" s="176"/>
      <c r="H101" s="186"/>
    </row>
    <row r="102" spans="4:8" s="79" customFormat="1" ht="9" customHeight="1" x14ac:dyDescent="0.2">
      <c r="D102" s="176"/>
      <c r="E102" s="176"/>
      <c r="F102" s="176"/>
      <c r="G102" s="176"/>
      <c r="H102" s="186"/>
    </row>
    <row r="103" spans="4:8" s="79" customFormat="1" ht="9" customHeight="1" x14ac:dyDescent="0.2">
      <c r="D103" s="176"/>
      <c r="E103" s="176"/>
      <c r="F103" s="176"/>
      <c r="G103" s="176"/>
      <c r="H103" s="186"/>
    </row>
    <row r="104" spans="4:8" s="79" customFormat="1" ht="9" customHeight="1" x14ac:dyDescent="0.2">
      <c r="D104" s="176"/>
      <c r="E104" s="176"/>
      <c r="F104" s="176"/>
      <c r="G104" s="176"/>
      <c r="H104" s="186"/>
    </row>
    <row r="105" spans="4:8" ht="9" customHeight="1" x14ac:dyDescent="0.2">
      <c r="D105" s="177"/>
      <c r="E105" s="177"/>
      <c r="F105" s="177"/>
      <c r="G105" s="177"/>
      <c r="H105" s="187"/>
    </row>
    <row r="106" spans="4:8" ht="9" customHeight="1" x14ac:dyDescent="0.2">
      <c r="D106" s="177"/>
      <c r="E106" s="177"/>
      <c r="F106" s="177"/>
      <c r="G106" s="177"/>
      <c r="H106" s="187"/>
    </row>
    <row r="107" spans="4:8" ht="9" customHeight="1" x14ac:dyDescent="0.2">
      <c r="D107" s="177"/>
      <c r="E107" s="177"/>
      <c r="F107" s="177"/>
      <c r="G107" s="177"/>
      <c r="H107" s="187"/>
    </row>
    <row r="108" spans="4:8" ht="9" customHeight="1" x14ac:dyDescent="0.2">
      <c r="D108" s="177"/>
      <c r="E108" s="177"/>
      <c r="F108" s="177"/>
      <c r="G108" s="177"/>
      <c r="H108" s="187"/>
    </row>
    <row r="109" spans="4:8" ht="9" customHeight="1" x14ac:dyDescent="0.2">
      <c r="D109" s="177"/>
      <c r="E109" s="177"/>
      <c r="F109" s="177"/>
      <c r="G109" s="177"/>
      <c r="H109" s="187"/>
    </row>
    <row r="110" spans="4:8" ht="9" customHeight="1" x14ac:dyDescent="0.2">
      <c r="D110" s="177"/>
      <c r="E110" s="177"/>
      <c r="F110" s="177"/>
      <c r="G110" s="177"/>
      <c r="H110" s="187"/>
    </row>
    <row r="111" spans="4:8" ht="9" customHeight="1" x14ac:dyDescent="0.2">
      <c r="D111" s="177"/>
      <c r="E111" s="177"/>
      <c r="F111" s="177"/>
      <c r="G111" s="177"/>
      <c r="H111" s="187"/>
    </row>
    <row r="112" spans="4:8" ht="9" customHeight="1" x14ac:dyDescent="0.2">
      <c r="D112" s="177"/>
      <c r="E112" s="177"/>
      <c r="F112" s="177"/>
      <c r="G112" s="177"/>
      <c r="H112" s="187"/>
    </row>
    <row r="113" spans="4:8" ht="9" customHeight="1" x14ac:dyDescent="0.2">
      <c r="D113" s="177"/>
      <c r="E113" s="177"/>
      <c r="F113" s="177"/>
      <c r="G113" s="177"/>
      <c r="H113" s="187"/>
    </row>
    <row r="114" spans="4:8" ht="9" customHeight="1" x14ac:dyDescent="0.2">
      <c r="D114" s="177"/>
      <c r="E114" s="177"/>
      <c r="F114" s="177"/>
      <c r="G114" s="177"/>
      <c r="H114" s="187"/>
    </row>
    <row r="115" spans="4:8" ht="9" customHeight="1" x14ac:dyDescent="0.2">
      <c r="D115" s="177"/>
      <c r="E115" s="177"/>
      <c r="F115" s="177"/>
      <c r="G115" s="177"/>
      <c r="H115" s="187"/>
    </row>
    <row r="116" spans="4:8" ht="9" customHeight="1" x14ac:dyDescent="0.2">
      <c r="D116" s="177"/>
      <c r="E116" s="177"/>
      <c r="F116" s="177"/>
      <c r="G116" s="177"/>
      <c r="H116" s="187"/>
    </row>
    <row r="117" spans="4:8" ht="9" customHeight="1" x14ac:dyDescent="0.2">
      <c r="D117" s="177"/>
      <c r="E117" s="177"/>
      <c r="F117" s="177"/>
      <c r="G117" s="177"/>
      <c r="H117" s="187"/>
    </row>
    <row r="118" spans="4:8" ht="9" customHeight="1" x14ac:dyDescent="0.2">
      <c r="D118" s="177"/>
      <c r="E118" s="177"/>
      <c r="F118" s="177"/>
      <c r="G118" s="177"/>
      <c r="H118" s="187"/>
    </row>
    <row r="119" spans="4:8" ht="9" customHeight="1" x14ac:dyDescent="0.2">
      <c r="D119" s="177"/>
      <c r="E119" s="177"/>
      <c r="F119" s="177"/>
      <c r="G119" s="177"/>
      <c r="H119" s="187"/>
    </row>
    <row r="120" spans="4:8" ht="9" customHeight="1" x14ac:dyDescent="0.2">
      <c r="D120" s="177"/>
      <c r="E120" s="177"/>
      <c r="F120" s="177"/>
      <c r="G120" s="177"/>
      <c r="H120" s="187"/>
    </row>
    <row r="121" spans="4:8" ht="9" customHeight="1" x14ac:dyDescent="0.2">
      <c r="D121" s="177"/>
      <c r="E121" s="177"/>
      <c r="F121" s="177"/>
      <c r="G121" s="177"/>
      <c r="H121" s="187"/>
    </row>
    <row r="122" spans="4:8" ht="9" customHeight="1" x14ac:dyDescent="0.2">
      <c r="D122" s="177"/>
      <c r="E122" s="177"/>
      <c r="F122" s="177"/>
      <c r="G122" s="177"/>
      <c r="H122" s="187"/>
    </row>
    <row r="123" spans="4:8" ht="9" customHeight="1" x14ac:dyDescent="0.2">
      <c r="D123" s="177"/>
      <c r="E123" s="177"/>
      <c r="F123" s="177"/>
      <c r="G123" s="177"/>
      <c r="H123" s="187"/>
    </row>
    <row r="124" spans="4:8" ht="9" customHeight="1" x14ac:dyDescent="0.2">
      <c r="D124" s="177"/>
      <c r="E124" s="177"/>
      <c r="F124" s="177"/>
      <c r="G124" s="177"/>
      <c r="H124" s="187"/>
    </row>
    <row r="125" spans="4:8" ht="9" customHeight="1" x14ac:dyDescent="0.2">
      <c r="D125" s="177"/>
      <c r="E125" s="177"/>
      <c r="F125" s="177"/>
      <c r="G125" s="177"/>
      <c r="H125" s="187"/>
    </row>
    <row r="126" spans="4:8" ht="9" customHeight="1" x14ac:dyDescent="0.2">
      <c r="D126" s="177"/>
      <c r="E126" s="177"/>
      <c r="F126" s="177"/>
      <c r="G126" s="177"/>
      <c r="H126" s="187"/>
    </row>
    <row r="127" spans="4:8" ht="9" customHeight="1" x14ac:dyDescent="0.2">
      <c r="D127" s="177"/>
      <c r="E127" s="177"/>
      <c r="F127" s="177"/>
      <c r="G127" s="177"/>
      <c r="H127" s="187"/>
    </row>
    <row r="128" spans="4:8" ht="9" customHeight="1" x14ac:dyDescent="0.2">
      <c r="D128" s="177"/>
      <c r="E128" s="177"/>
      <c r="F128" s="177"/>
      <c r="G128" s="177"/>
      <c r="H128" s="187"/>
    </row>
    <row r="129" spans="4:8" ht="9" customHeight="1" x14ac:dyDescent="0.2">
      <c r="D129" s="177"/>
      <c r="E129" s="177"/>
      <c r="F129" s="177"/>
      <c r="G129" s="177"/>
      <c r="H129" s="187"/>
    </row>
    <row r="130" spans="4:8" ht="9" customHeight="1" x14ac:dyDescent="0.2">
      <c r="D130" s="177"/>
      <c r="E130" s="177"/>
      <c r="F130" s="177"/>
      <c r="G130" s="177"/>
      <c r="H130" s="187"/>
    </row>
    <row r="131" spans="4:8" ht="9" customHeight="1" x14ac:dyDescent="0.2">
      <c r="D131" s="177"/>
      <c r="E131" s="177"/>
      <c r="F131" s="177"/>
      <c r="G131" s="177"/>
      <c r="H131" s="187"/>
    </row>
    <row r="132" spans="4:8" ht="9" customHeight="1" x14ac:dyDescent="0.2">
      <c r="D132" s="177"/>
      <c r="E132" s="177"/>
      <c r="F132" s="177"/>
      <c r="G132" s="177"/>
      <c r="H132" s="187"/>
    </row>
    <row r="133" spans="4:8" ht="9" customHeight="1" x14ac:dyDescent="0.2">
      <c r="D133" s="177"/>
      <c r="E133" s="177"/>
      <c r="F133" s="177"/>
      <c r="G133" s="177"/>
      <c r="H133" s="187"/>
    </row>
    <row r="134" spans="4:8" ht="9" customHeight="1" x14ac:dyDescent="0.2">
      <c r="D134" s="177"/>
      <c r="E134" s="177"/>
      <c r="F134" s="177"/>
      <c r="G134" s="177"/>
      <c r="H134" s="187"/>
    </row>
    <row r="135" spans="4:8" ht="9" customHeight="1" x14ac:dyDescent="0.2">
      <c r="D135" s="177"/>
      <c r="E135" s="177"/>
      <c r="F135" s="177"/>
      <c r="G135" s="177"/>
      <c r="H135" s="187"/>
    </row>
    <row r="136" spans="4:8" ht="9" customHeight="1" x14ac:dyDescent="0.2">
      <c r="D136" s="177"/>
      <c r="E136" s="177"/>
      <c r="F136" s="177"/>
      <c r="G136" s="177"/>
      <c r="H136" s="187"/>
    </row>
    <row r="137" spans="4:8" ht="9" customHeight="1" x14ac:dyDescent="0.2">
      <c r="D137" s="177"/>
      <c r="E137" s="177"/>
      <c r="F137" s="177"/>
      <c r="G137" s="177"/>
      <c r="H137" s="187"/>
    </row>
    <row r="138" spans="4:8" ht="9" customHeight="1" x14ac:dyDescent="0.2">
      <c r="D138" s="177"/>
      <c r="E138" s="177"/>
      <c r="F138" s="177"/>
      <c r="G138" s="177"/>
      <c r="H138" s="187"/>
    </row>
    <row r="139" spans="4:8" ht="9" customHeight="1" x14ac:dyDescent="0.2">
      <c r="D139" s="177"/>
      <c r="E139" s="177"/>
      <c r="F139" s="177"/>
      <c r="G139" s="177"/>
      <c r="H139" s="187"/>
    </row>
    <row r="140" spans="4:8" ht="9" customHeight="1" x14ac:dyDescent="0.2">
      <c r="D140" s="177"/>
      <c r="E140" s="177"/>
      <c r="F140" s="177"/>
      <c r="G140" s="177"/>
      <c r="H140" s="187"/>
    </row>
    <row r="141" spans="4:8" ht="9" customHeight="1" x14ac:dyDescent="0.2">
      <c r="D141" s="177"/>
      <c r="E141" s="177"/>
      <c r="F141" s="177"/>
      <c r="G141" s="177"/>
      <c r="H141" s="187"/>
    </row>
    <row r="142" spans="4:8" ht="9" customHeight="1" x14ac:dyDescent="0.2">
      <c r="D142" s="177"/>
      <c r="E142" s="177"/>
      <c r="F142" s="177"/>
      <c r="G142" s="177"/>
      <c r="H142" s="187"/>
    </row>
    <row r="143" spans="4:8" ht="9" customHeight="1" x14ac:dyDescent="0.2">
      <c r="D143" s="177"/>
      <c r="E143" s="177"/>
      <c r="F143" s="177"/>
      <c r="G143" s="177"/>
      <c r="H143" s="187"/>
    </row>
    <row r="144" spans="4:8" ht="9" customHeight="1" x14ac:dyDescent="0.2">
      <c r="D144" s="177"/>
      <c r="E144" s="177"/>
      <c r="F144" s="177"/>
      <c r="G144" s="177"/>
      <c r="H144" s="187"/>
    </row>
    <row r="145" spans="4:8" ht="9" customHeight="1" x14ac:dyDescent="0.2">
      <c r="D145" s="177"/>
      <c r="E145" s="177"/>
      <c r="F145" s="177"/>
      <c r="G145" s="177"/>
      <c r="H145" s="187"/>
    </row>
    <row r="146" spans="4:8" ht="9" customHeight="1" x14ac:dyDescent="0.2">
      <c r="D146"/>
      <c r="E146" s="177"/>
      <c r="F146" s="177"/>
      <c r="G146" s="177"/>
      <c r="H146" s="187"/>
    </row>
    <row r="147" spans="4:8" ht="9" customHeight="1" x14ac:dyDescent="0.2">
      <c r="D147"/>
      <c r="E147"/>
      <c r="F147"/>
      <c r="G147"/>
      <c r="H147" s="188"/>
    </row>
    <row r="148" spans="4:8" ht="9" customHeight="1" x14ac:dyDescent="0.2">
      <c r="D148"/>
      <c r="E148"/>
      <c r="F148"/>
      <c r="G148"/>
      <c r="H148" s="188"/>
    </row>
    <row r="149" spans="4:8" ht="9" customHeight="1" x14ac:dyDescent="0.2">
      <c r="D149"/>
      <c r="E149"/>
      <c r="F149"/>
      <c r="G149"/>
      <c r="H149" s="188"/>
    </row>
    <row r="150" spans="4:8" ht="9" customHeight="1" x14ac:dyDescent="0.2">
      <c r="D150"/>
      <c r="E150"/>
      <c r="F150"/>
      <c r="G150"/>
      <c r="H150" s="188"/>
    </row>
    <row r="151" spans="4:8" ht="9" customHeight="1" x14ac:dyDescent="0.2">
      <c r="D151"/>
      <c r="E151"/>
      <c r="F151"/>
      <c r="G151"/>
      <c r="H151" s="188"/>
    </row>
    <row r="152" spans="4:8" ht="9" customHeight="1" x14ac:dyDescent="0.2">
      <c r="D152"/>
      <c r="E152"/>
      <c r="F152"/>
      <c r="G152"/>
      <c r="H152" s="188"/>
    </row>
    <row r="153" spans="4:8" ht="9" customHeight="1" x14ac:dyDescent="0.2">
      <c r="D153"/>
      <c r="E153"/>
      <c r="F153"/>
      <c r="G153"/>
      <c r="H153" s="188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5" customWidth="1"/>
    <col min="2" max="2" width="22.28515625" style="155" customWidth="1"/>
    <col min="3" max="3" width="9.7109375" style="155" customWidth="1"/>
    <col min="4" max="4" width="10.140625" style="155" customWidth="1"/>
    <col min="5" max="5" width="10.85546875" style="155" customWidth="1"/>
    <col min="6" max="6" width="9.85546875" style="155" customWidth="1"/>
    <col min="7" max="7" width="10.42578125" style="155" customWidth="1"/>
    <col min="8" max="8" width="10.28515625" style="155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55"/>
  </cols>
  <sheetData>
    <row r="1" spans="1:16" s="154" customFormat="1" ht="10.5" customHeight="1" x14ac:dyDescent="0.2">
      <c r="A1" s="119" t="s">
        <v>189</v>
      </c>
      <c r="B1" s="9"/>
      <c r="I1" s="151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190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52"/>
      <c r="H3" s="139"/>
      <c r="I3" s="10"/>
      <c r="P3" s="13" t="s">
        <v>167</v>
      </c>
    </row>
    <row r="4" spans="1:16" ht="10.5" customHeight="1" x14ac:dyDescent="0.2">
      <c r="A4" s="338" t="s">
        <v>141</v>
      </c>
      <c r="B4" s="344" t="s">
        <v>142</v>
      </c>
      <c r="C4" s="336" t="s">
        <v>191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192</v>
      </c>
      <c r="O4" s="344" t="s">
        <v>142</v>
      </c>
      <c r="P4" s="325" t="s">
        <v>141</v>
      </c>
    </row>
    <row r="5" spans="1:16" ht="10.5" customHeight="1" x14ac:dyDescent="0.2">
      <c r="A5" s="339"/>
      <c r="B5" s="331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1" t="s">
        <v>174</v>
      </c>
      <c r="J5" s="327" t="s">
        <v>175</v>
      </c>
      <c r="K5" s="374"/>
      <c r="L5" s="374"/>
      <c r="M5" s="348"/>
      <c r="N5" s="331"/>
      <c r="O5" s="331"/>
      <c r="P5" s="327"/>
    </row>
    <row r="6" spans="1:16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52" t="s">
        <v>193</v>
      </c>
      <c r="L6" s="395"/>
      <c r="M6" s="396"/>
      <c r="N6" s="331"/>
      <c r="O6" s="357"/>
      <c r="P6" s="389"/>
    </row>
    <row r="7" spans="1:16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194</v>
      </c>
      <c r="L7" s="332" t="s">
        <v>45</v>
      </c>
      <c r="M7" s="332" t="s">
        <v>195</v>
      </c>
      <c r="N7" s="331"/>
      <c r="O7" s="357"/>
      <c r="P7" s="389"/>
    </row>
    <row r="8" spans="1:16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33"/>
      <c r="M8" s="358"/>
      <c r="N8" s="333"/>
      <c r="O8" s="357"/>
      <c r="P8" s="389"/>
    </row>
    <row r="9" spans="1:16" ht="10.5" customHeight="1" x14ac:dyDescent="0.2">
      <c r="A9" s="367"/>
      <c r="B9" s="368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8"/>
      <c r="P9" s="390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7">
        <v>11</v>
      </c>
      <c r="B11" s="113" t="s">
        <v>153</v>
      </c>
      <c r="C11" s="141">
        <v>23759</v>
      </c>
      <c r="D11" s="141">
        <v>6580</v>
      </c>
      <c r="E11" s="141">
        <v>17179</v>
      </c>
      <c r="F11" s="141">
        <v>12521</v>
      </c>
      <c r="G11" s="139" t="s">
        <v>181</v>
      </c>
      <c r="H11" s="139" t="s">
        <v>181</v>
      </c>
      <c r="I11" s="139" t="s">
        <v>181</v>
      </c>
      <c r="J11" s="139" t="s">
        <v>181</v>
      </c>
      <c r="K11" s="139" t="s">
        <v>181</v>
      </c>
      <c r="L11" s="139" t="s">
        <v>181</v>
      </c>
      <c r="M11" s="139" t="s">
        <v>181</v>
      </c>
      <c r="N11" s="161">
        <v>13862</v>
      </c>
      <c r="O11" s="162" t="s">
        <v>153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7">
        <v>21</v>
      </c>
      <c r="B13" s="144" t="s">
        <v>154</v>
      </c>
      <c r="C13" s="141">
        <v>35375</v>
      </c>
      <c r="D13" s="141">
        <v>10667</v>
      </c>
      <c r="E13" s="141">
        <v>24708</v>
      </c>
      <c r="F13" s="141">
        <v>10691</v>
      </c>
      <c r="G13" s="141">
        <v>4628</v>
      </c>
      <c r="H13" s="141">
        <v>6063</v>
      </c>
      <c r="I13" s="152">
        <v>4604</v>
      </c>
      <c r="J13" s="152">
        <v>20080</v>
      </c>
      <c r="K13" s="152">
        <v>1435</v>
      </c>
      <c r="L13" s="164">
        <v>6871</v>
      </c>
      <c r="M13" s="164">
        <v>11774</v>
      </c>
      <c r="N13" s="161">
        <v>11737</v>
      </c>
      <c r="O13" s="165" t="s">
        <v>154</v>
      </c>
      <c r="P13" s="163">
        <v>21</v>
      </c>
    </row>
    <row r="14" spans="1:16" ht="12.75" customHeight="1" x14ac:dyDescent="0.2">
      <c r="A14" s="47">
        <v>22</v>
      </c>
      <c r="B14" s="144" t="s">
        <v>155</v>
      </c>
      <c r="C14" s="141">
        <v>29535</v>
      </c>
      <c r="D14" s="141">
        <v>16759</v>
      </c>
      <c r="E14" s="141">
        <v>12776</v>
      </c>
      <c r="F14" s="141">
        <v>15900</v>
      </c>
      <c r="G14" s="141">
        <v>7834</v>
      </c>
      <c r="H14" s="141">
        <v>8066</v>
      </c>
      <c r="I14" s="152">
        <v>5573</v>
      </c>
      <c r="J14" s="152">
        <v>8062</v>
      </c>
      <c r="K14" s="152">
        <v>3352</v>
      </c>
      <c r="L14" s="164">
        <v>2727</v>
      </c>
      <c r="M14" s="164">
        <v>1983</v>
      </c>
      <c r="N14" s="161">
        <v>13358</v>
      </c>
      <c r="O14" s="165" t="s">
        <v>155</v>
      </c>
      <c r="P14" s="163">
        <v>22</v>
      </c>
    </row>
    <row r="15" spans="1:16" ht="12.75" customHeight="1" x14ac:dyDescent="0.2">
      <c r="A15" s="47">
        <v>23</v>
      </c>
      <c r="B15" s="144" t="s">
        <v>156</v>
      </c>
      <c r="C15" s="141">
        <v>48143</v>
      </c>
      <c r="D15" s="141">
        <v>32589</v>
      </c>
      <c r="E15" s="141">
        <v>15555</v>
      </c>
      <c r="F15" s="141">
        <v>36188</v>
      </c>
      <c r="G15" s="139" t="s">
        <v>181</v>
      </c>
      <c r="H15" s="139" t="s">
        <v>181</v>
      </c>
      <c r="I15" s="139" t="s">
        <v>181</v>
      </c>
      <c r="J15" s="139" t="s">
        <v>181</v>
      </c>
      <c r="K15" s="139" t="s">
        <v>181</v>
      </c>
      <c r="L15" s="139" t="s">
        <v>181</v>
      </c>
      <c r="M15" s="139" t="s">
        <v>181</v>
      </c>
      <c r="N15" s="161">
        <v>22382</v>
      </c>
      <c r="O15" s="165" t="s">
        <v>156</v>
      </c>
      <c r="P15" s="163">
        <v>23</v>
      </c>
    </row>
    <row r="16" spans="1:16" ht="12.75" customHeight="1" x14ac:dyDescent="0.2">
      <c r="A16" s="47">
        <v>24</v>
      </c>
      <c r="B16" s="144" t="s">
        <v>157</v>
      </c>
      <c r="C16" s="141">
        <v>26572</v>
      </c>
      <c r="D16" s="141">
        <v>13869</v>
      </c>
      <c r="E16" s="141">
        <v>12703</v>
      </c>
      <c r="F16" s="141">
        <v>10605</v>
      </c>
      <c r="G16" s="141">
        <v>7963</v>
      </c>
      <c r="H16" s="141">
        <v>2642</v>
      </c>
      <c r="I16" s="152">
        <v>3202</v>
      </c>
      <c r="J16" s="152">
        <v>12765</v>
      </c>
      <c r="K16" s="152">
        <v>2704</v>
      </c>
      <c r="L16" s="164">
        <v>5551</v>
      </c>
      <c r="M16" s="164">
        <v>4510</v>
      </c>
      <c r="N16" s="161">
        <v>12905</v>
      </c>
      <c r="O16" s="165" t="s">
        <v>157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7">
        <v>12</v>
      </c>
      <c r="B21" s="113" t="s">
        <v>158</v>
      </c>
      <c r="C21" s="141">
        <v>47007</v>
      </c>
      <c r="D21" s="141">
        <v>22183</v>
      </c>
      <c r="E21" s="141">
        <v>24824</v>
      </c>
      <c r="F21" s="141">
        <v>22186</v>
      </c>
      <c r="G21" s="141">
        <v>7594</v>
      </c>
      <c r="H21" s="141">
        <v>14592</v>
      </c>
      <c r="I21" s="152">
        <v>8821</v>
      </c>
      <c r="J21" s="152">
        <v>16000</v>
      </c>
      <c r="K21" s="152">
        <v>5768</v>
      </c>
      <c r="L21" s="141">
        <v>9236</v>
      </c>
      <c r="M21" s="141">
        <v>996</v>
      </c>
      <c r="N21" s="161">
        <v>15811</v>
      </c>
      <c r="O21" s="162" t="s">
        <v>158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7">
        <v>25</v>
      </c>
      <c r="B23" s="144" t="s">
        <v>159</v>
      </c>
      <c r="C23" s="141">
        <v>38161</v>
      </c>
      <c r="D23" s="141">
        <v>17483</v>
      </c>
      <c r="E23" s="141">
        <v>20678</v>
      </c>
      <c r="F23" s="141">
        <v>12070</v>
      </c>
      <c r="G23" s="141">
        <v>7675</v>
      </c>
      <c r="H23" s="141">
        <v>4395</v>
      </c>
      <c r="I23" s="152">
        <v>5111</v>
      </c>
      <c r="J23" s="152">
        <v>20980</v>
      </c>
      <c r="K23" s="152">
        <v>4697</v>
      </c>
      <c r="L23" s="164">
        <v>9055</v>
      </c>
      <c r="M23" s="164">
        <v>7228</v>
      </c>
      <c r="N23" s="161">
        <v>13542</v>
      </c>
      <c r="O23" s="165" t="s">
        <v>159</v>
      </c>
      <c r="P23" s="163">
        <v>25</v>
      </c>
    </row>
    <row r="24" spans="1:16" ht="12.75" customHeight="1" x14ac:dyDescent="0.2">
      <c r="A24" s="47">
        <v>26</v>
      </c>
      <c r="B24" s="144" t="s">
        <v>160</v>
      </c>
      <c r="C24" s="141">
        <v>19493</v>
      </c>
      <c r="D24" s="141">
        <v>8430</v>
      </c>
      <c r="E24" s="141">
        <v>11062</v>
      </c>
      <c r="F24" s="141">
        <v>8506</v>
      </c>
      <c r="G24" s="141">
        <v>2620</v>
      </c>
      <c r="H24" s="141">
        <v>5886</v>
      </c>
      <c r="I24" s="152">
        <v>2790</v>
      </c>
      <c r="J24" s="152">
        <v>8196</v>
      </c>
      <c r="K24" s="152">
        <v>3020</v>
      </c>
      <c r="L24" s="141">
        <v>4486</v>
      </c>
      <c r="M24" s="141">
        <v>690</v>
      </c>
      <c r="N24" s="161">
        <v>10799</v>
      </c>
      <c r="O24" s="165" t="s">
        <v>160</v>
      </c>
      <c r="P24" s="163">
        <v>26</v>
      </c>
    </row>
    <row r="25" spans="1:16" ht="12.75" customHeight="1" x14ac:dyDescent="0.2">
      <c r="A25" s="47">
        <v>27</v>
      </c>
      <c r="B25" s="144" t="s">
        <v>161</v>
      </c>
      <c r="C25" s="141">
        <v>32557</v>
      </c>
      <c r="D25" s="141">
        <v>17666</v>
      </c>
      <c r="E25" s="141">
        <v>14892</v>
      </c>
      <c r="F25" s="141">
        <v>19505</v>
      </c>
      <c r="G25" s="141">
        <v>12025</v>
      </c>
      <c r="H25" s="141">
        <v>7480</v>
      </c>
      <c r="I25" s="152">
        <v>3044</v>
      </c>
      <c r="J25" s="152">
        <v>10009</v>
      </c>
      <c r="K25" s="152">
        <v>2597</v>
      </c>
      <c r="L25" s="152">
        <v>4604</v>
      </c>
      <c r="M25" s="168">
        <v>2808</v>
      </c>
      <c r="N25" s="161">
        <v>13218</v>
      </c>
      <c r="O25" s="165" t="s">
        <v>161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162</v>
      </c>
      <c r="C26" s="141">
        <v>26479</v>
      </c>
      <c r="D26" s="141">
        <v>9293</v>
      </c>
      <c r="E26" s="141">
        <v>17185</v>
      </c>
      <c r="F26" s="141">
        <v>9476</v>
      </c>
      <c r="G26" s="141">
        <v>4230</v>
      </c>
      <c r="H26" s="141">
        <v>5246</v>
      </c>
      <c r="I26" s="152">
        <v>3435</v>
      </c>
      <c r="J26" s="152">
        <v>13567</v>
      </c>
      <c r="K26" s="152">
        <v>1628</v>
      </c>
      <c r="L26" s="152">
        <v>3680</v>
      </c>
      <c r="M26" s="168">
        <v>8259</v>
      </c>
      <c r="N26" s="161">
        <v>12854</v>
      </c>
      <c r="O26" s="169" t="s">
        <v>162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7">
        <v>13</v>
      </c>
      <c r="B31" s="113" t="s">
        <v>163</v>
      </c>
      <c r="C31" s="141">
        <v>45181</v>
      </c>
      <c r="D31" s="141">
        <v>16926</v>
      </c>
      <c r="E31" s="141">
        <v>28253</v>
      </c>
      <c r="F31" s="141">
        <v>26855</v>
      </c>
      <c r="G31" s="141">
        <v>12866</v>
      </c>
      <c r="H31" s="141">
        <v>13989</v>
      </c>
      <c r="I31" s="152">
        <v>2607</v>
      </c>
      <c r="J31" s="152">
        <v>15717</v>
      </c>
      <c r="K31" s="152">
        <v>1453</v>
      </c>
      <c r="L31" s="152">
        <v>9585</v>
      </c>
      <c r="M31" s="168">
        <v>4679</v>
      </c>
      <c r="N31" s="161">
        <v>12946</v>
      </c>
      <c r="O31" s="162" t="s">
        <v>163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7">
        <v>29</v>
      </c>
      <c r="B33" s="144" t="s">
        <v>164</v>
      </c>
      <c r="C33" s="141">
        <v>32814</v>
      </c>
      <c r="D33" s="141">
        <v>11814</v>
      </c>
      <c r="E33" s="141">
        <v>21001</v>
      </c>
      <c r="F33" s="141">
        <v>15440</v>
      </c>
      <c r="G33" s="141">
        <v>7562</v>
      </c>
      <c r="H33" s="141">
        <v>7878</v>
      </c>
      <c r="I33" s="152">
        <v>2533</v>
      </c>
      <c r="J33" s="152">
        <v>14842</v>
      </c>
      <c r="K33" s="152">
        <v>1719</v>
      </c>
      <c r="L33" s="152">
        <v>11843</v>
      </c>
      <c r="M33" s="168">
        <v>1280</v>
      </c>
      <c r="N33" s="161">
        <v>15038</v>
      </c>
      <c r="O33" s="165" t="s">
        <v>164</v>
      </c>
      <c r="P33" s="163">
        <v>29</v>
      </c>
    </row>
    <row r="34" spans="1:16" ht="12.75" customHeight="1" x14ac:dyDescent="0.2">
      <c r="A34" s="47">
        <v>30</v>
      </c>
      <c r="B34" s="144" t="s">
        <v>165</v>
      </c>
      <c r="C34" s="141">
        <v>36543</v>
      </c>
      <c r="D34" s="141">
        <v>10470</v>
      </c>
      <c r="E34" s="141">
        <v>26073</v>
      </c>
      <c r="F34" s="141">
        <v>11312</v>
      </c>
      <c r="G34" s="141">
        <v>3725</v>
      </c>
      <c r="H34" s="141">
        <v>7587</v>
      </c>
      <c r="I34" s="152">
        <v>3382</v>
      </c>
      <c r="J34" s="152">
        <v>21849</v>
      </c>
      <c r="K34" s="152">
        <v>3363</v>
      </c>
      <c r="L34" s="152">
        <v>13289</v>
      </c>
      <c r="M34" s="168">
        <v>5197</v>
      </c>
      <c r="N34" s="161">
        <v>15544</v>
      </c>
      <c r="O34" s="165" t="s">
        <v>165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1"/>
      <c r="B39" s="145" t="s">
        <v>166</v>
      </c>
      <c r="C39" s="146">
        <v>441619</v>
      </c>
      <c r="D39" s="146">
        <v>194728</v>
      </c>
      <c r="E39" s="146">
        <v>246891</v>
      </c>
      <c r="F39" s="146">
        <v>211256</v>
      </c>
      <c r="G39" s="146">
        <v>110848</v>
      </c>
      <c r="H39" s="146">
        <v>100408</v>
      </c>
      <c r="I39" s="173">
        <v>48478</v>
      </c>
      <c r="J39" s="173">
        <v>181885</v>
      </c>
      <c r="K39" s="173">
        <v>35403</v>
      </c>
      <c r="L39" s="173">
        <v>86943</v>
      </c>
      <c r="M39" s="174">
        <v>59539</v>
      </c>
      <c r="N39" s="175">
        <v>14113</v>
      </c>
      <c r="O39" s="167" t="s">
        <v>166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6"/>
      <c r="J55" s="166"/>
      <c r="K55" s="166"/>
      <c r="L55" s="166"/>
      <c r="M55" s="166"/>
      <c r="N55" s="166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6"/>
      <c r="J56" s="166"/>
      <c r="K56" s="166"/>
      <c r="L56" s="166"/>
      <c r="M56" s="166"/>
      <c r="N56" s="166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64"/>
      <c r="F58" s="164"/>
      <c r="G58" s="164"/>
      <c r="H58" s="164"/>
      <c r="I58" s="176"/>
      <c r="J58" s="176"/>
      <c r="K58" s="176"/>
      <c r="L58" s="176"/>
      <c r="M58" s="176"/>
      <c r="N58" s="176"/>
      <c r="O58" s="44"/>
      <c r="P58" s="163"/>
    </row>
    <row r="59" spans="1:16" s="191" customFormat="1" ht="9.6" customHeight="1" x14ac:dyDescent="0.2">
      <c r="A59" s="189"/>
      <c r="B59" s="189"/>
      <c r="C59" s="159"/>
      <c r="D59" s="159"/>
      <c r="E59" s="164"/>
      <c r="F59" s="164"/>
      <c r="G59" s="164"/>
      <c r="H59" s="164"/>
      <c r="I59" s="176"/>
      <c r="J59" s="176"/>
      <c r="K59" s="176"/>
      <c r="L59" s="176"/>
      <c r="M59" s="176"/>
      <c r="N59" s="176"/>
      <c r="O59" s="44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H60" s="159"/>
      <c r="I60" s="176"/>
      <c r="J60" s="176"/>
      <c r="K60" s="176"/>
      <c r="L60" s="176"/>
      <c r="M60" s="176"/>
      <c r="N60" s="176"/>
      <c r="O60" s="44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H61" s="159"/>
      <c r="I61" s="176"/>
      <c r="J61" s="176"/>
      <c r="K61" s="176"/>
      <c r="L61" s="176"/>
      <c r="M61" s="176"/>
      <c r="N61" s="176"/>
      <c r="O61" s="44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H62" s="159"/>
      <c r="I62" s="176"/>
      <c r="J62" s="176"/>
      <c r="K62" s="176"/>
      <c r="L62" s="176"/>
      <c r="M62" s="176"/>
      <c r="N62" s="176"/>
      <c r="O62" s="44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H63" s="159"/>
      <c r="I63" s="176"/>
      <c r="J63" s="176"/>
      <c r="K63" s="176"/>
      <c r="L63" s="176"/>
      <c r="M63" s="176"/>
      <c r="N63" s="176"/>
      <c r="O63" s="44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H64" s="159"/>
      <c r="I64" s="176"/>
      <c r="J64" s="176"/>
      <c r="K64" s="176"/>
      <c r="L64" s="176"/>
      <c r="M64" s="176"/>
      <c r="N64" s="176"/>
      <c r="O64" s="44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H65" s="159"/>
      <c r="I65" s="176"/>
      <c r="J65" s="176"/>
      <c r="K65" s="176"/>
      <c r="L65" s="176"/>
      <c r="M65" s="176"/>
      <c r="N65" s="176"/>
      <c r="O65" s="44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H66" s="159"/>
      <c r="I66" s="176"/>
      <c r="J66" s="176"/>
      <c r="K66" s="176"/>
      <c r="L66" s="176"/>
      <c r="M66" s="176"/>
      <c r="N66" s="176"/>
      <c r="O66" s="44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H67" s="159"/>
      <c r="I67" s="176"/>
      <c r="J67" s="176"/>
      <c r="K67" s="176"/>
      <c r="L67" s="176"/>
      <c r="M67" s="176"/>
      <c r="N67" s="176"/>
      <c r="O67" s="44"/>
      <c r="P67" s="163"/>
    </row>
    <row r="68" spans="1:16" s="191" customFormat="1" ht="9.6" customHeight="1" x14ac:dyDescent="0.2">
      <c r="A68" s="189"/>
      <c r="B68" s="189"/>
      <c r="C68" s="159"/>
      <c r="D68" s="159"/>
      <c r="E68" s="190"/>
      <c r="F68" s="190"/>
      <c r="G68" s="190"/>
      <c r="H68" s="190"/>
      <c r="I68" s="176"/>
      <c r="J68" s="176"/>
      <c r="K68" s="176"/>
      <c r="L68" s="176"/>
      <c r="M68" s="176"/>
      <c r="N68" s="176"/>
      <c r="O68" s="79"/>
      <c r="P68" s="163"/>
    </row>
    <row r="69" spans="1:16" s="191" customFormat="1" ht="9.6" customHeight="1" x14ac:dyDescent="0.2">
      <c r="A69" s="189"/>
      <c r="B69" s="189"/>
      <c r="C69" s="159"/>
      <c r="D69" s="159"/>
      <c r="E69" s="190"/>
      <c r="F69" s="190"/>
      <c r="G69" s="190"/>
      <c r="H69" s="190"/>
      <c r="I69" s="176"/>
      <c r="J69" s="176"/>
      <c r="K69" s="176"/>
      <c r="L69" s="176"/>
      <c r="M69" s="176"/>
      <c r="N69" s="176"/>
      <c r="O69" s="79"/>
      <c r="P69" s="163"/>
    </row>
    <row r="70" spans="1:16" s="191" customFormat="1" ht="9.6" customHeight="1" x14ac:dyDescent="0.2">
      <c r="A70" s="189"/>
      <c r="B70" s="189"/>
      <c r="C70" s="159"/>
      <c r="D70" s="159"/>
      <c r="E70" s="190"/>
      <c r="F70" s="190"/>
      <c r="G70" s="190"/>
      <c r="H70" s="190"/>
      <c r="I70" s="176"/>
      <c r="J70" s="176"/>
      <c r="K70" s="176"/>
      <c r="L70" s="176"/>
      <c r="M70" s="176"/>
      <c r="N70" s="176"/>
      <c r="O70" s="79"/>
      <c r="P70" s="163"/>
    </row>
    <row r="71" spans="1:16" s="191" customFormat="1" ht="9.6" customHeight="1" x14ac:dyDescent="0.2">
      <c r="A71" s="189"/>
      <c r="B71" s="189"/>
      <c r="C71" s="159"/>
      <c r="D71" s="159"/>
      <c r="E71" s="190"/>
      <c r="F71" s="190"/>
      <c r="G71" s="190"/>
      <c r="H71" s="190"/>
      <c r="I71" s="176"/>
      <c r="J71" s="176"/>
      <c r="K71" s="176"/>
      <c r="L71" s="176"/>
      <c r="M71" s="176"/>
      <c r="N71" s="176"/>
      <c r="O71" s="79"/>
      <c r="P71" s="163"/>
    </row>
    <row r="72" spans="1:16" s="191" customFormat="1" ht="9.6" customHeight="1" x14ac:dyDescent="0.2">
      <c r="A72" s="189"/>
      <c r="B72" s="189"/>
      <c r="C72" s="159"/>
      <c r="D72" s="159"/>
      <c r="E72" s="190"/>
      <c r="F72" s="190"/>
      <c r="G72" s="190"/>
      <c r="H72" s="190"/>
      <c r="I72" s="176"/>
      <c r="J72" s="176"/>
      <c r="K72" s="176"/>
      <c r="L72" s="176"/>
      <c r="M72" s="176"/>
      <c r="N72" s="176"/>
      <c r="O72" s="79"/>
      <c r="P72" s="163"/>
    </row>
    <row r="73" spans="1:16" s="191" customFormat="1" ht="9.6" customHeight="1" x14ac:dyDescent="0.2">
      <c r="A73" s="189"/>
      <c r="B73" s="189"/>
      <c r="C73" s="159"/>
      <c r="D73" s="159"/>
      <c r="E73" s="190"/>
      <c r="F73" s="190"/>
      <c r="G73" s="190"/>
      <c r="H73" s="190"/>
      <c r="I73" s="176"/>
      <c r="J73" s="176"/>
      <c r="K73" s="176"/>
      <c r="L73" s="176"/>
      <c r="M73" s="176"/>
      <c r="N73" s="176"/>
      <c r="O73" s="79"/>
      <c r="P73" s="79"/>
    </row>
    <row r="74" spans="1:16" s="191" customFormat="1" ht="9.6" customHeight="1" x14ac:dyDescent="0.2">
      <c r="A74" s="189"/>
      <c r="B74" s="189"/>
      <c r="C74" s="159"/>
      <c r="D74" s="159"/>
      <c r="E74" s="190"/>
      <c r="F74" s="190"/>
      <c r="G74" s="190"/>
      <c r="H74" s="190"/>
      <c r="I74" s="176"/>
      <c r="J74" s="176"/>
      <c r="K74" s="176"/>
      <c r="L74" s="176"/>
      <c r="M74" s="176"/>
      <c r="N74" s="176"/>
      <c r="O74" s="79"/>
      <c r="P74" s="79"/>
    </row>
    <row r="75" spans="1:16" s="191" customFormat="1" ht="9.6" customHeight="1" x14ac:dyDescent="0.2">
      <c r="A75" s="189"/>
      <c r="B75" s="189"/>
      <c r="C75" s="159"/>
      <c r="D75" s="159"/>
      <c r="E75" s="190"/>
      <c r="F75" s="190"/>
      <c r="G75" s="190"/>
      <c r="H75" s="190"/>
      <c r="I75" s="176"/>
      <c r="J75" s="176"/>
      <c r="K75" s="176"/>
      <c r="L75" s="176"/>
      <c r="M75" s="176"/>
      <c r="N75" s="176"/>
      <c r="O75" s="79"/>
      <c r="P75" s="79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H76" s="190"/>
      <c r="I76" s="176"/>
      <c r="J76" s="176"/>
      <c r="K76" s="176"/>
      <c r="L76" s="176"/>
      <c r="M76" s="176"/>
      <c r="N76" s="176"/>
      <c r="O76" s="79"/>
      <c r="P76" s="79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79"/>
      <c r="P77" s="79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79"/>
      <c r="P78" s="79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79"/>
      <c r="P79" s="79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79"/>
      <c r="P80" s="79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79"/>
      <c r="P81" s="79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79"/>
      <c r="P82" s="79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79"/>
      <c r="P83" s="79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79"/>
      <c r="P84" s="79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79"/>
      <c r="P85" s="79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79"/>
      <c r="P86" s="79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79"/>
      <c r="P87" s="79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79"/>
      <c r="P88" s="79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79"/>
      <c r="P89" s="79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79"/>
      <c r="P90" s="79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79"/>
      <c r="P91" s="79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79"/>
      <c r="P92" s="79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79"/>
      <c r="P93" s="79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79"/>
      <c r="P94" s="79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79"/>
      <c r="P95" s="79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79"/>
      <c r="P96" s="79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79"/>
      <c r="P97" s="79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79"/>
      <c r="P98" s="79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79"/>
      <c r="P99" s="79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79"/>
      <c r="P100" s="79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79"/>
      <c r="P101" s="79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79"/>
      <c r="P102" s="79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79"/>
      <c r="P103" s="79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79"/>
      <c r="P104" s="79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79"/>
      <c r="P105" s="79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5" customWidth="1"/>
    <col min="2" max="2" width="21.7109375" style="155" customWidth="1"/>
    <col min="3" max="3" width="10" style="155" customWidth="1"/>
    <col min="4" max="4" width="10.28515625" style="155" customWidth="1"/>
    <col min="5" max="7" width="9.85546875" style="155" customWidth="1"/>
    <col min="8" max="8" width="10.7109375" style="155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55"/>
  </cols>
  <sheetData>
    <row r="1" spans="1:16" s="154" customFormat="1" ht="10.5" customHeight="1" x14ac:dyDescent="0.2">
      <c r="A1" s="119" t="s">
        <v>196</v>
      </c>
      <c r="B1" s="9"/>
      <c r="I1" s="119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4" t="s">
        <v>197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152" t="s">
        <v>198</v>
      </c>
      <c r="G3" s="139"/>
      <c r="H3" s="152"/>
      <c r="I3" s="10"/>
      <c r="P3" s="13" t="s">
        <v>167</v>
      </c>
    </row>
    <row r="4" spans="1:16" ht="10.5" customHeight="1" x14ac:dyDescent="0.2">
      <c r="A4" s="338" t="s">
        <v>141</v>
      </c>
      <c r="B4" s="344" t="s">
        <v>142</v>
      </c>
      <c r="C4" s="336" t="s">
        <v>199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200</v>
      </c>
      <c r="O4" s="344" t="s">
        <v>142</v>
      </c>
      <c r="P4" s="325" t="s">
        <v>141</v>
      </c>
    </row>
    <row r="5" spans="1:16" ht="10.5" customHeight="1" x14ac:dyDescent="0.2">
      <c r="A5" s="339"/>
      <c r="B5" s="331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1" t="s">
        <v>174</v>
      </c>
      <c r="J5" s="327" t="s">
        <v>175</v>
      </c>
      <c r="K5" s="374"/>
      <c r="L5" s="374"/>
      <c r="M5" s="348"/>
      <c r="N5" s="331"/>
      <c r="O5" s="331"/>
      <c r="P5" s="327"/>
    </row>
    <row r="6" spans="1:16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52" t="s">
        <v>193</v>
      </c>
      <c r="L6" s="395"/>
      <c r="M6" s="396"/>
      <c r="N6" s="331"/>
      <c r="O6" s="357"/>
      <c r="P6" s="389"/>
    </row>
    <row r="7" spans="1:16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194</v>
      </c>
      <c r="L7" s="332" t="s">
        <v>45</v>
      </c>
      <c r="M7" s="332" t="s">
        <v>195</v>
      </c>
      <c r="N7" s="331"/>
      <c r="O7" s="357"/>
      <c r="P7" s="389"/>
    </row>
    <row r="8" spans="1:16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33"/>
      <c r="M8" s="358"/>
      <c r="N8" s="333"/>
      <c r="O8" s="357"/>
      <c r="P8" s="389"/>
    </row>
    <row r="9" spans="1:16" ht="10.5" customHeight="1" x14ac:dyDescent="0.2">
      <c r="A9" s="367"/>
      <c r="B9" s="368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8"/>
      <c r="P9" s="390"/>
    </row>
    <row r="10" spans="1:16" ht="9.9499999999999993" customHeight="1" x14ac:dyDescent="0.2">
      <c r="A10" s="156"/>
      <c r="B10" s="157"/>
      <c r="C10" s="158"/>
      <c r="D10" s="158"/>
      <c r="E10" s="158"/>
      <c r="F10" s="158"/>
      <c r="G10" s="158"/>
      <c r="H10" s="156"/>
      <c r="I10" s="159"/>
      <c r="J10" s="159"/>
      <c r="K10" s="159"/>
      <c r="L10" s="159"/>
      <c r="M10" s="159"/>
      <c r="N10" s="196"/>
      <c r="O10" s="79"/>
    </row>
    <row r="11" spans="1:16" ht="12.75" customHeight="1" x14ac:dyDescent="0.2">
      <c r="A11" s="47">
        <v>11</v>
      </c>
      <c r="B11" s="113" t="s">
        <v>153</v>
      </c>
      <c r="C11" s="141">
        <v>18654</v>
      </c>
      <c r="D11" s="141">
        <v>4762</v>
      </c>
      <c r="E11" s="141">
        <v>13892</v>
      </c>
      <c r="F11" s="141">
        <v>8181</v>
      </c>
      <c r="G11" s="141">
        <v>2300</v>
      </c>
      <c r="H11" s="141">
        <v>5881</v>
      </c>
      <c r="I11" s="152">
        <v>1325</v>
      </c>
      <c r="J11" s="152">
        <v>9148</v>
      </c>
      <c r="K11" s="152">
        <v>1137</v>
      </c>
      <c r="L11" s="141">
        <v>2224</v>
      </c>
      <c r="M11" s="141">
        <v>5787</v>
      </c>
      <c r="N11" s="161">
        <v>10883</v>
      </c>
      <c r="O11" s="44" t="s">
        <v>153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 s="152"/>
      <c r="J12" s="152"/>
      <c r="K12" s="152"/>
      <c r="L12" s="164"/>
      <c r="M12" s="164"/>
      <c r="N12" s="161"/>
      <c r="O12" s="44"/>
      <c r="P12" s="163"/>
    </row>
    <row r="13" spans="1:16" ht="12.75" customHeight="1" x14ac:dyDescent="0.2">
      <c r="A13" s="47">
        <v>21</v>
      </c>
      <c r="B13" s="144" t="s">
        <v>154</v>
      </c>
      <c r="C13" s="141">
        <v>24716</v>
      </c>
      <c r="D13" s="141">
        <v>7109</v>
      </c>
      <c r="E13" s="141">
        <v>17608</v>
      </c>
      <c r="F13" s="141">
        <v>7222</v>
      </c>
      <c r="G13" s="141">
        <v>2815</v>
      </c>
      <c r="H13" s="141">
        <v>4407</v>
      </c>
      <c r="I13" s="152">
        <v>3505</v>
      </c>
      <c r="J13" s="152">
        <v>13990</v>
      </c>
      <c r="K13" s="152">
        <v>789</v>
      </c>
      <c r="L13" s="164">
        <v>5370</v>
      </c>
      <c r="M13" s="164">
        <v>7831</v>
      </c>
      <c r="N13" s="161">
        <v>8200</v>
      </c>
      <c r="O13" s="197" t="s">
        <v>154</v>
      </c>
      <c r="P13" s="163">
        <v>21</v>
      </c>
    </row>
    <row r="14" spans="1:16" ht="12.75" customHeight="1" x14ac:dyDescent="0.2">
      <c r="A14" s="47">
        <v>22</v>
      </c>
      <c r="B14" s="144" t="s">
        <v>155</v>
      </c>
      <c r="C14" s="141">
        <v>18265</v>
      </c>
      <c r="D14" s="141">
        <v>10574</v>
      </c>
      <c r="E14" s="141">
        <v>7691</v>
      </c>
      <c r="F14" s="141">
        <v>8317</v>
      </c>
      <c r="G14" s="141">
        <v>4303</v>
      </c>
      <c r="H14" s="141">
        <v>4014</v>
      </c>
      <c r="I14" s="152">
        <v>3932</v>
      </c>
      <c r="J14" s="152">
        <v>6016</v>
      </c>
      <c r="K14" s="152">
        <v>2339</v>
      </c>
      <c r="L14" s="141">
        <v>2574</v>
      </c>
      <c r="M14" s="141">
        <v>1103</v>
      </c>
      <c r="N14" s="161">
        <v>8261</v>
      </c>
      <c r="O14" s="197" t="s">
        <v>155</v>
      </c>
      <c r="P14" s="163">
        <v>22</v>
      </c>
    </row>
    <row r="15" spans="1:16" ht="12.75" customHeight="1" x14ac:dyDescent="0.2">
      <c r="A15" s="47">
        <v>23</v>
      </c>
      <c r="B15" s="144" t="s">
        <v>156</v>
      </c>
      <c r="C15" s="141">
        <v>29139</v>
      </c>
      <c r="D15" s="141">
        <v>10163</v>
      </c>
      <c r="E15" s="141">
        <v>18975</v>
      </c>
      <c r="F15" s="141">
        <v>18237</v>
      </c>
      <c r="G15" s="141">
        <v>8546</v>
      </c>
      <c r="H15" s="141">
        <v>9691</v>
      </c>
      <c r="I15" s="152">
        <v>1035</v>
      </c>
      <c r="J15" s="152">
        <v>9866</v>
      </c>
      <c r="K15" s="152">
        <v>582</v>
      </c>
      <c r="L15" s="141">
        <v>5732</v>
      </c>
      <c r="M15" s="141">
        <v>3552</v>
      </c>
      <c r="N15" s="161">
        <v>13547</v>
      </c>
      <c r="O15" s="197" t="s">
        <v>156</v>
      </c>
      <c r="P15" s="163">
        <v>23</v>
      </c>
    </row>
    <row r="16" spans="1:16" ht="12.75" customHeight="1" x14ac:dyDescent="0.2">
      <c r="A16" s="47">
        <v>24</v>
      </c>
      <c r="B16" s="144" t="s">
        <v>157</v>
      </c>
      <c r="C16" s="141">
        <v>17240</v>
      </c>
      <c r="D16" s="141">
        <v>9940</v>
      </c>
      <c r="E16" s="141">
        <v>7299</v>
      </c>
      <c r="F16" s="141">
        <v>4370</v>
      </c>
      <c r="G16" s="141">
        <v>2886</v>
      </c>
      <c r="H16" s="141">
        <v>1484</v>
      </c>
      <c r="I16" s="152">
        <v>4473</v>
      </c>
      <c r="J16" s="152">
        <v>8396</v>
      </c>
      <c r="K16" s="152">
        <v>2581</v>
      </c>
      <c r="L16" s="164">
        <v>3318</v>
      </c>
      <c r="M16" s="164">
        <v>2497</v>
      </c>
      <c r="N16" s="161">
        <v>8373</v>
      </c>
      <c r="O16" s="197" t="s">
        <v>157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 s="152"/>
      <c r="J17" s="152"/>
      <c r="K17" s="152"/>
      <c r="L17" s="164"/>
      <c r="M17" s="164"/>
      <c r="N17" s="161"/>
      <c r="O17" s="44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 s="152"/>
      <c r="J18" s="152"/>
      <c r="K18" s="152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 s="152"/>
      <c r="J19" s="152"/>
      <c r="K19" s="152"/>
      <c r="L19" s="164"/>
      <c r="M19" s="164"/>
      <c r="N19" s="161"/>
      <c r="O19" s="44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 s="152"/>
      <c r="J20" s="152"/>
      <c r="K20" s="152"/>
      <c r="L20" s="164"/>
      <c r="M20" s="164"/>
      <c r="N20" s="161"/>
      <c r="O20" s="44"/>
      <c r="P20" s="163"/>
    </row>
    <row r="21" spans="1:16" ht="12.75" customHeight="1" x14ac:dyDescent="0.2">
      <c r="A21" s="47">
        <v>12</v>
      </c>
      <c r="B21" s="113" t="s">
        <v>158</v>
      </c>
      <c r="C21" s="141">
        <v>35912</v>
      </c>
      <c r="D21" s="141">
        <v>25283</v>
      </c>
      <c r="E21" s="141">
        <v>10628</v>
      </c>
      <c r="F21" s="141">
        <v>8766</v>
      </c>
      <c r="G21" s="141">
        <v>2439</v>
      </c>
      <c r="H21" s="141">
        <v>6327</v>
      </c>
      <c r="I21" s="152">
        <v>18603</v>
      </c>
      <c r="J21" s="152">
        <v>8542</v>
      </c>
      <c r="K21" s="152">
        <v>4241</v>
      </c>
      <c r="L21" s="139" t="s">
        <v>181</v>
      </c>
      <c r="M21" s="139" t="s">
        <v>181</v>
      </c>
      <c r="N21" s="161">
        <v>12079</v>
      </c>
      <c r="O21" s="44" t="s">
        <v>158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 s="152"/>
      <c r="J22" s="152"/>
      <c r="K22" s="152"/>
      <c r="L22" s="164"/>
      <c r="M22" s="164"/>
      <c r="N22" s="161"/>
      <c r="O22" s="44"/>
      <c r="P22" s="163"/>
    </row>
    <row r="23" spans="1:16" ht="12.75" customHeight="1" x14ac:dyDescent="0.2">
      <c r="A23" s="47">
        <v>25</v>
      </c>
      <c r="B23" s="144" t="s">
        <v>159</v>
      </c>
      <c r="C23" s="141">
        <v>25484</v>
      </c>
      <c r="D23" s="141">
        <v>6779</v>
      </c>
      <c r="E23" s="141">
        <v>18705</v>
      </c>
      <c r="F23" s="141">
        <v>6464</v>
      </c>
      <c r="G23" s="141">
        <v>3304</v>
      </c>
      <c r="H23" s="141">
        <v>3160</v>
      </c>
      <c r="I23" s="152">
        <v>1541</v>
      </c>
      <c r="J23" s="152">
        <v>17479</v>
      </c>
      <c r="K23" s="152">
        <v>1934</v>
      </c>
      <c r="L23" s="164">
        <v>9184</v>
      </c>
      <c r="M23" s="164">
        <v>6361</v>
      </c>
      <c r="N23" s="161">
        <v>9043</v>
      </c>
      <c r="O23" s="197" t="s">
        <v>159</v>
      </c>
      <c r="P23" s="163">
        <v>25</v>
      </c>
    </row>
    <row r="24" spans="1:16" ht="12.75" customHeight="1" x14ac:dyDescent="0.2">
      <c r="A24" s="47">
        <v>26</v>
      </c>
      <c r="B24" s="144" t="s">
        <v>160</v>
      </c>
      <c r="C24" s="141">
        <v>13177</v>
      </c>
      <c r="D24" s="141">
        <v>5515</v>
      </c>
      <c r="E24" s="141">
        <v>7662</v>
      </c>
      <c r="F24" s="141">
        <v>6422</v>
      </c>
      <c r="G24" s="141">
        <v>1032</v>
      </c>
      <c r="H24" s="141">
        <v>5390</v>
      </c>
      <c r="I24" s="152">
        <v>2736</v>
      </c>
      <c r="J24" s="152">
        <v>4019</v>
      </c>
      <c r="K24" s="152">
        <v>1747</v>
      </c>
      <c r="L24" s="139" t="s">
        <v>181</v>
      </c>
      <c r="M24" s="139" t="s">
        <v>181</v>
      </c>
      <c r="N24" s="161">
        <v>7300</v>
      </c>
      <c r="O24" s="197" t="s">
        <v>160</v>
      </c>
      <c r="P24" s="163">
        <v>26</v>
      </c>
    </row>
    <row r="25" spans="1:16" ht="12.75" customHeight="1" x14ac:dyDescent="0.2">
      <c r="A25" s="47">
        <v>27</v>
      </c>
      <c r="B25" s="144" t="s">
        <v>161</v>
      </c>
      <c r="C25" s="141">
        <v>18814</v>
      </c>
      <c r="D25" s="141">
        <v>8056</v>
      </c>
      <c r="E25" s="141">
        <v>10759</v>
      </c>
      <c r="F25" s="141">
        <v>9316</v>
      </c>
      <c r="G25" s="141">
        <v>4141</v>
      </c>
      <c r="H25" s="141">
        <v>5175</v>
      </c>
      <c r="I25" s="152">
        <v>2403</v>
      </c>
      <c r="J25" s="152">
        <v>7096</v>
      </c>
      <c r="K25" s="152">
        <v>1512</v>
      </c>
      <c r="L25" s="152">
        <v>4185</v>
      </c>
      <c r="M25" s="168">
        <v>1399</v>
      </c>
      <c r="N25" s="161">
        <v>7639</v>
      </c>
      <c r="O25" s="197" t="s">
        <v>161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162</v>
      </c>
      <c r="C26" s="141">
        <v>30666</v>
      </c>
      <c r="D26" s="141">
        <v>3894</v>
      </c>
      <c r="E26" s="141">
        <v>26771</v>
      </c>
      <c r="F26" s="141">
        <v>13824</v>
      </c>
      <c r="G26" s="141">
        <v>1148</v>
      </c>
      <c r="H26" s="141">
        <v>12676</v>
      </c>
      <c r="I26" s="152">
        <v>1591</v>
      </c>
      <c r="J26" s="152">
        <v>15250</v>
      </c>
      <c r="K26" s="152">
        <v>1155</v>
      </c>
      <c r="L26" s="152">
        <v>2430</v>
      </c>
      <c r="M26" s="168">
        <v>11665</v>
      </c>
      <c r="N26" s="161">
        <v>14886</v>
      </c>
      <c r="O26" s="169" t="s">
        <v>162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44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 s="152"/>
      <c r="J28" s="152"/>
      <c r="K28" s="152"/>
      <c r="L28" s="152"/>
      <c r="M28" s="168"/>
      <c r="N28" s="161"/>
      <c r="O28" s="122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 s="152"/>
      <c r="J29" s="152"/>
      <c r="K29" s="152"/>
      <c r="L29" s="152"/>
      <c r="M29" s="168"/>
      <c r="N29" s="161"/>
      <c r="O29" s="44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 s="152"/>
      <c r="J30" s="152"/>
      <c r="K30" s="152"/>
      <c r="L30" s="152"/>
      <c r="M30" s="168"/>
      <c r="N30" s="161"/>
      <c r="O30" s="44"/>
      <c r="P30" s="163"/>
    </row>
    <row r="31" spans="1:16" ht="12.75" customHeight="1" x14ac:dyDescent="0.2">
      <c r="A31" s="47">
        <v>13</v>
      </c>
      <c r="B31" s="113" t="s">
        <v>163</v>
      </c>
      <c r="C31" s="141">
        <v>47612</v>
      </c>
      <c r="D31" s="141">
        <v>6713</v>
      </c>
      <c r="E31" s="141">
        <v>40899</v>
      </c>
      <c r="F31" s="141">
        <v>15534</v>
      </c>
      <c r="G31" s="141">
        <v>4435</v>
      </c>
      <c r="H31" s="141">
        <v>11099</v>
      </c>
      <c r="I31" s="152">
        <v>1916</v>
      </c>
      <c r="J31" s="152">
        <v>30162</v>
      </c>
      <c r="K31" s="152">
        <v>362</v>
      </c>
      <c r="L31" s="152">
        <v>19916</v>
      </c>
      <c r="M31" s="168">
        <v>9884</v>
      </c>
      <c r="N31" s="161">
        <v>13642</v>
      </c>
      <c r="O31" s="44" t="s">
        <v>163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 s="152"/>
      <c r="J32" s="152"/>
      <c r="K32" s="152"/>
      <c r="L32" s="152"/>
      <c r="M32" s="168"/>
      <c r="N32" s="161"/>
      <c r="O32" s="44"/>
      <c r="P32" s="163"/>
    </row>
    <row r="33" spans="1:16" ht="12.75" customHeight="1" x14ac:dyDescent="0.2">
      <c r="A33" s="47">
        <v>29</v>
      </c>
      <c r="B33" s="144" t="s">
        <v>164</v>
      </c>
      <c r="C33" s="141">
        <v>21714</v>
      </c>
      <c r="D33" s="141">
        <v>5840</v>
      </c>
      <c r="E33" s="141">
        <v>15873</v>
      </c>
      <c r="F33" s="141">
        <v>12125</v>
      </c>
      <c r="G33" s="141">
        <v>2746</v>
      </c>
      <c r="H33" s="141">
        <v>9379</v>
      </c>
      <c r="I33" s="152">
        <v>2251</v>
      </c>
      <c r="J33" s="152">
        <v>7337</v>
      </c>
      <c r="K33" s="152">
        <v>843</v>
      </c>
      <c r="L33" s="152">
        <v>5501</v>
      </c>
      <c r="M33" s="168">
        <v>993</v>
      </c>
      <c r="N33" s="161">
        <v>9951</v>
      </c>
      <c r="O33" s="197" t="s">
        <v>164</v>
      </c>
      <c r="P33" s="163">
        <v>29</v>
      </c>
    </row>
    <row r="34" spans="1:16" ht="12.75" customHeight="1" x14ac:dyDescent="0.2">
      <c r="A34" s="47">
        <v>30</v>
      </c>
      <c r="B34" s="144" t="s">
        <v>165</v>
      </c>
      <c r="C34" s="141">
        <v>38071</v>
      </c>
      <c r="D34" s="141">
        <v>18581</v>
      </c>
      <c r="E34" s="141">
        <v>19491</v>
      </c>
      <c r="F34" s="141">
        <v>13219</v>
      </c>
      <c r="G34" s="141">
        <v>4205</v>
      </c>
      <c r="H34" s="141">
        <v>9014</v>
      </c>
      <c r="I34" s="152">
        <v>3520</v>
      </c>
      <c r="J34" s="152">
        <v>21333</v>
      </c>
      <c r="K34" s="152">
        <v>10856</v>
      </c>
      <c r="L34" s="152">
        <v>8515</v>
      </c>
      <c r="M34" s="168">
        <v>1962</v>
      </c>
      <c r="N34" s="161">
        <v>16194</v>
      </c>
      <c r="O34" s="197" t="s">
        <v>165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 s="152"/>
      <c r="J35" s="152"/>
      <c r="K35" s="152"/>
      <c r="L35" s="152"/>
      <c r="M35" s="168"/>
      <c r="N35" s="161"/>
      <c r="O35" s="44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 s="152"/>
      <c r="J36" s="152"/>
      <c r="K36" s="152"/>
      <c r="L36" s="152"/>
      <c r="M36" s="168"/>
      <c r="N36" s="161"/>
      <c r="O36" s="122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 s="152"/>
      <c r="J37" s="152"/>
      <c r="K37" s="152"/>
      <c r="L37" s="152"/>
      <c r="M37" s="168"/>
      <c r="N37" s="161"/>
      <c r="O37" s="44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52"/>
      <c r="J38" s="152"/>
      <c r="K38" s="152"/>
      <c r="L38" s="152"/>
      <c r="M38" s="168"/>
      <c r="N38" s="161"/>
      <c r="O38" s="44"/>
      <c r="P38" s="163"/>
    </row>
    <row r="39" spans="1:16" ht="12" customHeight="1" x14ac:dyDescent="0.2">
      <c r="A39" s="81"/>
      <c r="B39" s="145" t="s">
        <v>166</v>
      </c>
      <c r="C39" s="146">
        <v>339464</v>
      </c>
      <c r="D39" s="146">
        <v>123209</v>
      </c>
      <c r="E39" s="146">
        <v>216254</v>
      </c>
      <c r="F39" s="146">
        <v>131997</v>
      </c>
      <c r="G39" s="146">
        <v>44299</v>
      </c>
      <c r="H39" s="146">
        <v>87698</v>
      </c>
      <c r="I39" s="173">
        <v>48831</v>
      </c>
      <c r="J39" s="173">
        <v>158635</v>
      </c>
      <c r="K39" s="173">
        <v>30079</v>
      </c>
      <c r="L39" s="173">
        <v>74813</v>
      </c>
      <c r="M39" s="174">
        <v>53743</v>
      </c>
      <c r="N39" s="175">
        <v>10849</v>
      </c>
      <c r="O39" s="122" t="s">
        <v>166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45" spans="1:16" s="191" customFormat="1" ht="9.9499999999999993" customHeight="1" x14ac:dyDescent="0.2">
      <c r="A45" s="189"/>
      <c r="B45" s="189"/>
      <c r="C45" s="164"/>
      <c r="D45" s="18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89"/>
      <c r="P45" s="190"/>
    </row>
    <row r="46" spans="1:16" s="191" customFormat="1" ht="9.9499999999999993" customHeight="1" x14ac:dyDescent="0.2">
      <c r="A46" s="189"/>
      <c r="B46" s="189"/>
      <c r="C46" s="164"/>
      <c r="D46" s="18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89"/>
      <c r="P46" s="190"/>
    </row>
    <row r="47" spans="1:16" s="191" customFormat="1" ht="9.9499999999999993" customHeight="1" x14ac:dyDescent="0.2">
      <c r="A47" s="189"/>
      <c r="B47" s="189"/>
      <c r="C47" s="164"/>
      <c r="D47" s="18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89"/>
      <c r="P47" s="190"/>
    </row>
    <row r="48" spans="1:16" s="191" customFormat="1" ht="9.9499999999999993" customHeight="1" x14ac:dyDescent="0.2">
      <c r="A48" s="189"/>
      <c r="B48" s="189"/>
      <c r="C48" s="164"/>
      <c r="D48" s="18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89"/>
      <c r="P48" s="190"/>
    </row>
    <row r="49" spans="1:16" s="191" customFormat="1" ht="9.9499999999999993" customHeight="1" x14ac:dyDescent="0.2">
      <c r="A49" s="189"/>
      <c r="B49" s="189"/>
      <c r="C49" s="164"/>
      <c r="D49" s="18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89"/>
      <c r="P49" s="190"/>
    </row>
    <row r="50" spans="1:16" s="191" customFormat="1" ht="9.9499999999999993" customHeight="1" x14ac:dyDescent="0.2">
      <c r="A50" s="189"/>
      <c r="B50" s="189"/>
      <c r="C50" s="164"/>
      <c r="D50" s="18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89"/>
      <c r="P50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4"/>
      <c r="J55" s="164"/>
      <c r="K55" s="164"/>
      <c r="L55" s="164"/>
      <c r="M55" s="164"/>
      <c r="N55" s="164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59"/>
      <c r="F58" s="159"/>
      <c r="G58" s="159"/>
      <c r="I58" s="176"/>
      <c r="J58" s="176"/>
      <c r="K58" s="176"/>
      <c r="L58" s="176"/>
      <c r="M58" s="176"/>
      <c r="N58" s="176"/>
      <c r="O58" s="44"/>
      <c r="P58" s="163"/>
    </row>
    <row r="59" spans="1:16" s="191" customFormat="1" ht="9.6" customHeight="1" x14ac:dyDescent="0.2">
      <c r="A59" s="189"/>
      <c r="B59" s="189"/>
      <c r="C59" s="159"/>
      <c r="D59" s="159"/>
      <c r="E59" s="159"/>
      <c r="F59" s="159"/>
      <c r="G59" s="159"/>
      <c r="I59" s="176"/>
      <c r="J59" s="176"/>
      <c r="K59" s="176"/>
      <c r="L59" s="176"/>
      <c r="M59" s="176"/>
      <c r="N59" s="176"/>
      <c r="O59" s="44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I60" s="176"/>
      <c r="J60" s="176"/>
      <c r="K60" s="176"/>
      <c r="L60" s="176"/>
      <c r="M60" s="176"/>
      <c r="N60" s="176"/>
      <c r="O60" s="44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I61" s="176"/>
      <c r="J61" s="176"/>
      <c r="K61" s="176"/>
      <c r="L61" s="176"/>
      <c r="M61" s="176"/>
      <c r="N61" s="176"/>
      <c r="O61" s="44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I62" s="176"/>
      <c r="J62" s="176"/>
      <c r="K62" s="176"/>
      <c r="L62" s="176"/>
      <c r="M62" s="176"/>
      <c r="N62" s="176"/>
      <c r="O62" s="44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I63" s="176"/>
      <c r="J63" s="176"/>
      <c r="K63" s="176"/>
      <c r="L63" s="176"/>
      <c r="M63" s="176"/>
      <c r="N63" s="176"/>
      <c r="O63" s="44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I64" s="176"/>
      <c r="J64" s="176"/>
      <c r="K64" s="176"/>
      <c r="L64" s="176"/>
      <c r="M64" s="176"/>
      <c r="N64" s="176"/>
      <c r="O64" s="44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I65" s="176"/>
      <c r="J65" s="176"/>
      <c r="K65" s="176"/>
      <c r="L65" s="176"/>
      <c r="M65" s="176"/>
      <c r="N65" s="176"/>
      <c r="O65" s="44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I66" s="176"/>
      <c r="J66" s="176"/>
      <c r="K66" s="176"/>
      <c r="L66" s="176"/>
      <c r="M66" s="176"/>
      <c r="N66" s="176"/>
      <c r="O66" s="44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I67" s="176"/>
      <c r="J67" s="176"/>
      <c r="K67" s="176"/>
      <c r="L67" s="176"/>
      <c r="M67" s="176"/>
      <c r="N67" s="176"/>
      <c r="O67" s="44"/>
      <c r="P67" s="163"/>
    </row>
    <row r="68" spans="1:16" s="191" customFormat="1" ht="9.6" customHeight="1" x14ac:dyDescent="0.2">
      <c r="A68" s="189"/>
      <c r="B68" s="189"/>
      <c r="C68" s="159"/>
      <c r="D68" s="159"/>
      <c r="E68" s="159"/>
      <c r="F68" s="159"/>
      <c r="G68" s="159"/>
      <c r="I68" s="176"/>
      <c r="J68" s="176"/>
      <c r="K68" s="176"/>
      <c r="L68" s="176"/>
      <c r="M68" s="176"/>
      <c r="N68" s="176"/>
      <c r="O68" s="79"/>
      <c r="P68" s="163"/>
    </row>
    <row r="69" spans="1:16" s="191" customFormat="1" ht="9.6" customHeight="1" x14ac:dyDescent="0.2">
      <c r="A69" s="189"/>
      <c r="B69" s="189"/>
      <c r="C69" s="159"/>
      <c r="D69" s="159"/>
      <c r="E69" s="159"/>
      <c r="F69" s="159"/>
      <c r="G69" s="159"/>
      <c r="I69" s="176"/>
      <c r="J69" s="176"/>
      <c r="K69" s="176"/>
      <c r="L69" s="176"/>
      <c r="M69" s="176"/>
      <c r="N69" s="176"/>
      <c r="O69" s="79"/>
      <c r="P69" s="163"/>
    </row>
    <row r="70" spans="1:16" s="191" customFormat="1" ht="9.6" customHeight="1" x14ac:dyDescent="0.2">
      <c r="A70" s="189"/>
      <c r="B70" s="189"/>
      <c r="C70" s="159"/>
      <c r="D70" s="159"/>
      <c r="E70" s="159"/>
      <c r="F70" s="159"/>
      <c r="G70" s="159"/>
      <c r="I70" s="176"/>
      <c r="J70" s="176"/>
      <c r="K70" s="176"/>
      <c r="L70" s="176"/>
      <c r="M70" s="176"/>
      <c r="N70" s="176"/>
      <c r="O70" s="79"/>
      <c r="P70" s="163"/>
    </row>
    <row r="71" spans="1:16" s="191" customFormat="1" ht="9.6" customHeight="1" x14ac:dyDescent="0.2">
      <c r="A71" s="189"/>
      <c r="B71" s="189"/>
      <c r="C71" s="159"/>
      <c r="D71" s="159"/>
      <c r="E71" s="159"/>
      <c r="F71" s="159"/>
      <c r="G71" s="159"/>
      <c r="I71" s="176"/>
      <c r="J71" s="176"/>
      <c r="K71" s="176"/>
      <c r="L71" s="176"/>
      <c r="M71" s="176"/>
      <c r="N71" s="176"/>
      <c r="O71" s="79"/>
      <c r="P71" s="163"/>
    </row>
    <row r="72" spans="1:16" s="191" customFormat="1" ht="9.6" customHeight="1" x14ac:dyDescent="0.2">
      <c r="A72" s="189"/>
      <c r="B72" s="189"/>
      <c r="C72" s="159"/>
      <c r="D72" s="159"/>
      <c r="E72" s="159"/>
      <c r="F72" s="159"/>
      <c r="G72" s="159"/>
      <c r="I72" s="176"/>
      <c r="J72" s="176"/>
      <c r="K72" s="176"/>
      <c r="L72" s="176"/>
      <c r="M72" s="176"/>
      <c r="N72" s="176"/>
      <c r="O72" s="79"/>
      <c r="P72" s="163"/>
    </row>
    <row r="73" spans="1:16" s="191" customFormat="1" ht="9.6" customHeight="1" x14ac:dyDescent="0.2">
      <c r="A73" s="189"/>
      <c r="B73" s="189"/>
      <c r="C73" s="159"/>
      <c r="D73" s="159"/>
      <c r="E73" s="159"/>
      <c r="F73" s="159"/>
      <c r="G73" s="159"/>
      <c r="I73" s="176"/>
      <c r="J73" s="176"/>
      <c r="K73" s="176"/>
      <c r="L73" s="176"/>
      <c r="M73" s="176"/>
      <c r="N73" s="176"/>
      <c r="O73" s="79"/>
      <c r="P73" s="79"/>
    </row>
    <row r="74" spans="1:16" s="191" customFormat="1" ht="9.6" customHeight="1" x14ac:dyDescent="0.2">
      <c r="A74" s="189"/>
      <c r="B74" s="189"/>
      <c r="C74" s="159"/>
      <c r="D74" s="159"/>
      <c r="E74" s="159"/>
      <c r="F74" s="159"/>
      <c r="G74" s="159"/>
      <c r="I74" s="176"/>
      <c r="J74" s="176"/>
      <c r="K74" s="176"/>
      <c r="L74" s="176"/>
      <c r="M74" s="176"/>
      <c r="N74" s="176"/>
      <c r="O74" s="79"/>
      <c r="P74" s="79"/>
    </row>
    <row r="75" spans="1:16" s="191" customFormat="1" ht="9.6" customHeight="1" x14ac:dyDescent="0.2">
      <c r="A75" s="189"/>
      <c r="B75" s="189"/>
      <c r="C75" s="159"/>
      <c r="D75" s="159"/>
      <c r="E75" s="159"/>
      <c r="F75" s="159"/>
      <c r="G75" s="159"/>
      <c r="I75" s="176"/>
      <c r="J75" s="176"/>
      <c r="K75" s="176"/>
      <c r="L75" s="176"/>
      <c r="M75" s="176"/>
      <c r="N75" s="176"/>
      <c r="O75" s="79"/>
      <c r="P75" s="79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I76" s="176"/>
      <c r="J76" s="176"/>
      <c r="K76" s="176"/>
      <c r="L76" s="176"/>
      <c r="M76" s="176"/>
      <c r="N76" s="176"/>
      <c r="O76" s="79"/>
      <c r="P76" s="79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79"/>
      <c r="P77" s="79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79"/>
      <c r="P78" s="79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79"/>
      <c r="P79" s="79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79"/>
      <c r="P80" s="79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79"/>
      <c r="P81" s="79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79"/>
      <c r="P82" s="79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79"/>
      <c r="P83" s="79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79"/>
      <c r="P84" s="79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79"/>
      <c r="P85" s="79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79"/>
      <c r="P86" s="79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79"/>
      <c r="P87" s="79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79"/>
      <c r="P88" s="79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79"/>
      <c r="P89" s="79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79"/>
      <c r="P90" s="79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79"/>
      <c r="P91" s="79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79"/>
      <c r="P92" s="79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79"/>
      <c r="P93" s="79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79"/>
      <c r="P94" s="79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79"/>
      <c r="P95" s="79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79"/>
      <c r="P96" s="79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79"/>
      <c r="P97" s="79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79"/>
      <c r="P98" s="79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79"/>
      <c r="P99" s="79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79"/>
      <c r="P100" s="79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79"/>
      <c r="P101" s="79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79"/>
      <c r="P102" s="79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79"/>
      <c r="P103" s="79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79"/>
      <c r="P104" s="79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79"/>
      <c r="P105" s="79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7" width="10.28515625" style="203" customWidth="1"/>
    <col min="8" max="8" width="11.42578125" style="203" customWidth="1"/>
    <col min="9" max="16384" width="11.42578125" style="203"/>
  </cols>
  <sheetData>
    <row r="1" spans="1:9" s="198" customFormat="1" ht="10.5" customHeight="1" x14ac:dyDescent="0.2">
      <c r="A1" s="119" t="s">
        <v>201</v>
      </c>
      <c r="B1" s="9"/>
    </row>
    <row r="2" spans="1:9" s="198" customFormat="1" ht="10.5" customHeight="1" x14ac:dyDescent="0.2">
      <c r="A2" s="199" t="s">
        <v>202</v>
      </c>
      <c r="B2" s="2"/>
      <c r="C2" s="199"/>
      <c r="D2" s="199"/>
      <c r="E2" s="200"/>
      <c r="F2" s="200"/>
    </row>
    <row r="3" spans="1:9" s="198" customFormat="1" ht="10.5" customHeight="1" x14ac:dyDescent="0.2">
      <c r="A3" s="198" t="s">
        <v>203</v>
      </c>
      <c r="G3" s="201"/>
      <c r="H3" s="201" t="s">
        <v>167</v>
      </c>
      <c r="I3" s="202"/>
    </row>
    <row r="4" spans="1:9" ht="10.5" customHeight="1" x14ac:dyDescent="0.2">
      <c r="A4" s="398" t="s">
        <v>141</v>
      </c>
      <c r="B4" s="344" t="s">
        <v>142</v>
      </c>
      <c r="C4" s="398" t="s">
        <v>11</v>
      </c>
      <c r="D4" s="399" t="s">
        <v>51</v>
      </c>
      <c r="E4" s="399" t="s">
        <v>4</v>
      </c>
      <c r="F4" s="399" t="s">
        <v>204</v>
      </c>
      <c r="G4" s="397" t="s">
        <v>52</v>
      </c>
      <c r="H4" s="397" t="s">
        <v>205</v>
      </c>
    </row>
    <row r="5" spans="1:9" ht="10.5" customHeight="1" x14ac:dyDescent="0.2">
      <c r="A5" s="348"/>
      <c r="B5" s="331"/>
      <c r="C5" s="339"/>
      <c r="D5" s="331"/>
      <c r="E5" s="331"/>
      <c r="F5" s="331"/>
      <c r="G5" s="327"/>
      <c r="H5" s="327"/>
    </row>
    <row r="6" spans="1:9" ht="10.5" customHeight="1" x14ac:dyDescent="0.2">
      <c r="A6" s="348"/>
      <c r="B6" s="331"/>
      <c r="C6" s="339"/>
      <c r="D6" s="331"/>
      <c r="E6" s="331"/>
      <c r="F6" s="331"/>
      <c r="G6" s="327"/>
      <c r="H6" s="327"/>
    </row>
    <row r="7" spans="1:9" ht="10.5" customHeight="1" x14ac:dyDescent="0.2">
      <c r="A7" s="350"/>
      <c r="B7" s="351"/>
      <c r="C7" s="340"/>
      <c r="D7" s="351"/>
      <c r="E7" s="351"/>
      <c r="F7" s="351"/>
      <c r="G7" s="329"/>
      <c r="H7" s="329"/>
    </row>
    <row r="8" spans="1:9" ht="9" customHeight="1" x14ac:dyDescent="0.2">
      <c r="A8" s="204"/>
      <c r="B8" s="205"/>
      <c r="C8" s="204"/>
      <c r="D8" s="204"/>
      <c r="E8" s="204"/>
      <c r="F8" s="204"/>
      <c r="G8" s="204"/>
      <c r="H8" s="204"/>
    </row>
    <row r="9" spans="1:9" ht="9" customHeight="1" x14ac:dyDescent="0.2">
      <c r="A9" s="204"/>
      <c r="B9" s="205"/>
      <c r="C9" s="204"/>
      <c r="D9" s="204"/>
      <c r="E9" s="204"/>
      <c r="F9" s="204"/>
      <c r="G9" s="204"/>
      <c r="H9" s="204"/>
    </row>
    <row r="10" spans="1:9" ht="12.75" customHeight="1" x14ac:dyDescent="0.2">
      <c r="A10" s="47">
        <v>11</v>
      </c>
      <c r="B10" s="113" t="s">
        <v>153</v>
      </c>
      <c r="C10" s="142" t="s">
        <v>206</v>
      </c>
      <c r="D10" s="142">
        <v>0.8</v>
      </c>
      <c r="E10" s="142">
        <v>4.4000000000000004</v>
      </c>
      <c r="F10" s="142">
        <v>3.5</v>
      </c>
      <c r="G10" s="142">
        <v>11.6</v>
      </c>
      <c r="H10" s="142">
        <v>10.6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154</v>
      </c>
      <c r="C12" s="142" t="s">
        <v>206</v>
      </c>
      <c r="D12" s="142">
        <v>0.8</v>
      </c>
      <c r="E12" s="142">
        <v>5.7</v>
      </c>
      <c r="F12" s="142">
        <v>4.8</v>
      </c>
      <c r="G12" s="142">
        <v>15</v>
      </c>
      <c r="H12" s="142">
        <v>13.7</v>
      </c>
    </row>
    <row r="13" spans="1:9" ht="12.75" customHeight="1" x14ac:dyDescent="0.2">
      <c r="A13" s="47">
        <v>22</v>
      </c>
      <c r="B13" s="144" t="s">
        <v>155</v>
      </c>
      <c r="C13" s="142" t="s">
        <v>206</v>
      </c>
      <c r="D13" s="142">
        <v>0.6</v>
      </c>
      <c r="E13" s="142">
        <v>4.7</v>
      </c>
      <c r="F13" s="142">
        <v>4</v>
      </c>
      <c r="G13" s="142">
        <v>13.7</v>
      </c>
      <c r="H13" s="142">
        <v>12.7</v>
      </c>
    </row>
    <row r="14" spans="1:9" ht="12.75" customHeight="1" x14ac:dyDescent="0.2">
      <c r="A14" s="47">
        <v>23</v>
      </c>
      <c r="B14" s="144" t="s">
        <v>156</v>
      </c>
      <c r="C14" s="142" t="s">
        <v>206</v>
      </c>
      <c r="D14" s="142">
        <v>1.2</v>
      </c>
      <c r="E14" s="142">
        <v>4.7</v>
      </c>
      <c r="F14" s="142">
        <v>3.4</v>
      </c>
      <c r="G14" s="142">
        <v>15.1</v>
      </c>
      <c r="H14" s="142">
        <v>13.3</v>
      </c>
    </row>
    <row r="15" spans="1:9" ht="12.75" customHeight="1" x14ac:dyDescent="0.2">
      <c r="A15" s="47">
        <v>24</v>
      </c>
      <c r="B15" s="144" t="s">
        <v>157</v>
      </c>
      <c r="C15" s="142" t="s">
        <v>206</v>
      </c>
      <c r="D15" s="142">
        <v>0.7</v>
      </c>
      <c r="E15" s="142">
        <v>9.8000000000000007</v>
      </c>
      <c r="F15" s="142">
        <v>9</v>
      </c>
      <c r="G15" s="142">
        <v>12.1</v>
      </c>
      <c r="H15" s="142">
        <v>11.3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158</v>
      </c>
      <c r="C20" s="142" t="s">
        <v>206</v>
      </c>
      <c r="D20" s="142">
        <v>1.4</v>
      </c>
      <c r="E20" s="142">
        <v>-3.7</v>
      </c>
      <c r="F20" s="142">
        <v>-5</v>
      </c>
      <c r="G20" s="142">
        <v>13.7</v>
      </c>
      <c r="H20" s="142">
        <v>12.1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159</v>
      </c>
      <c r="C22" s="142" t="s">
        <v>206</v>
      </c>
      <c r="D22" s="142">
        <v>1.5</v>
      </c>
      <c r="E22" s="142">
        <v>8.4</v>
      </c>
      <c r="F22" s="142">
        <v>6.8</v>
      </c>
      <c r="G22" s="142">
        <v>12.9</v>
      </c>
      <c r="H22" s="142">
        <v>11.1</v>
      </c>
    </row>
    <row r="23" spans="1:8" ht="12.75" customHeight="1" x14ac:dyDescent="0.2">
      <c r="A23" s="47">
        <v>26</v>
      </c>
      <c r="B23" s="144" t="s">
        <v>160</v>
      </c>
      <c r="C23" s="142" t="s">
        <v>206</v>
      </c>
      <c r="D23" s="142">
        <v>2</v>
      </c>
      <c r="E23" s="142">
        <v>9.9</v>
      </c>
      <c r="F23" s="142">
        <v>7.7</v>
      </c>
      <c r="G23" s="142">
        <v>11.9</v>
      </c>
      <c r="H23" s="142">
        <v>9.6</v>
      </c>
    </row>
    <row r="24" spans="1:8" ht="12.75" customHeight="1" x14ac:dyDescent="0.2">
      <c r="A24" s="47">
        <v>27</v>
      </c>
      <c r="B24" s="144" t="s">
        <v>161</v>
      </c>
      <c r="C24" s="142" t="s">
        <v>206</v>
      </c>
      <c r="D24" s="142">
        <v>-1.1000000000000001</v>
      </c>
      <c r="E24" s="142">
        <v>4.7</v>
      </c>
      <c r="F24" s="142">
        <v>5.9</v>
      </c>
      <c r="G24" s="142">
        <v>9.1</v>
      </c>
      <c r="H24" s="142">
        <v>9.8000000000000007</v>
      </c>
    </row>
    <row r="25" spans="1:8" s="206" customFormat="1" ht="25.5" customHeight="1" x14ac:dyDescent="0.2">
      <c r="A25" s="149">
        <v>28</v>
      </c>
      <c r="B25" s="150" t="s">
        <v>162</v>
      </c>
      <c r="C25" s="142" t="s">
        <v>206</v>
      </c>
      <c r="D25" s="142">
        <v>1.5</v>
      </c>
      <c r="E25" s="142" t="s">
        <v>206</v>
      </c>
      <c r="F25" s="142">
        <v>-1.5</v>
      </c>
      <c r="G25" s="142">
        <v>12.6</v>
      </c>
      <c r="H25" s="142">
        <v>10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163</v>
      </c>
      <c r="C30" s="142" t="s">
        <v>206</v>
      </c>
      <c r="D30" s="142">
        <v>0.2</v>
      </c>
      <c r="E30" s="142">
        <v>3.6</v>
      </c>
      <c r="F30" s="142">
        <v>3.4</v>
      </c>
      <c r="G30" s="142">
        <v>13.7</v>
      </c>
      <c r="H30" s="142">
        <v>13.3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164</v>
      </c>
      <c r="C32" s="142" t="s">
        <v>206</v>
      </c>
      <c r="D32" s="142">
        <v>0.5</v>
      </c>
      <c r="E32" s="142">
        <v>2.1</v>
      </c>
      <c r="F32" s="142">
        <v>1.6</v>
      </c>
      <c r="G32" s="142">
        <v>16.3</v>
      </c>
      <c r="H32" s="142">
        <v>15.6</v>
      </c>
    </row>
    <row r="33" spans="1:8" ht="12.75" customHeight="1" x14ac:dyDescent="0.2">
      <c r="A33" s="47">
        <v>30</v>
      </c>
      <c r="B33" s="144" t="s">
        <v>165</v>
      </c>
      <c r="C33" s="142" t="s">
        <v>206</v>
      </c>
      <c r="D33" s="142">
        <v>1.9</v>
      </c>
      <c r="E33" s="142">
        <v>6.6</v>
      </c>
      <c r="F33" s="142">
        <v>4.5999999999999996</v>
      </c>
      <c r="G33" s="142">
        <v>14.2</v>
      </c>
      <c r="H33" s="142">
        <v>11.2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166</v>
      </c>
      <c r="C38" s="147" t="s">
        <v>206</v>
      </c>
      <c r="D38" s="147">
        <v>0.9</v>
      </c>
      <c r="E38" s="147">
        <v>4.0999999999999996</v>
      </c>
      <c r="F38" s="147">
        <v>3.2</v>
      </c>
      <c r="G38" s="147">
        <v>13.3</v>
      </c>
      <c r="H38" s="147">
        <v>11.9</v>
      </c>
    </row>
    <row r="39" spans="1:8" s="210" customFormat="1" ht="9.9499999999999993" customHeight="1" x14ac:dyDescent="0.2">
      <c r="A39" s="207"/>
      <c r="B39" s="208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7"/>
      <c r="B40" s="207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207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211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207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207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207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207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207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207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207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207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207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207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211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207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7"/>
      <c r="B55" s="207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211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207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7"/>
      <c r="B58" s="207"/>
      <c r="C58" s="214"/>
      <c r="D58" s="214"/>
      <c r="E58" s="214"/>
      <c r="F58" s="214"/>
      <c r="G58" s="215"/>
      <c r="H58" s="215"/>
    </row>
    <row r="59" spans="1:8" s="210" customFormat="1" ht="9.6" customHeight="1" x14ac:dyDescent="0.2">
      <c r="A59" s="207"/>
      <c r="B59" s="207"/>
      <c r="C59" s="214"/>
      <c r="D59" s="214"/>
      <c r="E59" s="214"/>
      <c r="F59" s="214"/>
      <c r="G59" s="215"/>
      <c r="H59" s="215"/>
    </row>
    <row r="60" spans="1:8" s="210" customFormat="1" ht="9.6" customHeight="1" x14ac:dyDescent="0.2">
      <c r="A60" s="207"/>
      <c r="B60" s="207"/>
      <c r="C60" s="215"/>
      <c r="D60" s="215"/>
      <c r="E60" s="215"/>
      <c r="F60" s="215"/>
      <c r="G60" s="215"/>
      <c r="H60" s="215"/>
    </row>
    <row r="61" spans="1:8" s="210" customFormat="1" ht="9.6" customHeight="1" x14ac:dyDescent="0.2">
      <c r="A61" s="207"/>
      <c r="B61" s="207"/>
      <c r="C61" s="215"/>
      <c r="D61" s="215"/>
      <c r="E61" s="215"/>
      <c r="F61" s="215"/>
      <c r="G61" s="215"/>
      <c r="H61" s="215"/>
    </row>
    <row r="62" spans="1:8" s="210" customFormat="1" ht="9.6" customHeight="1" x14ac:dyDescent="0.2">
      <c r="A62" s="207"/>
      <c r="B62" s="207"/>
      <c r="C62" s="215"/>
      <c r="D62" s="215"/>
      <c r="E62" s="215"/>
      <c r="F62" s="215"/>
      <c r="G62" s="215"/>
      <c r="H62" s="215"/>
    </row>
    <row r="63" spans="1:8" s="210" customFormat="1" ht="9.6" customHeight="1" x14ac:dyDescent="0.2">
      <c r="A63" s="207"/>
      <c r="B63" s="207"/>
      <c r="C63" s="215"/>
      <c r="D63" s="215"/>
      <c r="E63" s="215"/>
      <c r="F63" s="215"/>
      <c r="G63" s="215"/>
      <c r="H63" s="215"/>
    </row>
    <row r="64" spans="1:8" s="210" customFormat="1" ht="9.6" customHeight="1" x14ac:dyDescent="0.2">
      <c r="A64" s="207"/>
      <c r="B64" s="207"/>
      <c r="C64" s="215"/>
      <c r="D64" s="215"/>
      <c r="E64" s="215"/>
      <c r="F64" s="215"/>
      <c r="G64" s="215"/>
      <c r="H64" s="215"/>
    </row>
    <row r="65" spans="1:8" s="210" customFormat="1" ht="9.6" customHeight="1" x14ac:dyDescent="0.2">
      <c r="A65" s="207"/>
      <c r="B65" s="207"/>
      <c r="C65" s="215"/>
      <c r="D65" s="215"/>
      <c r="E65" s="215"/>
      <c r="F65" s="215"/>
      <c r="G65" s="215"/>
      <c r="H65" s="215"/>
    </row>
    <row r="66" spans="1:8" s="210" customFormat="1" ht="9.6" customHeight="1" x14ac:dyDescent="0.2">
      <c r="A66" s="207"/>
      <c r="B66" s="207"/>
      <c r="C66" s="215"/>
      <c r="D66" s="215"/>
      <c r="E66" s="215"/>
      <c r="F66" s="215"/>
      <c r="G66" s="215"/>
      <c r="H66" s="215"/>
    </row>
    <row r="67" spans="1:8" s="210" customFormat="1" ht="9.6" customHeight="1" x14ac:dyDescent="0.2">
      <c r="A67" s="207"/>
      <c r="B67" s="207"/>
      <c r="C67" s="215"/>
      <c r="D67" s="215"/>
      <c r="E67" s="215"/>
      <c r="F67" s="215"/>
      <c r="G67" s="215"/>
      <c r="H67" s="215"/>
    </row>
    <row r="68" spans="1:8" s="210" customFormat="1" ht="9.6" customHeight="1" x14ac:dyDescent="0.2">
      <c r="A68" s="207"/>
      <c r="B68" s="207"/>
      <c r="C68" s="215"/>
      <c r="D68" s="215"/>
      <c r="E68" s="215"/>
      <c r="F68" s="215"/>
      <c r="G68" s="215"/>
      <c r="H68" s="215"/>
    </row>
    <row r="69" spans="1:8" s="210" customFormat="1" ht="9.6" customHeight="1" x14ac:dyDescent="0.2">
      <c r="A69" s="207"/>
      <c r="B69" s="207"/>
      <c r="C69" s="215"/>
      <c r="D69" s="215"/>
      <c r="E69" s="215"/>
      <c r="F69" s="215"/>
      <c r="G69" s="215"/>
      <c r="H69" s="215"/>
    </row>
    <row r="70" spans="1:8" s="210" customFormat="1" ht="9.6" customHeight="1" x14ac:dyDescent="0.2">
      <c r="A70" s="207"/>
      <c r="B70" s="207"/>
      <c r="C70" s="215"/>
      <c r="D70" s="215"/>
      <c r="E70" s="215"/>
      <c r="F70" s="215"/>
      <c r="G70" s="215"/>
      <c r="H70" s="215"/>
    </row>
    <row r="71" spans="1:8" s="210" customFormat="1" ht="9.6" customHeight="1" x14ac:dyDescent="0.2">
      <c r="A71" s="207"/>
      <c r="B71" s="207"/>
      <c r="C71" s="215"/>
      <c r="D71" s="215"/>
      <c r="E71" s="215"/>
      <c r="F71" s="215"/>
      <c r="G71" s="215"/>
      <c r="H71" s="215"/>
    </row>
    <row r="72" spans="1:8" s="210" customFormat="1" ht="9.75" customHeight="1" x14ac:dyDescent="0.2">
      <c r="A72" s="207"/>
      <c r="B72" s="207"/>
      <c r="C72" s="215"/>
      <c r="D72" s="215"/>
      <c r="E72" s="215"/>
      <c r="F72" s="215"/>
      <c r="G72" s="215"/>
      <c r="H72" s="215"/>
    </row>
    <row r="73" spans="1:8" s="210" customFormat="1" ht="9.6" customHeight="1" x14ac:dyDescent="0.2"/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8" style="203" customWidth="1"/>
    <col min="4" max="4" width="9.28515625" style="203" customWidth="1"/>
    <col min="5" max="5" width="8.42578125" style="203" customWidth="1"/>
    <col min="6" max="6" width="8.85546875" style="203" customWidth="1"/>
    <col min="7" max="7" width="10" style="203" customWidth="1"/>
    <col min="8" max="8" width="8.5703125" style="203" customWidth="1"/>
    <col min="9" max="9" width="9.85546875" style="203" customWidth="1"/>
    <col min="10" max="16384" width="11.42578125" style="203"/>
  </cols>
  <sheetData>
    <row r="1" spans="1:10" s="198" customFormat="1" ht="10.5" customHeight="1" x14ac:dyDescent="0.2">
      <c r="A1" s="119" t="s">
        <v>207</v>
      </c>
      <c r="B1" s="9"/>
    </row>
    <row r="2" spans="1:10" s="198" customFormat="1" ht="10.5" customHeight="1" x14ac:dyDescent="0.2">
      <c r="A2" s="199" t="s">
        <v>208</v>
      </c>
      <c r="B2" s="2"/>
      <c r="C2" s="199"/>
      <c r="D2" s="199"/>
      <c r="E2" s="199"/>
      <c r="F2" s="216"/>
      <c r="G2" s="200"/>
      <c r="H2" s="200"/>
    </row>
    <row r="3" spans="1:10" s="198" customFormat="1" ht="10.5" customHeight="1" x14ac:dyDescent="0.2">
      <c r="G3" s="202"/>
      <c r="H3" s="202"/>
      <c r="I3" s="201" t="s">
        <v>167</v>
      </c>
    </row>
    <row r="4" spans="1:10" ht="10.5" customHeight="1" x14ac:dyDescent="0.2">
      <c r="A4" s="398" t="s">
        <v>141</v>
      </c>
      <c r="B4" s="344" t="s">
        <v>142</v>
      </c>
      <c r="C4" s="398" t="s">
        <v>53</v>
      </c>
      <c r="D4" s="398" t="s">
        <v>209</v>
      </c>
      <c r="E4" s="399" t="s">
        <v>210</v>
      </c>
      <c r="F4" s="400" t="s">
        <v>211</v>
      </c>
      <c r="G4" s="401"/>
      <c r="H4" s="401"/>
      <c r="I4" s="401"/>
    </row>
    <row r="5" spans="1:10" ht="10.5" customHeight="1" x14ac:dyDescent="0.2">
      <c r="A5" s="366"/>
      <c r="B5" s="331"/>
      <c r="C5" s="339"/>
      <c r="D5" s="339"/>
      <c r="E5" s="357"/>
      <c r="F5" s="332" t="s">
        <v>14</v>
      </c>
      <c r="G5" s="402" t="s">
        <v>212</v>
      </c>
      <c r="H5" s="332" t="s">
        <v>15</v>
      </c>
      <c r="I5" s="403" t="s">
        <v>213</v>
      </c>
    </row>
    <row r="6" spans="1:10" ht="10.5" customHeight="1" x14ac:dyDescent="0.2">
      <c r="A6" s="366"/>
      <c r="B6" s="331"/>
      <c r="C6" s="339"/>
      <c r="D6" s="339"/>
      <c r="E6" s="357"/>
      <c r="F6" s="331"/>
      <c r="G6" s="357"/>
      <c r="H6" s="331"/>
      <c r="I6" s="373"/>
    </row>
    <row r="7" spans="1:10" ht="10.5" customHeight="1" x14ac:dyDescent="0.2">
      <c r="A7" s="367"/>
      <c r="B7" s="351"/>
      <c r="C7" s="340"/>
      <c r="D7" s="340"/>
      <c r="E7" s="368"/>
      <c r="F7" s="351"/>
      <c r="G7" s="368"/>
      <c r="H7" s="351"/>
      <c r="I7" s="404"/>
    </row>
    <row r="8" spans="1:10" ht="9.9499999999999993" customHeight="1" x14ac:dyDescent="0.2">
      <c r="A8" s="217"/>
      <c r="B8" s="218" t="s">
        <v>188</v>
      </c>
      <c r="C8" s="204" t="s">
        <v>214</v>
      </c>
      <c r="D8" s="204"/>
      <c r="E8" s="219"/>
      <c r="F8" s="204"/>
      <c r="G8" s="204"/>
      <c r="H8" s="204"/>
      <c r="I8" s="204"/>
      <c r="J8" s="220"/>
    </row>
    <row r="9" spans="1:10" ht="9.9499999999999993" customHeight="1" x14ac:dyDescent="0.2">
      <c r="A9" s="221"/>
      <c r="B9" s="208"/>
      <c r="C9" s="142"/>
      <c r="D9" s="142"/>
      <c r="E9" s="142"/>
      <c r="F9" s="142"/>
      <c r="G9" s="142"/>
      <c r="H9" s="142"/>
      <c r="I9" s="142"/>
      <c r="J9" s="220"/>
    </row>
    <row r="10" spans="1:10" ht="12.75" customHeight="1" x14ac:dyDescent="0.2">
      <c r="A10" s="47">
        <v>11</v>
      </c>
      <c r="B10" s="113" t="s">
        <v>153</v>
      </c>
      <c r="C10" s="142">
        <v>17.7</v>
      </c>
      <c r="D10" s="142">
        <v>16.7</v>
      </c>
      <c r="E10" s="142">
        <v>17.600000000000001</v>
      </c>
      <c r="F10" s="142">
        <v>60.8</v>
      </c>
      <c r="G10" s="140" t="s">
        <v>181</v>
      </c>
      <c r="H10" s="142">
        <v>6.6</v>
      </c>
      <c r="I10" s="140" t="s">
        <v>181</v>
      </c>
      <c r="J10" s="220"/>
    </row>
    <row r="11" spans="1:10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142"/>
      <c r="J11" s="220"/>
    </row>
    <row r="12" spans="1:10" ht="12.75" customHeight="1" x14ac:dyDescent="0.2">
      <c r="A12" s="47">
        <v>21</v>
      </c>
      <c r="B12" s="144" t="s">
        <v>154</v>
      </c>
      <c r="C12" s="142">
        <v>17.600000000000001</v>
      </c>
      <c r="D12" s="142">
        <v>16.600000000000001</v>
      </c>
      <c r="E12" s="142">
        <v>17.899999999999999</v>
      </c>
      <c r="F12" s="142">
        <v>18.5</v>
      </c>
      <c r="G12" s="142">
        <v>20</v>
      </c>
      <c r="H12" s="142">
        <v>17.7</v>
      </c>
      <c r="I12" s="142">
        <v>-9.8000000000000007</v>
      </c>
      <c r="J12" s="220"/>
    </row>
    <row r="13" spans="1:10" ht="12.75" customHeight="1" x14ac:dyDescent="0.2">
      <c r="A13" s="47">
        <v>22</v>
      </c>
      <c r="B13" s="144" t="s">
        <v>155</v>
      </c>
      <c r="C13" s="142">
        <v>19.7</v>
      </c>
      <c r="D13" s="142">
        <v>18.899999999999999</v>
      </c>
      <c r="E13" s="142">
        <v>19.600000000000001</v>
      </c>
      <c r="F13" s="142">
        <v>22.8</v>
      </c>
      <c r="G13" s="142">
        <v>17.399999999999999</v>
      </c>
      <c r="H13" s="142">
        <v>15.7</v>
      </c>
      <c r="I13" s="142">
        <v>28.6</v>
      </c>
      <c r="J13" s="220"/>
    </row>
    <row r="14" spans="1:10" ht="12.75" customHeight="1" x14ac:dyDescent="0.2">
      <c r="A14" s="47">
        <v>23</v>
      </c>
      <c r="B14" s="144" t="s">
        <v>156</v>
      </c>
      <c r="C14" s="142">
        <v>31</v>
      </c>
      <c r="D14" s="142">
        <v>29.5</v>
      </c>
      <c r="E14" s="142">
        <v>31.2</v>
      </c>
      <c r="F14" s="142">
        <v>40.4</v>
      </c>
      <c r="G14" s="140" t="s">
        <v>181</v>
      </c>
      <c r="H14" s="142">
        <v>15.3</v>
      </c>
      <c r="I14" s="140" t="s">
        <v>181</v>
      </c>
      <c r="J14" s="220"/>
    </row>
    <row r="15" spans="1:10" ht="12.75" customHeight="1" x14ac:dyDescent="0.2">
      <c r="A15" s="47">
        <v>24</v>
      </c>
      <c r="B15" s="144" t="s">
        <v>157</v>
      </c>
      <c r="C15" s="142">
        <v>-1.1000000000000001</v>
      </c>
      <c r="D15" s="142">
        <v>-1.8</v>
      </c>
      <c r="E15" s="142">
        <v>-1.1000000000000001</v>
      </c>
      <c r="F15" s="142">
        <v>-18.8</v>
      </c>
      <c r="G15" s="142">
        <v>-12</v>
      </c>
      <c r="H15" s="142">
        <v>29.6</v>
      </c>
      <c r="I15" s="142">
        <v>7</v>
      </c>
      <c r="J15" s="220"/>
    </row>
    <row r="16" spans="1:10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142"/>
      <c r="J16" s="220"/>
    </row>
    <row r="17" spans="1:10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147"/>
      <c r="J17" s="220"/>
    </row>
    <row r="18" spans="1:10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142"/>
      <c r="J18" s="220"/>
    </row>
    <row r="19" spans="1:10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142"/>
      <c r="J19" s="220"/>
    </row>
    <row r="20" spans="1:10" ht="12.75" customHeight="1" x14ac:dyDescent="0.2">
      <c r="A20" s="47">
        <v>12</v>
      </c>
      <c r="B20" s="113" t="s">
        <v>158</v>
      </c>
      <c r="C20" s="142">
        <v>-9.8000000000000007</v>
      </c>
      <c r="D20" s="142">
        <v>-11.1</v>
      </c>
      <c r="E20" s="142">
        <v>-9.4</v>
      </c>
      <c r="F20" s="142">
        <v>-13.2</v>
      </c>
      <c r="G20" s="142">
        <v>16.100000000000001</v>
      </c>
      <c r="H20" s="142">
        <v>-5.7</v>
      </c>
      <c r="I20" s="142">
        <v>2.1</v>
      </c>
      <c r="J20" s="220"/>
    </row>
    <row r="21" spans="1:10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142"/>
      <c r="J21" s="220"/>
    </row>
    <row r="22" spans="1:10" ht="12.75" customHeight="1" x14ac:dyDescent="0.2">
      <c r="A22" s="47">
        <v>25</v>
      </c>
      <c r="B22" s="144" t="s">
        <v>159</v>
      </c>
      <c r="C22" s="142">
        <v>2.7</v>
      </c>
      <c r="D22" s="142">
        <v>1.2</v>
      </c>
      <c r="E22" s="142">
        <v>2.2999999999999998</v>
      </c>
      <c r="F22" s="142">
        <v>33.1</v>
      </c>
      <c r="G22" s="142">
        <v>53.6</v>
      </c>
      <c r="H22" s="142">
        <v>-14.5</v>
      </c>
      <c r="I22" s="142">
        <v>9.3000000000000007</v>
      </c>
      <c r="J22" s="220"/>
    </row>
    <row r="23" spans="1:10" ht="12.75" customHeight="1" x14ac:dyDescent="0.2">
      <c r="A23" s="47">
        <v>26</v>
      </c>
      <c r="B23" s="144" t="s">
        <v>160</v>
      </c>
      <c r="C23" s="142">
        <v>4.5</v>
      </c>
      <c r="D23" s="142">
        <v>2.5</v>
      </c>
      <c r="E23" s="142">
        <v>4.3</v>
      </c>
      <c r="F23" s="142">
        <v>0.5</v>
      </c>
      <c r="G23" s="142">
        <v>8.8000000000000007</v>
      </c>
      <c r="H23" s="142">
        <v>7.4</v>
      </c>
      <c r="I23" s="142">
        <v>-7.9</v>
      </c>
      <c r="J23" s="220"/>
    </row>
    <row r="24" spans="1:10" ht="12.75" customHeight="1" x14ac:dyDescent="0.2">
      <c r="A24" s="47">
        <v>27</v>
      </c>
      <c r="B24" s="144" t="s">
        <v>161</v>
      </c>
      <c r="C24" s="142">
        <v>9.3000000000000007</v>
      </c>
      <c r="D24" s="142">
        <v>10.5</v>
      </c>
      <c r="E24" s="142">
        <v>7</v>
      </c>
      <c r="F24" s="142">
        <v>38.1</v>
      </c>
      <c r="G24" s="142">
        <v>15.9</v>
      </c>
      <c r="H24" s="142">
        <v>-15.5</v>
      </c>
      <c r="I24" s="142">
        <v>11.4</v>
      </c>
      <c r="J24" s="220"/>
    </row>
    <row r="25" spans="1:10" s="206" customFormat="1" ht="25.5" customHeight="1" x14ac:dyDescent="0.2">
      <c r="A25" s="149">
        <v>28</v>
      </c>
      <c r="B25" s="150" t="s">
        <v>162</v>
      </c>
      <c r="C25" s="142">
        <v>17.100000000000001</v>
      </c>
      <c r="D25" s="142">
        <v>15.3</v>
      </c>
      <c r="E25" s="142">
        <v>17.8</v>
      </c>
      <c r="F25" s="142">
        <v>15.8</v>
      </c>
      <c r="G25" s="142">
        <v>1.4</v>
      </c>
      <c r="H25" s="142">
        <v>18.8</v>
      </c>
      <c r="I25" s="142">
        <v>34.200000000000003</v>
      </c>
      <c r="J25" s="222"/>
    </row>
    <row r="26" spans="1:10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142"/>
      <c r="J26" s="220"/>
    </row>
    <row r="27" spans="1:10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147"/>
      <c r="J27" s="220"/>
    </row>
    <row r="28" spans="1:10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142"/>
      <c r="J28" s="220"/>
    </row>
    <row r="29" spans="1:10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142"/>
      <c r="J29" s="220"/>
    </row>
    <row r="30" spans="1:10" ht="12.75" customHeight="1" x14ac:dyDescent="0.2">
      <c r="A30" s="47">
        <v>13</v>
      </c>
      <c r="B30" s="113" t="s">
        <v>163</v>
      </c>
      <c r="C30" s="142">
        <v>2.9</v>
      </c>
      <c r="D30" s="142">
        <v>2.7</v>
      </c>
      <c r="E30" s="142">
        <v>3.1</v>
      </c>
      <c r="F30" s="142">
        <v>8.4</v>
      </c>
      <c r="G30" s="142">
        <v>10.3</v>
      </c>
      <c r="H30" s="142">
        <v>0.2</v>
      </c>
      <c r="I30" s="142">
        <v>13.2</v>
      </c>
      <c r="J30" s="220"/>
    </row>
    <row r="31" spans="1:10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142"/>
      <c r="J31" s="220"/>
    </row>
    <row r="32" spans="1:10" ht="12.75" customHeight="1" x14ac:dyDescent="0.2">
      <c r="A32" s="47">
        <v>29</v>
      </c>
      <c r="B32" s="144" t="s">
        <v>164</v>
      </c>
      <c r="C32" s="142">
        <v>8.1999999999999993</v>
      </c>
      <c r="D32" s="142">
        <v>7.7</v>
      </c>
      <c r="E32" s="142">
        <v>7.4</v>
      </c>
      <c r="F32" s="142">
        <v>15.8</v>
      </c>
      <c r="G32" s="142">
        <v>8.1</v>
      </c>
      <c r="H32" s="142">
        <v>3.3</v>
      </c>
      <c r="I32" s="142">
        <v>1.8</v>
      </c>
      <c r="J32" s="220"/>
    </row>
    <row r="33" spans="1:10" ht="12.75" customHeight="1" x14ac:dyDescent="0.2">
      <c r="A33" s="47">
        <v>30</v>
      </c>
      <c r="B33" s="144" t="s">
        <v>165</v>
      </c>
      <c r="C33" s="142">
        <v>5</v>
      </c>
      <c r="D33" s="142">
        <v>3</v>
      </c>
      <c r="E33" s="142">
        <v>4.9000000000000004</v>
      </c>
      <c r="F33" s="142">
        <v>-17.5</v>
      </c>
      <c r="G33" s="142">
        <v>8</v>
      </c>
      <c r="H33" s="142">
        <v>17.8</v>
      </c>
      <c r="I33" s="142">
        <v>18.7</v>
      </c>
      <c r="J33" s="220"/>
    </row>
    <row r="34" spans="1:10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142"/>
      <c r="J34" s="220"/>
    </row>
    <row r="35" spans="1:10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147"/>
      <c r="J35" s="220"/>
    </row>
    <row r="36" spans="1:10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147"/>
      <c r="J36" s="220"/>
    </row>
    <row r="37" spans="1:10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142"/>
      <c r="J37" s="220"/>
    </row>
    <row r="38" spans="1:10" ht="12" customHeight="1" x14ac:dyDescent="0.2">
      <c r="A38" s="81"/>
      <c r="B38" s="145" t="s">
        <v>166</v>
      </c>
      <c r="C38" s="147">
        <v>8.1999999999999993</v>
      </c>
      <c r="D38" s="147">
        <v>7.3</v>
      </c>
      <c r="E38" s="147">
        <v>8.1</v>
      </c>
      <c r="F38" s="147">
        <v>12.3</v>
      </c>
      <c r="G38" s="147">
        <v>13.6</v>
      </c>
      <c r="H38" s="147">
        <v>5.0999999999999996</v>
      </c>
      <c r="I38" s="147">
        <v>8.1999999999999993</v>
      </c>
      <c r="J38" s="220"/>
    </row>
    <row r="39" spans="1:10" s="210" customFormat="1" ht="9.9499999999999993" customHeight="1" x14ac:dyDescent="0.2">
      <c r="A39" s="207"/>
      <c r="B39" s="113"/>
      <c r="C39" s="209"/>
      <c r="D39" s="209"/>
      <c r="E39" s="209"/>
      <c r="F39" s="209"/>
      <c r="G39" s="209"/>
      <c r="H39" s="209"/>
      <c r="I39" s="209"/>
      <c r="J39" s="223"/>
    </row>
    <row r="40" spans="1:10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09"/>
      <c r="J40" s="223"/>
    </row>
    <row r="41" spans="1:10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09"/>
      <c r="J41" s="223"/>
    </row>
    <row r="42" spans="1:10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12"/>
      <c r="J42" s="224"/>
    </row>
    <row r="43" spans="1:10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09"/>
      <c r="J43" s="223"/>
    </row>
    <row r="44" spans="1:10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09"/>
      <c r="J44" s="223"/>
    </row>
    <row r="45" spans="1:10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09"/>
      <c r="J45" s="223"/>
    </row>
    <row r="46" spans="1:10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09"/>
      <c r="J46" s="223"/>
    </row>
    <row r="47" spans="1:10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09"/>
      <c r="J47" s="223"/>
    </row>
    <row r="48" spans="1:10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09"/>
      <c r="J48" s="223"/>
    </row>
    <row r="49" spans="1:10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09"/>
      <c r="J49" s="223"/>
    </row>
    <row r="50" spans="1:10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09"/>
      <c r="J50" s="223"/>
    </row>
    <row r="51" spans="1:10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09"/>
      <c r="J51" s="223"/>
    </row>
    <row r="52" spans="1:10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09"/>
      <c r="J52" s="223"/>
    </row>
    <row r="53" spans="1:10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12"/>
      <c r="J53" s="225"/>
    </row>
    <row r="54" spans="1:10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  <c r="I54" s="212"/>
      <c r="J54" s="223"/>
    </row>
    <row r="55" spans="1:10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12"/>
      <c r="J55" s="223"/>
    </row>
    <row r="56" spans="1:10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12"/>
      <c r="J56" s="224"/>
    </row>
    <row r="57" spans="1:10" s="210" customFormat="1" ht="9.9499999999999993" customHeight="1" x14ac:dyDescent="0.2">
      <c r="A57" s="207"/>
      <c r="B57" s="44"/>
      <c r="C57" s="226"/>
      <c r="D57" s="226"/>
      <c r="E57" s="226"/>
      <c r="F57" s="226"/>
      <c r="G57" s="226"/>
      <c r="H57" s="226"/>
      <c r="I57" s="209"/>
    </row>
    <row r="58" spans="1:10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214"/>
      <c r="I58" s="227"/>
    </row>
    <row r="59" spans="1:10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214"/>
      <c r="I59" s="227"/>
    </row>
    <row r="60" spans="1:10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227"/>
      <c r="I60" s="227"/>
    </row>
    <row r="61" spans="1:10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227"/>
      <c r="I61" s="227"/>
    </row>
    <row r="62" spans="1:10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  <c r="I62" s="227"/>
    </row>
    <row r="63" spans="1:10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  <c r="I63" s="227"/>
    </row>
    <row r="64" spans="1:10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  <c r="I64" s="227"/>
    </row>
    <row r="65" spans="1:9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  <c r="I65" s="227"/>
    </row>
    <row r="66" spans="1:9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  <c r="I66" s="227"/>
    </row>
    <row r="67" spans="1:9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  <c r="I67" s="227"/>
    </row>
    <row r="68" spans="1:9" s="210" customFormat="1" ht="9.6" customHeight="1" x14ac:dyDescent="0.2">
      <c r="A68" s="207"/>
      <c r="B68" s="44"/>
      <c r="C68" s="227"/>
      <c r="D68" s="227"/>
      <c r="E68" s="227"/>
      <c r="F68" s="227"/>
      <c r="G68" s="227"/>
      <c r="H68" s="227"/>
      <c r="I68" s="227"/>
    </row>
    <row r="69" spans="1:9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  <c r="I69" s="227"/>
    </row>
    <row r="70" spans="1:9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  <c r="I70" s="227"/>
    </row>
    <row r="71" spans="1:9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  <c r="I71" s="227"/>
    </row>
    <row r="72" spans="1:9" s="210" customFormat="1" ht="9.6" customHeight="1" x14ac:dyDescent="0.2">
      <c r="A72" s="207"/>
      <c r="B72" s="44"/>
      <c r="C72" s="163"/>
      <c r="D72" s="163"/>
      <c r="E72" s="163"/>
      <c r="F72" s="163"/>
      <c r="G72" s="163"/>
      <c r="H72" s="163"/>
      <c r="I72" s="163"/>
    </row>
    <row r="73" spans="1:9" s="210" customFormat="1" ht="9.6" customHeight="1" x14ac:dyDescent="0.2">
      <c r="B73" s="79"/>
      <c r="C73" s="79"/>
      <c r="D73" s="79"/>
      <c r="E73" s="79"/>
      <c r="F73" s="79"/>
      <c r="G73" s="79"/>
      <c r="H73" s="79"/>
      <c r="I73" s="79"/>
    </row>
    <row r="74" spans="1:9" s="210" customFormat="1" ht="9.6" customHeight="1" x14ac:dyDescent="0.2"/>
    <row r="75" spans="1:9" s="210" customFormat="1" ht="9.6" customHeight="1" x14ac:dyDescent="0.2"/>
    <row r="76" spans="1:9" s="210" customFormat="1" ht="9.6" customHeight="1" x14ac:dyDescent="0.2"/>
    <row r="77" spans="1:9" s="210" customFormat="1" ht="9.6" customHeight="1" x14ac:dyDescent="0.2"/>
    <row r="78" spans="1:9" s="210" customFormat="1" ht="9.6" customHeight="1" x14ac:dyDescent="0.2"/>
    <row r="79" spans="1:9" s="210" customFormat="1" ht="9.6" customHeight="1" x14ac:dyDescent="0.2"/>
    <row r="80" spans="1:9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9.5703125" style="203" customWidth="1"/>
    <col min="4" max="4" width="9.85546875" style="203" customWidth="1"/>
    <col min="5" max="5" width="11.5703125" style="203" customWidth="1"/>
    <col min="6" max="6" width="9.7109375" style="203" customWidth="1"/>
    <col min="7" max="7" width="10.140625" style="203" customWidth="1"/>
    <col min="8" max="8" width="11" style="203" customWidth="1"/>
    <col min="9" max="16384" width="11.42578125" style="203"/>
  </cols>
  <sheetData>
    <row r="1" spans="1:9" s="198" customFormat="1" ht="10.5" customHeight="1" x14ac:dyDescent="0.2">
      <c r="A1" s="119" t="s">
        <v>215</v>
      </c>
      <c r="B1" s="9"/>
      <c r="H1" s="9"/>
    </row>
    <row r="2" spans="1:9" s="198" customFormat="1" ht="10.5" customHeight="1" x14ac:dyDescent="0.2">
      <c r="A2" s="199" t="s">
        <v>216</v>
      </c>
      <c r="B2" s="2"/>
      <c r="C2" s="199"/>
      <c r="D2" s="216"/>
      <c r="E2" s="200"/>
      <c r="F2" s="200"/>
      <c r="H2" s="2"/>
    </row>
    <row r="3" spans="1:9" ht="10.5" customHeight="1" x14ac:dyDescent="0.2">
      <c r="G3" s="201"/>
      <c r="H3" s="201" t="s">
        <v>167</v>
      </c>
      <c r="I3" s="202"/>
    </row>
    <row r="4" spans="1:9" ht="10.5" customHeight="1" x14ac:dyDescent="0.2">
      <c r="A4" s="398" t="s">
        <v>141</v>
      </c>
      <c r="B4" s="344" t="s">
        <v>142</v>
      </c>
      <c r="C4" s="398" t="s">
        <v>217</v>
      </c>
      <c r="D4" s="400" t="s">
        <v>211</v>
      </c>
      <c r="E4" s="401"/>
      <c r="F4" s="401"/>
      <c r="G4" s="401"/>
      <c r="H4" s="397" t="s">
        <v>218</v>
      </c>
    </row>
    <row r="5" spans="1:9" ht="10.5" customHeight="1" x14ac:dyDescent="0.2">
      <c r="A5" s="366"/>
      <c r="B5" s="331"/>
      <c r="C5" s="339"/>
      <c r="D5" s="332" t="s">
        <v>14</v>
      </c>
      <c r="E5" s="402" t="s">
        <v>219</v>
      </c>
      <c r="F5" s="332" t="s">
        <v>15</v>
      </c>
      <c r="G5" s="403" t="s">
        <v>220</v>
      </c>
      <c r="H5" s="327"/>
    </row>
    <row r="6" spans="1:9" ht="10.5" customHeight="1" x14ac:dyDescent="0.2">
      <c r="A6" s="366"/>
      <c r="B6" s="331"/>
      <c r="C6" s="339"/>
      <c r="D6" s="331"/>
      <c r="E6" s="357"/>
      <c r="F6" s="331"/>
      <c r="G6" s="373"/>
      <c r="H6" s="327"/>
    </row>
    <row r="7" spans="1:9" ht="10.5" customHeight="1" x14ac:dyDescent="0.2">
      <c r="A7" s="367"/>
      <c r="B7" s="351"/>
      <c r="C7" s="340"/>
      <c r="D7" s="351"/>
      <c r="E7" s="368"/>
      <c r="F7" s="351"/>
      <c r="G7" s="404"/>
      <c r="H7" s="329"/>
    </row>
    <row r="8" spans="1:9" ht="9.9499999999999993" customHeight="1" x14ac:dyDescent="0.2">
      <c r="A8" s="217"/>
      <c r="B8" s="218" t="s">
        <v>188</v>
      </c>
      <c r="C8" s="204" t="s">
        <v>214</v>
      </c>
      <c r="D8" s="204"/>
      <c r="E8" s="204"/>
      <c r="F8" s="204"/>
      <c r="G8" s="204"/>
      <c r="H8" s="228"/>
    </row>
    <row r="9" spans="1:9" ht="9.9499999999999993" customHeight="1" x14ac:dyDescent="0.2">
      <c r="A9" s="221"/>
      <c r="B9" s="208"/>
      <c r="C9" s="142"/>
      <c r="D9" s="142"/>
      <c r="E9" s="142"/>
      <c r="F9" s="142"/>
      <c r="G9" s="142"/>
      <c r="H9" s="207"/>
    </row>
    <row r="10" spans="1:9" ht="12.75" customHeight="1" x14ac:dyDescent="0.2">
      <c r="A10" s="47">
        <v>11</v>
      </c>
      <c r="B10" s="113" t="s">
        <v>153</v>
      </c>
      <c r="C10" s="142">
        <v>-6.5</v>
      </c>
      <c r="D10" s="142">
        <v>108.1</v>
      </c>
      <c r="E10" s="140" t="s">
        <v>181</v>
      </c>
      <c r="F10" s="142">
        <v>-21.3</v>
      </c>
      <c r="G10" s="140" t="s">
        <v>181</v>
      </c>
      <c r="H10" s="142">
        <v>-7.2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154</v>
      </c>
      <c r="C12" s="142">
        <v>-12.9</v>
      </c>
      <c r="D12" s="142">
        <v>-8.1999999999999993</v>
      </c>
      <c r="E12" s="142">
        <v>26.9</v>
      </c>
      <c r="F12" s="142">
        <v>-14.7</v>
      </c>
      <c r="G12" s="142">
        <v>-20.7</v>
      </c>
      <c r="H12" s="142">
        <v>-13.7</v>
      </c>
    </row>
    <row r="13" spans="1:9" ht="12.75" customHeight="1" x14ac:dyDescent="0.2">
      <c r="A13" s="47">
        <v>22</v>
      </c>
      <c r="B13" s="144" t="s">
        <v>155</v>
      </c>
      <c r="C13" s="142">
        <v>-19.7</v>
      </c>
      <c r="D13" s="142">
        <v>-8.6</v>
      </c>
      <c r="E13" s="142">
        <v>41</v>
      </c>
      <c r="F13" s="142">
        <v>-31.2</v>
      </c>
      <c r="G13" s="142">
        <v>0.2</v>
      </c>
      <c r="H13" s="142">
        <v>-20.2</v>
      </c>
    </row>
    <row r="14" spans="1:9" ht="12.75" customHeight="1" x14ac:dyDescent="0.2">
      <c r="A14" s="47">
        <v>23</v>
      </c>
      <c r="B14" s="144" t="s">
        <v>156</v>
      </c>
      <c r="C14" s="142">
        <v>22.5</v>
      </c>
      <c r="D14" s="142">
        <v>47.7</v>
      </c>
      <c r="E14" s="140" t="s">
        <v>181</v>
      </c>
      <c r="F14" s="142">
        <v>12.2</v>
      </c>
      <c r="G14" s="140" t="s">
        <v>181</v>
      </c>
      <c r="H14" s="142">
        <v>21.1</v>
      </c>
    </row>
    <row r="15" spans="1:9" ht="12.75" customHeight="1" x14ac:dyDescent="0.2">
      <c r="A15" s="47">
        <v>24</v>
      </c>
      <c r="B15" s="144" t="s">
        <v>157</v>
      </c>
      <c r="C15" s="142">
        <v>-33.700000000000003</v>
      </c>
      <c r="D15" s="142">
        <v>-18.600000000000001</v>
      </c>
      <c r="E15" s="142">
        <v>40.700000000000003</v>
      </c>
      <c r="F15" s="142">
        <v>-47</v>
      </c>
      <c r="G15" s="142">
        <v>-63.9</v>
      </c>
      <c r="H15" s="142">
        <v>-34.1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158</v>
      </c>
      <c r="C20" s="142">
        <v>-27.7</v>
      </c>
      <c r="D20" s="142">
        <v>-32.700000000000003</v>
      </c>
      <c r="E20" s="142">
        <v>259.5</v>
      </c>
      <c r="F20" s="142">
        <v>-12.1</v>
      </c>
      <c r="G20" s="140" t="s">
        <v>181</v>
      </c>
      <c r="H20" s="142">
        <v>-28.7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159</v>
      </c>
      <c r="C22" s="142">
        <v>-15.3</v>
      </c>
      <c r="D22" s="142">
        <v>-37.1</v>
      </c>
      <c r="E22" s="142">
        <v>31</v>
      </c>
      <c r="F22" s="142">
        <v>-3.2</v>
      </c>
      <c r="G22" s="142">
        <v>10.1</v>
      </c>
      <c r="H22" s="142">
        <v>-16.5</v>
      </c>
    </row>
    <row r="23" spans="1:8" ht="12.75" customHeight="1" x14ac:dyDescent="0.2">
      <c r="A23" s="47">
        <v>26</v>
      </c>
      <c r="B23" s="144" t="s">
        <v>160</v>
      </c>
      <c r="C23" s="142">
        <v>-17.100000000000001</v>
      </c>
      <c r="D23" s="142">
        <v>38.6</v>
      </c>
      <c r="E23" s="142">
        <v>114.8</v>
      </c>
      <c r="F23" s="142">
        <v>-35.700000000000003</v>
      </c>
      <c r="G23" s="142">
        <v>-48.8</v>
      </c>
      <c r="H23" s="142">
        <v>-18.7</v>
      </c>
    </row>
    <row r="24" spans="1:8" ht="12.75" customHeight="1" x14ac:dyDescent="0.2">
      <c r="A24" s="47">
        <v>27</v>
      </c>
      <c r="B24" s="144" t="s">
        <v>161</v>
      </c>
      <c r="C24" s="142">
        <v>-31.7</v>
      </c>
      <c r="D24" s="142">
        <v>12.2</v>
      </c>
      <c r="E24" s="142">
        <v>7</v>
      </c>
      <c r="F24" s="142">
        <v>-47.2</v>
      </c>
      <c r="G24" s="142">
        <v>-40.799999999999997</v>
      </c>
      <c r="H24" s="142">
        <v>-31</v>
      </c>
    </row>
    <row r="25" spans="1:8" s="206" customFormat="1" ht="25.5" customHeight="1" x14ac:dyDescent="0.2">
      <c r="A25" s="149">
        <v>28</v>
      </c>
      <c r="B25" s="150" t="s">
        <v>162</v>
      </c>
      <c r="C25" s="142">
        <v>62.4</v>
      </c>
      <c r="D25" s="142">
        <v>-40.700000000000003</v>
      </c>
      <c r="E25" s="142">
        <v>-57.9</v>
      </c>
      <c r="F25" s="142">
        <v>117.4</v>
      </c>
      <c r="G25" s="142">
        <v>-41.1</v>
      </c>
      <c r="H25" s="142">
        <v>60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163</v>
      </c>
      <c r="C30" s="142">
        <v>-20.9</v>
      </c>
      <c r="D30" s="142">
        <v>-61.1</v>
      </c>
      <c r="E30" s="142">
        <v>12.8</v>
      </c>
      <c r="F30" s="142">
        <v>-4.8</v>
      </c>
      <c r="G30" s="142">
        <v>-25.5</v>
      </c>
      <c r="H30" s="142">
        <v>-21.1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164</v>
      </c>
      <c r="C32" s="142">
        <v>4.2</v>
      </c>
      <c r="D32" s="142">
        <v>-20.7</v>
      </c>
      <c r="E32" s="142">
        <v>-14.7</v>
      </c>
      <c r="F32" s="142">
        <v>17.899999999999999</v>
      </c>
      <c r="G32" s="142">
        <v>-29</v>
      </c>
      <c r="H32" s="142">
        <v>3.8</v>
      </c>
    </row>
    <row r="33" spans="1:8" ht="12.75" customHeight="1" x14ac:dyDescent="0.2">
      <c r="A33" s="47">
        <v>30</v>
      </c>
      <c r="B33" s="144" t="s">
        <v>165</v>
      </c>
      <c r="C33" s="142">
        <v>40.4</v>
      </c>
      <c r="D33" s="142">
        <v>311.5</v>
      </c>
      <c r="E33" s="142">
        <v>91.9</v>
      </c>
      <c r="F33" s="142">
        <v>-13.8</v>
      </c>
      <c r="G33" s="142">
        <v>-30.8</v>
      </c>
      <c r="H33" s="142">
        <v>37.700000000000003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166</v>
      </c>
      <c r="C38" s="147">
        <v>-8.5</v>
      </c>
      <c r="D38" s="147">
        <v>-9.4</v>
      </c>
      <c r="E38" s="147">
        <v>60.1</v>
      </c>
      <c r="F38" s="147">
        <v>-8.1</v>
      </c>
      <c r="G38" s="147">
        <v>-24.8</v>
      </c>
      <c r="H38" s="147">
        <v>-9.3000000000000007</v>
      </c>
    </row>
    <row r="39" spans="1:8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12"/>
    </row>
    <row r="40" spans="1:8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44"/>
      <c r="C57" s="212"/>
      <c r="D57" s="212"/>
      <c r="E57" s="212"/>
      <c r="F57" s="212"/>
      <c r="G57" s="212"/>
      <c r="H57" s="44"/>
    </row>
    <row r="58" spans="1:8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44"/>
    </row>
    <row r="59" spans="1:8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44"/>
    </row>
    <row r="60" spans="1:8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44"/>
    </row>
    <row r="61" spans="1:8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44"/>
    </row>
    <row r="62" spans="1:8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44"/>
    </row>
    <row r="63" spans="1:8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44"/>
    </row>
    <row r="64" spans="1:8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44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44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44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44"/>
    </row>
    <row r="68" spans="1:8" s="210" customFormat="1" ht="9.6" customHeight="1" x14ac:dyDescent="0.2">
      <c r="A68" s="207"/>
      <c r="B68" s="44"/>
      <c r="C68" s="227"/>
      <c r="D68" s="227"/>
      <c r="E68" s="227"/>
      <c r="F68" s="227"/>
      <c r="G68" s="227"/>
      <c r="H68" s="44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44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44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44"/>
    </row>
    <row r="72" spans="1:8" s="210" customFormat="1" ht="8.25" customHeight="1" x14ac:dyDescent="0.2">
      <c r="A72" s="207"/>
      <c r="B72" s="44"/>
      <c r="C72" s="227"/>
      <c r="D72" s="227"/>
      <c r="E72" s="227"/>
      <c r="F72" s="227"/>
      <c r="G72" s="227"/>
      <c r="H72" s="44"/>
    </row>
    <row r="73" spans="1:8" s="210" customFormat="1" ht="9.6" customHeight="1" x14ac:dyDescent="0.2">
      <c r="B73" s="79"/>
      <c r="C73" s="79"/>
      <c r="D73" s="79"/>
      <c r="E73" s="79"/>
      <c r="F73" s="79"/>
      <c r="G73" s="79"/>
      <c r="H73" s="79"/>
    </row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10.28515625" style="203" customWidth="1"/>
    <col min="4" max="4" width="9.85546875" style="203" customWidth="1"/>
    <col min="5" max="5" width="10.140625" style="203" customWidth="1"/>
    <col min="6" max="6" width="10.28515625" style="203" customWidth="1"/>
    <col min="7" max="7" width="9.85546875" style="203" customWidth="1"/>
    <col min="8" max="8" width="10.85546875" style="203" customWidth="1"/>
    <col min="9" max="16384" width="11.42578125" style="203"/>
  </cols>
  <sheetData>
    <row r="1" spans="1:9" s="198" customFormat="1" ht="10.5" customHeight="1" x14ac:dyDescent="0.2">
      <c r="A1" s="119" t="s">
        <v>221</v>
      </c>
      <c r="B1" s="9"/>
    </row>
    <row r="2" spans="1:9" s="198" customFormat="1" ht="10.5" customHeight="1" x14ac:dyDescent="0.2">
      <c r="A2" s="199" t="s">
        <v>222</v>
      </c>
      <c r="B2" s="2"/>
      <c r="C2" s="199"/>
      <c r="D2" s="199"/>
      <c r="E2" s="216"/>
      <c r="F2" s="200"/>
      <c r="G2" s="200"/>
    </row>
    <row r="3" spans="1:9" s="198" customFormat="1" ht="10.5" customHeight="1" x14ac:dyDescent="0.2">
      <c r="A3" s="199" t="s">
        <v>223</v>
      </c>
      <c r="G3" s="202"/>
      <c r="H3" s="201" t="s">
        <v>167</v>
      </c>
      <c r="I3" s="202"/>
    </row>
    <row r="4" spans="1:9" ht="10.5" customHeight="1" x14ac:dyDescent="0.2">
      <c r="A4" s="398" t="s">
        <v>141</v>
      </c>
      <c r="B4" s="344" t="s">
        <v>142</v>
      </c>
      <c r="C4" s="398" t="s">
        <v>11</v>
      </c>
      <c r="D4" s="399" t="s">
        <v>51</v>
      </c>
      <c r="E4" s="399" t="s">
        <v>4</v>
      </c>
      <c r="F4" s="399" t="s">
        <v>204</v>
      </c>
      <c r="G4" s="397" t="s">
        <v>52</v>
      </c>
      <c r="H4" s="397" t="s">
        <v>205</v>
      </c>
    </row>
    <row r="5" spans="1:9" ht="10.5" customHeight="1" x14ac:dyDescent="0.2">
      <c r="A5" s="366"/>
      <c r="B5" s="331"/>
      <c r="C5" s="339"/>
      <c r="D5" s="331"/>
      <c r="E5" s="331"/>
      <c r="F5" s="331"/>
      <c r="G5" s="327"/>
      <c r="H5" s="327"/>
    </row>
    <row r="6" spans="1:9" ht="10.5" customHeight="1" x14ac:dyDescent="0.2">
      <c r="A6" s="366"/>
      <c r="B6" s="331"/>
      <c r="C6" s="339"/>
      <c r="D6" s="331"/>
      <c r="E6" s="331"/>
      <c r="F6" s="331"/>
      <c r="G6" s="327"/>
      <c r="H6" s="327"/>
    </row>
    <row r="7" spans="1:9" ht="10.5" customHeight="1" x14ac:dyDescent="0.2">
      <c r="A7" s="367"/>
      <c r="B7" s="351"/>
      <c r="C7" s="340"/>
      <c r="D7" s="351"/>
      <c r="E7" s="351"/>
      <c r="F7" s="351"/>
      <c r="G7" s="329"/>
      <c r="H7" s="329"/>
    </row>
    <row r="8" spans="1:9" ht="9" customHeight="1" x14ac:dyDescent="0.2">
      <c r="A8" s="217"/>
      <c r="B8" s="218" t="s">
        <v>188</v>
      </c>
      <c r="C8" s="204" t="s">
        <v>214</v>
      </c>
      <c r="D8" s="204"/>
      <c r="E8" s="204"/>
      <c r="F8" s="204"/>
      <c r="G8" s="204"/>
      <c r="H8" s="204"/>
      <c r="I8" s="220"/>
    </row>
    <row r="9" spans="1:9" ht="9" customHeight="1" x14ac:dyDescent="0.2">
      <c r="A9" s="228"/>
      <c r="B9" s="229"/>
      <c r="C9" s="204"/>
      <c r="D9" s="204"/>
      <c r="E9" s="204"/>
      <c r="F9" s="204"/>
      <c r="G9" s="204"/>
      <c r="H9" s="204"/>
      <c r="I9" s="220"/>
    </row>
    <row r="10" spans="1:9" ht="12.75" customHeight="1" x14ac:dyDescent="0.2">
      <c r="A10" s="47">
        <v>11</v>
      </c>
      <c r="B10" s="113" t="s">
        <v>153</v>
      </c>
      <c r="C10" s="142">
        <v>-7.1</v>
      </c>
      <c r="D10" s="142">
        <v>-0.7</v>
      </c>
      <c r="E10" s="142">
        <v>4.0999999999999996</v>
      </c>
      <c r="F10" s="142">
        <v>4.8</v>
      </c>
      <c r="G10" s="142">
        <v>9.4</v>
      </c>
      <c r="H10" s="142">
        <v>10</v>
      </c>
      <c r="I10" s="220"/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220"/>
    </row>
    <row r="12" spans="1:9" ht="12.75" customHeight="1" x14ac:dyDescent="0.2">
      <c r="A12" s="47">
        <v>21</v>
      </c>
      <c r="B12" s="144" t="s">
        <v>154</v>
      </c>
      <c r="C12" s="142">
        <v>-2.8</v>
      </c>
      <c r="D12" s="142">
        <v>1.3</v>
      </c>
      <c r="E12" s="142">
        <v>14.8</v>
      </c>
      <c r="F12" s="142">
        <v>13.3</v>
      </c>
      <c r="G12" s="142">
        <v>12.6</v>
      </c>
      <c r="H12" s="142">
        <v>10.8</v>
      </c>
      <c r="I12" s="220"/>
    </row>
    <row r="13" spans="1:9" ht="12.75" customHeight="1" x14ac:dyDescent="0.2">
      <c r="A13" s="47">
        <v>22</v>
      </c>
      <c r="B13" s="144" t="s">
        <v>155</v>
      </c>
      <c r="C13" s="142">
        <v>5.6</v>
      </c>
      <c r="D13" s="142">
        <v>0.5</v>
      </c>
      <c r="E13" s="142">
        <v>6.2</v>
      </c>
      <c r="F13" s="142">
        <v>5.8</v>
      </c>
      <c r="G13" s="142">
        <v>10.4</v>
      </c>
      <c r="H13" s="142">
        <v>9.6</v>
      </c>
      <c r="I13" s="220"/>
    </row>
    <row r="14" spans="1:9" ht="12.75" customHeight="1" x14ac:dyDescent="0.2">
      <c r="A14" s="47">
        <v>23</v>
      </c>
      <c r="B14" s="144" t="s">
        <v>156</v>
      </c>
      <c r="C14" s="142">
        <v>3.1</v>
      </c>
      <c r="D14" s="142">
        <v>15.1</v>
      </c>
      <c r="E14" s="142">
        <v>24.6</v>
      </c>
      <c r="F14" s="142">
        <v>8.3000000000000007</v>
      </c>
      <c r="G14" s="142">
        <v>25.1</v>
      </c>
      <c r="H14" s="142">
        <v>8.3000000000000007</v>
      </c>
      <c r="I14" s="220"/>
    </row>
    <row r="15" spans="1:9" ht="12.75" customHeight="1" x14ac:dyDescent="0.2">
      <c r="A15" s="47">
        <v>24</v>
      </c>
      <c r="B15" s="144" t="s">
        <v>157</v>
      </c>
      <c r="C15" s="142">
        <v>2.1</v>
      </c>
      <c r="D15" s="142">
        <v>2.6</v>
      </c>
      <c r="E15" s="142">
        <v>15.9</v>
      </c>
      <c r="F15" s="142">
        <v>12.9</v>
      </c>
      <c r="G15" s="142">
        <v>13.7</v>
      </c>
      <c r="H15" s="142">
        <v>10.8</v>
      </c>
      <c r="I15" s="220"/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220"/>
    </row>
    <row r="17" spans="1:9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220"/>
    </row>
    <row r="18" spans="1:9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220"/>
    </row>
    <row r="19" spans="1:9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220"/>
    </row>
    <row r="20" spans="1:9" ht="12.75" customHeight="1" x14ac:dyDescent="0.2">
      <c r="A20" s="47">
        <v>12</v>
      </c>
      <c r="B20" s="113" t="s">
        <v>158</v>
      </c>
      <c r="C20" s="142">
        <v>-2.5</v>
      </c>
      <c r="D20" s="142">
        <v>-1.7</v>
      </c>
      <c r="E20" s="142">
        <v>4.3</v>
      </c>
      <c r="F20" s="142">
        <v>6</v>
      </c>
      <c r="G20" s="142">
        <v>8.8000000000000007</v>
      </c>
      <c r="H20" s="142">
        <v>10.6</v>
      </c>
      <c r="I20" s="220"/>
    </row>
    <row r="21" spans="1:9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220"/>
    </row>
    <row r="22" spans="1:9" ht="12.75" customHeight="1" x14ac:dyDescent="0.2">
      <c r="A22" s="47">
        <v>25</v>
      </c>
      <c r="B22" s="144" t="s">
        <v>159</v>
      </c>
      <c r="C22" s="142">
        <v>-4.4000000000000004</v>
      </c>
      <c r="D22" s="142">
        <v>-1.9</v>
      </c>
      <c r="E22" s="142">
        <v>9.9</v>
      </c>
      <c r="F22" s="142">
        <v>12</v>
      </c>
      <c r="G22" s="142">
        <v>27.1</v>
      </c>
      <c r="H22" s="142">
        <v>29.4</v>
      </c>
      <c r="I22" s="220"/>
    </row>
    <row r="23" spans="1:9" ht="12.75" customHeight="1" x14ac:dyDescent="0.2">
      <c r="A23" s="47">
        <v>26</v>
      </c>
      <c r="B23" s="144" t="s">
        <v>160</v>
      </c>
      <c r="C23" s="142">
        <v>-8.1</v>
      </c>
      <c r="D23" s="142">
        <v>-5.4</v>
      </c>
      <c r="E23" s="142">
        <v>-0.5</v>
      </c>
      <c r="F23" s="142">
        <v>5.2</v>
      </c>
      <c r="G23" s="142">
        <v>2.1</v>
      </c>
      <c r="H23" s="142">
        <v>7.8</v>
      </c>
      <c r="I23" s="220"/>
    </row>
    <row r="24" spans="1:9" ht="12.75" customHeight="1" x14ac:dyDescent="0.2">
      <c r="A24" s="47">
        <v>27</v>
      </c>
      <c r="B24" s="144" t="s">
        <v>161</v>
      </c>
      <c r="C24" s="142">
        <v>11.9</v>
      </c>
      <c r="D24" s="142">
        <v>12.4</v>
      </c>
      <c r="E24" s="142">
        <v>13</v>
      </c>
      <c r="F24" s="142">
        <v>0.5</v>
      </c>
      <c r="G24" s="142">
        <v>25.9</v>
      </c>
      <c r="H24" s="142">
        <v>11.5</v>
      </c>
      <c r="I24" s="220"/>
    </row>
    <row r="25" spans="1:9" s="206" customFormat="1" ht="25.5" customHeight="1" x14ac:dyDescent="0.2">
      <c r="A25" s="149">
        <v>28</v>
      </c>
      <c r="B25" s="150" t="s">
        <v>162</v>
      </c>
      <c r="C25" s="142">
        <v>2.6</v>
      </c>
      <c r="D25" s="142">
        <v>2.4</v>
      </c>
      <c r="E25" s="142">
        <v>4.4000000000000004</v>
      </c>
      <c r="F25" s="142">
        <v>1.9</v>
      </c>
      <c r="G25" s="142">
        <v>14.8</v>
      </c>
      <c r="H25" s="142">
        <v>11.1</v>
      </c>
      <c r="I25" s="222"/>
    </row>
    <row r="26" spans="1:9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220"/>
    </row>
    <row r="27" spans="1:9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220"/>
    </row>
    <row r="28" spans="1:9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220"/>
    </row>
    <row r="29" spans="1:9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230"/>
    </row>
    <row r="30" spans="1:9" ht="12.75" customHeight="1" x14ac:dyDescent="0.2">
      <c r="A30" s="47">
        <v>13</v>
      </c>
      <c r="B30" s="113" t="s">
        <v>163</v>
      </c>
      <c r="C30" s="142">
        <v>17.5</v>
      </c>
      <c r="D30" s="142">
        <v>20.6</v>
      </c>
      <c r="E30" s="142">
        <v>28.1</v>
      </c>
      <c r="F30" s="142">
        <v>6.2</v>
      </c>
      <c r="G30" s="142">
        <v>27.2</v>
      </c>
      <c r="H30" s="142">
        <v>5.3</v>
      </c>
      <c r="I30" s="220"/>
    </row>
    <row r="31" spans="1:9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220"/>
    </row>
    <row r="32" spans="1:9" ht="12.75" customHeight="1" x14ac:dyDescent="0.2">
      <c r="A32" s="47">
        <v>29</v>
      </c>
      <c r="B32" s="144" t="s">
        <v>164</v>
      </c>
      <c r="C32" s="142">
        <v>2.1</v>
      </c>
      <c r="D32" s="142">
        <v>0.5</v>
      </c>
      <c r="E32" s="142">
        <v>7.9</v>
      </c>
      <c r="F32" s="142">
        <v>7.4</v>
      </c>
      <c r="G32" s="142">
        <v>13.4</v>
      </c>
      <c r="H32" s="142">
        <v>12.7</v>
      </c>
      <c r="I32" s="220"/>
    </row>
    <row r="33" spans="1:9" ht="12.75" customHeight="1" x14ac:dyDescent="0.2">
      <c r="A33" s="47">
        <v>30</v>
      </c>
      <c r="B33" s="144" t="s">
        <v>165</v>
      </c>
      <c r="C33" s="142">
        <v>2.2999999999999998</v>
      </c>
      <c r="D33" s="142">
        <v>-8.6</v>
      </c>
      <c r="E33" s="142">
        <v>-5.9</v>
      </c>
      <c r="F33" s="142">
        <v>3</v>
      </c>
      <c r="G33" s="142">
        <v>6.6</v>
      </c>
      <c r="H33" s="142">
        <v>15.8</v>
      </c>
      <c r="I33" s="220"/>
    </row>
    <row r="34" spans="1:9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220"/>
    </row>
    <row r="35" spans="1:9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220"/>
    </row>
    <row r="36" spans="1:9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220"/>
    </row>
    <row r="37" spans="1:9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220"/>
    </row>
    <row r="38" spans="1:9" ht="12" customHeight="1" x14ac:dyDescent="0.2">
      <c r="A38" s="81"/>
      <c r="B38" s="145" t="s">
        <v>166</v>
      </c>
      <c r="C38" s="147">
        <v>1.8</v>
      </c>
      <c r="D38" s="147">
        <v>2.8</v>
      </c>
      <c r="E38" s="147">
        <v>10.1</v>
      </c>
      <c r="F38" s="147">
        <v>7.1</v>
      </c>
      <c r="G38" s="147">
        <v>15.3</v>
      </c>
      <c r="H38" s="147">
        <v>11.7</v>
      </c>
      <c r="I38" s="220"/>
    </row>
    <row r="39" spans="1:9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  <c r="I39" s="223"/>
    </row>
    <row r="40" spans="1:9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23"/>
    </row>
    <row r="41" spans="1:9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23"/>
    </row>
    <row r="42" spans="1:9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24"/>
    </row>
    <row r="43" spans="1:9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23"/>
    </row>
    <row r="44" spans="1:9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23"/>
    </row>
    <row r="45" spans="1:9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23"/>
    </row>
    <row r="46" spans="1:9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23"/>
    </row>
    <row r="47" spans="1:9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23"/>
    </row>
    <row r="48" spans="1:9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23"/>
    </row>
    <row r="49" spans="1:9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23"/>
    </row>
    <row r="50" spans="1:9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23"/>
    </row>
    <row r="51" spans="1:9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23"/>
    </row>
    <row r="52" spans="1:9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23"/>
    </row>
    <row r="53" spans="1:9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24"/>
    </row>
    <row r="54" spans="1:9" s="210" customFormat="1" ht="9.9499999999999993" customHeight="1" x14ac:dyDescent="0.2">
      <c r="A54" s="207"/>
      <c r="B54" s="44"/>
      <c r="C54" s="209"/>
      <c r="D54" s="209"/>
      <c r="E54" s="209"/>
      <c r="F54" s="209"/>
      <c r="G54" s="212"/>
      <c r="H54" s="212"/>
      <c r="I54" s="224"/>
    </row>
    <row r="55" spans="1:9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24"/>
    </row>
    <row r="56" spans="1:9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24"/>
    </row>
    <row r="57" spans="1:9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</row>
    <row r="58" spans="1:9" s="210" customFormat="1" ht="9.6" customHeight="1" x14ac:dyDescent="0.2">
      <c r="A58" s="207"/>
      <c r="B58" s="44"/>
      <c r="C58" s="209"/>
      <c r="D58" s="209"/>
      <c r="E58" s="209"/>
      <c r="F58" s="209"/>
      <c r="G58" s="209"/>
      <c r="H58" s="209"/>
    </row>
    <row r="59" spans="1:9" s="210" customFormat="1" ht="9.6" customHeight="1" x14ac:dyDescent="0.2">
      <c r="A59" s="207"/>
      <c r="B59" s="44"/>
      <c r="C59" s="209"/>
      <c r="D59" s="209"/>
      <c r="E59" s="209"/>
      <c r="F59" s="209"/>
      <c r="G59" s="209"/>
      <c r="H59" s="209"/>
    </row>
    <row r="60" spans="1:9" s="210" customFormat="1" ht="9.6" customHeight="1" x14ac:dyDescent="0.2">
      <c r="A60" s="207"/>
      <c r="B60" s="44"/>
      <c r="C60" s="214"/>
      <c r="D60" s="214"/>
      <c r="E60" s="214"/>
      <c r="F60" s="214"/>
      <c r="G60" s="214"/>
      <c r="H60" s="227"/>
    </row>
    <row r="61" spans="1:9" s="210" customFormat="1" ht="9.6" customHeight="1" x14ac:dyDescent="0.2">
      <c r="A61" s="207"/>
      <c r="B61" s="44"/>
      <c r="C61" s="214"/>
      <c r="D61" s="214"/>
      <c r="E61" s="214"/>
      <c r="F61" s="214"/>
      <c r="G61" s="214"/>
      <c r="H61" s="227"/>
    </row>
    <row r="62" spans="1:9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</row>
    <row r="63" spans="1:9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</row>
    <row r="64" spans="1:9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</row>
    <row r="68" spans="1:8" s="210" customFormat="1" ht="9.6" customHeight="1" x14ac:dyDescent="0.2">
      <c r="A68" s="44"/>
      <c r="B68" s="44"/>
      <c r="C68" s="227"/>
      <c r="D68" s="227"/>
      <c r="E68" s="227"/>
      <c r="F68" s="227"/>
      <c r="G68" s="227"/>
      <c r="H68" s="227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</row>
    <row r="72" spans="1:8" s="210" customFormat="1" ht="9.6" customHeight="1" x14ac:dyDescent="0.2">
      <c r="A72" s="207"/>
      <c r="B72" s="44"/>
      <c r="C72" s="227"/>
      <c r="D72" s="227"/>
      <c r="E72" s="227"/>
      <c r="F72" s="227"/>
      <c r="G72" s="227"/>
      <c r="H72" s="227"/>
    </row>
    <row r="73" spans="1:8" s="210" customFormat="1" ht="9.6" customHeight="1" x14ac:dyDescent="0.2">
      <c r="A73" s="207"/>
      <c r="B73" s="44"/>
      <c r="C73" s="227"/>
      <c r="D73" s="227"/>
      <c r="E73" s="227"/>
      <c r="F73" s="227"/>
      <c r="G73" s="227"/>
      <c r="H73" s="227"/>
    </row>
    <row r="74" spans="1:8" s="210" customFormat="1" ht="9.6" customHeight="1" x14ac:dyDescent="0.2">
      <c r="A74" s="207"/>
      <c r="B74" s="44"/>
      <c r="C74" s="227"/>
      <c r="D74" s="227"/>
      <c r="E74" s="227"/>
      <c r="F74" s="227"/>
      <c r="G74" s="227"/>
      <c r="H74" s="227"/>
    </row>
    <row r="75" spans="1:8" s="210" customFormat="1" ht="9.6" customHeight="1" x14ac:dyDescent="0.2">
      <c r="A75" s="207"/>
      <c r="B75" s="44"/>
      <c r="C75" s="227"/>
      <c r="D75" s="227"/>
      <c r="E75" s="227"/>
      <c r="F75" s="227"/>
      <c r="G75" s="227"/>
      <c r="H75" s="227"/>
    </row>
    <row r="76" spans="1:8" s="210" customFormat="1" ht="9.6" customHeight="1" x14ac:dyDescent="0.2">
      <c r="B76" s="79"/>
      <c r="C76" s="227"/>
      <c r="D76" s="227"/>
      <c r="E76" s="227"/>
      <c r="F76" s="227"/>
      <c r="G76" s="227"/>
      <c r="H76" s="227"/>
    </row>
    <row r="77" spans="1:8" s="210" customFormat="1" ht="9.6" customHeight="1" x14ac:dyDescent="0.2">
      <c r="B77" s="79"/>
      <c r="C77" s="227"/>
      <c r="D77" s="227"/>
      <c r="E77" s="227"/>
      <c r="F77" s="227"/>
      <c r="G77" s="227"/>
      <c r="H77" s="227"/>
    </row>
    <row r="78" spans="1:8" s="210" customFormat="1" ht="9.6" customHeight="1" x14ac:dyDescent="0.2">
      <c r="B78" s="79"/>
      <c r="C78" s="231"/>
      <c r="D78" s="231"/>
      <c r="E78" s="231"/>
      <c r="F78" s="231"/>
      <c r="G78" s="231"/>
      <c r="H78" s="231"/>
    </row>
    <row r="79" spans="1:8" s="210" customFormat="1" ht="9.6" customHeight="1" x14ac:dyDescent="0.2">
      <c r="B79" s="79"/>
      <c r="C79" s="79"/>
      <c r="D79" s="79"/>
      <c r="E79" s="79"/>
      <c r="F79" s="79"/>
      <c r="G79" s="79"/>
      <c r="H79" s="79"/>
    </row>
    <row r="80" spans="1:8" s="210" customFormat="1" ht="9.6" customHeight="1" x14ac:dyDescent="0.2">
      <c r="C80" s="79"/>
      <c r="D80" s="79"/>
      <c r="E80" s="79"/>
      <c r="F80" s="79"/>
      <c r="G80" s="79"/>
      <c r="H80" s="79"/>
    </row>
    <row r="81" spans="3:8" s="210" customFormat="1" ht="9.6" customHeight="1" x14ac:dyDescent="0.2">
      <c r="C81" s="79"/>
      <c r="D81" s="79"/>
      <c r="E81" s="79"/>
      <c r="F81" s="79"/>
      <c r="G81" s="79"/>
      <c r="H81" s="79"/>
    </row>
    <row r="82" spans="3:8" s="210" customFormat="1" ht="9.6" customHeight="1" x14ac:dyDescent="0.2"/>
    <row r="83" spans="3:8" s="210" customFormat="1" ht="9.6" customHeight="1" x14ac:dyDescent="0.2"/>
    <row r="84" spans="3:8" s="210" customFormat="1" ht="9.6" customHeight="1" x14ac:dyDescent="0.2"/>
    <row r="85" spans="3:8" s="210" customFormat="1" ht="9.6" customHeight="1" x14ac:dyDescent="0.2"/>
    <row r="86" spans="3:8" s="210" customFormat="1" ht="9.6" customHeight="1" x14ac:dyDescent="0.2"/>
    <row r="87" spans="3:8" s="210" customFormat="1" ht="9.6" customHeight="1" x14ac:dyDescent="0.2"/>
    <row r="88" spans="3:8" s="210" customFormat="1" ht="9.6" customHeight="1" x14ac:dyDescent="0.2"/>
    <row r="89" spans="3:8" s="210" customFormat="1" ht="9.6" customHeight="1" x14ac:dyDescent="0.2"/>
    <row r="90" spans="3:8" s="210" customFormat="1" ht="9.6" customHeight="1" x14ac:dyDescent="0.2"/>
    <row r="91" spans="3:8" s="210" customFormat="1" ht="9.6" customHeight="1" x14ac:dyDescent="0.2"/>
    <row r="92" spans="3:8" s="210" customFormat="1" ht="9.6" customHeight="1" x14ac:dyDescent="0.2"/>
    <row r="93" spans="3:8" s="210" customFormat="1" ht="9.6" customHeight="1" x14ac:dyDescent="0.2"/>
    <row r="94" spans="3:8" s="210" customFormat="1" ht="9.6" customHeight="1" x14ac:dyDescent="0.2"/>
    <row r="95" spans="3:8" s="210" customFormat="1" ht="9.6" customHeight="1" x14ac:dyDescent="0.2"/>
    <row r="96" spans="3:8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8.85546875" style="203" customWidth="1"/>
    <col min="4" max="4" width="9.5703125" style="203" customWidth="1"/>
    <col min="5" max="5" width="8.85546875" style="203" customWidth="1"/>
    <col min="6" max="6" width="8.5703125" style="203" customWidth="1"/>
    <col min="7" max="7" width="9.28515625" style="203" customWidth="1"/>
    <col min="8" max="8" width="8.5703125" style="203" customWidth="1"/>
    <col min="9" max="9" width="9.140625" style="203" customWidth="1"/>
    <col min="10" max="16384" width="11.42578125" style="203"/>
  </cols>
  <sheetData>
    <row r="1" spans="1:9" s="198" customFormat="1" ht="10.5" customHeight="1" x14ac:dyDescent="0.2">
      <c r="A1" s="119" t="s">
        <v>224</v>
      </c>
      <c r="B1" s="9"/>
    </row>
    <row r="2" spans="1:9" s="198" customFormat="1" ht="10.5" customHeight="1" x14ac:dyDescent="0.2">
      <c r="A2" s="199" t="s">
        <v>183</v>
      </c>
      <c r="B2" s="2"/>
      <c r="C2" s="199"/>
      <c r="D2" s="199"/>
      <c r="E2" s="216"/>
      <c r="F2" s="200"/>
      <c r="G2" s="200"/>
    </row>
    <row r="3" spans="1:9" s="198" customFormat="1" ht="10.5" customHeight="1" x14ac:dyDescent="0.2">
      <c r="G3" s="202"/>
      <c r="H3" s="202"/>
      <c r="I3" s="201" t="s">
        <v>167</v>
      </c>
    </row>
    <row r="4" spans="1:9" ht="10.5" customHeight="1" x14ac:dyDescent="0.2">
      <c r="A4" s="218"/>
      <c r="B4" s="344" t="s">
        <v>142</v>
      </c>
      <c r="C4" s="398" t="s">
        <v>53</v>
      </c>
      <c r="D4" s="398" t="s">
        <v>209</v>
      </c>
      <c r="E4" s="399" t="s">
        <v>210</v>
      </c>
      <c r="F4" s="400" t="s">
        <v>211</v>
      </c>
      <c r="G4" s="401"/>
      <c r="H4" s="401"/>
      <c r="I4" s="401"/>
    </row>
    <row r="5" spans="1:9" ht="10.5" customHeight="1" x14ac:dyDescent="0.2">
      <c r="A5" s="232" t="s">
        <v>225</v>
      </c>
      <c r="B5" s="331"/>
      <c r="C5" s="339"/>
      <c r="D5" s="339"/>
      <c r="E5" s="357"/>
      <c r="F5" s="332" t="s">
        <v>14</v>
      </c>
      <c r="G5" s="402" t="s">
        <v>212</v>
      </c>
      <c r="H5" s="332" t="s">
        <v>15</v>
      </c>
      <c r="I5" s="403" t="s">
        <v>213</v>
      </c>
    </row>
    <row r="6" spans="1:9" ht="10.5" customHeight="1" x14ac:dyDescent="0.2">
      <c r="A6" s="232" t="s">
        <v>226</v>
      </c>
      <c r="B6" s="331"/>
      <c r="C6" s="339"/>
      <c r="D6" s="339"/>
      <c r="E6" s="357"/>
      <c r="F6" s="331"/>
      <c r="G6" s="357"/>
      <c r="H6" s="331"/>
      <c r="I6" s="373"/>
    </row>
    <row r="7" spans="1:9" ht="10.5" customHeight="1" x14ac:dyDescent="0.2">
      <c r="A7" s="229"/>
      <c r="B7" s="351"/>
      <c r="C7" s="340"/>
      <c r="D7" s="340"/>
      <c r="E7" s="368"/>
      <c r="F7" s="351"/>
      <c r="G7" s="368"/>
      <c r="H7" s="351"/>
      <c r="I7" s="404"/>
    </row>
    <row r="8" spans="1:9" ht="9" customHeight="1" x14ac:dyDescent="0.2">
      <c r="A8" s="217"/>
      <c r="B8" s="218" t="s">
        <v>188</v>
      </c>
      <c r="C8" s="204" t="s">
        <v>214</v>
      </c>
      <c r="D8" s="204"/>
      <c r="E8" s="204"/>
      <c r="F8" s="204"/>
      <c r="G8" s="204"/>
      <c r="H8" s="204"/>
      <c r="I8" s="220"/>
    </row>
    <row r="9" spans="1:9" ht="9.9499999999999993" customHeight="1" x14ac:dyDescent="0.2">
      <c r="A9" s="221"/>
      <c r="B9" s="208"/>
      <c r="C9" s="204"/>
      <c r="D9" s="204"/>
      <c r="E9" s="204"/>
      <c r="F9" s="204"/>
      <c r="G9" s="204"/>
      <c r="H9" s="204"/>
      <c r="I9" s="204"/>
    </row>
    <row r="10" spans="1:9" ht="12.75" customHeight="1" x14ac:dyDescent="0.2">
      <c r="A10" s="47">
        <v>11</v>
      </c>
      <c r="B10" s="113" t="s">
        <v>153</v>
      </c>
      <c r="C10" s="142">
        <v>13.6</v>
      </c>
      <c r="D10" s="142">
        <v>14.4</v>
      </c>
      <c r="E10" s="142">
        <v>13.5</v>
      </c>
      <c r="F10" s="142">
        <v>22.5</v>
      </c>
      <c r="G10" s="140" t="s">
        <v>181</v>
      </c>
      <c r="H10" s="142">
        <v>10.4</v>
      </c>
      <c r="I10" s="140" t="s">
        <v>181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142"/>
    </row>
    <row r="12" spans="1:9" ht="12.75" customHeight="1" x14ac:dyDescent="0.2">
      <c r="A12" s="47">
        <v>21</v>
      </c>
      <c r="B12" s="144" t="s">
        <v>154</v>
      </c>
      <c r="C12" s="142">
        <v>11.7</v>
      </c>
      <c r="D12" s="142">
        <v>10.199999999999999</v>
      </c>
      <c r="E12" s="142">
        <v>11.9</v>
      </c>
      <c r="F12" s="142">
        <v>27.5</v>
      </c>
      <c r="G12" s="142">
        <v>50.4</v>
      </c>
      <c r="H12" s="142">
        <v>6.3</v>
      </c>
      <c r="I12" s="142">
        <v>-6.1</v>
      </c>
    </row>
    <row r="13" spans="1:9" ht="12.75" customHeight="1" x14ac:dyDescent="0.2">
      <c r="A13" s="47">
        <v>22</v>
      </c>
      <c r="B13" s="144" t="s">
        <v>155</v>
      </c>
      <c r="C13" s="142">
        <v>16.600000000000001</v>
      </c>
      <c r="D13" s="142">
        <v>16.100000000000001</v>
      </c>
      <c r="E13" s="142">
        <v>16.7</v>
      </c>
      <c r="F13" s="142">
        <v>39.1</v>
      </c>
      <c r="G13" s="142">
        <v>19.5</v>
      </c>
      <c r="H13" s="142">
        <v>-3.6</v>
      </c>
      <c r="I13" s="142">
        <v>1.7</v>
      </c>
    </row>
    <row r="14" spans="1:9" ht="12.75" customHeight="1" x14ac:dyDescent="0.2">
      <c r="A14" s="47">
        <v>23</v>
      </c>
      <c r="B14" s="144" t="s">
        <v>156</v>
      </c>
      <c r="C14" s="142">
        <v>-5.2</v>
      </c>
      <c r="D14" s="142">
        <v>-17.600000000000001</v>
      </c>
      <c r="E14" s="142">
        <v>-5.2</v>
      </c>
      <c r="F14" s="142">
        <v>-7.2</v>
      </c>
      <c r="G14" s="140" t="s">
        <v>181</v>
      </c>
      <c r="H14" s="142">
        <v>-0.4</v>
      </c>
      <c r="I14" s="140" t="s">
        <v>181</v>
      </c>
    </row>
    <row r="15" spans="1:9" ht="12.75" customHeight="1" x14ac:dyDescent="0.2">
      <c r="A15" s="47">
        <v>24</v>
      </c>
      <c r="B15" s="144" t="s">
        <v>157</v>
      </c>
      <c r="C15" s="142">
        <v>10</v>
      </c>
      <c r="D15" s="142">
        <v>7.2</v>
      </c>
      <c r="E15" s="142">
        <v>9.8000000000000007</v>
      </c>
      <c r="F15" s="142">
        <v>11.5</v>
      </c>
      <c r="G15" s="142">
        <v>-3.6</v>
      </c>
      <c r="H15" s="142">
        <v>8</v>
      </c>
      <c r="I15" s="142">
        <v>6.4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142"/>
    </row>
    <row r="17" spans="1:9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147"/>
    </row>
    <row r="18" spans="1:9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142"/>
    </row>
    <row r="19" spans="1:9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142"/>
    </row>
    <row r="20" spans="1:9" ht="12.75" customHeight="1" x14ac:dyDescent="0.2">
      <c r="A20" s="47">
        <v>12</v>
      </c>
      <c r="B20" s="113" t="s">
        <v>158</v>
      </c>
      <c r="C20" s="142">
        <v>-9.6</v>
      </c>
      <c r="D20" s="142">
        <v>-8.1</v>
      </c>
      <c r="E20" s="142">
        <v>-8.8000000000000007</v>
      </c>
      <c r="F20" s="142">
        <v>-10.3</v>
      </c>
      <c r="G20" s="142">
        <v>-2</v>
      </c>
      <c r="H20" s="142">
        <v>-7.4</v>
      </c>
      <c r="I20" s="142">
        <v>-22.5</v>
      </c>
    </row>
    <row r="21" spans="1:9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142"/>
    </row>
    <row r="22" spans="1:9" ht="12.75" customHeight="1" x14ac:dyDescent="0.2">
      <c r="A22" s="47">
        <v>25</v>
      </c>
      <c r="B22" s="144" t="s">
        <v>159</v>
      </c>
      <c r="C22" s="142">
        <v>33.6</v>
      </c>
      <c r="D22" s="142">
        <v>36.200000000000003</v>
      </c>
      <c r="E22" s="142">
        <v>32.5</v>
      </c>
      <c r="F22" s="142">
        <v>65</v>
      </c>
      <c r="G22" s="142">
        <v>20.6</v>
      </c>
      <c r="H22" s="142">
        <v>13.6</v>
      </c>
      <c r="I22" s="142">
        <v>8.1999999999999993</v>
      </c>
    </row>
    <row r="23" spans="1:9" ht="12.75" customHeight="1" x14ac:dyDescent="0.2">
      <c r="A23" s="47">
        <v>26</v>
      </c>
      <c r="B23" s="144" t="s">
        <v>160</v>
      </c>
      <c r="C23" s="142">
        <v>5.6</v>
      </c>
      <c r="D23" s="142">
        <v>11.6</v>
      </c>
      <c r="E23" s="142">
        <v>5.4</v>
      </c>
      <c r="F23" s="142">
        <v>8.5</v>
      </c>
      <c r="G23" s="142">
        <v>6.2</v>
      </c>
      <c r="H23" s="142">
        <v>3.1</v>
      </c>
      <c r="I23" s="142">
        <v>-16.8</v>
      </c>
    </row>
    <row r="24" spans="1:9" ht="12.75" customHeight="1" x14ac:dyDescent="0.2">
      <c r="A24" s="47">
        <v>27</v>
      </c>
      <c r="B24" s="144" t="s">
        <v>161</v>
      </c>
      <c r="C24" s="142">
        <v>4.5999999999999996</v>
      </c>
      <c r="D24" s="142">
        <v>-6.9</v>
      </c>
      <c r="E24" s="142">
        <v>2.6</v>
      </c>
      <c r="F24" s="142">
        <v>39.9</v>
      </c>
      <c r="G24" s="142">
        <v>38.1</v>
      </c>
      <c r="H24" s="142">
        <v>-22</v>
      </c>
      <c r="I24" s="142">
        <v>41.2</v>
      </c>
    </row>
    <row r="25" spans="1:9" s="206" customFormat="1" ht="25.5" customHeight="1" x14ac:dyDescent="0.2">
      <c r="A25" s="149">
        <v>28</v>
      </c>
      <c r="B25" s="150" t="s">
        <v>162</v>
      </c>
      <c r="C25" s="142">
        <v>0.1</v>
      </c>
      <c r="D25" s="142">
        <v>-2.2999999999999998</v>
      </c>
      <c r="E25" s="142" t="s">
        <v>206</v>
      </c>
      <c r="F25" s="142">
        <v>2.6</v>
      </c>
      <c r="G25" s="142">
        <v>-14.1</v>
      </c>
      <c r="H25" s="142">
        <v>-1.4</v>
      </c>
      <c r="I25" s="142">
        <v>23.8</v>
      </c>
    </row>
    <row r="26" spans="1:9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142"/>
    </row>
    <row r="27" spans="1:9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147"/>
    </row>
    <row r="28" spans="1:9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142"/>
    </row>
    <row r="29" spans="1:9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142"/>
    </row>
    <row r="30" spans="1:9" ht="12.75" customHeight="1" x14ac:dyDescent="0.2">
      <c r="A30" s="47">
        <v>13</v>
      </c>
      <c r="B30" s="113" t="s">
        <v>163</v>
      </c>
      <c r="C30" s="142">
        <v>32.200000000000003</v>
      </c>
      <c r="D30" s="142">
        <v>9.6999999999999993</v>
      </c>
      <c r="E30" s="142">
        <v>33.1</v>
      </c>
      <c r="F30" s="142">
        <v>82.1</v>
      </c>
      <c r="G30" s="142">
        <v>-0.3</v>
      </c>
      <c r="H30" s="142">
        <v>14.6</v>
      </c>
      <c r="I30" s="142">
        <v>38.6</v>
      </c>
    </row>
    <row r="31" spans="1:9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142"/>
    </row>
    <row r="32" spans="1:9" ht="12.75" customHeight="1" x14ac:dyDescent="0.2">
      <c r="A32" s="47">
        <v>29</v>
      </c>
      <c r="B32" s="144" t="s">
        <v>164</v>
      </c>
      <c r="C32" s="142">
        <v>12.4</v>
      </c>
      <c r="D32" s="142">
        <v>11.9</v>
      </c>
      <c r="E32" s="142">
        <v>12.2</v>
      </c>
      <c r="F32" s="142">
        <v>23.5</v>
      </c>
      <c r="G32" s="142">
        <v>7.4</v>
      </c>
      <c r="H32" s="142">
        <v>6.8</v>
      </c>
      <c r="I32" s="142">
        <v>14</v>
      </c>
    </row>
    <row r="33" spans="1:9" ht="12.75" customHeight="1" x14ac:dyDescent="0.2">
      <c r="A33" s="47">
        <v>30</v>
      </c>
      <c r="B33" s="144" t="s">
        <v>165</v>
      </c>
      <c r="C33" s="142">
        <v>10.5</v>
      </c>
      <c r="D33" s="142">
        <v>20.9</v>
      </c>
      <c r="E33" s="142">
        <v>10.3</v>
      </c>
      <c r="F33" s="142">
        <v>39.9</v>
      </c>
      <c r="G33" s="142">
        <v>34.700000000000003</v>
      </c>
      <c r="H33" s="142">
        <v>1.6</v>
      </c>
      <c r="I33" s="142">
        <v>4.8</v>
      </c>
    </row>
    <row r="34" spans="1:9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142"/>
    </row>
    <row r="35" spans="1:9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147"/>
    </row>
    <row r="36" spans="1:9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142"/>
    </row>
    <row r="37" spans="1:9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142"/>
    </row>
    <row r="38" spans="1:9" ht="12" customHeight="1" x14ac:dyDescent="0.2">
      <c r="A38" s="81"/>
      <c r="B38" s="145" t="s">
        <v>166</v>
      </c>
      <c r="C38" s="147">
        <v>8.9</v>
      </c>
      <c r="D38" s="147">
        <v>5.8</v>
      </c>
      <c r="E38" s="147">
        <v>8.6999999999999993</v>
      </c>
      <c r="F38" s="147">
        <v>18.399999999999999</v>
      </c>
      <c r="G38" s="147">
        <v>9.9</v>
      </c>
      <c r="H38" s="147">
        <v>2.1</v>
      </c>
      <c r="I38" s="147">
        <v>3.1</v>
      </c>
    </row>
    <row r="39" spans="1:9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  <c r="I39" s="209"/>
    </row>
    <row r="40" spans="1:9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09"/>
    </row>
    <row r="41" spans="1:9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09"/>
    </row>
    <row r="42" spans="1:9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12"/>
    </row>
    <row r="43" spans="1:9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09"/>
    </row>
    <row r="44" spans="1:9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09"/>
    </row>
    <row r="45" spans="1:9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09"/>
    </row>
    <row r="46" spans="1:9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09"/>
    </row>
    <row r="47" spans="1:9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09"/>
    </row>
    <row r="48" spans="1:9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09"/>
    </row>
    <row r="49" spans="1:9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09"/>
    </row>
    <row r="50" spans="1:9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09"/>
    </row>
    <row r="51" spans="1:9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09"/>
    </row>
    <row r="52" spans="1:9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09"/>
    </row>
    <row r="53" spans="1:9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12"/>
    </row>
    <row r="54" spans="1:9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  <c r="I54" s="212"/>
    </row>
    <row r="55" spans="1:9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09"/>
    </row>
    <row r="56" spans="1:9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12"/>
    </row>
    <row r="57" spans="1:9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  <c r="I57" s="209"/>
    </row>
    <row r="58" spans="1:9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227"/>
      <c r="I58" s="227"/>
    </row>
    <row r="59" spans="1:9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227"/>
    </row>
    <row r="60" spans="1:9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227"/>
    </row>
    <row r="61" spans="1:9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227"/>
    </row>
    <row r="62" spans="1:9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</row>
    <row r="63" spans="1:9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</row>
    <row r="64" spans="1:9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</row>
    <row r="68" spans="1:8" s="210" customFormat="1" ht="9.6" customHeight="1" x14ac:dyDescent="0.2">
      <c r="A68" s="44"/>
      <c r="B68" s="44"/>
      <c r="C68" s="227"/>
      <c r="D68" s="227"/>
      <c r="E68" s="227"/>
      <c r="F68" s="227"/>
      <c r="G68" s="227"/>
      <c r="H68" s="227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</row>
    <row r="72" spans="1:8" s="210" customFormat="1" ht="9.6" customHeight="1" x14ac:dyDescent="0.2">
      <c r="A72" s="207"/>
      <c r="B72" s="44"/>
      <c r="C72" s="227"/>
      <c r="D72" s="227"/>
      <c r="E72" s="227"/>
      <c r="F72" s="227"/>
      <c r="G72" s="227"/>
      <c r="H72" s="227"/>
    </row>
    <row r="73" spans="1:8" s="210" customFormat="1" ht="9.6" customHeight="1" x14ac:dyDescent="0.2">
      <c r="A73" s="207"/>
      <c r="B73" s="44"/>
      <c r="C73" s="227"/>
      <c r="D73" s="227"/>
      <c r="E73" s="227"/>
      <c r="F73" s="227"/>
      <c r="G73" s="227"/>
      <c r="H73" s="227"/>
    </row>
    <row r="74" spans="1:8" s="210" customFormat="1" ht="9.6" customHeight="1" x14ac:dyDescent="0.2">
      <c r="A74" s="207"/>
      <c r="B74" s="44"/>
      <c r="C74" s="227"/>
      <c r="D74" s="227"/>
      <c r="E74" s="227"/>
      <c r="F74" s="227"/>
      <c r="G74" s="227"/>
      <c r="H74" s="227"/>
    </row>
    <row r="75" spans="1:8" s="210" customFormat="1" ht="9.6" customHeight="1" x14ac:dyDescent="0.2">
      <c r="A75" s="207"/>
      <c r="B75" s="44"/>
      <c r="C75" s="227"/>
      <c r="D75" s="227"/>
      <c r="E75" s="227"/>
      <c r="F75" s="227"/>
      <c r="G75" s="227"/>
      <c r="H75" s="227"/>
    </row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47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26" t="s">
        <v>2</v>
      </c>
      <c r="B4" s="338"/>
      <c r="C4" s="15"/>
      <c r="D4" s="15"/>
      <c r="E4" s="16" t="s">
        <v>3</v>
      </c>
      <c r="F4" s="341" t="s">
        <v>4</v>
      </c>
      <c r="G4" s="322" t="s">
        <v>5</v>
      </c>
      <c r="H4" s="322" t="s">
        <v>6</v>
      </c>
      <c r="I4" s="344" t="s">
        <v>7</v>
      </c>
      <c r="J4" s="336" t="s">
        <v>8</v>
      </c>
      <c r="K4" s="337"/>
      <c r="L4" s="322" t="s">
        <v>9</v>
      </c>
      <c r="M4" s="336" t="s">
        <v>8</v>
      </c>
      <c r="N4" s="337"/>
      <c r="O4" s="322" t="s">
        <v>10</v>
      </c>
      <c r="P4" s="325" t="s">
        <v>2</v>
      </c>
      <c r="Q4" s="326"/>
    </row>
    <row r="5" spans="1:17" ht="11.1" customHeight="1" x14ac:dyDescent="0.2">
      <c r="A5" s="328"/>
      <c r="B5" s="339"/>
      <c r="C5" s="331" t="s">
        <v>11</v>
      </c>
      <c r="D5" s="17" t="s">
        <v>12</v>
      </c>
      <c r="E5" s="18" t="s">
        <v>13</v>
      </c>
      <c r="F5" s="342"/>
      <c r="G5" s="323"/>
      <c r="H5" s="323"/>
      <c r="I5" s="331"/>
      <c r="J5" s="332" t="s">
        <v>14</v>
      </c>
      <c r="K5" s="332" t="s">
        <v>15</v>
      </c>
      <c r="L5" s="323"/>
      <c r="M5" s="332" t="s">
        <v>14</v>
      </c>
      <c r="N5" s="332" t="s">
        <v>15</v>
      </c>
      <c r="O5" s="323"/>
      <c r="P5" s="327"/>
      <c r="Q5" s="328"/>
    </row>
    <row r="6" spans="1:17" ht="11.1" customHeight="1" x14ac:dyDescent="0.2">
      <c r="A6" s="328"/>
      <c r="B6" s="339"/>
      <c r="C6" s="331"/>
      <c r="D6" s="17" t="s">
        <v>16</v>
      </c>
      <c r="E6" s="19" t="s">
        <v>17</v>
      </c>
      <c r="F6" s="343"/>
      <c r="G6" s="324"/>
      <c r="H6" s="324"/>
      <c r="I6" s="333"/>
      <c r="J6" s="333"/>
      <c r="K6" s="333"/>
      <c r="L6" s="324"/>
      <c r="M6" s="333"/>
      <c r="N6" s="333"/>
      <c r="O6" s="324"/>
      <c r="P6" s="327"/>
      <c r="Q6" s="328"/>
    </row>
    <row r="7" spans="1:17" ht="11.1" customHeight="1" x14ac:dyDescent="0.2">
      <c r="A7" s="330"/>
      <c r="B7" s="340"/>
      <c r="C7" s="20"/>
      <c r="D7" s="21"/>
      <c r="E7" s="21" t="s">
        <v>18</v>
      </c>
      <c r="F7" s="334">
        <v>1000</v>
      </c>
      <c r="G7" s="335"/>
      <c r="H7" s="22" t="s">
        <v>19</v>
      </c>
      <c r="I7" s="334">
        <v>1000</v>
      </c>
      <c r="J7" s="345"/>
      <c r="K7" s="345"/>
      <c r="L7" s="345"/>
      <c r="M7" s="345"/>
      <c r="N7" s="335"/>
      <c r="O7" s="23" t="s">
        <v>19</v>
      </c>
      <c r="P7" s="329"/>
      <c r="Q7" s="330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2">
        <v>573</v>
      </c>
      <c r="D79" s="32">
        <v>29761</v>
      </c>
      <c r="E79" s="32">
        <v>1772</v>
      </c>
      <c r="F79" s="32">
        <v>66736</v>
      </c>
      <c r="G79" s="33">
        <v>171910</v>
      </c>
      <c r="H79" s="34">
        <v>5776.3516010886733</v>
      </c>
      <c r="I79" s="35">
        <v>168677</v>
      </c>
      <c r="J79" s="35">
        <v>87363</v>
      </c>
      <c r="K79" s="35">
        <v>81314</v>
      </c>
      <c r="L79" s="35">
        <v>309387</v>
      </c>
      <c r="M79" s="35">
        <v>113733</v>
      </c>
      <c r="N79" s="35">
        <v>195654</v>
      </c>
      <c r="O79" s="34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2">
        <v>575</v>
      </c>
      <c r="D80" s="32">
        <v>29762</v>
      </c>
      <c r="E80" s="32">
        <v>2312</v>
      </c>
      <c r="F80" s="32">
        <v>66830</v>
      </c>
      <c r="G80" s="33">
        <v>230885</v>
      </c>
      <c r="H80" s="34">
        <v>7757.7111753242389</v>
      </c>
      <c r="I80" s="35">
        <v>227638</v>
      </c>
      <c r="J80" s="35">
        <v>127812</v>
      </c>
      <c r="K80" s="35">
        <v>99826</v>
      </c>
      <c r="L80" s="35">
        <v>342395</v>
      </c>
      <c r="M80" s="35">
        <v>139584</v>
      </c>
      <c r="N80" s="35">
        <v>202812</v>
      </c>
      <c r="O80" s="34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2">
        <v>575</v>
      </c>
      <c r="D81" s="32">
        <v>30246</v>
      </c>
      <c r="E81" s="32">
        <v>2770</v>
      </c>
      <c r="F81" s="32">
        <v>74948</v>
      </c>
      <c r="G81" s="33">
        <v>292566</v>
      </c>
      <c r="H81" s="34">
        <v>9672.8823646101955</v>
      </c>
      <c r="I81" s="35">
        <v>288746</v>
      </c>
      <c r="J81" s="35">
        <v>145090</v>
      </c>
      <c r="K81" s="35">
        <v>143656</v>
      </c>
      <c r="L81" s="35">
        <v>479091</v>
      </c>
      <c r="M81" s="35">
        <v>156514</v>
      </c>
      <c r="N81" s="35">
        <v>322577</v>
      </c>
      <c r="O81" s="34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2">
        <v>574</v>
      </c>
      <c r="D82" s="32">
        <v>30662</v>
      </c>
      <c r="E82" s="32">
        <v>3391</v>
      </c>
      <c r="F82" s="32">
        <v>79195</v>
      </c>
      <c r="G82" s="33">
        <v>359035</v>
      </c>
      <c r="H82" s="34">
        <v>11709.444915530625</v>
      </c>
      <c r="I82" s="35">
        <v>354832</v>
      </c>
      <c r="J82" s="35">
        <v>169934</v>
      </c>
      <c r="K82" s="35">
        <v>184898</v>
      </c>
      <c r="L82" s="35">
        <v>426785</v>
      </c>
      <c r="M82" s="35">
        <v>152530</v>
      </c>
      <c r="N82" s="35">
        <v>274255</v>
      </c>
      <c r="O82" s="34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2">
        <v>574</v>
      </c>
      <c r="D83" s="32">
        <v>30803</v>
      </c>
      <c r="E83" s="32">
        <v>3216</v>
      </c>
      <c r="F83" s="32">
        <v>82462</v>
      </c>
      <c r="G83" s="33">
        <v>373005</v>
      </c>
      <c r="H83" s="34">
        <v>12109.372463721065</v>
      </c>
      <c r="I83" s="35">
        <v>368857</v>
      </c>
      <c r="J83" s="35">
        <v>162033</v>
      </c>
      <c r="K83" s="35">
        <v>206824</v>
      </c>
      <c r="L83" s="35">
        <v>351350</v>
      </c>
      <c r="M83" s="35">
        <v>140474</v>
      </c>
      <c r="N83" s="35">
        <v>210876</v>
      </c>
      <c r="O83" s="34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2">
        <v>574</v>
      </c>
      <c r="D84" s="32">
        <v>30940</v>
      </c>
      <c r="E84" s="32">
        <v>3615</v>
      </c>
      <c r="F84" s="32">
        <v>84862</v>
      </c>
      <c r="G84" s="33">
        <v>417584</v>
      </c>
      <c r="H84" s="34">
        <v>13496.574014221073</v>
      </c>
      <c r="I84" s="35">
        <v>413433</v>
      </c>
      <c r="J84" s="35">
        <v>176054</v>
      </c>
      <c r="K84" s="35">
        <v>237379</v>
      </c>
      <c r="L84" s="35">
        <v>385088</v>
      </c>
      <c r="M84" s="35">
        <v>157862</v>
      </c>
      <c r="N84" s="35">
        <v>227226</v>
      </c>
      <c r="O84" s="34">
        <v>12446.283128636071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2">
        <v>575</v>
      </c>
      <c r="D85" s="32">
        <v>31019</v>
      </c>
      <c r="E85" s="32">
        <v>3298</v>
      </c>
      <c r="F85" s="32">
        <v>83290</v>
      </c>
      <c r="G85" s="33">
        <v>412268</v>
      </c>
      <c r="H85" s="34">
        <v>13290.821754408589</v>
      </c>
      <c r="I85" s="35">
        <v>408438</v>
      </c>
      <c r="J85" s="35">
        <v>173438</v>
      </c>
      <c r="K85" s="35">
        <v>235001</v>
      </c>
      <c r="L85" s="35">
        <v>371122</v>
      </c>
      <c r="M85" s="35">
        <v>135923</v>
      </c>
      <c r="N85" s="35">
        <v>235199</v>
      </c>
      <c r="O85" s="34">
        <v>11964.344434056546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2">
        <v>575</v>
      </c>
      <c r="D86" s="32">
        <v>31291</v>
      </c>
      <c r="E86" s="32">
        <v>3736</v>
      </c>
      <c r="F86" s="32">
        <v>86745</v>
      </c>
      <c r="G86" s="33">
        <v>446192</v>
      </c>
      <c r="H86" s="34">
        <v>14259.435620465949</v>
      </c>
      <c r="I86" s="35">
        <v>441619</v>
      </c>
      <c r="J86" s="35">
        <v>194728</v>
      </c>
      <c r="K86" s="35">
        <v>246891</v>
      </c>
      <c r="L86" s="35">
        <v>339464</v>
      </c>
      <c r="M86" s="35">
        <v>123209</v>
      </c>
      <c r="N86" s="35">
        <v>216254</v>
      </c>
      <c r="O86" s="34">
        <v>10848.614617621681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42" t="s">
        <v>35</v>
      </c>
      <c r="D87" s="42" t="s">
        <v>35</v>
      </c>
      <c r="E87" s="42" t="s">
        <v>35</v>
      </c>
      <c r="F87" s="42" t="s">
        <v>35</v>
      </c>
      <c r="G87" s="43" t="s">
        <v>36</v>
      </c>
      <c r="H87" s="43" t="s">
        <v>35</v>
      </c>
      <c r="I87" s="43" t="s">
        <v>36</v>
      </c>
      <c r="J87" s="43" t="s">
        <v>36</v>
      </c>
      <c r="K87" s="43" t="s">
        <v>36</v>
      </c>
      <c r="L87" s="43" t="s">
        <v>36</v>
      </c>
      <c r="M87" s="43" t="s">
        <v>36</v>
      </c>
      <c r="N87" s="43" t="s">
        <v>36</v>
      </c>
      <c r="O87" s="43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42" t="s">
        <v>35</v>
      </c>
      <c r="D88" s="42" t="s">
        <v>35</v>
      </c>
      <c r="E88" s="42" t="s">
        <v>35</v>
      </c>
      <c r="F88" s="42" t="s">
        <v>35</v>
      </c>
      <c r="G88" s="43" t="s">
        <v>36</v>
      </c>
      <c r="H88" s="43" t="s">
        <v>35</v>
      </c>
      <c r="I88" s="43" t="s">
        <v>36</v>
      </c>
      <c r="J88" s="43" t="s">
        <v>36</v>
      </c>
      <c r="K88" s="43" t="s">
        <v>36</v>
      </c>
      <c r="L88" s="43" t="s">
        <v>36</v>
      </c>
      <c r="M88" s="43" t="s">
        <v>36</v>
      </c>
      <c r="N88" s="43" t="s">
        <v>36</v>
      </c>
      <c r="O88" s="43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42" t="s">
        <v>35</v>
      </c>
      <c r="D89" s="42" t="s">
        <v>35</v>
      </c>
      <c r="E89" s="42" t="s">
        <v>35</v>
      </c>
      <c r="F89" s="42" t="s">
        <v>35</v>
      </c>
      <c r="G89" s="43" t="s">
        <v>36</v>
      </c>
      <c r="H89" s="43" t="s">
        <v>35</v>
      </c>
      <c r="I89" s="43" t="s">
        <v>36</v>
      </c>
      <c r="J89" s="43" t="s">
        <v>36</v>
      </c>
      <c r="K89" s="43" t="s">
        <v>36</v>
      </c>
      <c r="L89" s="43" t="s">
        <v>36</v>
      </c>
      <c r="M89" s="43" t="s">
        <v>36</v>
      </c>
      <c r="N89" s="43" t="s">
        <v>36</v>
      </c>
      <c r="O89" s="43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42" t="s">
        <v>35</v>
      </c>
      <c r="D90" s="42" t="s">
        <v>35</v>
      </c>
      <c r="E90" s="42" t="s">
        <v>35</v>
      </c>
      <c r="F90" s="42" t="s">
        <v>35</v>
      </c>
      <c r="G90" s="43" t="s">
        <v>36</v>
      </c>
      <c r="H90" s="43" t="s">
        <v>35</v>
      </c>
      <c r="I90" s="43" t="s">
        <v>36</v>
      </c>
      <c r="J90" s="43" t="s">
        <v>36</v>
      </c>
      <c r="K90" s="43" t="s">
        <v>36</v>
      </c>
      <c r="L90" s="43" t="s">
        <v>36</v>
      </c>
      <c r="M90" s="43" t="s">
        <v>36</v>
      </c>
      <c r="N90" s="43" t="s">
        <v>36</v>
      </c>
      <c r="O90" s="43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2"/>
      <c r="D91" s="32"/>
      <c r="E91" s="32"/>
      <c r="F91" s="32">
        <v>0</v>
      </c>
      <c r="G91" s="33"/>
      <c r="H91" s="34"/>
      <c r="I91" s="33"/>
      <c r="L91" s="33"/>
      <c r="O91" s="41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40" t="s">
        <v>21</v>
      </c>
      <c r="D92" s="40" t="s">
        <v>21</v>
      </c>
      <c r="E92" s="32">
        <v>24110</v>
      </c>
      <c r="F92" s="32">
        <f>SUM(F79:F91)</f>
        <v>625068</v>
      </c>
      <c r="G92" s="33">
        <v>2703445</v>
      </c>
      <c r="H92" s="34" t="s">
        <v>21</v>
      </c>
      <c r="I92" s="35">
        <v>2672240</v>
      </c>
      <c r="J92" s="35">
        <v>1236452</v>
      </c>
      <c r="K92" s="35">
        <v>1435789</v>
      </c>
      <c r="L92" s="35">
        <v>3004682</v>
      </c>
      <c r="M92" s="35">
        <v>1119829</v>
      </c>
      <c r="N92" s="35">
        <v>1884853</v>
      </c>
      <c r="O92" s="34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9"/>
      <c r="D93" s="9"/>
      <c r="E93" s="9"/>
      <c r="F93" s="32"/>
      <c r="G93" s="32"/>
      <c r="H93" s="34"/>
      <c r="I93" s="35"/>
      <c r="J93" s="35"/>
      <c r="K93" s="35"/>
      <c r="L93" s="35"/>
      <c r="M93" s="35"/>
      <c r="N93" s="35"/>
      <c r="O93" s="34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32">
        <v>574.375</v>
      </c>
      <c r="D94" s="32">
        <v>30560.5</v>
      </c>
      <c r="E94" s="32">
        <v>3013.75</v>
      </c>
      <c r="F94" s="32">
        <f>SUM(F79:F91)/8</f>
        <v>78133.5</v>
      </c>
      <c r="G94" s="33">
        <v>337930.625</v>
      </c>
      <c r="H94" s="34">
        <v>11057.758380916543</v>
      </c>
      <c r="I94" s="33">
        <v>334030</v>
      </c>
      <c r="J94" s="35">
        <v>154556.5</v>
      </c>
      <c r="K94" s="35">
        <v>179473.625</v>
      </c>
      <c r="L94" s="35">
        <v>375585.25</v>
      </c>
      <c r="M94" s="35">
        <v>139978.625</v>
      </c>
      <c r="N94" s="35">
        <v>235606.625</v>
      </c>
      <c r="O94" s="34">
        <v>12289.892181083425</v>
      </c>
      <c r="P94" s="36" t="s">
        <v>22</v>
      </c>
      <c r="Q94" s="37">
        <v>2016</v>
      </c>
    </row>
    <row r="95" spans="1:17" ht="19.5" customHeight="1" x14ac:dyDescent="0.2">
      <c r="A95" s="44" t="s">
        <v>37</v>
      </c>
      <c r="B95"/>
      <c r="C95" s="45"/>
      <c r="D95" s="45"/>
      <c r="E95" s="45"/>
      <c r="F95" s="45"/>
      <c r="G95" s="46"/>
      <c r="H95" s="46"/>
    </row>
    <row r="96" spans="1:17" ht="12" customHeight="1" x14ac:dyDescent="0.2">
      <c r="A96" s="14" t="s">
        <v>38</v>
      </c>
      <c r="C96" s="45"/>
      <c r="D96" s="45"/>
      <c r="E96" s="45"/>
      <c r="F96" s="45"/>
      <c r="G96" s="46"/>
      <c r="H96" s="46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10.28515625" style="203" customWidth="1"/>
    <col min="4" max="4" width="10.140625" style="203" customWidth="1"/>
    <col min="5" max="5" width="10.28515625" style="203" customWidth="1"/>
    <col min="6" max="6" width="9.85546875" style="203" customWidth="1"/>
    <col min="7" max="7" width="10.140625" style="203" customWidth="1"/>
    <col min="8" max="8" width="9.85546875" style="203" customWidth="1"/>
    <col min="9" max="16384" width="11.42578125" style="203"/>
  </cols>
  <sheetData>
    <row r="1" spans="1:9" s="198" customFormat="1" ht="10.5" customHeight="1" x14ac:dyDescent="0.2">
      <c r="A1" s="119" t="s">
        <v>227</v>
      </c>
      <c r="B1" s="9"/>
    </row>
    <row r="2" spans="1:9" s="198" customFormat="1" ht="10.5" customHeight="1" x14ac:dyDescent="0.2">
      <c r="A2" s="199" t="s">
        <v>228</v>
      </c>
      <c r="B2" s="2"/>
      <c r="C2" s="199"/>
      <c r="D2" s="216"/>
      <c r="E2" s="200"/>
      <c r="F2" s="200"/>
    </row>
    <row r="3" spans="1:9" ht="10.5" customHeight="1" x14ac:dyDescent="0.2">
      <c r="G3" s="202"/>
      <c r="H3" s="201" t="s">
        <v>167</v>
      </c>
      <c r="I3" s="202"/>
    </row>
    <row r="4" spans="1:9" ht="10.5" customHeight="1" x14ac:dyDescent="0.2">
      <c r="A4" s="218"/>
      <c r="B4" s="344" t="s">
        <v>142</v>
      </c>
      <c r="C4" s="398" t="s">
        <v>217</v>
      </c>
      <c r="D4" s="400" t="s">
        <v>211</v>
      </c>
      <c r="E4" s="401"/>
      <c r="F4" s="401"/>
      <c r="G4" s="401"/>
      <c r="H4" s="397" t="s">
        <v>218</v>
      </c>
    </row>
    <row r="5" spans="1:9" ht="10.5" customHeight="1" x14ac:dyDescent="0.2">
      <c r="A5" s="232" t="s">
        <v>225</v>
      </c>
      <c r="B5" s="331"/>
      <c r="C5" s="339"/>
      <c r="D5" s="332" t="s">
        <v>14</v>
      </c>
      <c r="E5" s="402" t="s">
        <v>212</v>
      </c>
      <c r="F5" s="332" t="s">
        <v>15</v>
      </c>
      <c r="G5" s="403" t="s">
        <v>213</v>
      </c>
      <c r="H5" s="327"/>
    </row>
    <row r="6" spans="1:9" ht="10.5" customHeight="1" x14ac:dyDescent="0.2">
      <c r="A6" s="232" t="s">
        <v>226</v>
      </c>
      <c r="B6" s="331"/>
      <c r="C6" s="339"/>
      <c r="D6" s="331"/>
      <c r="E6" s="357"/>
      <c r="F6" s="331"/>
      <c r="G6" s="373"/>
      <c r="H6" s="327"/>
    </row>
    <row r="7" spans="1:9" ht="10.5" customHeight="1" x14ac:dyDescent="0.2">
      <c r="A7" s="229"/>
      <c r="B7" s="351"/>
      <c r="C7" s="340"/>
      <c r="D7" s="351"/>
      <c r="E7" s="368"/>
      <c r="F7" s="351"/>
      <c r="G7" s="404"/>
      <c r="H7" s="329"/>
    </row>
    <row r="8" spans="1:9" ht="9" customHeight="1" x14ac:dyDescent="0.2">
      <c r="A8" s="217"/>
      <c r="B8" s="218" t="s">
        <v>188</v>
      </c>
      <c r="C8" s="204" t="s">
        <v>214</v>
      </c>
      <c r="D8" s="204"/>
      <c r="E8" s="204"/>
      <c r="F8" s="204"/>
      <c r="G8" s="204"/>
    </row>
    <row r="9" spans="1:9" ht="9.9499999999999993" customHeight="1" x14ac:dyDescent="0.2">
      <c r="A9" s="221"/>
      <c r="B9" s="208"/>
      <c r="C9" s="204"/>
      <c r="D9" s="204"/>
      <c r="E9" s="204"/>
      <c r="F9" s="204"/>
      <c r="G9" s="204"/>
    </row>
    <row r="10" spans="1:9" ht="12.75" customHeight="1" x14ac:dyDescent="0.2">
      <c r="A10" s="47">
        <v>11</v>
      </c>
      <c r="B10" s="113" t="s">
        <v>153</v>
      </c>
      <c r="C10" s="142">
        <v>28.8</v>
      </c>
      <c r="D10" s="142">
        <v>64</v>
      </c>
      <c r="E10" s="142">
        <v>2.2000000000000002</v>
      </c>
      <c r="F10" s="142">
        <v>19.899999999999999</v>
      </c>
      <c r="G10" s="142">
        <v>14.6</v>
      </c>
      <c r="H10" s="142">
        <v>29.7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154</v>
      </c>
      <c r="C12" s="142">
        <v>-20.7</v>
      </c>
      <c r="D12" s="142">
        <v>-24.3</v>
      </c>
      <c r="E12" s="142">
        <v>36.4</v>
      </c>
      <c r="F12" s="142">
        <v>-19.2</v>
      </c>
      <c r="G12" s="142">
        <v>-8.1999999999999993</v>
      </c>
      <c r="H12" s="142">
        <v>-21.8</v>
      </c>
    </row>
    <row r="13" spans="1:9" ht="12.75" customHeight="1" x14ac:dyDescent="0.2">
      <c r="A13" s="47">
        <v>22</v>
      </c>
      <c r="B13" s="144" t="s">
        <v>155</v>
      </c>
      <c r="C13" s="142">
        <v>-1.4</v>
      </c>
      <c r="D13" s="142">
        <v>25.5</v>
      </c>
      <c r="E13" s="142">
        <v>78.900000000000006</v>
      </c>
      <c r="F13" s="142">
        <v>-23.8</v>
      </c>
      <c r="G13" s="142">
        <v>17.8</v>
      </c>
      <c r="H13" s="142">
        <v>-1.9</v>
      </c>
    </row>
    <row r="14" spans="1:9" ht="12.75" customHeight="1" x14ac:dyDescent="0.2">
      <c r="A14" s="47">
        <v>23</v>
      </c>
      <c r="B14" s="144" t="s">
        <v>156</v>
      </c>
      <c r="C14" s="142">
        <v>74.900000000000006</v>
      </c>
      <c r="D14" s="142">
        <v>32.1</v>
      </c>
      <c r="E14" s="142">
        <v>144.1</v>
      </c>
      <c r="F14" s="142">
        <v>111.5</v>
      </c>
      <c r="G14" s="142">
        <v>70.2</v>
      </c>
      <c r="H14" s="142">
        <v>51.9</v>
      </c>
    </row>
    <row r="15" spans="1:9" ht="12.75" customHeight="1" x14ac:dyDescent="0.2">
      <c r="A15" s="47">
        <v>24</v>
      </c>
      <c r="B15" s="144" t="s">
        <v>157</v>
      </c>
      <c r="C15" s="142">
        <v>4.9000000000000004</v>
      </c>
      <c r="D15" s="142">
        <v>19.600000000000001</v>
      </c>
      <c r="E15" s="142">
        <v>175.8</v>
      </c>
      <c r="F15" s="142">
        <v>-10.199999999999999</v>
      </c>
      <c r="G15" s="142">
        <v>0.7</v>
      </c>
      <c r="H15" s="142">
        <v>2.2000000000000002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158</v>
      </c>
      <c r="C20" s="142">
        <v>-25</v>
      </c>
      <c r="D20" s="142">
        <v>49.1</v>
      </c>
      <c r="E20" s="142">
        <v>88.7</v>
      </c>
      <c r="F20" s="142">
        <v>-65.7</v>
      </c>
      <c r="G20" s="140" t="s">
        <v>181</v>
      </c>
      <c r="H20" s="142">
        <v>-23.8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159</v>
      </c>
      <c r="C22" s="142">
        <v>11.6</v>
      </c>
      <c r="D22" s="142">
        <v>-27.5</v>
      </c>
      <c r="E22" s="142">
        <v>-53.9</v>
      </c>
      <c r="F22" s="142">
        <v>38.799999999999997</v>
      </c>
      <c r="G22" s="142">
        <v>49.8</v>
      </c>
      <c r="H22" s="142">
        <v>13.9</v>
      </c>
    </row>
    <row r="23" spans="1:8" ht="12.75" customHeight="1" x14ac:dyDescent="0.2">
      <c r="A23" s="47">
        <v>26</v>
      </c>
      <c r="B23" s="144" t="s">
        <v>160</v>
      </c>
      <c r="C23" s="142">
        <v>17.5</v>
      </c>
      <c r="D23" s="142">
        <v>41</v>
      </c>
      <c r="E23" s="142">
        <v>206.4</v>
      </c>
      <c r="F23" s="142">
        <v>4.9000000000000004</v>
      </c>
      <c r="G23" s="140" t="s">
        <v>181</v>
      </c>
      <c r="H23" s="142">
        <v>24.2</v>
      </c>
    </row>
    <row r="24" spans="1:8" ht="12.75" customHeight="1" x14ac:dyDescent="0.2">
      <c r="A24" s="47">
        <v>27</v>
      </c>
      <c r="B24" s="144" t="s">
        <v>161</v>
      </c>
      <c r="C24" s="142">
        <v>-47.5</v>
      </c>
      <c r="D24" s="142">
        <v>-51.1</v>
      </c>
      <c r="E24" s="142">
        <v>4.3</v>
      </c>
      <c r="F24" s="142">
        <v>-44.3</v>
      </c>
      <c r="G24" s="142">
        <v>-5.5</v>
      </c>
      <c r="H24" s="142">
        <v>-53.3</v>
      </c>
    </row>
    <row r="25" spans="1:8" s="206" customFormat="1" ht="25.5" customHeight="1" x14ac:dyDescent="0.2">
      <c r="A25" s="149">
        <v>28</v>
      </c>
      <c r="B25" s="150" t="s">
        <v>162</v>
      </c>
      <c r="C25" s="142">
        <v>47.1</v>
      </c>
      <c r="D25" s="142">
        <v>-41</v>
      </c>
      <c r="E25" s="142">
        <v>9.3000000000000007</v>
      </c>
      <c r="F25" s="142">
        <v>87.8</v>
      </c>
      <c r="G25" s="142">
        <v>-19.2</v>
      </c>
      <c r="H25" s="142">
        <v>43.6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163</v>
      </c>
      <c r="C30" s="142">
        <v>121.2</v>
      </c>
      <c r="D30" s="142">
        <v>-12.6</v>
      </c>
      <c r="E30" s="142">
        <v>-31.2</v>
      </c>
      <c r="F30" s="142">
        <v>195.4</v>
      </c>
      <c r="G30" s="142">
        <v>603.5</v>
      </c>
      <c r="H30" s="142">
        <v>83.4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164</v>
      </c>
      <c r="C32" s="142">
        <v>-21.5</v>
      </c>
      <c r="D32" s="142">
        <v>-58.6</v>
      </c>
      <c r="E32" s="142">
        <v>2.9</v>
      </c>
      <c r="F32" s="142">
        <v>17.3</v>
      </c>
      <c r="G32" s="142">
        <v>-10.5</v>
      </c>
      <c r="H32" s="142">
        <v>-21.8</v>
      </c>
    </row>
    <row r="33" spans="1:8" ht="12.75" customHeight="1" x14ac:dyDescent="0.2">
      <c r="A33" s="47">
        <v>30</v>
      </c>
      <c r="B33" s="144" t="s">
        <v>165</v>
      </c>
      <c r="C33" s="142">
        <v>66.099999999999994</v>
      </c>
      <c r="D33" s="142">
        <v>213.7</v>
      </c>
      <c r="E33" s="142">
        <v>26.7</v>
      </c>
      <c r="F33" s="142">
        <v>14.6</v>
      </c>
      <c r="G33" s="142">
        <v>-4.7</v>
      </c>
      <c r="H33" s="142">
        <v>81.7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166</v>
      </c>
      <c r="C38" s="147">
        <v>10.199999999999999</v>
      </c>
      <c r="D38" s="147">
        <v>4.7</v>
      </c>
      <c r="E38" s="147">
        <v>44.8</v>
      </c>
      <c r="F38" s="147">
        <v>13.7</v>
      </c>
      <c r="G38" s="147">
        <v>4.5999999999999996</v>
      </c>
      <c r="H38" s="147">
        <v>7.2</v>
      </c>
    </row>
    <row r="39" spans="1:8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44"/>
      <c r="C54" s="209"/>
      <c r="D54" s="209"/>
      <c r="E54" s="209"/>
      <c r="F54" s="209"/>
      <c r="G54" s="212"/>
      <c r="H54" s="212"/>
    </row>
    <row r="55" spans="1:8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7"/>
      <c r="B58" s="44"/>
      <c r="C58" s="214"/>
      <c r="D58" s="214"/>
      <c r="E58" s="214"/>
      <c r="F58" s="214"/>
      <c r="G58" s="214"/>
    </row>
    <row r="59" spans="1:8" s="210" customFormat="1" ht="9.6" customHeight="1" x14ac:dyDescent="0.2">
      <c r="A59" s="207"/>
      <c r="B59" s="44"/>
      <c r="C59" s="214"/>
      <c r="D59" s="214"/>
      <c r="E59" s="214"/>
      <c r="F59" s="214"/>
      <c r="G59" s="214"/>
    </row>
    <row r="60" spans="1:8" s="210" customFormat="1" ht="9.6" customHeight="1" x14ac:dyDescent="0.2">
      <c r="A60" s="207"/>
      <c r="B60" s="44"/>
      <c r="C60" s="227"/>
      <c r="D60" s="227"/>
      <c r="E60" s="227"/>
      <c r="F60" s="227"/>
      <c r="G60" s="227"/>
    </row>
    <row r="61" spans="1:8" s="210" customFormat="1" ht="9.6" customHeight="1" x14ac:dyDescent="0.2">
      <c r="A61" s="207"/>
      <c r="B61" s="44"/>
      <c r="C61" s="227"/>
      <c r="D61" s="227"/>
      <c r="E61" s="227"/>
      <c r="F61" s="227"/>
      <c r="G61" s="227"/>
    </row>
    <row r="62" spans="1:8" s="210" customFormat="1" ht="9.6" customHeight="1" x14ac:dyDescent="0.2">
      <c r="A62" s="207"/>
      <c r="B62" s="44"/>
      <c r="C62" s="227"/>
      <c r="D62" s="227"/>
      <c r="E62" s="227"/>
      <c r="F62" s="227"/>
      <c r="G62" s="227"/>
    </row>
    <row r="63" spans="1:8" s="210" customFormat="1" ht="9.6" customHeight="1" x14ac:dyDescent="0.2">
      <c r="A63" s="207"/>
      <c r="B63" s="44"/>
      <c r="C63" s="227"/>
      <c r="D63" s="227"/>
      <c r="E63" s="227"/>
      <c r="F63" s="227"/>
      <c r="G63" s="227"/>
    </row>
    <row r="64" spans="1:8" s="210" customFormat="1" ht="9.6" customHeight="1" x14ac:dyDescent="0.2">
      <c r="A64" s="207"/>
      <c r="B64" s="44"/>
      <c r="C64" s="227"/>
      <c r="D64" s="227"/>
      <c r="E64" s="227"/>
      <c r="F64" s="227"/>
      <c r="G64" s="227"/>
    </row>
    <row r="65" spans="1:7" s="210" customFormat="1" ht="9.6" customHeight="1" x14ac:dyDescent="0.2">
      <c r="A65" s="207"/>
      <c r="B65" s="44"/>
      <c r="C65" s="227"/>
      <c r="D65" s="227"/>
      <c r="E65" s="227"/>
      <c r="F65" s="227"/>
      <c r="G65" s="227"/>
    </row>
    <row r="66" spans="1:7" s="210" customFormat="1" ht="9.6" customHeight="1" x14ac:dyDescent="0.2">
      <c r="A66" s="207"/>
      <c r="B66" s="44"/>
      <c r="C66" s="227"/>
      <c r="D66" s="227"/>
      <c r="E66" s="227"/>
      <c r="F66" s="227"/>
      <c r="G66" s="227"/>
    </row>
    <row r="67" spans="1:7" s="210" customFormat="1" ht="9.6" customHeight="1" x14ac:dyDescent="0.2">
      <c r="A67" s="207"/>
      <c r="B67" s="44"/>
      <c r="C67" s="227"/>
      <c r="D67" s="227"/>
      <c r="E67" s="227"/>
      <c r="F67" s="227"/>
      <c r="G67" s="227"/>
    </row>
    <row r="68" spans="1:7" s="210" customFormat="1" ht="9.6" customHeight="1" x14ac:dyDescent="0.2">
      <c r="A68" s="44"/>
      <c r="B68" s="44"/>
      <c r="C68" s="227"/>
      <c r="D68" s="227"/>
      <c r="E68" s="227"/>
      <c r="F68" s="227"/>
      <c r="G68" s="227"/>
    </row>
    <row r="69" spans="1:7" s="210" customFormat="1" ht="9.6" customHeight="1" x14ac:dyDescent="0.2">
      <c r="A69" s="207"/>
      <c r="B69" s="44"/>
      <c r="C69" s="227"/>
      <c r="D69" s="227"/>
      <c r="E69" s="227"/>
      <c r="F69" s="227"/>
      <c r="G69" s="227"/>
    </row>
    <row r="70" spans="1:7" s="210" customFormat="1" ht="9.6" customHeight="1" x14ac:dyDescent="0.2">
      <c r="A70" s="207"/>
      <c r="B70" s="44"/>
      <c r="C70" s="227"/>
      <c r="D70" s="227"/>
      <c r="E70" s="227"/>
      <c r="F70" s="227"/>
      <c r="G70" s="227"/>
    </row>
    <row r="71" spans="1:7" s="210" customFormat="1" ht="9.6" customHeight="1" x14ac:dyDescent="0.2">
      <c r="A71" s="207"/>
      <c r="B71" s="44"/>
      <c r="C71" s="227"/>
      <c r="D71" s="227"/>
      <c r="E71" s="227"/>
      <c r="F71" s="227"/>
      <c r="G71" s="227"/>
    </row>
    <row r="72" spans="1:7" s="210" customFormat="1" ht="9.6" customHeight="1" x14ac:dyDescent="0.2">
      <c r="A72" s="207"/>
      <c r="B72" s="44"/>
      <c r="C72" s="227"/>
      <c r="D72" s="227"/>
      <c r="E72" s="227"/>
      <c r="F72" s="227"/>
      <c r="G72" s="227"/>
    </row>
    <row r="73" spans="1:7" s="210" customFormat="1" ht="9.6" customHeight="1" x14ac:dyDescent="0.2">
      <c r="A73" s="207"/>
      <c r="B73" s="44"/>
      <c r="C73" s="227"/>
      <c r="D73" s="227"/>
      <c r="E73" s="227"/>
      <c r="F73" s="227"/>
      <c r="G73" s="227"/>
    </row>
    <row r="74" spans="1:7" s="210" customFormat="1" ht="9.6" customHeight="1" x14ac:dyDescent="0.2">
      <c r="A74" s="207"/>
      <c r="B74" s="44"/>
      <c r="C74" s="227"/>
      <c r="D74" s="227"/>
      <c r="E74" s="227"/>
      <c r="F74" s="227"/>
      <c r="G74" s="227"/>
    </row>
    <row r="75" spans="1:7" s="210" customFormat="1" ht="9.6" customHeight="1" x14ac:dyDescent="0.2">
      <c r="A75" s="207"/>
      <c r="B75" s="44"/>
      <c r="C75" s="227"/>
      <c r="D75" s="227"/>
      <c r="E75" s="227"/>
      <c r="F75" s="227"/>
      <c r="G75" s="227"/>
    </row>
    <row r="76" spans="1:7" s="210" customFormat="1" ht="9.6" customHeight="1" x14ac:dyDescent="0.2">
      <c r="B76" s="79"/>
      <c r="C76" s="79"/>
      <c r="D76" s="79"/>
      <c r="E76" s="79"/>
      <c r="F76" s="79"/>
      <c r="G76" s="79"/>
    </row>
    <row r="77" spans="1:7" s="210" customFormat="1" ht="9.6" customHeight="1" x14ac:dyDescent="0.2"/>
    <row r="78" spans="1:7" s="210" customFormat="1" ht="9.6" customHeight="1" x14ac:dyDescent="0.2"/>
    <row r="79" spans="1:7" s="210" customFormat="1" ht="9.6" customHeight="1" x14ac:dyDescent="0.2"/>
    <row r="80" spans="1:7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9" t="s">
        <v>229</v>
      </c>
    </row>
    <row r="2" spans="1:10" s="9" customFormat="1" ht="10.5" customHeight="1" x14ac:dyDescent="0.2">
      <c r="A2" s="2" t="s">
        <v>230</v>
      </c>
    </row>
    <row r="3" spans="1:10" ht="10.5" customHeight="1" x14ac:dyDescent="0.2">
      <c r="G3" s="10"/>
      <c r="H3" s="13" t="s">
        <v>167</v>
      </c>
      <c r="I3" s="10"/>
    </row>
    <row r="4" spans="1:10" ht="10.5" customHeight="1" x14ac:dyDescent="0.2">
      <c r="A4" s="338" t="s">
        <v>231</v>
      </c>
      <c r="B4" s="344" t="s">
        <v>232</v>
      </c>
      <c r="C4" s="369" t="s">
        <v>11</v>
      </c>
      <c r="D4" s="371" t="s">
        <v>143</v>
      </c>
      <c r="E4" s="372"/>
      <c r="F4" s="346"/>
      <c r="G4" s="371" t="s">
        <v>4</v>
      </c>
      <c r="H4" s="375"/>
    </row>
    <row r="5" spans="1:10" ht="10.5" customHeight="1" x14ac:dyDescent="0.2">
      <c r="A5" s="366"/>
      <c r="B5" s="357"/>
      <c r="C5" s="370"/>
      <c r="D5" s="373"/>
      <c r="E5" s="374"/>
      <c r="F5" s="348"/>
      <c r="G5" s="373"/>
      <c r="H5" s="374"/>
    </row>
    <row r="6" spans="1:10" ht="10.5" customHeight="1" x14ac:dyDescent="0.2">
      <c r="A6" s="366"/>
      <c r="B6" s="357"/>
      <c r="C6" s="370"/>
      <c r="D6" s="376" t="s">
        <v>144</v>
      </c>
      <c r="E6" s="376" t="s">
        <v>145</v>
      </c>
      <c r="F6" s="332" t="s">
        <v>233</v>
      </c>
      <c r="G6" s="378" t="s">
        <v>147</v>
      </c>
      <c r="H6" s="352" t="s">
        <v>148</v>
      </c>
    </row>
    <row r="7" spans="1:10" ht="10.5" customHeight="1" x14ac:dyDescent="0.2">
      <c r="A7" s="366"/>
      <c r="B7" s="357"/>
      <c r="C7" s="370"/>
      <c r="D7" s="377"/>
      <c r="E7" s="358"/>
      <c r="F7" s="358"/>
      <c r="G7" s="379"/>
      <c r="H7" s="380"/>
    </row>
    <row r="8" spans="1:10" ht="10.5" customHeight="1" x14ac:dyDescent="0.2">
      <c r="A8" s="367"/>
      <c r="B8" s="368"/>
      <c r="C8" s="381" t="s">
        <v>150</v>
      </c>
      <c r="D8" s="382"/>
      <c r="E8" s="383"/>
      <c r="F8" s="136" t="s">
        <v>151</v>
      </c>
      <c r="G8" s="137" t="str">
        <f>"1 000 €"</f>
        <v>1 000 €</v>
      </c>
      <c r="H8" s="138" t="s">
        <v>19</v>
      </c>
    </row>
    <row r="9" spans="1:10" ht="9" customHeight="1" x14ac:dyDescent="0.2">
      <c r="A9" s="47"/>
      <c r="B9" s="113"/>
      <c r="C9" s="155"/>
      <c r="D9" s="155"/>
      <c r="E9" s="155"/>
      <c r="F9" s="155"/>
      <c r="G9" s="155"/>
      <c r="H9" s="155"/>
    </row>
    <row r="10" spans="1:10" s="2" customFormat="1" ht="9.9499999999999993" customHeight="1" x14ac:dyDescent="0.2">
      <c r="A10" s="233"/>
      <c r="B10" s="234" t="s">
        <v>234</v>
      </c>
      <c r="C10" s="146">
        <v>575</v>
      </c>
      <c r="D10" s="146">
        <v>31502</v>
      </c>
      <c r="E10" s="146">
        <v>31291</v>
      </c>
      <c r="F10" s="148">
        <v>100</v>
      </c>
      <c r="G10" s="146">
        <v>86745</v>
      </c>
      <c r="H10" s="148">
        <v>2772</v>
      </c>
      <c r="I10" s="235"/>
    </row>
    <row r="11" spans="1:10" s="2" customFormat="1" ht="9.9499999999999993" customHeight="1" x14ac:dyDescent="0.2">
      <c r="A11" s="233"/>
      <c r="B11" s="234"/>
      <c r="C11" s="141"/>
      <c r="D11" s="141"/>
      <c r="E11" s="141"/>
      <c r="F11" s="142"/>
      <c r="G11" s="141"/>
      <c r="H11" s="143"/>
      <c r="I11" s="235"/>
      <c r="J11" s="235"/>
    </row>
    <row r="12" spans="1:10" s="9" customFormat="1" ht="9.9499999999999993" customHeight="1" x14ac:dyDescent="0.2">
      <c r="A12" s="86">
        <v>41</v>
      </c>
      <c r="B12" s="236" t="s">
        <v>235</v>
      </c>
      <c r="C12" s="141">
        <v>168</v>
      </c>
      <c r="D12" s="141">
        <v>7816</v>
      </c>
      <c r="E12" s="141">
        <v>7814</v>
      </c>
      <c r="F12" s="142">
        <v>24.972036687865522</v>
      </c>
      <c r="G12" s="141">
        <v>20582</v>
      </c>
      <c r="H12" s="143">
        <v>2634</v>
      </c>
      <c r="I12" s="237"/>
      <c r="J12" s="237"/>
    </row>
    <row r="13" spans="1:10" s="9" customFormat="1" ht="9.9499999999999993" customHeight="1" x14ac:dyDescent="0.2">
      <c r="A13" s="86"/>
      <c r="B13" s="236"/>
      <c r="C13" s="141"/>
      <c r="D13" s="141"/>
      <c r="E13" s="141"/>
      <c r="F13" s="142"/>
      <c r="G13" s="141"/>
      <c r="H13" s="143"/>
      <c r="I13" s="237"/>
      <c r="J13" s="237"/>
    </row>
    <row r="14" spans="1:10" s="9" customFormat="1" ht="9.9499999999999993" customHeight="1" x14ac:dyDescent="0.2">
      <c r="A14" s="86" t="s">
        <v>236</v>
      </c>
      <c r="B14" s="238" t="s">
        <v>237</v>
      </c>
      <c r="C14" s="141">
        <v>168</v>
      </c>
      <c r="D14" s="141">
        <v>7816</v>
      </c>
      <c r="E14" s="141">
        <v>7814</v>
      </c>
      <c r="F14" s="142">
        <v>24.972036687865522</v>
      </c>
      <c r="G14" s="141">
        <v>20582</v>
      </c>
      <c r="H14" s="143">
        <v>2634</v>
      </c>
      <c r="I14" s="237"/>
      <c r="J14" s="237"/>
    </row>
    <row r="15" spans="1:10" s="9" customFormat="1" ht="9.9499999999999993" customHeight="1" x14ac:dyDescent="0.2">
      <c r="A15" s="86"/>
      <c r="B15" s="236"/>
      <c r="C15" s="141"/>
      <c r="D15" s="141"/>
      <c r="E15" s="141"/>
      <c r="F15" s="142"/>
      <c r="G15" s="141"/>
      <c r="H15" s="143"/>
      <c r="I15" s="237"/>
      <c r="J15" s="237"/>
    </row>
    <row r="16" spans="1:10" s="9" customFormat="1" ht="9.9499999999999993" customHeight="1" x14ac:dyDescent="0.2">
      <c r="A16" s="239" t="s">
        <v>238</v>
      </c>
      <c r="B16" s="238" t="s">
        <v>239</v>
      </c>
      <c r="C16" s="141"/>
      <c r="D16" s="141"/>
      <c r="E16" s="141"/>
      <c r="F16" s="142"/>
      <c r="G16" s="141"/>
      <c r="H16" s="143"/>
      <c r="I16" s="237"/>
      <c r="J16" s="237"/>
    </row>
    <row r="17" spans="1:10" s="9" customFormat="1" ht="9.9499999999999993" customHeight="1" x14ac:dyDescent="0.2">
      <c r="B17" s="30" t="s">
        <v>240</v>
      </c>
      <c r="C17" s="141">
        <v>163</v>
      </c>
      <c r="D17" s="141">
        <v>7408</v>
      </c>
      <c r="E17" s="141">
        <v>7406</v>
      </c>
      <c r="F17" s="142">
        <v>23.668147390623503</v>
      </c>
      <c r="G17" s="141">
        <v>19186</v>
      </c>
      <c r="H17" s="143">
        <v>2591</v>
      </c>
      <c r="I17" s="237"/>
      <c r="J17" s="237"/>
    </row>
    <row r="18" spans="1:10" s="9" customFormat="1" ht="9.9499999999999993" customHeight="1" x14ac:dyDescent="0.2">
      <c r="A18" s="239" t="s">
        <v>241</v>
      </c>
      <c r="B18" s="238" t="s">
        <v>242</v>
      </c>
      <c r="C18" s="141">
        <v>5</v>
      </c>
      <c r="D18" s="141">
        <v>408</v>
      </c>
      <c r="E18" s="141">
        <v>408</v>
      </c>
      <c r="F18" s="142">
        <v>1.3038892972420184</v>
      </c>
      <c r="G18" s="141">
        <v>1396</v>
      </c>
      <c r="H18" s="143">
        <v>3422</v>
      </c>
      <c r="I18" s="237"/>
      <c r="J18" s="237"/>
    </row>
    <row r="19" spans="1:10" s="9" customFormat="1" ht="9.9499999999999993" customHeight="1" x14ac:dyDescent="0.2">
      <c r="A19" s="86"/>
      <c r="B19" s="236"/>
      <c r="C19" s="141"/>
      <c r="D19" s="141"/>
      <c r="E19" s="141"/>
      <c r="F19" s="142"/>
      <c r="G19" s="141"/>
      <c r="H19" s="143"/>
      <c r="I19" s="237"/>
      <c r="J19" s="237"/>
    </row>
    <row r="20" spans="1:10" s="9" customFormat="1" ht="9.9499999999999993" customHeight="1" x14ac:dyDescent="0.2">
      <c r="A20" s="86">
        <v>42</v>
      </c>
      <c r="B20" s="236" t="s">
        <v>243</v>
      </c>
      <c r="C20" s="141">
        <v>210</v>
      </c>
      <c r="D20" s="141">
        <v>13484</v>
      </c>
      <c r="E20" s="141">
        <v>13353</v>
      </c>
      <c r="F20" s="142">
        <v>42.673612220766351</v>
      </c>
      <c r="G20" s="141">
        <v>39465</v>
      </c>
      <c r="H20" s="143">
        <v>2956</v>
      </c>
      <c r="I20" s="237"/>
      <c r="J20" s="237"/>
    </row>
    <row r="21" spans="1:10" s="9" customFormat="1" ht="9.9499999999999993" customHeight="1" x14ac:dyDescent="0.2">
      <c r="A21" s="86"/>
      <c r="B21" s="236"/>
      <c r="C21" s="141"/>
      <c r="D21" s="141"/>
      <c r="E21" s="141"/>
      <c r="F21" s="142"/>
      <c r="G21" s="141"/>
      <c r="H21" s="143"/>
      <c r="I21" s="237"/>
      <c r="J21" s="237"/>
    </row>
    <row r="22" spans="1:10" s="9" customFormat="1" ht="9.9499999999999993" customHeight="1" x14ac:dyDescent="0.2">
      <c r="A22" s="239" t="s">
        <v>244</v>
      </c>
      <c r="B22" s="238" t="s">
        <v>245</v>
      </c>
      <c r="C22" s="141"/>
      <c r="D22" s="141"/>
      <c r="E22" s="141"/>
      <c r="F22" s="142"/>
      <c r="G22" s="141"/>
      <c r="H22" s="143"/>
      <c r="I22" s="237"/>
      <c r="J22" s="237"/>
    </row>
    <row r="23" spans="1:10" s="9" customFormat="1" ht="9.9499999999999993" customHeight="1" x14ac:dyDescent="0.2">
      <c r="A23" s="239"/>
      <c r="B23" s="238" t="s">
        <v>246</v>
      </c>
      <c r="C23" s="141">
        <v>112</v>
      </c>
      <c r="D23" s="141">
        <v>8385</v>
      </c>
      <c r="E23" s="141">
        <v>8375</v>
      </c>
      <c r="F23" s="142">
        <v>26.764884471573296</v>
      </c>
      <c r="G23" s="141">
        <v>26053</v>
      </c>
      <c r="H23" s="143">
        <v>3111</v>
      </c>
      <c r="I23" s="237"/>
      <c r="J23" s="237"/>
    </row>
    <row r="24" spans="1:10" s="9" customFormat="1" ht="9.9499999999999993" customHeight="1" x14ac:dyDescent="0.2">
      <c r="A24" s="239"/>
      <c r="B24" s="238"/>
      <c r="C24" s="141"/>
      <c r="D24" s="141"/>
      <c r="E24" s="141"/>
      <c r="F24" s="142"/>
      <c r="G24" s="141"/>
      <c r="H24" s="143"/>
      <c r="I24" s="237"/>
      <c r="J24" s="237"/>
    </row>
    <row r="25" spans="1:10" s="9" customFormat="1" ht="9.9499999999999993" customHeight="1" x14ac:dyDescent="0.2">
      <c r="A25" s="240" t="s">
        <v>247</v>
      </c>
      <c r="B25" s="241" t="s">
        <v>248</v>
      </c>
      <c r="C25" s="141">
        <v>87</v>
      </c>
      <c r="D25" s="141">
        <v>5485</v>
      </c>
      <c r="E25" s="141">
        <v>5475</v>
      </c>
      <c r="F25" s="142">
        <v>17.497043878431498</v>
      </c>
      <c r="G25" s="141">
        <v>16059</v>
      </c>
      <c r="H25" s="143">
        <v>2933</v>
      </c>
      <c r="I25" s="237"/>
      <c r="J25" s="237"/>
    </row>
    <row r="26" spans="1:10" s="9" customFormat="1" ht="9.9499999999999993" customHeight="1" x14ac:dyDescent="0.2">
      <c r="A26" s="240" t="s">
        <v>249</v>
      </c>
      <c r="B26" s="241" t="s">
        <v>250</v>
      </c>
      <c r="C26" s="141">
        <v>19</v>
      </c>
      <c r="D26" s="141">
        <v>1770</v>
      </c>
      <c r="E26" s="141">
        <v>1770</v>
      </c>
      <c r="F26" s="142">
        <v>5.6565785689175803</v>
      </c>
      <c r="G26" s="141">
        <v>6261</v>
      </c>
      <c r="H26" s="143">
        <v>3537</v>
      </c>
      <c r="I26" s="237"/>
      <c r="J26" s="237"/>
    </row>
    <row r="27" spans="1:10" s="9" customFormat="1" ht="9.9499999999999993" customHeight="1" x14ac:dyDescent="0.2">
      <c r="A27" s="239" t="s">
        <v>251</v>
      </c>
      <c r="B27" s="238" t="s">
        <v>252</v>
      </c>
      <c r="C27" s="141">
        <v>6</v>
      </c>
      <c r="D27" s="141">
        <v>1130</v>
      </c>
      <c r="E27" s="141">
        <v>1130</v>
      </c>
      <c r="F27" s="142">
        <v>3.6112620242242177</v>
      </c>
      <c r="G27" s="141">
        <v>3733</v>
      </c>
      <c r="H27" s="143">
        <v>3304</v>
      </c>
      <c r="I27" s="237"/>
      <c r="J27" s="237"/>
    </row>
    <row r="28" spans="1:10" s="9" customFormat="1" ht="9.9499999999999993" customHeight="1" x14ac:dyDescent="0.2">
      <c r="A28" s="86"/>
      <c r="B28" s="236"/>
      <c r="C28" s="141"/>
      <c r="D28" s="141"/>
      <c r="E28" s="141"/>
      <c r="F28" s="142"/>
      <c r="G28" s="141"/>
      <c r="H28" s="143"/>
      <c r="I28" s="237"/>
      <c r="J28" s="237"/>
    </row>
    <row r="29" spans="1:10" s="9" customFormat="1" ht="9.9499999999999993" customHeight="1" x14ac:dyDescent="0.2">
      <c r="A29" s="239" t="s">
        <v>253</v>
      </c>
      <c r="B29" s="238" t="s">
        <v>254</v>
      </c>
      <c r="C29" s="141"/>
      <c r="D29" s="141"/>
      <c r="E29" s="141"/>
      <c r="F29" s="142"/>
      <c r="G29" s="141"/>
      <c r="H29" s="143"/>
      <c r="I29" s="237"/>
      <c r="J29" s="237"/>
    </row>
    <row r="30" spans="1:10" s="9" customFormat="1" ht="9.9499999999999993" customHeight="1" x14ac:dyDescent="0.2">
      <c r="A30" s="239"/>
      <c r="B30" s="238" t="s">
        <v>255</v>
      </c>
      <c r="C30" s="141">
        <v>68</v>
      </c>
      <c r="D30" s="141">
        <v>3489</v>
      </c>
      <c r="E30" s="141">
        <v>3369</v>
      </c>
      <c r="F30" s="142">
        <v>10.766674123549903</v>
      </c>
      <c r="G30" s="141">
        <v>9254</v>
      </c>
      <c r="H30" s="143">
        <v>2747</v>
      </c>
      <c r="I30" s="237"/>
      <c r="J30" s="237"/>
    </row>
    <row r="31" spans="1:10" s="9" customFormat="1" ht="9.9499999999999993" customHeight="1" x14ac:dyDescent="0.2">
      <c r="A31" s="239"/>
      <c r="B31" s="238"/>
      <c r="C31" s="141"/>
      <c r="D31" s="141"/>
      <c r="E31" s="141"/>
      <c r="F31" s="142"/>
      <c r="G31" s="141"/>
      <c r="H31" s="143"/>
      <c r="I31" s="237"/>
      <c r="J31" s="237"/>
    </row>
    <row r="32" spans="1:10" s="9" customFormat="1" ht="9.9499999999999993" customHeight="1" x14ac:dyDescent="0.2">
      <c r="A32" s="239" t="s">
        <v>256</v>
      </c>
      <c r="B32" s="238" t="s">
        <v>257</v>
      </c>
      <c r="C32" s="141"/>
      <c r="D32" s="141"/>
      <c r="E32" s="141"/>
      <c r="F32" s="142"/>
      <c r="G32" s="141"/>
      <c r="H32" s="143"/>
      <c r="I32" s="237"/>
      <c r="J32" s="237"/>
    </row>
    <row r="33" spans="1:10" s="9" customFormat="1" ht="9.9499999999999993" customHeight="1" x14ac:dyDescent="0.2">
      <c r="A33" s="239"/>
      <c r="B33" s="238" t="s">
        <v>258</v>
      </c>
      <c r="C33" s="141">
        <v>48</v>
      </c>
      <c r="D33" s="141">
        <v>2420</v>
      </c>
      <c r="E33" s="141">
        <v>2362</v>
      </c>
      <c r="F33" s="142">
        <v>7.5484963727589403</v>
      </c>
      <c r="G33" s="141">
        <v>6402</v>
      </c>
      <c r="H33" s="143">
        <v>2710</v>
      </c>
      <c r="I33" s="237"/>
      <c r="J33" s="237"/>
    </row>
    <row r="34" spans="1:10" s="9" customFormat="1" ht="9.9499999999999993" customHeight="1" x14ac:dyDescent="0.2">
      <c r="A34" s="239" t="s">
        <v>259</v>
      </c>
      <c r="B34" s="238" t="s">
        <v>260</v>
      </c>
      <c r="C34" s="141">
        <v>20</v>
      </c>
      <c r="D34" s="141">
        <v>1069</v>
      </c>
      <c r="E34" s="141">
        <v>1007</v>
      </c>
      <c r="F34" s="142">
        <v>3.2181777507909621</v>
      </c>
      <c r="G34" s="141">
        <v>2853</v>
      </c>
      <c r="H34" s="143">
        <v>2833</v>
      </c>
      <c r="I34" s="237"/>
      <c r="J34" s="237"/>
    </row>
    <row r="35" spans="1:10" s="9" customFormat="1" ht="9.9499999999999993" customHeight="1" x14ac:dyDescent="0.2">
      <c r="A35" s="239"/>
      <c r="B35" s="238"/>
      <c r="C35" s="141"/>
      <c r="D35" s="141"/>
      <c r="E35" s="141"/>
      <c r="F35" s="142"/>
      <c r="G35" s="141"/>
      <c r="H35" s="143"/>
      <c r="I35" s="237"/>
      <c r="J35" s="237"/>
    </row>
    <row r="36" spans="1:10" s="9" customFormat="1" ht="9.9499999999999993" customHeight="1" x14ac:dyDescent="0.2">
      <c r="A36" s="239" t="s">
        <v>261</v>
      </c>
      <c r="B36" s="238" t="s">
        <v>262</v>
      </c>
      <c r="C36" s="141">
        <v>30</v>
      </c>
      <c r="D36" s="141">
        <v>1610</v>
      </c>
      <c r="E36" s="141">
        <v>1609</v>
      </c>
      <c r="F36" s="142">
        <v>5.1420536256431566</v>
      </c>
      <c r="G36" s="141">
        <v>4158</v>
      </c>
      <c r="H36" s="143">
        <v>2584</v>
      </c>
      <c r="I36" s="237"/>
      <c r="J36" s="237"/>
    </row>
    <row r="37" spans="1:10" s="9" customFormat="1" ht="9.9499999999999993" customHeight="1" x14ac:dyDescent="0.2">
      <c r="A37" s="239"/>
      <c r="B37" s="238"/>
      <c r="C37" s="141"/>
      <c r="D37" s="141"/>
      <c r="E37" s="141"/>
      <c r="F37" s="142"/>
      <c r="G37" s="141"/>
      <c r="H37" s="143"/>
      <c r="I37" s="237"/>
      <c r="J37" s="237"/>
    </row>
    <row r="38" spans="1:10" s="9" customFormat="1" ht="9.9499999999999993" customHeight="1" x14ac:dyDescent="0.2">
      <c r="A38" s="239" t="s">
        <v>263</v>
      </c>
      <c r="B38" s="238" t="s">
        <v>264</v>
      </c>
      <c r="C38" s="141">
        <v>1</v>
      </c>
      <c r="D38" s="141" t="s">
        <v>181</v>
      </c>
      <c r="E38" s="141" t="s">
        <v>181</v>
      </c>
      <c r="F38" s="142" t="s">
        <v>181</v>
      </c>
      <c r="G38" s="141" t="s">
        <v>181</v>
      </c>
      <c r="H38" s="143" t="s">
        <v>181</v>
      </c>
      <c r="I38" s="237"/>
      <c r="J38" s="237"/>
    </row>
    <row r="39" spans="1:10" s="9" customFormat="1" ht="9.9499999999999993" customHeight="1" x14ac:dyDescent="0.2">
      <c r="A39" s="239" t="s">
        <v>265</v>
      </c>
      <c r="B39" s="238" t="s">
        <v>266</v>
      </c>
      <c r="C39" s="141"/>
      <c r="D39" s="141"/>
      <c r="E39" s="141"/>
      <c r="F39" s="142"/>
      <c r="G39" s="141"/>
      <c r="H39" s="143"/>
      <c r="I39" s="237"/>
      <c r="J39" s="237"/>
    </row>
    <row r="40" spans="1:10" s="9" customFormat="1" ht="9.9499999999999993" customHeight="1" x14ac:dyDescent="0.2">
      <c r="A40" s="86"/>
      <c r="B40" s="236" t="s">
        <v>267</v>
      </c>
      <c r="C40" s="141">
        <v>29</v>
      </c>
      <c r="D40" s="141" t="s">
        <v>181</v>
      </c>
      <c r="E40" s="141" t="s">
        <v>181</v>
      </c>
      <c r="F40" s="142" t="s">
        <v>181</v>
      </c>
      <c r="G40" s="141" t="s">
        <v>181</v>
      </c>
      <c r="H40" s="143" t="s">
        <v>181</v>
      </c>
      <c r="I40" s="237"/>
      <c r="J40" s="237"/>
    </row>
    <row r="41" spans="1:10" s="9" customFormat="1" ht="9.9499999999999993" customHeight="1" x14ac:dyDescent="0.2">
      <c r="A41" s="86"/>
      <c r="B41" s="236"/>
      <c r="C41" s="141"/>
      <c r="D41" s="141"/>
      <c r="E41" s="141"/>
      <c r="F41" s="142"/>
      <c r="G41" s="141"/>
      <c r="H41" s="143"/>
      <c r="I41" s="237"/>
      <c r="J41" s="237"/>
    </row>
    <row r="42" spans="1:10" s="9" customFormat="1" ht="9.9499999999999993" customHeight="1" x14ac:dyDescent="0.2">
      <c r="A42" s="239">
        <v>43</v>
      </c>
      <c r="B42" s="238" t="s">
        <v>268</v>
      </c>
      <c r="C42" s="141"/>
      <c r="D42" s="141"/>
      <c r="E42" s="141"/>
      <c r="F42" s="142"/>
      <c r="G42" s="141"/>
      <c r="H42" s="143"/>
      <c r="I42" s="237"/>
      <c r="J42" s="237"/>
    </row>
    <row r="43" spans="1:10" s="9" customFormat="1" ht="9.9499999999999993" customHeight="1" x14ac:dyDescent="0.2">
      <c r="A43" s="239"/>
      <c r="B43" s="238" t="s">
        <v>269</v>
      </c>
      <c r="C43" s="141"/>
      <c r="D43" s="141"/>
      <c r="E43" s="141"/>
      <c r="F43" s="142"/>
      <c r="G43" s="141"/>
      <c r="H43" s="143"/>
      <c r="I43" s="237"/>
      <c r="J43" s="237"/>
    </row>
    <row r="44" spans="1:10" s="9" customFormat="1" ht="9.9499999999999993" customHeight="1" x14ac:dyDescent="0.2">
      <c r="A44" s="239"/>
      <c r="B44" s="238" t="s">
        <v>270</v>
      </c>
      <c r="C44" s="141">
        <v>197</v>
      </c>
      <c r="D44" s="141">
        <v>10202</v>
      </c>
      <c r="E44" s="141">
        <v>10124</v>
      </c>
      <c r="F44" s="142">
        <v>32.354351091368123</v>
      </c>
      <c r="G44" s="141">
        <v>26698</v>
      </c>
      <c r="H44" s="143">
        <v>2637</v>
      </c>
      <c r="I44" s="237"/>
      <c r="J44" s="237"/>
    </row>
    <row r="45" spans="1:10" s="9" customFormat="1" ht="9.9499999999999993" customHeight="1" x14ac:dyDescent="0.2">
      <c r="A45" s="239"/>
      <c r="B45" s="238"/>
      <c r="C45" s="141"/>
      <c r="D45" s="141"/>
      <c r="E45" s="141"/>
      <c r="F45" s="142"/>
      <c r="G45" s="141"/>
      <c r="H45" s="143"/>
      <c r="I45" s="237"/>
      <c r="J45" s="237"/>
    </row>
    <row r="46" spans="1:10" s="9" customFormat="1" ht="9.9499999999999993" customHeight="1" x14ac:dyDescent="0.2">
      <c r="A46" s="239" t="s">
        <v>271</v>
      </c>
      <c r="B46" s="238" t="s">
        <v>272</v>
      </c>
      <c r="C46" s="141"/>
      <c r="D46" s="141"/>
      <c r="E46" s="141"/>
      <c r="F46" s="142"/>
      <c r="G46" s="141"/>
      <c r="H46" s="143"/>
      <c r="I46" s="237"/>
      <c r="J46" s="237"/>
    </row>
    <row r="47" spans="1:10" s="9" customFormat="1" ht="9.9499999999999993" customHeight="1" x14ac:dyDescent="0.2">
      <c r="A47" s="239"/>
      <c r="B47" s="238" t="s">
        <v>273</v>
      </c>
      <c r="C47" s="141">
        <v>20</v>
      </c>
      <c r="D47" s="141">
        <v>1486</v>
      </c>
      <c r="E47" s="141">
        <v>1432</v>
      </c>
      <c r="F47" s="142">
        <v>4.5763957687513983</v>
      </c>
      <c r="G47" s="141">
        <v>4515</v>
      </c>
      <c r="H47" s="143">
        <v>3153</v>
      </c>
      <c r="I47" s="237"/>
      <c r="J47" s="237"/>
    </row>
    <row r="48" spans="1:10" s="9" customFormat="1" ht="9.9499999999999993" customHeight="1" x14ac:dyDescent="0.2">
      <c r="A48" s="239"/>
      <c r="B48" s="238"/>
      <c r="C48" s="141"/>
      <c r="D48" s="141"/>
      <c r="E48" s="141"/>
      <c r="F48" s="142"/>
      <c r="G48" s="141"/>
      <c r="H48" s="143"/>
      <c r="I48" s="237"/>
      <c r="J48" s="237"/>
    </row>
    <row r="49" spans="1:10" s="9" customFormat="1" ht="9.9499999999999993" customHeight="1" x14ac:dyDescent="0.2">
      <c r="A49" s="239" t="s">
        <v>274</v>
      </c>
      <c r="B49" s="238" t="s">
        <v>275</v>
      </c>
      <c r="C49" s="141">
        <v>7</v>
      </c>
      <c r="D49" s="141">
        <v>233</v>
      </c>
      <c r="E49" s="141">
        <v>229</v>
      </c>
      <c r="F49" s="142">
        <v>0.73183982614809373</v>
      </c>
      <c r="G49" s="141">
        <v>578</v>
      </c>
      <c r="H49" s="143">
        <v>2524</v>
      </c>
      <c r="I49" s="237"/>
      <c r="J49" s="237"/>
    </row>
    <row r="50" spans="1:10" s="9" customFormat="1" ht="9.9499999999999993" customHeight="1" x14ac:dyDescent="0.2">
      <c r="A50" s="239" t="s">
        <v>276</v>
      </c>
      <c r="B50" s="238" t="s">
        <v>277</v>
      </c>
      <c r="C50" s="141">
        <v>13</v>
      </c>
      <c r="D50" s="141">
        <v>1253</v>
      </c>
      <c r="E50" s="141">
        <v>1203</v>
      </c>
      <c r="F50" s="142">
        <v>3.8445559426033045</v>
      </c>
      <c r="G50" s="141">
        <v>3938</v>
      </c>
      <c r="H50" s="143">
        <v>3273</v>
      </c>
      <c r="I50" s="237"/>
      <c r="J50" s="237"/>
    </row>
    <row r="51" spans="1:10" s="9" customFormat="1" ht="9.9499999999999993" customHeight="1" x14ac:dyDescent="0.2">
      <c r="A51" s="239" t="s">
        <v>278</v>
      </c>
      <c r="B51" s="238" t="s">
        <v>279</v>
      </c>
      <c r="C51" s="141" t="s">
        <v>206</v>
      </c>
      <c r="D51" s="141" t="s">
        <v>206</v>
      </c>
      <c r="E51" s="141" t="s">
        <v>206</v>
      </c>
      <c r="F51" s="142" t="s">
        <v>206</v>
      </c>
      <c r="G51" s="141" t="s">
        <v>206</v>
      </c>
      <c r="H51" s="143" t="s">
        <v>206</v>
      </c>
      <c r="I51" s="237"/>
      <c r="J51" s="237"/>
    </row>
    <row r="52" spans="1:10" s="9" customFormat="1" ht="9.9499999999999993" customHeight="1" x14ac:dyDescent="0.2">
      <c r="A52" s="86"/>
      <c r="B52" s="236"/>
      <c r="C52" s="141"/>
      <c r="D52" s="141"/>
      <c r="E52" s="141"/>
      <c r="F52" s="142"/>
      <c r="G52" s="141"/>
      <c r="H52" s="143"/>
      <c r="I52" s="237"/>
      <c r="J52" s="237"/>
    </row>
    <row r="53" spans="1:10" s="9" customFormat="1" ht="9.9499999999999993" customHeight="1" x14ac:dyDescent="0.2">
      <c r="A53" s="239" t="s">
        <v>280</v>
      </c>
      <c r="B53" s="238" t="s">
        <v>281</v>
      </c>
      <c r="C53" s="141"/>
      <c r="D53" s="141"/>
      <c r="E53" s="141"/>
      <c r="F53" s="142"/>
      <c r="G53" s="141"/>
      <c r="H53" s="143"/>
      <c r="I53" s="237"/>
      <c r="J53" s="237"/>
    </row>
    <row r="54" spans="1:10" s="9" customFormat="1" ht="9.9499999999999993" customHeight="1" x14ac:dyDescent="0.2">
      <c r="A54" s="239"/>
      <c r="B54" s="238" t="s">
        <v>282</v>
      </c>
      <c r="C54" s="141">
        <v>177</v>
      </c>
      <c r="D54" s="141">
        <v>8716</v>
      </c>
      <c r="E54" s="141">
        <v>8692</v>
      </c>
      <c r="F54" s="142">
        <v>27.777955322616727</v>
      </c>
      <c r="G54" s="141">
        <v>22183</v>
      </c>
      <c r="H54" s="143">
        <v>2552</v>
      </c>
      <c r="I54" s="237"/>
      <c r="J54" s="237"/>
    </row>
    <row r="55" spans="1:10" s="9" customFormat="1" ht="9.9499999999999993" customHeight="1" x14ac:dyDescent="0.2">
      <c r="A55" s="239"/>
      <c r="B55" s="238"/>
      <c r="C55" s="141"/>
      <c r="D55" s="141"/>
      <c r="E55" s="141"/>
      <c r="F55" s="142"/>
      <c r="G55" s="141"/>
      <c r="H55" s="143"/>
      <c r="I55" s="237"/>
      <c r="J55" s="237"/>
    </row>
    <row r="56" spans="1:10" s="9" customFormat="1" ht="9.9499999999999993" customHeight="1" x14ac:dyDescent="0.2">
      <c r="A56" s="239" t="s">
        <v>283</v>
      </c>
      <c r="B56" s="238" t="s">
        <v>284</v>
      </c>
      <c r="C56" s="141">
        <v>41</v>
      </c>
      <c r="D56" s="141">
        <v>1381</v>
      </c>
      <c r="E56" s="141">
        <v>1380</v>
      </c>
      <c r="F56" s="142">
        <v>4.4102137994950628</v>
      </c>
      <c r="G56" s="141">
        <v>3231</v>
      </c>
      <c r="H56" s="143">
        <v>2341</v>
      </c>
      <c r="I56" s="237"/>
      <c r="J56" s="237"/>
    </row>
    <row r="57" spans="1:10" s="9" customFormat="1" ht="9.9499999999999993" customHeight="1" x14ac:dyDescent="0.2">
      <c r="A57" s="239"/>
      <c r="B57" s="238"/>
      <c r="C57" s="141"/>
      <c r="D57" s="141"/>
      <c r="E57" s="141"/>
      <c r="F57" s="142"/>
      <c r="G57" s="141"/>
      <c r="H57" s="143"/>
      <c r="I57" s="237"/>
      <c r="J57" s="237"/>
    </row>
    <row r="58" spans="1:10" s="9" customFormat="1" ht="9.9499999999999993" customHeight="1" x14ac:dyDescent="0.2">
      <c r="A58" s="239" t="s">
        <v>285</v>
      </c>
      <c r="B58" s="238" t="s">
        <v>286</v>
      </c>
      <c r="C58" s="141"/>
      <c r="D58" s="141"/>
      <c r="E58" s="141"/>
      <c r="F58" s="142"/>
      <c r="G58" s="141"/>
      <c r="H58" s="143"/>
      <c r="I58" s="237"/>
      <c r="J58" s="237"/>
    </row>
    <row r="59" spans="1:10" s="9" customFormat="1" ht="9.9499999999999993" customHeight="1" x14ac:dyDescent="0.2">
      <c r="A59" s="239"/>
      <c r="B59" s="238" t="s">
        <v>287</v>
      </c>
      <c r="C59" s="141">
        <v>36</v>
      </c>
      <c r="D59" s="141">
        <v>1250</v>
      </c>
      <c r="E59" s="141">
        <v>1249</v>
      </c>
      <c r="F59" s="142">
        <v>3.9915630692531399</v>
      </c>
      <c r="G59" s="141">
        <v>2928</v>
      </c>
      <c r="H59" s="143">
        <v>2344</v>
      </c>
      <c r="I59" s="237"/>
      <c r="J59" s="237"/>
    </row>
    <row r="60" spans="1:10" s="9" customFormat="1" ht="9.9499999999999993" customHeight="1" x14ac:dyDescent="0.2">
      <c r="A60" s="239" t="s">
        <v>288</v>
      </c>
      <c r="B60" s="238" t="s">
        <v>289</v>
      </c>
      <c r="C60" s="141">
        <v>5</v>
      </c>
      <c r="D60" s="141">
        <v>131</v>
      </c>
      <c r="E60" s="141">
        <v>131</v>
      </c>
      <c r="F60" s="142">
        <v>0.41865073024192262</v>
      </c>
      <c r="G60" s="141">
        <v>304</v>
      </c>
      <c r="H60" s="143">
        <v>2321</v>
      </c>
      <c r="I60" s="237"/>
      <c r="J60" s="237"/>
    </row>
    <row r="61" spans="1:10" s="9" customFormat="1" ht="9.9499999999999993" customHeight="1" x14ac:dyDescent="0.2">
      <c r="A61" s="239"/>
      <c r="B61" s="238"/>
      <c r="C61" s="141"/>
      <c r="D61" s="141"/>
      <c r="E61" s="141"/>
      <c r="F61" s="142"/>
      <c r="G61" s="141"/>
      <c r="H61" s="143"/>
      <c r="I61" s="237"/>
      <c r="J61" s="237"/>
    </row>
    <row r="62" spans="1:10" s="9" customFormat="1" ht="9.9499999999999993" customHeight="1" x14ac:dyDescent="0.2">
      <c r="A62" s="239" t="s">
        <v>290</v>
      </c>
      <c r="B62" s="238" t="s">
        <v>291</v>
      </c>
      <c r="C62" s="141"/>
      <c r="D62" s="141"/>
      <c r="E62" s="141"/>
      <c r="F62" s="142"/>
      <c r="G62" s="141"/>
      <c r="H62" s="143"/>
      <c r="I62" s="237"/>
      <c r="J62" s="237"/>
    </row>
    <row r="63" spans="1:10" s="9" customFormat="1" ht="9.9499999999999993" customHeight="1" x14ac:dyDescent="0.2">
      <c r="A63" s="239"/>
      <c r="B63" s="238" t="s">
        <v>292</v>
      </c>
      <c r="C63" s="141">
        <v>136</v>
      </c>
      <c r="D63" s="141">
        <v>7335</v>
      </c>
      <c r="E63" s="141">
        <v>7312</v>
      </c>
      <c r="F63" s="142">
        <v>23.367741523121666</v>
      </c>
      <c r="G63" s="141">
        <v>18951</v>
      </c>
      <c r="H63" s="143">
        <v>2592</v>
      </c>
      <c r="I63" s="237"/>
      <c r="J63" s="237"/>
    </row>
    <row r="64" spans="1:10" s="9" customFormat="1" ht="9.9499999999999993" customHeight="1" x14ac:dyDescent="0.2">
      <c r="A64" s="239"/>
      <c r="B64" s="238"/>
      <c r="C64" s="141"/>
      <c r="D64" s="141"/>
      <c r="E64" s="141"/>
      <c r="F64" s="142"/>
      <c r="G64" s="141"/>
      <c r="H64" s="143"/>
      <c r="I64" s="237"/>
      <c r="J64" s="237"/>
    </row>
    <row r="65" spans="1:10" s="9" customFormat="1" ht="9.9499999999999993" customHeight="1" x14ac:dyDescent="0.2">
      <c r="A65" s="239" t="s">
        <v>293</v>
      </c>
      <c r="B65" s="238" t="s">
        <v>294</v>
      </c>
      <c r="C65" s="141">
        <v>26</v>
      </c>
      <c r="D65" s="141">
        <v>871</v>
      </c>
      <c r="E65" s="141">
        <v>851</v>
      </c>
      <c r="F65" s="142">
        <v>2.719631843021955</v>
      </c>
      <c r="G65" s="141">
        <v>2117</v>
      </c>
      <c r="H65" s="143">
        <v>2488</v>
      </c>
      <c r="I65" s="237"/>
      <c r="J65" s="237"/>
    </row>
    <row r="66" spans="1:10" s="9" customFormat="1" ht="9.9499999999999993" customHeight="1" x14ac:dyDescent="0.2">
      <c r="A66" s="239" t="s">
        <v>295</v>
      </c>
      <c r="B66" s="238" t="s">
        <v>296</v>
      </c>
      <c r="C66" s="141"/>
      <c r="D66" s="141"/>
      <c r="E66" s="141"/>
      <c r="F66" s="142"/>
      <c r="G66" s="141"/>
      <c r="H66" s="143"/>
      <c r="I66" s="237"/>
      <c r="J66" s="237"/>
    </row>
    <row r="67" spans="1:10" s="9" customFormat="1" ht="9.9499999999999993" customHeight="1" x14ac:dyDescent="0.2">
      <c r="A67" s="239"/>
      <c r="B67" s="238" t="s">
        <v>297</v>
      </c>
      <c r="C67" s="141">
        <v>3</v>
      </c>
      <c r="D67" s="141">
        <v>183</v>
      </c>
      <c r="E67" s="141">
        <v>183</v>
      </c>
      <c r="F67" s="142">
        <v>0.58483269949825833</v>
      </c>
      <c r="G67" s="141">
        <v>740</v>
      </c>
      <c r="H67" s="143">
        <v>4044</v>
      </c>
      <c r="I67" s="237"/>
      <c r="J67" s="237"/>
    </row>
    <row r="68" spans="1:10" s="9" customFormat="1" ht="9.9499999999999993" customHeight="1" x14ac:dyDescent="0.2">
      <c r="A68" s="239" t="s">
        <v>298</v>
      </c>
      <c r="B68" s="238" t="s">
        <v>299</v>
      </c>
      <c r="C68" s="141">
        <v>107</v>
      </c>
      <c r="D68" s="141">
        <v>6281</v>
      </c>
      <c r="E68" s="141">
        <v>6278</v>
      </c>
      <c r="F68" s="142">
        <v>20.063276980601451</v>
      </c>
      <c r="G68" s="141">
        <v>16094</v>
      </c>
      <c r="H68" s="143">
        <v>2564</v>
      </c>
      <c r="I68" s="237"/>
      <c r="J68" s="237"/>
    </row>
    <row r="69" spans="1:10" s="9" customFormat="1" ht="9.6" customHeight="1" x14ac:dyDescent="0.2">
      <c r="A69" s="86"/>
      <c r="B69" s="86"/>
      <c r="C69" s="242"/>
      <c r="D69" s="242"/>
      <c r="E69" s="242"/>
      <c r="F69" s="237"/>
      <c r="G69" s="242"/>
      <c r="H69" s="243"/>
    </row>
    <row r="70" spans="1:10" s="9" customFormat="1" ht="9.6" customHeight="1" x14ac:dyDescent="0.2">
      <c r="F70" s="237"/>
      <c r="H70" s="244"/>
    </row>
    <row r="71" spans="1:10" s="9" customFormat="1" ht="9.6" customHeight="1" x14ac:dyDescent="0.2">
      <c r="F71" s="237"/>
    </row>
    <row r="72" spans="1:10" s="9" customFormat="1" ht="9.6" customHeight="1" x14ac:dyDescent="0.2">
      <c r="F72" s="237"/>
    </row>
    <row r="73" spans="1:10" s="9" customFormat="1" ht="9.6" customHeight="1" x14ac:dyDescent="0.2">
      <c r="F73" s="237"/>
    </row>
    <row r="74" spans="1:10" s="9" customFormat="1" ht="9.6" customHeight="1" x14ac:dyDescent="0.2">
      <c r="F74" s="237"/>
    </row>
    <row r="75" spans="1:10" s="9" customFormat="1" ht="9.6" customHeight="1" x14ac:dyDescent="0.2">
      <c r="F75" s="237"/>
    </row>
    <row r="76" spans="1:10" s="9" customFormat="1" ht="9.6" customHeight="1" x14ac:dyDescent="0.2">
      <c r="F76" s="237"/>
    </row>
    <row r="77" spans="1:10" s="9" customFormat="1" ht="9.6" customHeight="1" x14ac:dyDescent="0.2">
      <c r="F77" s="237"/>
    </row>
    <row r="78" spans="1:10" s="9" customFormat="1" ht="9.6" customHeight="1" x14ac:dyDescent="0.2">
      <c r="F78" s="237"/>
    </row>
    <row r="79" spans="1:10" s="9" customFormat="1" ht="9.6" customHeight="1" x14ac:dyDescent="0.2">
      <c r="F79" s="237"/>
    </row>
    <row r="80" spans="1:10" s="9" customFormat="1" ht="9.6" customHeight="1" x14ac:dyDescent="0.2">
      <c r="F80" s="237"/>
    </row>
    <row r="81" spans="6:6" s="9" customFormat="1" ht="9.6" customHeight="1" x14ac:dyDescent="0.2">
      <c r="F81" s="237"/>
    </row>
    <row r="82" spans="6:6" s="9" customFormat="1" ht="9.6" customHeight="1" x14ac:dyDescent="0.2">
      <c r="F82" s="237"/>
    </row>
    <row r="83" spans="6:6" s="9" customFormat="1" ht="9.6" customHeight="1" x14ac:dyDescent="0.2">
      <c r="F83" s="237"/>
    </row>
    <row r="84" spans="6:6" s="9" customFormat="1" ht="9.6" customHeight="1" x14ac:dyDescent="0.2">
      <c r="F84" s="237"/>
    </row>
    <row r="85" spans="6:6" s="9" customFormat="1" ht="9.6" customHeight="1" x14ac:dyDescent="0.2">
      <c r="F85" s="237"/>
    </row>
    <row r="86" spans="6:6" s="9" customFormat="1" ht="9.6" customHeight="1" x14ac:dyDescent="0.2">
      <c r="F86" s="237"/>
    </row>
    <row r="87" spans="6:6" s="9" customFormat="1" ht="9.6" customHeight="1" x14ac:dyDescent="0.2">
      <c r="F87" s="237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9" t="s">
        <v>300</v>
      </c>
      <c r="I1" s="119"/>
      <c r="J1" s="119"/>
    </row>
    <row r="2" spans="1:16" s="9" customFormat="1" ht="10.5" customHeight="1" x14ac:dyDescent="0.2">
      <c r="A2" s="2" t="s">
        <v>301</v>
      </c>
    </row>
    <row r="3" spans="1:16" ht="10.5" customHeight="1" x14ac:dyDescent="0.2">
      <c r="G3" s="10"/>
      <c r="H3" s="13"/>
      <c r="I3" s="10"/>
      <c r="P3" s="13" t="s">
        <v>167</v>
      </c>
    </row>
    <row r="4" spans="1:16" s="155" customFormat="1" ht="10.5" customHeight="1" x14ac:dyDescent="0.2">
      <c r="A4" s="338" t="s">
        <v>231</v>
      </c>
      <c r="B4" s="344" t="s">
        <v>232</v>
      </c>
      <c r="C4" s="336" t="s">
        <v>170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171</v>
      </c>
      <c r="O4" s="344" t="s">
        <v>232</v>
      </c>
      <c r="P4" s="326" t="s">
        <v>231</v>
      </c>
    </row>
    <row r="5" spans="1:16" s="155" customFormat="1" ht="10.5" customHeight="1" x14ac:dyDescent="0.2">
      <c r="A5" s="339"/>
      <c r="B5" s="357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1" t="s">
        <v>174</v>
      </c>
      <c r="J5" s="327" t="s">
        <v>175</v>
      </c>
      <c r="K5" s="374"/>
      <c r="L5" s="374"/>
      <c r="M5" s="348"/>
      <c r="N5" s="331"/>
      <c r="O5" s="357"/>
      <c r="P5" s="328"/>
    </row>
    <row r="6" spans="1:16" s="155" customFormat="1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87" t="s">
        <v>177</v>
      </c>
      <c r="L6" s="388"/>
      <c r="M6" s="388"/>
      <c r="N6" s="331"/>
      <c r="O6" s="357"/>
      <c r="P6" s="405"/>
    </row>
    <row r="7" spans="1:16" s="155" customFormat="1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178</v>
      </c>
      <c r="L7" s="332" t="s">
        <v>45</v>
      </c>
      <c r="M7" s="352" t="s">
        <v>179</v>
      </c>
      <c r="N7" s="331"/>
      <c r="O7" s="357"/>
      <c r="P7" s="405"/>
    </row>
    <row r="8" spans="1:16" s="155" customFormat="1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58"/>
      <c r="M8" s="380"/>
      <c r="N8" s="333"/>
      <c r="O8" s="357"/>
      <c r="P8" s="405"/>
    </row>
    <row r="9" spans="1:16" s="155" customFormat="1" ht="10.5" customHeight="1" x14ac:dyDescent="0.2">
      <c r="A9" s="367"/>
      <c r="B9" s="368"/>
      <c r="C9" s="385" t="str">
        <f>"1 000 h "</f>
        <v xml:space="preserve">1 000 h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180</v>
      </c>
      <c r="O9" s="368"/>
      <c r="P9" s="406"/>
    </row>
    <row r="10" spans="1:16" ht="9" customHeight="1" x14ac:dyDescent="0.2">
      <c r="A10" s="47"/>
      <c r="B10" s="113"/>
      <c r="C10" s="155"/>
      <c r="D10" s="155"/>
      <c r="E10" s="155"/>
      <c r="F10" s="155"/>
      <c r="G10" s="155"/>
      <c r="I10" s="155"/>
      <c r="J10" s="155"/>
      <c r="K10" s="155"/>
      <c r="L10" s="155"/>
      <c r="M10" s="155"/>
      <c r="N10" s="155"/>
      <c r="O10" s="107"/>
    </row>
    <row r="11" spans="1:16" s="2" customFormat="1" ht="9.9499999999999993" customHeight="1" x14ac:dyDescent="0.15">
      <c r="A11" s="233"/>
      <c r="B11" s="234" t="s">
        <v>234</v>
      </c>
      <c r="C11" s="245">
        <v>3736</v>
      </c>
      <c r="D11" s="245">
        <v>1474</v>
      </c>
      <c r="E11" s="245">
        <v>2262</v>
      </c>
      <c r="F11" s="245">
        <v>1606</v>
      </c>
      <c r="G11" s="245">
        <v>662</v>
      </c>
      <c r="H11" s="245">
        <v>944</v>
      </c>
      <c r="I11" s="246">
        <v>506</v>
      </c>
      <c r="J11" s="246">
        <v>1624</v>
      </c>
      <c r="K11" s="246">
        <v>306</v>
      </c>
      <c r="L11" s="246">
        <v>757</v>
      </c>
      <c r="M11" s="246">
        <v>561</v>
      </c>
      <c r="N11" s="247">
        <v>119</v>
      </c>
      <c r="O11" s="248" t="s">
        <v>234</v>
      </c>
      <c r="P11" s="148"/>
    </row>
    <row r="12" spans="1:16" s="2" customFormat="1" ht="9.9499999999999993" customHeight="1" x14ac:dyDescent="0.2">
      <c r="A12" s="233"/>
      <c r="B12" s="234"/>
      <c r="C12" s="249"/>
      <c r="D12" s="249"/>
      <c r="E12" s="249"/>
      <c r="F12" s="249"/>
      <c r="G12" s="249"/>
      <c r="H12" s="249"/>
      <c r="I12" s="250"/>
      <c r="J12" s="250"/>
      <c r="K12" s="250"/>
      <c r="L12" s="250"/>
      <c r="M12" s="250"/>
      <c r="N12" s="251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235</v>
      </c>
      <c r="C13" s="249">
        <v>871</v>
      </c>
      <c r="D13" s="249">
        <v>809</v>
      </c>
      <c r="E13" s="249">
        <v>61</v>
      </c>
      <c r="F13" s="249">
        <v>306</v>
      </c>
      <c r="G13" s="249">
        <v>283</v>
      </c>
      <c r="H13" s="249">
        <v>23</v>
      </c>
      <c r="I13" s="250">
        <v>329</v>
      </c>
      <c r="J13" s="250">
        <v>235</v>
      </c>
      <c r="K13" s="250">
        <v>197</v>
      </c>
      <c r="L13" s="250">
        <v>18</v>
      </c>
      <c r="M13" s="250">
        <v>20</v>
      </c>
      <c r="N13" s="251">
        <v>111</v>
      </c>
      <c r="O13" s="252" t="s">
        <v>235</v>
      </c>
      <c r="P13" s="253">
        <v>41</v>
      </c>
    </row>
    <row r="14" spans="1:16" s="9" customFormat="1" ht="9.9499999999999993" customHeight="1" x14ac:dyDescent="0.2">
      <c r="A14" s="86"/>
      <c r="B14" s="236"/>
      <c r="C14" s="249"/>
      <c r="D14" s="249"/>
      <c r="E14" s="249"/>
      <c r="F14" s="249"/>
      <c r="G14" s="249"/>
      <c r="H14" s="249"/>
      <c r="I14" s="250"/>
      <c r="J14" s="250"/>
      <c r="K14" s="250"/>
      <c r="L14" s="250"/>
      <c r="M14" s="250"/>
      <c r="N14" s="251"/>
      <c r="O14" s="252"/>
      <c r="P14" s="253"/>
    </row>
    <row r="15" spans="1:16" s="9" customFormat="1" ht="9.9499999999999993" customHeight="1" x14ac:dyDescent="0.2">
      <c r="A15" s="86" t="s">
        <v>236</v>
      </c>
      <c r="B15" s="238" t="s">
        <v>237</v>
      </c>
      <c r="C15" s="249">
        <v>871</v>
      </c>
      <c r="D15" s="249">
        <v>809</v>
      </c>
      <c r="E15" s="249">
        <v>61</v>
      </c>
      <c r="F15" s="249">
        <v>306</v>
      </c>
      <c r="G15" s="249">
        <v>283</v>
      </c>
      <c r="H15" s="249">
        <v>23</v>
      </c>
      <c r="I15" s="250">
        <v>329</v>
      </c>
      <c r="J15" s="250">
        <v>235</v>
      </c>
      <c r="K15" s="250">
        <v>197</v>
      </c>
      <c r="L15" s="250">
        <v>18</v>
      </c>
      <c r="M15" s="250">
        <v>20</v>
      </c>
      <c r="N15" s="251">
        <v>111</v>
      </c>
      <c r="O15" s="254" t="s">
        <v>237</v>
      </c>
      <c r="P15" s="253" t="s">
        <v>236</v>
      </c>
    </row>
    <row r="16" spans="1:16" s="9" customFormat="1" ht="9.9499999999999993" customHeight="1" x14ac:dyDescent="0.2">
      <c r="A16" s="86"/>
      <c r="B16" s="236"/>
      <c r="C16" s="249"/>
      <c r="D16" s="249"/>
      <c r="E16" s="249"/>
      <c r="F16" s="249"/>
      <c r="G16" s="249"/>
      <c r="H16" s="249"/>
      <c r="I16" s="250"/>
      <c r="J16" s="250"/>
      <c r="K16" s="250"/>
      <c r="L16" s="250"/>
      <c r="M16" s="250"/>
      <c r="N16" s="251"/>
      <c r="O16" s="252"/>
      <c r="P16" s="253"/>
    </row>
    <row r="17" spans="1:16" s="9" customFormat="1" ht="9.9499999999999993" customHeight="1" x14ac:dyDescent="0.2">
      <c r="A17" s="239" t="s">
        <v>238</v>
      </c>
      <c r="B17" s="238" t="s">
        <v>239</v>
      </c>
      <c r="C17" s="249"/>
      <c r="D17" s="249"/>
      <c r="E17" s="249"/>
      <c r="F17" s="249"/>
      <c r="G17" s="249"/>
      <c r="H17" s="249"/>
      <c r="I17" s="250"/>
      <c r="J17" s="250"/>
      <c r="K17" s="250"/>
      <c r="L17" s="250"/>
      <c r="M17" s="250"/>
      <c r="N17" s="251"/>
      <c r="O17" s="254" t="s">
        <v>239</v>
      </c>
      <c r="P17" s="255" t="s">
        <v>238</v>
      </c>
    </row>
    <row r="18" spans="1:16" s="9" customFormat="1" ht="9.9499999999999993" customHeight="1" x14ac:dyDescent="0.2">
      <c r="B18" s="30" t="s">
        <v>240</v>
      </c>
      <c r="C18" s="249">
        <v>861</v>
      </c>
      <c r="D18" s="249">
        <v>799</v>
      </c>
      <c r="E18" s="249">
        <v>61</v>
      </c>
      <c r="F18" s="249">
        <v>301</v>
      </c>
      <c r="G18" s="249">
        <v>278</v>
      </c>
      <c r="H18" s="249">
        <v>23</v>
      </c>
      <c r="I18" s="250">
        <v>327</v>
      </c>
      <c r="J18" s="250">
        <v>232</v>
      </c>
      <c r="K18" s="250">
        <v>194</v>
      </c>
      <c r="L18" s="250">
        <v>18</v>
      </c>
      <c r="M18" s="250">
        <v>20</v>
      </c>
      <c r="N18" s="251">
        <v>116</v>
      </c>
      <c r="O18" s="36" t="s">
        <v>240</v>
      </c>
      <c r="P18" s="253"/>
    </row>
    <row r="19" spans="1:16" s="9" customFormat="1" ht="9.9499999999999993" customHeight="1" x14ac:dyDescent="0.2">
      <c r="A19" s="239" t="s">
        <v>241</v>
      </c>
      <c r="B19" s="238" t="s">
        <v>242</v>
      </c>
      <c r="C19" s="249">
        <v>10</v>
      </c>
      <c r="D19" s="249">
        <v>11</v>
      </c>
      <c r="E19" s="249" t="s">
        <v>206</v>
      </c>
      <c r="F19" s="249">
        <v>5</v>
      </c>
      <c r="G19" s="249">
        <v>5</v>
      </c>
      <c r="H19" s="249" t="s">
        <v>206</v>
      </c>
      <c r="I19" s="250">
        <v>3</v>
      </c>
      <c r="J19" s="250">
        <v>3</v>
      </c>
      <c r="K19" s="250">
        <v>3</v>
      </c>
      <c r="L19" s="250" t="s">
        <v>206</v>
      </c>
      <c r="M19" s="250" t="s">
        <v>206</v>
      </c>
      <c r="N19" s="251">
        <v>25</v>
      </c>
      <c r="O19" s="254" t="s">
        <v>242</v>
      </c>
      <c r="P19" s="255" t="s">
        <v>241</v>
      </c>
    </row>
    <row r="20" spans="1:16" s="9" customFormat="1" ht="9.9499999999999993" customHeight="1" x14ac:dyDescent="0.2">
      <c r="A20" s="86"/>
      <c r="B20" s="236"/>
      <c r="C20" s="249"/>
      <c r="D20" s="249"/>
      <c r="E20" s="249"/>
      <c r="F20" s="249"/>
      <c r="G20" s="249"/>
      <c r="H20" s="249"/>
      <c r="I20" s="250"/>
      <c r="J20" s="250"/>
      <c r="K20" s="250"/>
      <c r="L20" s="250"/>
      <c r="M20" s="250"/>
      <c r="N20" s="251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243</v>
      </c>
      <c r="C21" s="249">
        <v>1661</v>
      </c>
      <c r="D21" s="249">
        <v>66</v>
      </c>
      <c r="E21" s="249">
        <v>1596</v>
      </c>
      <c r="F21" s="249">
        <v>644</v>
      </c>
      <c r="G21" s="249">
        <v>40</v>
      </c>
      <c r="H21" s="249">
        <v>604</v>
      </c>
      <c r="I21" s="250">
        <v>5</v>
      </c>
      <c r="J21" s="250">
        <v>1013</v>
      </c>
      <c r="K21" s="250">
        <v>21</v>
      </c>
      <c r="L21" s="250">
        <v>672</v>
      </c>
      <c r="M21" s="250">
        <v>320</v>
      </c>
      <c r="N21" s="251">
        <v>124</v>
      </c>
      <c r="O21" s="252" t="s">
        <v>243</v>
      </c>
      <c r="P21" s="253">
        <v>42</v>
      </c>
    </row>
    <row r="22" spans="1:16" s="9" customFormat="1" ht="9.9499999999999993" customHeight="1" x14ac:dyDescent="0.2">
      <c r="A22" s="86"/>
      <c r="B22" s="236"/>
      <c r="C22" s="249"/>
      <c r="D22" s="249"/>
      <c r="E22" s="249"/>
      <c r="F22" s="249"/>
      <c r="G22" s="249"/>
      <c r="H22" s="249"/>
      <c r="I22" s="250"/>
      <c r="J22" s="250"/>
      <c r="K22" s="250"/>
      <c r="L22" s="250"/>
      <c r="M22" s="250"/>
      <c r="N22" s="251"/>
      <c r="O22" s="252"/>
      <c r="P22" s="253"/>
    </row>
    <row r="23" spans="1:16" s="9" customFormat="1" ht="9.9499999999999993" customHeight="1" x14ac:dyDescent="0.2">
      <c r="A23" s="239" t="s">
        <v>244</v>
      </c>
      <c r="B23" s="238" t="s">
        <v>245</v>
      </c>
      <c r="C23" s="249"/>
      <c r="D23" s="249"/>
      <c r="E23" s="249"/>
      <c r="F23" s="249"/>
      <c r="G23" s="249"/>
      <c r="H23" s="249"/>
      <c r="I23" s="250"/>
      <c r="J23" s="250"/>
      <c r="K23" s="250"/>
      <c r="L23" s="250"/>
      <c r="M23" s="250"/>
      <c r="N23" s="251"/>
      <c r="O23" s="254" t="s">
        <v>245</v>
      </c>
      <c r="P23" s="255" t="s">
        <v>244</v>
      </c>
    </row>
    <row r="24" spans="1:16" s="9" customFormat="1" ht="9.9499999999999993" customHeight="1" x14ac:dyDescent="0.2">
      <c r="A24" s="239"/>
      <c r="B24" s="238" t="s">
        <v>246</v>
      </c>
      <c r="C24" s="249">
        <v>1077</v>
      </c>
      <c r="D24" s="249">
        <v>45</v>
      </c>
      <c r="E24" s="249">
        <v>1032</v>
      </c>
      <c r="F24" s="249">
        <v>277</v>
      </c>
      <c r="G24" s="249">
        <v>22</v>
      </c>
      <c r="H24" s="249">
        <v>255</v>
      </c>
      <c r="I24" s="250">
        <v>2</v>
      </c>
      <c r="J24" s="250">
        <v>798</v>
      </c>
      <c r="K24" s="250">
        <v>21</v>
      </c>
      <c r="L24" s="250">
        <v>639</v>
      </c>
      <c r="M24" s="250">
        <v>138</v>
      </c>
      <c r="N24" s="251">
        <v>129</v>
      </c>
      <c r="O24" s="254" t="s">
        <v>246</v>
      </c>
      <c r="P24" s="255"/>
    </row>
    <row r="25" spans="1:16" s="9" customFormat="1" ht="9.9499999999999993" customHeight="1" x14ac:dyDescent="0.2">
      <c r="A25" s="239"/>
      <c r="B25" s="238"/>
      <c r="C25" s="249"/>
      <c r="D25" s="249"/>
      <c r="E25" s="249"/>
      <c r="F25" s="249"/>
      <c r="G25" s="249"/>
      <c r="H25" s="249"/>
      <c r="I25" s="250"/>
      <c r="J25" s="250"/>
      <c r="K25" s="250"/>
      <c r="L25" s="250"/>
      <c r="M25" s="250"/>
      <c r="N25" s="251"/>
      <c r="O25" s="254"/>
      <c r="P25" s="255"/>
    </row>
    <row r="26" spans="1:16" s="9" customFormat="1" ht="9.9499999999999993" customHeight="1" x14ac:dyDescent="0.2">
      <c r="A26" s="240" t="s">
        <v>247</v>
      </c>
      <c r="B26" s="241" t="s">
        <v>248</v>
      </c>
      <c r="C26" s="249">
        <v>733</v>
      </c>
      <c r="D26" s="249">
        <v>7</v>
      </c>
      <c r="E26" s="249">
        <v>728</v>
      </c>
      <c r="F26" s="249">
        <v>66</v>
      </c>
      <c r="G26" s="249">
        <v>4</v>
      </c>
      <c r="H26" s="249">
        <v>62</v>
      </c>
      <c r="I26" s="250">
        <v>2</v>
      </c>
      <c r="J26" s="250">
        <v>667</v>
      </c>
      <c r="K26" s="250">
        <v>1</v>
      </c>
      <c r="L26" s="250">
        <v>639</v>
      </c>
      <c r="M26" s="250">
        <v>27</v>
      </c>
      <c r="N26" s="251">
        <v>134</v>
      </c>
      <c r="O26" s="256" t="s">
        <v>248</v>
      </c>
      <c r="P26" s="257" t="s">
        <v>247</v>
      </c>
    </row>
    <row r="27" spans="1:16" s="9" customFormat="1" ht="9.9499999999999993" customHeight="1" x14ac:dyDescent="0.2">
      <c r="A27" s="240" t="s">
        <v>249</v>
      </c>
      <c r="B27" s="241" t="s">
        <v>250</v>
      </c>
      <c r="C27" s="249">
        <v>226</v>
      </c>
      <c r="D27" s="249">
        <v>6</v>
      </c>
      <c r="E27" s="249">
        <v>220</v>
      </c>
      <c r="F27" s="249">
        <v>150</v>
      </c>
      <c r="G27" s="249" t="s">
        <v>206</v>
      </c>
      <c r="H27" s="249">
        <v>150</v>
      </c>
      <c r="I27" s="250" t="s">
        <v>206</v>
      </c>
      <c r="J27" s="250">
        <v>76</v>
      </c>
      <c r="K27" s="250">
        <v>6</v>
      </c>
      <c r="L27" s="250" t="s">
        <v>206</v>
      </c>
      <c r="M27" s="250">
        <v>70</v>
      </c>
      <c r="N27" s="251">
        <v>128</v>
      </c>
      <c r="O27" s="256" t="s">
        <v>250</v>
      </c>
      <c r="P27" s="257" t="s">
        <v>249</v>
      </c>
    </row>
    <row r="28" spans="1:16" s="9" customFormat="1" ht="9.9499999999999993" customHeight="1" x14ac:dyDescent="0.2">
      <c r="A28" s="239" t="s">
        <v>251</v>
      </c>
      <c r="B28" s="238" t="s">
        <v>252</v>
      </c>
      <c r="C28" s="249">
        <v>118</v>
      </c>
      <c r="D28" s="249">
        <v>34</v>
      </c>
      <c r="E28" s="249">
        <v>85</v>
      </c>
      <c r="F28" s="249">
        <v>63</v>
      </c>
      <c r="G28" s="249">
        <v>19</v>
      </c>
      <c r="H28" s="249">
        <v>44</v>
      </c>
      <c r="I28" s="250" t="s">
        <v>206</v>
      </c>
      <c r="J28" s="250">
        <v>56</v>
      </c>
      <c r="K28" s="250">
        <v>15</v>
      </c>
      <c r="L28" s="250" t="s">
        <v>206</v>
      </c>
      <c r="M28" s="250">
        <v>41</v>
      </c>
      <c r="N28" s="251">
        <v>104</v>
      </c>
      <c r="O28" s="254" t="s">
        <v>252</v>
      </c>
      <c r="P28" s="255" t="s">
        <v>251</v>
      </c>
    </row>
    <row r="29" spans="1:16" s="9" customFormat="1" ht="9.9499999999999993" customHeight="1" x14ac:dyDescent="0.2">
      <c r="A29" s="86"/>
      <c r="B29" s="236"/>
      <c r="C29" s="249"/>
      <c r="D29" s="249"/>
      <c r="E29" s="249"/>
      <c r="F29" s="249"/>
      <c r="G29" s="249"/>
      <c r="H29" s="249"/>
      <c r="I29" s="250"/>
      <c r="J29" s="250"/>
      <c r="K29" s="250"/>
      <c r="L29" s="250"/>
      <c r="M29" s="250"/>
      <c r="N29" s="251"/>
      <c r="O29" s="252"/>
      <c r="P29" s="253"/>
    </row>
    <row r="30" spans="1:16" s="9" customFormat="1" ht="9.9499999999999993" customHeight="1" x14ac:dyDescent="0.2">
      <c r="A30" s="239" t="s">
        <v>253</v>
      </c>
      <c r="B30" s="238" t="s">
        <v>254</v>
      </c>
      <c r="C30" s="249"/>
      <c r="D30" s="249"/>
      <c r="E30" s="249"/>
      <c r="F30" s="249"/>
      <c r="G30" s="249"/>
      <c r="H30" s="249"/>
      <c r="I30" s="250"/>
      <c r="J30" s="250"/>
      <c r="K30" s="250"/>
      <c r="L30" s="250"/>
      <c r="M30" s="250"/>
      <c r="N30" s="251"/>
      <c r="O30" s="254" t="s">
        <v>254</v>
      </c>
      <c r="P30" s="255" t="s">
        <v>253</v>
      </c>
    </row>
    <row r="31" spans="1:16" s="9" customFormat="1" ht="9.9499999999999993" customHeight="1" x14ac:dyDescent="0.2">
      <c r="A31" s="239"/>
      <c r="B31" s="238" t="s">
        <v>255</v>
      </c>
      <c r="C31" s="249">
        <v>392</v>
      </c>
      <c r="D31" s="249">
        <v>3</v>
      </c>
      <c r="E31" s="249">
        <v>389</v>
      </c>
      <c r="F31" s="249">
        <v>266</v>
      </c>
      <c r="G31" s="249">
        <v>3</v>
      </c>
      <c r="H31" s="249">
        <v>263</v>
      </c>
      <c r="I31" s="250" t="s">
        <v>206</v>
      </c>
      <c r="J31" s="250">
        <v>126</v>
      </c>
      <c r="K31" s="250" t="s">
        <v>206</v>
      </c>
      <c r="L31" s="250">
        <v>20</v>
      </c>
      <c r="M31" s="250">
        <v>106</v>
      </c>
      <c r="N31" s="251">
        <v>116</v>
      </c>
      <c r="O31" s="254" t="s">
        <v>255</v>
      </c>
      <c r="P31" s="255"/>
    </row>
    <row r="32" spans="1:16" s="9" customFormat="1" ht="9.9499999999999993" customHeight="1" x14ac:dyDescent="0.2">
      <c r="A32" s="239"/>
      <c r="B32" s="238"/>
      <c r="C32" s="249"/>
      <c r="D32" s="249"/>
      <c r="E32" s="249"/>
      <c r="F32" s="249"/>
      <c r="G32" s="249"/>
      <c r="H32" s="249"/>
      <c r="I32" s="250"/>
      <c r="J32" s="250"/>
      <c r="K32" s="250"/>
      <c r="L32" s="250"/>
      <c r="M32" s="250"/>
      <c r="N32" s="251"/>
      <c r="O32" s="254"/>
      <c r="P32" s="255"/>
    </row>
    <row r="33" spans="1:16" s="9" customFormat="1" ht="9.9499999999999993" customHeight="1" x14ac:dyDescent="0.2">
      <c r="A33" s="239" t="s">
        <v>256</v>
      </c>
      <c r="B33" s="238" t="s">
        <v>257</v>
      </c>
      <c r="C33" s="249"/>
      <c r="D33" s="249"/>
      <c r="E33" s="249"/>
      <c r="F33" s="249"/>
      <c r="G33" s="249"/>
      <c r="H33" s="249"/>
      <c r="I33" s="250"/>
      <c r="J33" s="250"/>
      <c r="K33" s="250"/>
      <c r="L33" s="250"/>
      <c r="M33" s="250"/>
      <c r="N33" s="251"/>
      <c r="O33" s="254" t="s">
        <v>257</v>
      </c>
      <c r="P33" s="255" t="s">
        <v>256</v>
      </c>
    </row>
    <row r="34" spans="1:16" s="9" customFormat="1" ht="9.9499999999999993" customHeight="1" x14ac:dyDescent="0.2">
      <c r="A34" s="239"/>
      <c r="B34" s="238" t="s">
        <v>258</v>
      </c>
      <c r="C34" s="249">
        <v>281</v>
      </c>
      <c r="D34" s="249">
        <v>3</v>
      </c>
      <c r="E34" s="249">
        <v>278</v>
      </c>
      <c r="F34" s="249">
        <v>173</v>
      </c>
      <c r="G34" s="249">
        <v>3</v>
      </c>
      <c r="H34" s="249">
        <v>170</v>
      </c>
      <c r="I34" s="250" t="s">
        <v>206</v>
      </c>
      <c r="J34" s="250">
        <v>108</v>
      </c>
      <c r="K34" s="250" t="s">
        <v>206</v>
      </c>
      <c r="L34" s="250">
        <v>18</v>
      </c>
      <c r="M34" s="250">
        <v>90</v>
      </c>
      <c r="N34" s="251">
        <v>119</v>
      </c>
      <c r="O34" s="254" t="s">
        <v>258</v>
      </c>
      <c r="P34" s="255"/>
    </row>
    <row r="35" spans="1:16" s="9" customFormat="1" ht="9.9499999999999993" customHeight="1" x14ac:dyDescent="0.2">
      <c r="A35" s="239" t="s">
        <v>259</v>
      </c>
      <c r="B35" s="238" t="s">
        <v>260</v>
      </c>
      <c r="C35" s="249">
        <v>111</v>
      </c>
      <c r="D35" s="249" t="s">
        <v>206</v>
      </c>
      <c r="E35" s="249">
        <v>111</v>
      </c>
      <c r="F35" s="249">
        <v>93</v>
      </c>
      <c r="G35" s="249" t="s">
        <v>206</v>
      </c>
      <c r="H35" s="249">
        <v>93</v>
      </c>
      <c r="I35" s="250" t="s">
        <v>206</v>
      </c>
      <c r="J35" s="250">
        <v>18</v>
      </c>
      <c r="K35" s="250" t="s">
        <v>206</v>
      </c>
      <c r="L35" s="250">
        <v>3</v>
      </c>
      <c r="M35" s="250">
        <v>15</v>
      </c>
      <c r="N35" s="251">
        <v>110</v>
      </c>
      <c r="O35" s="254" t="s">
        <v>260</v>
      </c>
      <c r="P35" s="255" t="s">
        <v>259</v>
      </c>
    </row>
    <row r="36" spans="1:16" s="9" customFormat="1" ht="9.9499999999999993" customHeight="1" x14ac:dyDescent="0.2">
      <c r="A36" s="239"/>
      <c r="B36" s="238"/>
      <c r="C36" s="249"/>
      <c r="D36" s="249"/>
      <c r="E36" s="249"/>
      <c r="F36" s="249"/>
      <c r="G36" s="249"/>
      <c r="H36" s="249"/>
      <c r="I36" s="250"/>
      <c r="J36" s="250"/>
      <c r="K36" s="250"/>
      <c r="L36" s="250"/>
      <c r="M36" s="250"/>
      <c r="N36" s="251"/>
      <c r="O36" s="254"/>
      <c r="P36" s="255"/>
    </row>
    <row r="37" spans="1:16" s="9" customFormat="1" ht="9.9499999999999993" customHeight="1" x14ac:dyDescent="0.2">
      <c r="A37" s="239" t="s">
        <v>261</v>
      </c>
      <c r="B37" s="238" t="s">
        <v>262</v>
      </c>
      <c r="C37" s="249">
        <v>192</v>
      </c>
      <c r="D37" s="249">
        <v>18</v>
      </c>
      <c r="E37" s="249">
        <v>175</v>
      </c>
      <c r="F37" s="249">
        <v>101</v>
      </c>
      <c r="G37" s="249">
        <v>15</v>
      </c>
      <c r="H37" s="249">
        <v>86</v>
      </c>
      <c r="I37" s="250">
        <v>3</v>
      </c>
      <c r="J37" s="250">
        <v>89</v>
      </c>
      <c r="K37" s="250" t="s">
        <v>206</v>
      </c>
      <c r="L37" s="250">
        <v>13</v>
      </c>
      <c r="M37" s="250">
        <v>76</v>
      </c>
      <c r="N37" s="251">
        <v>119</v>
      </c>
      <c r="O37" s="254" t="s">
        <v>262</v>
      </c>
      <c r="P37" s="255" t="s">
        <v>261</v>
      </c>
    </row>
    <row r="38" spans="1:16" s="9" customFormat="1" ht="9.9499999999999993" customHeight="1" x14ac:dyDescent="0.2">
      <c r="A38" s="239"/>
      <c r="B38" s="238"/>
      <c r="C38" s="249"/>
      <c r="D38" s="249"/>
      <c r="E38" s="249"/>
      <c r="F38" s="249"/>
      <c r="G38" s="249"/>
      <c r="H38" s="249"/>
      <c r="I38" s="250"/>
      <c r="J38" s="250"/>
      <c r="K38" s="250"/>
      <c r="L38" s="250"/>
      <c r="M38" s="250"/>
      <c r="N38" s="251"/>
      <c r="O38" s="254"/>
      <c r="P38" s="255"/>
    </row>
    <row r="39" spans="1:16" s="9" customFormat="1" ht="9.9499999999999993" customHeight="1" x14ac:dyDescent="0.2">
      <c r="A39" s="239" t="s">
        <v>263</v>
      </c>
      <c r="B39" s="238" t="s">
        <v>264</v>
      </c>
      <c r="C39" s="249" t="s">
        <v>181</v>
      </c>
      <c r="D39" s="249" t="s">
        <v>181</v>
      </c>
      <c r="E39" s="249" t="s">
        <v>181</v>
      </c>
      <c r="F39" s="249" t="s">
        <v>181</v>
      </c>
      <c r="G39" s="249" t="s">
        <v>181</v>
      </c>
      <c r="H39" s="249" t="s">
        <v>181</v>
      </c>
      <c r="I39" s="250" t="s">
        <v>181</v>
      </c>
      <c r="J39" s="250" t="s">
        <v>181</v>
      </c>
      <c r="K39" s="250" t="s">
        <v>181</v>
      </c>
      <c r="L39" s="250" t="s">
        <v>181</v>
      </c>
      <c r="M39" s="250" t="s">
        <v>181</v>
      </c>
      <c r="N39" s="251" t="s">
        <v>181</v>
      </c>
      <c r="O39" s="254" t="s">
        <v>264</v>
      </c>
      <c r="P39" s="255" t="s">
        <v>263</v>
      </c>
    </row>
    <row r="40" spans="1:16" s="9" customFormat="1" ht="9.9499999999999993" customHeight="1" x14ac:dyDescent="0.2">
      <c r="A40" s="239" t="s">
        <v>265</v>
      </c>
      <c r="B40" s="238" t="s">
        <v>266</v>
      </c>
      <c r="C40" s="249"/>
      <c r="D40" s="249"/>
      <c r="E40" s="249"/>
      <c r="F40" s="249"/>
      <c r="G40" s="249"/>
      <c r="H40" s="249"/>
      <c r="I40" s="250"/>
      <c r="J40" s="250"/>
      <c r="K40" s="250"/>
      <c r="L40" s="250"/>
      <c r="M40" s="250"/>
      <c r="N40" s="251"/>
      <c r="O40" s="254" t="s">
        <v>266</v>
      </c>
      <c r="P40" s="255" t="s">
        <v>265</v>
      </c>
    </row>
    <row r="41" spans="1:16" s="9" customFormat="1" ht="9.9499999999999993" customHeight="1" x14ac:dyDescent="0.2">
      <c r="A41" s="86"/>
      <c r="B41" s="236" t="s">
        <v>267</v>
      </c>
      <c r="C41" s="249" t="s">
        <v>181</v>
      </c>
      <c r="D41" s="249" t="s">
        <v>181</v>
      </c>
      <c r="E41" s="249" t="s">
        <v>181</v>
      </c>
      <c r="F41" s="249" t="s">
        <v>181</v>
      </c>
      <c r="G41" s="249" t="s">
        <v>181</v>
      </c>
      <c r="H41" s="249" t="s">
        <v>181</v>
      </c>
      <c r="I41" s="250" t="s">
        <v>181</v>
      </c>
      <c r="J41" s="250" t="s">
        <v>181</v>
      </c>
      <c r="K41" s="250" t="s">
        <v>181</v>
      </c>
      <c r="L41" s="250" t="s">
        <v>181</v>
      </c>
      <c r="M41" s="250" t="s">
        <v>181</v>
      </c>
      <c r="N41" s="251" t="s">
        <v>181</v>
      </c>
      <c r="O41" s="252" t="s">
        <v>267</v>
      </c>
      <c r="P41" s="253"/>
    </row>
    <row r="42" spans="1:16" s="9" customFormat="1" ht="9.9499999999999993" customHeight="1" x14ac:dyDescent="0.2">
      <c r="A42" s="86"/>
      <c r="B42" s="236"/>
      <c r="C42" s="249"/>
      <c r="D42" s="249"/>
      <c r="E42" s="249"/>
      <c r="F42" s="249"/>
      <c r="G42" s="249"/>
      <c r="H42" s="249"/>
      <c r="I42" s="250"/>
      <c r="J42" s="250"/>
      <c r="K42" s="250"/>
      <c r="L42" s="250"/>
      <c r="M42" s="250"/>
      <c r="N42" s="251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268</v>
      </c>
      <c r="C43" s="249"/>
      <c r="D43" s="249"/>
      <c r="E43" s="249"/>
      <c r="F43" s="249"/>
      <c r="G43" s="249"/>
      <c r="H43" s="249"/>
      <c r="I43" s="250"/>
      <c r="J43" s="250"/>
      <c r="K43" s="250"/>
      <c r="L43" s="250"/>
      <c r="M43" s="250"/>
      <c r="N43" s="251"/>
      <c r="O43" s="254" t="s">
        <v>268</v>
      </c>
      <c r="P43" s="255">
        <v>43</v>
      </c>
    </row>
    <row r="44" spans="1:16" s="9" customFormat="1" ht="9.9499999999999993" customHeight="1" x14ac:dyDescent="0.2">
      <c r="A44" s="239"/>
      <c r="B44" s="238" t="s">
        <v>269</v>
      </c>
      <c r="C44" s="249"/>
      <c r="D44" s="249"/>
      <c r="E44" s="249"/>
      <c r="F44" s="249"/>
      <c r="G44" s="249"/>
      <c r="H44" s="249"/>
      <c r="I44" s="250"/>
      <c r="J44" s="250"/>
      <c r="K44" s="250"/>
      <c r="L44" s="250"/>
      <c r="M44" s="250"/>
      <c r="N44" s="251"/>
      <c r="O44" s="254" t="s">
        <v>269</v>
      </c>
      <c r="P44" s="255"/>
    </row>
    <row r="45" spans="1:16" s="9" customFormat="1" ht="9.9499999999999993" customHeight="1" x14ac:dyDescent="0.2">
      <c r="A45" s="239"/>
      <c r="B45" s="238" t="s">
        <v>270</v>
      </c>
      <c r="C45" s="249">
        <v>1204</v>
      </c>
      <c r="D45" s="249">
        <v>598</v>
      </c>
      <c r="E45" s="249">
        <v>605</v>
      </c>
      <c r="F45" s="249">
        <v>656</v>
      </c>
      <c r="G45" s="249">
        <v>339</v>
      </c>
      <c r="H45" s="249">
        <v>317</v>
      </c>
      <c r="I45" s="250">
        <v>172</v>
      </c>
      <c r="J45" s="250">
        <v>375</v>
      </c>
      <c r="K45" s="250">
        <v>87</v>
      </c>
      <c r="L45" s="250">
        <v>67</v>
      </c>
      <c r="M45" s="250">
        <v>221</v>
      </c>
      <c r="N45" s="251">
        <v>119</v>
      </c>
      <c r="O45" s="254" t="s">
        <v>270</v>
      </c>
      <c r="P45" s="255"/>
    </row>
    <row r="46" spans="1:16" s="9" customFormat="1" ht="9.9499999999999993" customHeight="1" x14ac:dyDescent="0.2">
      <c r="A46" s="239"/>
      <c r="B46" s="238"/>
      <c r="C46" s="249"/>
      <c r="D46" s="249"/>
      <c r="E46" s="249"/>
      <c r="F46" s="249"/>
      <c r="G46" s="249"/>
      <c r="H46" s="249"/>
      <c r="I46" s="250"/>
      <c r="J46" s="250"/>
      <c r="K46" s="250"/>
      <c r="L46" s="250"/>
      <c r="M46" s="250"/>
      <c r="N46" s="251"/>
      <c r="O46" s="254"/>
      <c r="P46" s="255"/>
    </row>
    <row r="47" spans="1:16" s="9" customFormat="1" ht="9.9499999999999993" customHeight="1" x14ac:dyDescent="0.2">
      <c r="A47" s="239" t="s">
        <v>271</v>
      </c>
      <c r="B47" s="238" t="s">
        <v>272</v>
      </c>
      <c r="C47" s="249"/>
      <c r="D47" s="249"/>
      <c r="E47" s="249"/>
      <c r="F47" s="249"/>
      <c r="G47" s="249"/>
      <c r="H47" s="249"/>
      <c r="I47" s="250"/>
      <c r="J47" s="250"/>
      <c r="K47" s="250"/>
      <c r="L47" s="250"/>
      <c r="M47" s="250"/>
      <c r="N47" s="251"/>
      <c r="O47" s="254" t="s">
        <v>272</v>
      </c>
      <c r="P47" s="255" t="s">
        <v>271</v>
      </c>
    </row>
    <row r="48" spans="1:16" s="9" customFormat="1" ht="9.9499999999999993" customHeight="1" x14ac:dyDescent="0.2">
      <c r="A48" s="239"/>
      <c r="B48" s="238" t="s">
        <v>273</v>
      </c>
      <c r="C48" s="249">
        <v>138</v>
      </c>
      <c r="D48" s="249">
        <v>26</v>
      </c>
      <c r="E48" s="249">
        <v>112</v>
      </c>
      <c r="F48" s="249">
        <v>75</v>
      </c>
      <c r="G48" s="249">
        <v>17</v>
      </c>
      <c r="H48" s="249">
        <v>58</v>
      </c>
      <c r="I48" s="250" t="s">
        <v>206</v>
      </c>
      <c r="J48" s="250">
        <v>63</v>
      </c>
      <c r="K48" s="250">
        <v>9</v>
      </c>
      <c r="L48" s="250">
        <v>1</v>
      </c>
      <c r="M48" s="250">
        <v>53</v>
      </c>
      <c r="N48" s="251">
        <v>96</v>
      </c>
      <c r="O48" s="254" t="s">
        <v>273</v>
      </c>
      <c r="P48" s="255"/>
    </row>
    <row r="49" spans="1:16" s="9" customFormat="1" ht="9.9499999999999993" customHeight="1" x14ac:dyDescent="0.2">
      <c r="A49" s="239"/>
      <c r="B49" s="238"/>
      <c r="C49" s="249"/>
      <c r="D49" s="249"/>
      <c r="E49" s="249"/>
      <c r="F49" s="249"/>
      <c r="G49" s="249"/>
      <c r="H49" s="249"/>
      <c r="I49" s="250"/>
      <c r="J49" s="250"/>
      <c r="K49" s="250"/>
      <c r="L49" s="250"/>
      <c r="M49" s="250"/>
      <c r="N49" s="251"/>
      <c r="O49" s="254"/>
      <c r="P49" s="255"/>
    </row>
    <row r="50" spans="1:16" s="9" customFormat="1" ht="9.9499999999999993" customHeight="1" x14ac:dyDescent="0.2">
      <c r="A50" s="239" t="s">
        <v>274</v>
      </c>
      <c r="B50" s="238" t="s">
        <v>275</v>
      </c>
      <c r="C50" s="249">
        <v>32</v>
      </c>
      <c r="D50" s="249">
        <v>26</v>
      </c>
      <c r="E50" s="249">
        <v>7</v>
      </c>
      <c r="F50" s="249">
        <v>23</v>
      </c>
      <c r="G50" s="249">
        <v>17</v>
      </c>
      <c r="H50" s="249">
        <v>6</v>
      </c>
      <c r="I50" s="250" t="s">
        <v>206</v>
      </c>
      <c r="J50" s="250">
        <v>10</v>
      </c>
      <c r="K50" s="250">
        <v>9</v>
      </c>
      <c r="L50" s="250" t="s">
        <v>206</v>
      </c>
      <c r="M50" s="250">
        <v>1</v>
      </c>
      <c r="N50" s="251">
        <v>140</v>
      </c>
      <c r="O50" s="254" t="s">
        <v>275</v>
      </c>
      <c r="P50" s="255" t="s">
        <v>274</v>
      </c>
    </row>
    <row r="51" spans="1:16" s="9" customFormat="1" ht="9.9499999999999993" customHeight="1" x14ac:dyDescent="0.2">
      <c r="A51" s="239" t="s">
        <v>276</v>
      </c>
      <c r="B51" s="238" t="s">
        <v>277</v>
      </c>
      <c r="C51" s="249">
        <v>105</v>
      </c>
      <c r="D51" s="249" t="s">
        <v>206</v>
      </c>
      <c r="E51" s="249">
        <v>105</v>
      </c>
      <c r="F51" s="249">
        <v>52</v>
      </c>
      <c r="G51" s="249" t="s">
        <v>206</v>
      </c>
      <c r="H51" s="249">
        <v>52</v>
      </c>
      <c r="I51" s="250" t="s">
        <v>206</v>
      </c>
      <c r="J51" s="250">
        <v>53</v>
      </c>
      <c r="K51" s="250" t="s">
        <v>206</v>
      </c>
      <c r="L51" s="250">
        <v>1</v>
      </c>
      <c r="M51" s="250">
        <v>52</v>
      </c>
      <c r="N51" s="251">
        <v>87</v>
      </c>
      <c r="O51" s="254" t="s">
        <v>277</v>
      </c>
      <c r="P51" s="255" t="s">
        <v>276</v>
      </c>
    </row>
    <row r="52" spans="1:16" s="9" customFormat="1" ht="9.9499999999999993" customHeight="1" x14ac:dyDescent="0.2">
      <c r="A52" s="239" t="s">
        <v>278</v>
      </c>
      <c r="B52" s="238" t="s">
        <v>279</v>
      </c>
      <c r="C52" s="249" t="s">
        <v>206</v>
      </c>
      <c r="D52" s="249" t="s">
        <v>206</v>
      </c>
      <c r="E52" s="249" t="s">
        <v>206</v>
      </c>
      <c r="F52" s="249" t="s">
        <v>206</v>
      </c>
      <c r="G52" s="249" t="s">
        <v>206</v>
      </c>
      <c r="H52" s="249" t="s">
        <v>206</v>
      </c>
      <c r="I52" s="250" t="s">
        <v>206</v>
      </c>
      <c r="J52" s="250" t="s">
        <v>206</v>
      </c>
      <c r="K52" s="250" t="s">
        <v>206</v>
      </c>
      <c r="L52" s="250" t="s">
        <v>206</v>
      </c>
      <c r="M52" s="250" t="s">
        <v>206</v>
      </c>
      <c r="N52" s="251" t="s">
        <v>206</v>
      </c>
      <c r="O52" s="254" t="s">
        <v>279</v>
      </c>
      <c r="P52" s="255" t="s">
        <v>278</v>
      </c>
    </row>
    <row r="53" spans="1:16" s="9" customFormat="1" ht="9.9499999999999993" customHeight="1" x14ac:dyDescent="0.2">
      <c r="A53" s="86"/>
      <c r="B53" s="236"/>
      <c r="C53" s="249"/>
      <c r="D53" s="249"/>
      <c r="E53" s="249"/>
      <c r="F53" s="249"/>
      <c r="G53" s="249"/>
      <c r="H53" s="249"/>
      <c r="I53" s="250"/>
      <c r="J53" s="250"/>
      <c r="K53" s="250"/>
      <c r="L53" s="250"/>
      <c r="M53" s="250"/>
      <c r="N53" s="251"/>
      <c r="O53" s="252"/>
      <c r="P53" s="253"/>
    </row>
    <row r="54" spans="1:16" s="9" customFormat="1" ht="9.9499999999999993" customHeight="1" x14ac:dyDescent="0.2">
      <c r="A54" s="239" t="s">
        <v>280</v>
      </c>
      <c r="B54" s="238" t="s">
        <v>281</v>
      </c>
      <c r="C54" s="249"/>
      <c r="D54" s="249"/>
      <c r="E54" s="249"/>
      <c r="F54" s="249"/>
      <c r="G54" s="249"/>
      <c r="H54" s="249"/>
      <c r="I54" s="250"/>
      <c r="J54" s="250"/>
      <c r="K54" s="250"/>
      <c r="L54" s="250"/>
      <c r="M54" s="250"/>
      <c r="N54" s="251"/>
      <c r="O54" s="254" t="s">
        <v>281</v>
      </c>
      <c r="P54" s="255" t="s">
        <v>280</v>
      </c>
    </row>
    <row r="55" spans="1:16" s="9" customFormat="1" ht="9.9499999999999993" customHeight="1" x14ac:dyDescent="0.2">
      <c r="A55" s="239"/>
      <c r="B55" s="238" t="s">
        <v>282</v>
      </c>
      <c r="C55" s="249">
        <v>1066</v>
      </c>
      <c r="D55" s="249">
        <v>572</v>
      </c>
      <c r="E55" s="249">
        <v>493</v>
      </c>
      <c r="F55" s="249">
        <v>581</v>
      </c>
      <c r="G55" s="249">
        <v>322</v>
      </c>
      <c r="H55" s="249">
        <v>259</v>
      </c>
      <c r="I55" s="250">
        <v>172</v>
      </c>
      <c r="J55" s="250">
        <v>312</v>
      </c>
      <c r="K55" s="250">
        <v>78</v>
      </c>
      <c r="L55" s="250">
        <v>66</v>
      </c>
      <c r="M55" s="250">
        <v>168</v>
      </c>
      <c r="N55" s="251">
        <v>123</v>
      </c>
      <c r="O55" s="254" t="s">
        <v>282</v>
      </c>
      <c r="P55" s="255"/>
    </row>
    <row r="56" spans="1:16" s="9" customFormat="1" ht="9.9499999999999993" customHeight="1" x14ac:dyDescent="0.2">
      <c r="A56" s="239"/>
      <c r="B56" s="238"/>
      <c r="C56" s="249"/>
      <c r="D56" s="249"/>
      <c r="E56" s="249"/>
      <c r="F56" s="249"/>
      <c r="G56" s="249"/>
      <c r="H56" s="249"/>
      <c r="I56" s="250"/>
      <c r="J56" s="250"/>
      <c r="K56" s="250"/>
      <c r="L56" s="250"/>
      <c r="M56" s="250"/>
      <c r="N56" s="251"/>
      <c r="O56" s="254"/>
      <c r="P56" s="255"/>
    </row>
    <row r="57" spans="1:16" s="9" customFormat="1" ht="9.9499999999999993" customHeight="1" x14ac:dyDescent="0.2">
      <c r="A57" s="239" t="s">
        <v>283</v>
      </c>
      <c r="B57" s="238" t="s">
        <v>284</v>
      </c>
      <c r="C57" s="249">
        <v>174</v>
      </c>
      <c r="D57" s="249">
        <v>174</v>
      </c>
      <c r="E57" s="249" t="s">
        <v>206</v>
      </c>
      <c r="F57" s="249">
        <v>43</v>
      </c>
      <c r="G57" s="249">
        <v>43</v>
      </c>
      <c r="H57" s="249" t="s">
        <v>206</v>
      </c>
      <c r="I57" s="250">
        <v>86</v>
      </c>
      <c r="J57" s="250">
        <v>45</v>
      </c>
      <c r="K57" s="250">
        <v>45</v>
      </c>
      <c r="L57" s="250" t="s">
        <v>206</v>
      </c>
      <c r="M57" s="250" t="s">
        <v>206</v>
      </c>
      <c r="N57" s="251">
        <v>126</v>
      </c>
      <c r="O57" s="254" t="s">
        <v>284</v>
      </c>
      <c r="P57" s="255" t="s">
        <v>283</v>
      </c>
    </row>
    <row r="58" spans="1:16" s="9" customFormat="1" ht="9.9499999999999993" customHeight="1" x14ac:dyDescent="0.2">
      <c r="A58" s="239"/>
      <c r="B58" s="238"/>
      <c r="C58" s="249"/>
      <c r="D58" s="249"/>
      <c r="E58" s="249"/>
      <c r="F58" s="249"/>
      <c r="G58" s="249"/>
      <c r="H58" s="249"/>
      <c r="I58" s="250"/>
      <c r="J58" s="250"/>
      <c r="K58" s="250"/>
      <c r="L58" s="250"/>
      <c r="M58" s="250"/>
      <c r="N58" s="251"/>
      <c r="O58" s="254"/>
      <c r="P58" s="255"/>
    </row>
    <row r="59" spans="1:16" s="9" customFormat="1" ht="9.9499999999999993" customHeight="1" x14ac:dyDescent="0.2">
      <c r="A59" s="239" t="s">
        <v>285</v>
      </c>
      <c r="B59" s="238" t="s">
        <v>286</v>
      </c>
      <c r="C59" s="249"/>
      <c r="D59" s="249"/>
      <c r="E59" s="249"/>
      <c r="F59" s="249"/>
      <c r="G59" s="249"/>
      <c r="H59" s="249"/>
      <c r="I59" s="250"/>
      <c r="J59" s="250"/>
      <c r="K59" s="250"/>
      <c r="L59" s="250"/>
      <c r="M59" s="250"/>
      <c r="N59" s="251"/>
      <c r="O59" s="254" t="s">
        <v>286</v>
      </c>
      <c r="P59" s="255" t="s">
        <v>285</v>
      </c>
    </row>
    <row r="60" spans="1:16" s="9" customFormat="1" ht="9.9499999999999993" customHeight="1" x14ac:dyDescent="0.2">
      <c r="A60" s="239"/>
      <c r="B60" s="238" t="s">
        <v>287</v>
      </c>
      <c r="C60" s="249">
        <v>159</v>
      </c>
      <c r="D60" s="249">
        <v>159</v>
      </c>
      <c r="E60" s="249" t="s">
        <v>206</v>
      </c>
      <c r="F60" s="249">
        <v>40</v>
      </c>
      <c r="G60" s="249">
        <v>40</v>
      </c>
      <c r="H60" s="249" t="s">
        <v>206</v>
      </c>
      <c r="I60" s="250">
        <v>79</v>
      </c>
      <c r="J60" s="250">
        <v>40</v>
      </c>
      <c r="K60" s="250">
        <v>40</v>
      </c>
      <c r="L60" s="250" t="s">
        <v>206</v>
      </c>
      <c r="M60" s="250" t="s">
        <v>206</v>
      </c>
      <c r="N60" s="251">
        <v>127</v>
      </c>
      <c r="O60" s="254" t="s">
        <v>287</v>
      </c>
      <c r="P60" s="255"/>
    </row>
    <row r="61" spans="1:16" s="9" customFormat="1" ht="9.9499999999999993" customHeight="1" x14ac:dyDescent="0.2">
      <c r="A61" s="239" t="s">
        <v>288</v>
      </c>
      <c r="B61" s="238" t="s">
        <v>289</v>
      </c>
      <c r="C61" s="249">
        <v>15</v>
      </c>
      <c r="D61" s="249">
        <v>14</v>
      </c>
      <c r="E61" s="249" t="s">
        <v>206</v>
      </c>
      <c r="F61" s="249">
        <v>3</v>
      </c>
      <c r="G61" s="249">
        <v>3</v>
      </c>
      <c r="H61" s="249" t="s">
        <v>206</v>
      </c>
      <c r="I61" s="250">
        <v>6</v>
      </c>
      <c r="J61" s="250">
        <v>5</v>
      </c>
      <c r="K61" s="250">
        <v>5</v>
      </c>
      <c r="L61" s="250" t="s">
        <v>206</v>
      </c>
      <c r="M61" s="250" t="s">
        <v>206</v>
      </c>
      <c r="N61" s="251">
        <v>115</v>
      </c>
      <c r="O61" s="254" t="s">
        <v>289</v>
      </c>
      <c r="P61" s="255" t="s">
        <v>288</v>
      </c>
    </row>
    <row r="62" spans="1:16" s="9" customFormat="1" ht="9.9499999999999993" customHeight="1" x14ac:dyDescent="0.2">
      <c r="A62" s="239"/>
      <c r="B62" s="238"/>
      <c r="C62" s="249"/>
      <c r="D62" s="249"/>
      <c r="E62" s="249"/>
      <c r="F62" s="249"/>
      <c r="G62" s="249"/>
      <c r="H62" s="249"/>
      <c r="I62" s="250"/>
      <c r="J62" s="250"/>
      <c r="K62" s="250"/>
      <c r="L62" s="250"/>
      <c r="M62" s="250"/>
      <c r="N62" s="251"/>
      <c r="O62" s="254"/>
      <c r="P62" s="255"/>
    </row>
    <row r="63" spans="1:16" s="9" customFormat="1" ht="9.9499999999999993" customHeight="1" x14ac:dyDescent="0.2">
      <c r="A63" s="239" t="s">
        <v>290</v>
      </c>
      <c r="B63" s="238" t="s">
        <v>291</v>
      </c>
      <c r="C63" s="249"/>
      <c r="D63" s="249"/>
      <c r="E63" s="249"/>
      <c r="F63" s="249"/>
      <c r="G63" s="249"/>
      <c r="H63" s="249"/>
      <c r="I63" s="250"/>
      <c r="J63" s="250"/>
      <c r="K63" s="250"/>
      <c r="L63" s="250"/>
      <c r="M63" s="250"/>
      <c r="N63" s="251"/>
      <c r="O63" s="254" t="s">
        <v>291</v>
      </c>
      <c r="P63" s="255" t="s">
        <v>290</v>
      </c>
    </row>
    <row r="64" spans="1:16" s="9" customFormat="1" ht="9.9499999999999993" customHeight="1" x14ac:dyDescent="0.2">
      <c r="A64" s="239"/>
      <c r="B64" s="238" t="s">
        <v>292</v>
      </c>
      <c r="C64" s="249">
        <v>892</v>
      </c>
      <c r="D64" s="249">
        <v>398</v>
      </c>
      <c r="E64" s="249">
        <v>493</v>
      </c>
      <c r="F64" s="249">
        <v>538</v>
      </c>
      <c r="G64" s="249">
        <v>279</v>
      </c>
      <c r="H64" s="249">
        <v>259</v>
      </c>
      <c r="I64" s="250">
        <v>86</v>
      </c>
      <c r="J64" s="250">
        <v>267</v>
      </c>
      <c r="K64" s="250">
        <v>33</v>
      </c>
      <c r="L64" s="250">
        <v>66</v>
      </c>
      <c r="M64" s="250">
        <v>168</v>
      </c>
      <c r="N64" s="251">
        <v>122</v>
      </c>
      <c r="O64" s="254" t="s">
        <v>292</v>
      </c>
      <c r="P64" s="255"/>
    </row>
    <row r="65" spans="1:16" s="9" customFormat="1" ht="9.9499999999999993" customHeight="1" x14ac:dyDescent="0.2">
      <c r="A65" s="239"/>
      <c r="B65" s="238"/>
      <c r="C65" s="249"/>
      <c r="D65" s="249"/>
      <c r="E65" s="249"/>
      <c r="F65" s="249"/>
      <c r="G65" s="249"/>
      <c r="H65" s="249"/>
      <c r="I65" s="250"/>
      <c r="J65" s="250"/>
      <c r="K65" s="250"/>
      <c r="L65" s="250"/>
      <c r="M65" s="250"/>
      <c r="N65" s="251"/>
      <c r="O65" s="254"/>
      <c r="P65" s="255"/>
    </row>
    <row r="66" spans="1:16" s="9" customFormat="1" ht="9.9499999999999993" customHeight="1" x14ac:dyDescent="0.2">
      <c r="A66" s="239" t="s">
        <v>293</v>
      </c>
      <c r="B66" s="238" t="s">
        <v>294</v>
      </c>
      <c r="C66" s="249">
        <v>101</v>
      </c>
      <c r="D66" s="249">
        <v>101</v>
      </c>
      <c r="E66" s="249" t="s">
        <v>206</v>
      </c>
      <c r="F66" s="249">
        <v>62</v>
      </c>
      <c r="G66" s="249">
        <v>62</v>
      </c>
      <c r="H66" s="249" t="s">
        <v>206</v>
      </c>
      <c r="I66" s="250">
        <v>28</v>
      </c>
      <c r="J66" s="250">
        <v>11</v>
      </c>
      <c r="K66" s="250">
        <v>11</v>
      </c>
      <c r="L66" s="250" t="s">
        <v>206</v>
      </c>
      <c r="M66" s="250" t="s">
        <v>206</v>
      </c>
      <c r="N66" s="251">
        <v>119</v>
      </c>
      <c r="O66" s="254" t="s">
        <v>294</v>
      </c>
      <c r="P66" s="255" t="s">
        <v>293</v>
      </c>
    </row>
    <row r="67" spans="1:16" s="9" customFormat="1" ht="9.9499999999999993" customHeight="1" x14ac:dyDescent="0.2">
      <c r="A67" s="239" t="s">
        <v>295</v>
      </c>
      <c r="B67" s="238" t="s">
        <v>296</v>
      </c>
      <c r="C67" s="249"/>
      <c r="D67" s="249"/>
      <c r="E67" s="249"/>
      <c r="F67" s="249"/>
      <c r="G67" s="249"/>
      <c r="H67" s="249"/>
      <c r="I67" s="250"/>
      <c r="J67" s="250"/>
      <c r="K67" s="250"/>
      <c r="L67" s="250"/>
      <c r="M67" s="250"/>
      <c r="N67" s="251"/>
      <c r="O67" s="254" t="s">
        <v>296</v>
      </c>
      <c r="P67" s="255" t="s">
        <v>295</v>
      </c>
    </row>
    <row r="68" spans="1:16" s="9" customFormat="1" ht="9.9499999999999993" customHeight="1" x14ac:dyDescent="0.2">
      <c r="A68" s="239"/>
      <c r="B68" s="238" t="s">
        <v>297</v>
      </c>
      <c r="C68" s="249">
        <v>20</v>
      </c>
      <c r="D68" s="249">
        <v>20</v>
      </c>
      <c r="E68" s="249" t="s">
        <v>206</v>
      </c>
      <c r="F68" s="249">
        <v>20</v>
      </c>
      <c r="G68" s="249">
        <v>20</v>
      </c>
      <c r="H68" s="249" t="s">
        <v>206</v>
      </c>
      <c r="I68" s="250" t="s">
        <v>206</v>
      </c>
      <c r="J68" s="250" t="s">
        <v>206</v>
      </c>
      <c r="K68" s="250" t="s">
        <v>206</v>
      </c>
      <c r="L68" s="250" t="s">
        <v>206</v>
      </c>
      <c r="M68" s="250" t="s">
        <v>206</v>
      </c>
      <c r="N68" s="251">
        <v>109</v>
      </c>
      <c r="O68" s="254" t="s">
        <v>297</v>
      </c>
      <c r="P68" s="255"/>
    </row>
    <row r="69" spans="1:16" s="9" customFormat="1" ht="9.9499999999999993" customHeight="1" x14ac:dyDescent="0.2">
      <c r="A69" s="239" t="s">
        <v>298</v>
      </c>
      <c r="B69" s="238" t="s">
        <v>299</v>
      </c>
      <c r="C69" s="249">
        <v>771</v>
      </c>
      <c r="D69" s="249">
        <v>279</v>
      </c>
      <c r="E69" s="249">
        <v>493</v>
      </c>
      <c r="F69" s="249">
        <v>456</v>
      </c>
      <c r="G69" s="249">
        <v>197</v>
      </c>
      <c r="H69" s="249">
        <v>259</v>
      </c>
      <c r="I69" s="250">
        <v>59</v>
      </c>
      <c r="J69" s="250">
        <v>257</v>
      </c>
      <c r="K69" s="250">
        <v>23</v>
      </c>
      <c r="L69" s="250">
        <v>66</v>
      </c>
      <c r="M69" s="250">
        <v>168</v>
      </c>
      <c r="N69" s="251">
        <v>123</v>
      </c>
      <c r="O69" s="254" t="s">
        <v>299</v>
      </c>
      <c r="P69" s="255" t="s">
        <v>298</v>
      </c>
    </row>
    <row r="70" spans="1:16" s="9" customFormat="1" ht="9.6" customHeight="1" x14ac:dyDescent="0.2">
      <c r="A70" s="86"/>
      <c r="B70" s="86"/>
      <c r="C70" s="250"/>
      <c r="D70" s="250"/>
      <c r="E70" s="250"/>
      <c r="F70" s="250"/>
      <c r="G70" s="250"/>
      <c r="I70" s="250"/>
      <c r="J70" s="250"/>
      <c r="K70" s="250"/>
      <c r="L70" s="250"/>
      <c r="M70" s="250"/>
      <c r="N70" s="251"/>
      <c r="P70" s="253"/>
    </row>
    <row r="71" spans="1:16" s="9" customFormat="1" ht="9.6" customHeight="1" x14ac:dyDescent="0.2">
      <c r="A71" s="86"/>
      <c r="B71" s="86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C72" s="260"/>
      <c r="D72" s="260"/>
      <c r="E72" s="260"/>
      <c r="F72" s="260"/>
      <c r="G72" s="260"/>
      <c r="N72" s="244"/>
      <c r="P72" s="253"/>
    </row>
    <row r="73" spans="1:16" s="9" customFormat="1" ht="9.6" customHeight="1" x14ac:dyDescent="0.2">
      <c r="C73" s="260"/>
      <c r="D73" s="260"/>
      <c r="E73" s="260"/>
      <c r="F73" s="260"/>
      <c r="G73" s="260"/>
      <c r="N73" s="244"/>
      <c r="P73" s="253"/>
    </row>
    <row r="74" spans="1:16" s="9" customFormat="1" ht="9.6" customHeight="1" x14ac:dyDescent="0.2">
      <c r="C74" s="260"/>
      <c r="D74" s="260"/>
      <c r="E74" s="260"/>
      <c r="F74" s="260"/>
      <c r="G74" s="260"/>
      <c r="N74" s="244"/>
      <c r="P74" s="253"/>
    </row>
    <row r="75" spans="1:16" s="9" customFormat="1" ht="9.6" customHeight="1" x14ac:dyDescent="0.2">
      <c r="C75" s="260"/>
      <c r="D75" s="260"/>
      <c r="E75" s="260"/>
      <c r="F75" s="260"/>
      <c r="G75" s="260"/>
      <c r="N75" s="244"/>
      <c r="P75" s="253"/>
    </row>
    <row r="76" spans="1:16" s="9" customFormat="1" ht="9.6" customHeight="1" x14ac:dyDescent="0.2">
      <c r="C76" s="260"/>
      <c r="D76" s="260"/>
      <c r="E76" s="260"/>
      <c r="F76" s="260"/>
      <c r="G76" s="260"/>
      <c r="N76" s="244"/>
      <c r="P76" s="253"/>
    </row>
    <row r="77" spans="1:16" s="9" customFormat="1" ht="9.6" customHeight="1" x14ac:dyDescent="0.2">
      <c r="C77" s="260"/>
      <c r="D77" s="260"/>
      <c r="E77" s="260"/>
      <c r="F77" s="260"/>
      <c r="G77" s="260"/>
      <c r="N77" s="244"/>
      <c r="P77" s="253"/>
    </row>
    <row r="78" spans="1:16" s="9" customFormat="1" ht="9.6" customHeight="1" x14ac:dyDescent="0.2">
      <c r="C78" s="260"/>
      <c r="D78" s="260"/>
      <c r="E78" s="260"/>
      <c r="F78" s="260"/>
      <c r="G78" s="260"/>
      <c r="N78" s="244"/>
      <c r="P78" s="253"/>
    </row>
    <row r="79" spans="1:16" s="9" customFormat="1" ht="9.6" customHeight="1" x14ac:dyDescent="0.2">
      <c r="C79" s="260"/>
      <c r="D79" s="260"/>
      <c r="E79" s="260"/>
      <c r="F79" s="260"/>
      <c r="G79" s="260"/>
      <c r="N79" s="244"/>
      <c r="P79" s="253"/>
    </row>
    <row r="80" spans="1:16" s="9" customFormat="1" ht="9.6" customHeight="1" x14ac:dyDescent="0.2">
      <c r="C80" s="260"/>
      <c r="D80" s="260"/>
      <c r="E80" s="260"/>
      <c r="F80" s="260"/>
      <c r="G80" s="260"/>
      <c r="N80" s="244"/>
      <c r="P80" s="253"/>
    </row>
    <row r="81" spans="3:16" s="9" customFormat="1" ht="9.6" customHeight="1" x14ac:dyDescent="0.2">
      <c r="C81" s="260"/>
      <c r="D81" s="260"/>
      <c r="E81" s="260"/>
      <c r="F81" s="260"/>
      <c r="G81" s="260"/>
      <c r="N81" s="244"/>
      <c r="P81" s="253"/>
    </row>
    <row r="82" spans="3:16" s="9" customFormat="1" ht="9.6" customHeight="1" x14ac:dyDescent="0.2">
      <c r="C82" s="260"/>
      <c r="D82" s="260"/>
      <c r="E82" s="260"/>
      <c r="F82" s="260"/>
      <c r="G82" s="260"/>
      <c r="N82" s="244"/>
      <c r="P82" s="253"/>
    </row>
    <row r="83" spans="3:16" s="9" customFormat="1" ht="9.6" customHeight="1" x14ac:dyDescent="0.2">
      <c r="C83" s="260"/>
      <c r="D83" s="260"/>
      <c r="E83" s="260"/>
      <c r="F83" s="260"/>
      <c r="G83" s="260"/>
      <c r="N83" s="244"/>
      <c r="P83" s="253"/>
    </row>
    <row r="84" spans="3:16" s="9" customFormat="1" ht="9.6" customHeight="1" x14ac:dyDescent="0.2">
      <c r="C84" s="260"/>
      <c r="D84" s="260"/>
      <c r="E84" s="260"/>
      <c r="F84" s="260"/>
      <c r="G84" s="260"/>
      <c r="N84" s="244"/>
      <c r="P84" s="253"/>
    </row>
    <row r="85" spans="3:16" s="9" customFormat="1" ht="9.6" customHeight="1" x14ac:dyDescent="0.2">
      <c r="C85" s="260"/>
      <c r="D85" s="260"/>
      <c r="E85" s="260"/>
      <c r="F85" s="260"/>
      <c r="G85" s="260"/>
      <c r="N85" s="244"/>
      <c r="P85" s="253"/>
    </row>
    <row r="86" spans="3:16" s="9" customFormat="1" ht="9.6" customHeight="1" x14ac:dyDescent="0.2">
      <c r="C86" s="260"/>
      <c r="D86" s="260"/>
      <c r="E86" s="260"/>
      <c r="F86" s="260"/>
      <c r="G86" s="260"/>
      <c r="N86" s="244"/>
      <c r="P86" s="253"/>
    </row>
    <row r="87" spans="3:16" s="9" customFormat="1" ht="9.6" customHeight="1" x14ac:dyDescent="0.2">
      <c r="C87" s="260"/>
      <c r="D87" s="260"/>
      <c r="E87" s="260"/>
      <c r="F87" s="260"/>
      <c r="G87" s="260"/>
      <c r="N87" s="244"/>
      <c r="P87" s="253"/>
    </row>
    <row r="88" spans="3:16" s="9" customFormat="1" ht="9.6" customHeight="1" x14ac:dyDescent="0.2">
      <c r="C88" s="260"/>
      <c r="D88" s="260"/>
      <c r="E88" s="260"/>
      <c r="F88" s="260"/>
      <c r="G88" s="260"/>
      <c r="N88" s="244"/>
      <c r="P88" s="253"/>
    </row>
    <row r="89" spans="3:16" s="9" customFormat="1" ht="9.6" customHeight="1" x14ac:dyDescent="0.2">
      <c r="C89" s="260"/>
      <c r="D89" s="260"/>
      <c r="E89" s="260"/>
      <c r="F89" s="260"/>
      <c r="G89" s="260"/>
      <c r="N89" s="244"/>
      <c r="P89" s="253"/>
    </row>
    <row r="90" spans="3:16" s="9" customFormat="1" ht="9.6" customHeight="1" x14ac:dyDescent="0.2">
      <c r="C90" s="260"/>
      <c r="D90" s="260"/>
      <c r="E90" s="260"/>
      <c r="F90" s="260"/>
      <c r="G90" s="260"/>
      <c r="N90" s="244"/>
      <c r="P90" s="253"/>
    </row>
    <row r="91" spans="3:16" s="9" customFormat="1" ht="9.6" customHeight="1" x14ac:dyDescent="0.2">
      <c r="C91" s="260"/>
      <c r="D91" s="260"/>
      <c r="E91" s="260"/>
      <c r="F91" s="260"/>
      <c r="G91" s="260"/>
      <c r="N91" s="244"/>
      <c r="P91" s="253"/>
    </row>
    <row r="92" spans="3:16" s="9" customFormat="1" ht="9" customHeight="1" x14ac:dyDescent="0.2">
      <c r="C92" s="260"/>
      <c r="D92" s="260"/>
      <c r="E92" s="260"/>
      <c r="F92" s="260"/>
      <c r="G92" s="260"/>
      <c r="N92" s="244"/>
      <c r="P92" s="253"/>
    </row>
    <row r="93" spans="3:16" s="9" customFormat="1" ht="9" customHeight="1" x14ac:dyDescent="0.2">
      <c r="C93" s="260"/>
      <c r="D93" s="260"/>
      <c r="E93" s="260"/>
      <c r="F93" s="260"/>
      <c r="G93" s="260"/>
      <c r="N93" s="244"/>
      <c r="P93" s="253"/>
    </row>
    <row r="94" spans="3:16" s="9" customFormat="1" ht="9" customHeight="1" x14ac:dyDescent="0.2">
      <c r="C94" s="260"/>
      <c r="D94" s="260"/>
      <c r="E94" s="260"/>
      <c r="F94" s="260"/>
      <c r="G94" s="260"/>
      <c r="N94" s="244"/>
      <c r="P94" s="253"/>
    </row>
    <row r="95" spans="3:16" s="9" customFormat="1" ht="9" customHeight="1" x14ac:dyDescent="0.2">
      <c r="C95" s="260"/>
      <c r="D95" s="260"/>
      <c r="E95" s="260"/>
      <c r="F95" s="260"/>
      <c r="G95" s="260"/>
      <c r="N95" s="244"/>
      <c r="P95" s="253"/>
    </row>
    <row r="96" spans="3:16" s="9" customFormat="1" ht="9" customHeight="1" x14ac:dyDescent="0.2">
      <c r="C96" s="260"/>
      <c r="D96" s="260"/>
      <c r="E96" s="260"/>
      <c r="F96" s="260"/>
      <c r="G96" s="260"/>
      <c r="N96" s="244"/>
      <c r="P96" s="253"/>
    </row>
    <row r="97" spans="3:16" s="9" customFormat="1" ht="9" customHeight="1" x14ac:dyDescent="0.2">
      <c r="C97" s="260"/>
      <c r="D97" s="260"/>
      <c r="E97" s="260"/>
      <c r="F97" s="260"/>
      <c r="G97" s="260"/>
      <c r="N97" s="244"/>
      <c r="P97" s="253"/>
    </row>
    <row r="98" spans="3:16" s="9" customFormat="1" ht="9" customHeight="1" x14ac:dyDescent="0.2">
      <c r="C98" s="260"/>
      <c r="D98" s="260"/>
      <c r="E98" s="260"/>
      <c r="F98" s="260"/>
      <c r="G98" s="260"/>
      <c r="N98" s="244"/>
      <c r="P98" s="253"/>
    </row>
    <row r="99" spans="3:16" s="9" customFormat="1" ht="9" customHeight="1" x14ac:dyDescent="0.2">
      <c r="C99" s="260"/>
      <c r="D99" s="260"/>
      <c r="E99" s="260"/>
      <c r="F99" s="260"/>
      <c r="G99" s="260"/>
      <c r="N99" s="244"/>
      <c r="P99" s="253"/>
    </row>
    <row r="100" spans="3:16" s="9" customFormat="1" ht="9" customHeight="1" x14ac:dyDescent="0.2">
      <c r="C100" s="260"/>
      <c r="D100" s="260"/>
      <c r="E100" s="260"/>
      <c r="F100" s="260"/>
      <c r="G100" s="260"/>
      <c r="N100" s="244"/>
      <c r="P100" s="253"/>
    </row>
    <row r="101" spans="3:16" s="9" customFormat="1" ht="9" customHeight="1" x14ac:dyDescent="0.2">
      <c r="C101" s="260"/>
      <c r="D101" s="260"/>
      <c r="E101" s="260"/>
      <c r="F101" s="260"/>
      <c r="G101" s="260"/>
      <c r="N101" s="244"/>
      <c r="P101" s="253"/>
    </row>
    <row r="102" spans="3:16" s="9" customFormat="1" ht="9" customHeight="1" x14ac:dyDescent="0.2">
      <c r="C102" s="260"/>
      <c r="D102" s="260"/>
      <c r="E102" s="260"/>
      <c r="F102" s="260"/>
      <c r="G102" s="260"/>
      <c r="N102" s="244"/>
      <c r="P102" s="253"/>
    </row>
    <row r="103" spans="3:16" s="9" customFormat="1" ht="9" customHeight="1" x14ac:dyDescent="0.2">
      <c r="C103" s="260"/>
      <c r="D103" s="260"/>
      <c r="E103" s="260"/>
      <c r="F103" s="260"/>
      <c r="G103" s="260"/>
      <c r="N103" s="244"/>
      <c r="P103" s="253"/>
    </row>
    <row r="104" spans="3:16" s="9" customFormat="1" ht="9" customHeight="1" x14ac:dyDescent="0.2">
      <c r="C104" s="260"/>
      <c r="D104" s="260"/>
      <c r="E104" s="260"/>
      <c r="F104" s="260"/>
      <c r="G104" s="260"/>
      <c r="N104" s="244"/>
      <c r="P104" s="253"/>
    </row>
    <row r="105" spans="3:16" s="9" customFormat="1" ht="9" customHeight="1" x14ac:dyDescent="0.2">
      <c r="C105" s="260"/>
      <c r="D105" s="260"/>
      <c r="E105" s="260"/>
      <c r="F105" s="260"/>
      <c r="G105" s="260"/>
      <c r="N105" s="244"/>
      <c r="P105" s="253"/>
    </row>
    <row r="106" spans="3:16" s="9" customFormat="1" ht="9" customHeight="1" x14ac:dyDescent="0.2">
      <c r="C106" s="260"/>
      <c r="D106" s="260"/>
      <c r="E106" s="260"/>
      <c r="F106" s="260"/>
      <c r="G106" s="260"/>
      <c r="N106" s="244"/>
      <c r="P106" s="253"/>
    </row>
    <row r="107" spans="3:16" s="9" customFormat="1" ht="9" customHeight="1" x14ac:dyDescent="0.2">
      <c r="C107" s="260"/>
      <c r="D107" s="260"/>
      <c r="E107" s="260"/>
      <c r="F107" s="260"/>
      <c r="G107" s="260"/>
      <c r="N107" s="244"/>
      <c r="P107" s="253"/>
    </row>
    <row r="108" spans="3:16" s="9" customFormat="1" ht="9" customHeight="1" x14ac:dyDescent="0.2">
      <c r="C108" s="260"/>
      <c r="D108" s="260"/>
      <c r="E108" s="260"/>
      <c r="F108" s="260"/>
      <c r="G108" s="260"/>
      <c r="N108" s="244"/>
      <c r="P108" s="253"/>
    </row>
    <row r="109" spans="3:16" s="9" customFormat="1" ht="9" customHeight="1" x14ac:dyDescent="0.2">
      <c r="C109" s="260"/>
      <c r="D109" s="260"/>
      <c r="E109" s="260"/>
      <c r="F109" s="260"/>
      <c r="G109" s="260"/>
      <c r="N109" s="244"/>
      <c r="P109" s="253"/>
    </row>
    <row r="110" spans="3:16" s="9" customFormat="1" ht="9" customHeight="1" x14ac:dyDescent="0.2">
      <c r="C110" s="260"/>
      <c r="D110" s="260"/>
      <c r="E110" s="260"/>
      <c r="F110" s="260"/>
      <c r="G110" s="260"/>
      <c r="N110" s="244"/>
      <c r="P110" s="253"/>
    </row>
    <row r="111" spans="3:16" s="9" customFormat="1" ht="9" customHeight="1" x14ac:dyDescent="0.2">
      <c r="C111" s="260"/>
      <c r="D111" s="260"/>
      <c r="E111" s="260"/>
      <c r="F111" s="260"/>
      <c r="G111" s="260"/>
      <c r="N111" s="244"/>
      <c r="P111" s="253"/>
    </row>
    <row r="112" spans="3:16" s="9" customFormat="1" ht="9" customHeight="1" x14ac:dyDescent="0.2">
      <c r="C112" s="260"/>
      <c r="D112" s="260"/>
      <c r="E112" s="260"/>
      <c r="F112" s="260"/>
      <c r="G112" s="260"/>
      <c r="N112" s="244"/>
      <c r="P112" s="253"/>
    </row>
    <row r="113" spans="3:16" s="9" customFormat="1" ht="9" customHeight="1" x14ac:dyDescent="0.2">
      <c r="C113" s="260"/>
      <c r="D113" s="260"/>
      <c r="E113" s="260"/>
      <c r="F113" s="260"/>
      <c r="G113" s="260"/>
      <c r="N113" s="244"/>
      <c r="P113" s="253"/>
    </row>
    <row r="114" spans="3:16" s="9" customFormat="1" ht="9" customHeight="1" x14ac:dyDescent="0.2">
      <c r="C114" s="260"/>
      <c r="D114" s="260"/>
      <c r="E114" s="260"/>
      <c r="F114" s="260"/>
      <c r="G114" s="260"/>
      <c r="N114" s="244"/>
      <c r="P114" s="253"/>
    </row>
    <row r="115" spans="3:16" s="9" customFormat="1" ht="9" customHeight="1" x14ac:dyDescent="0.2">
      <c r="C115" s="260"/>
      <c r="D115" s="260"/>
      <c r="E115" s="260"/>
      <c r="F115" s="260"/>
      <c r="G115" s="260"/>
      <c r="N115" s="244"/>
      <c r="P115" s="253"/>
    </row>
    <row r="116" spans="3:16" s="9" customFormat="1" ht="9" customHeight="1" x14ac:dyDescent="0.2">
      <c r="C116" s="260"/>
      <c r="D116" s="260"/>
      <c r="E116" s="260"/>
      <c r="F116" s="260"/>
      <c r="G116" s="260"/>
      <c r="N116" s="244"/>
      <c r="P116" s="253"/>
    </row>
    <row r="117" spans="3:16" s="9" customFormat="1" ht="9" customHeight="1" x14ac:dyDescent="0.2">
      <c r="C117" s="260"/>
      <c r="D117" s="260"/>
      <c r="E117" s="260"/>
      <c r="F117" s="260"/>
      <c r="G117" s="260"/>
      <c r="N117" s="244"/>
      <c r="P117" s="253"/>
    </row>
    <row r="118" spans="3:16" s="9" customFormat="1" ht="9" customHeight="1" x14ac:dyDescent="0.2">
      <c r="C118" s="260"/>
      <c r="D118" s="260"/>
      <c r="E118" s="260"/>
      <c r="F118" s="260"/>
      <c r="G118" s="260"/>
      <c r="N118" s="244"/>
      <c r="P118" s="253"/>
    </row>
    <row r="119" spans="3:16" s="9" customFormat="1" ht="9" customHeight="1" x14ac:dyDescent="0.2">
      <c r="C119" s="260"/>
      <c r="D119" s="260"/>
      <c r="E119" s="260"/>
      <c r="F119" s="260"/>
      <c r="G119" s="260"/>
      <c r="N119" s="244"/>
      <c r="P119" s="253"/>
    </row>
    <row r="120" spans="3:16" s="9" customFormat="1" ht="9" customHeight="1" x14ac:dyDescent="0.2">
      <c r="C120" s="260"/>
      <c r="D120" s="260"/>
      <c r="E120" s="260"/>
      <c r="F120" s="260"/>
      <c r="G120" s="260"/>
      <c r="N120" s="244"/>
      <c r="P120" s="253"/>
    </row>
    <row r="121" spans="3:16" s="9" customFormat="1" ht="9" customHeight="1" x14ac:dyDescent="0.2">
      <c r="C121" s="260"/>
      <c r="D121" s="260"/>
      <c r="E121" s="260"/>
      <c r="F121" s="260"/>
      <c r="G121" s="260"/>
      <c r="N121" s="244"/>
      <c r="P121" s="253"/>
    </row>
    <row r="122" spans="3:16" s="9" customFormat="1" ht="9" customHeight="1" x14ac:dyDescent="0.2">
      <c r="C122" s="260"/>
      <c r="D122" s="260"/>
      <c r="E122" s="260"/>
      <c r="F122" s="260"/>
      <c r="G122" s="260"/>
      <c r="N122" s="244"/>
      <c r="P122" s="253"/>
    </row>
    <row r="123" spans="3:16" s="9" customFormat="1" ht="9" customHeight="1" x14ac:dyDescent="0.2">
      <c r="C123" s="260"/>
      <c r="D123" s="260"/>
      <c r="E123" s="260"/>
      <c r="F123" s="260"/>
      <c r="G123" s="260"/>
      <c r="N123" s="244"/>
      <c r="P123" s="253"/>
    </row>
    <row r="124" spans="3:16" s="9" customFormat="1" ht="9" customHeight="1" x14ac:dyDescent="0.2">
      <c r="C124" s="260"/>
      <c r="D124" s="260"/>
      <c r="E124" s="260"/>
      <c r="F124" s="260"/>
      <c r="G124" s="260"/>
      <c r="N124" s="244"/>
      <c r="P124" s="253"/>
    </row>
    <row r="125" spans="3:16" s="9" customFormat="1" ht="9" customHeight="1" x14ac:dyDescent="0.2">
      <c r="C125" s="260"/>
      <c r="D125" s="260"/>
      <c r="E125" s="260"/>
      <c r="F125" s="260"/>
      <c r="G125" s="260"/>
      <c r="N125" s="244"/>
      <c r="P125" s="253"/>
    </row>
    <row r="126" spans="3:16" s="9" customFormat="1" ht="9" customHeight="1" x14ac:dyDescent="0.2">
      <c r="C126" s="260"/>
      <c r="D126" s="260"/>
      <c r="E126" s="260"/>
      <c r="F126" s="260"/>
      <c r="G126" s="260"/>
      <c r="N126" s="244"/>
      <c r="P126" s="253"/>
    </row>
    <row r="127" spans="3:16" s="9" customFormat="1" ht="9" customHeight="1" x14ac:dyDescent="0.2">
      <c r="C127" s="260"/>
      <c r="D127" s="260"/>
      <c r="E127" s="260"/>
      <c r="F127" s="260"/>
      <c r="G127" s="260"/>
      <c r="N127" s="244"/>
      <c r="P127" s="253"/>
    </row>
    <row r="128" spans="3:16" s="9" customFormat="1" ht="9" customHeight="1" x14ac:dyDescent="0.2">
      <c r="C128" s="260"/>
      <c r="D128" s="260"/>
      <c r="E128" s="260"/>
      <c r="F128" s="260"/>
      <c r="G128" s="260"/>
      <c r="N128" s="244"/>
      <c r="P128" s="253"/>
    </row>
    <row r="129" spans="3:16" s="9" customFormat="1" ht="9" customHeight="1" x14ac:dyDescent="0.2">
      <c r="C129" s="260"/>
      <c r="D129" s="260"/>
      <c r="E129" s="260"/>
      <c r="F129" s="260"/>
      <c r="G129" s="260"/>
      <c r="N129" s="244"/>
      <c r="P129" s="253"/>
    </row>
    <row r="130" spans="3:16" s="9" customFormat="1" ht="9" customHeight="1" x14ac:dyDescent="0.2">
      <c r="C130" s="260"/>
      <c r="D130" s="260"/>
      <c r="E130" s="260"/>
      <c r="F130" s="260"/>
      <c r="G130" s="260"/>
      <c r="N130" s="244"/>
      <c r="P130" s="253"/>
    </row>
    <row r="131" spans="3:16" s="9" customFormat="1" ht="9" customHeight="1" x14ac:dyDescent="0.2">
      <c r="C131" s="260"/>
      <c r="D131" s="260"/>
      <c r="E131" s="260"/>
      <c r="F131" s="260"/>
      <c r="G131" s="260"/>
      <c r="N131" s="244"/>
      <c r="P131" s="253"/>
    </row>
    <row r="132" spans="3:16" s="9" customFormat="1" ht="9" customHeight="1" x14ac:dyDescent="0.2">
      <c r="C132" s="260"/>
      <c r="D132" s="260"/>
      <c r="E132" s="260"/>
      <c r="F132" s="260"/>
      <c r="G132" s="260"/>
      <c r="N132" s="244"/>
      <c r="P132" s="253"/>
    </row>
    <row r="133" spans="3:16" s="9" customFormat="1" ht="9" customHeight="1" x14ac:dyDescent="0.2">
      <c r="C133" s="260"/>
      <c r="D133" s="260"/>
      <c r="E133" s="260"/>
      <c r="F133" s="260"/>
      <c r="G133" s="260"/>
      <c r="I133" s="14"/>
      <c r="J133" s="14"/>
      <c r="K133" s="14"/>
      <c r="L133" s="14"/>
      <c r="M133" s="14"/>
      <c r="N133" s="188"/>
      <c r="O133" s="14"/>
      <c r="P133" s="13"/>
    </row>
    <row r="134" spans="3:16" s="9" customFormat="1" ht="9" customHeight="1" x14ac:dyDescent="0.2">
      <c r="C134" s="260"/>
      <c r="D134" s="260"/>
      <c r="E134" s="260"/>
      <c r="F134" s="260"/>
      <c r="G134" s="260"/>
      <c r="I134" s="14"/>
      <c r="J134" s="14"/>
      <c r="K134" s="14"/>
      <c r="L134" s="14"/>
      <c r="M134" s="14"/>
      <c r="N134" s="188"/>
      <c r="O134" s="14"/>
      <c r="P134" s="13"/>
    </row>
    <row r="135" spans="3:16" s="9" customFormat="1" ht="9" customHeight="1" x14ac:dyDescent="0.2">
      <c r="C135" s="260"/>
      <c r="D135" s="260"/>
      <c r="E135" s="260"/>
      <c r="F135" s="260"/>
      <c r="G135" s="260"/>
      <c r="I135" s="14"/>
      <c r="J135" s="14"/>
      <c r="K135" s="14"/>
      <c r="L135" s="14"/>
      <c r="M135" s="14"/>
      <c r="N135" s="188"/>
      <c r="O135" s="14"/>
      <c r="P135" s="13"/>
    </row>
    <row r="136" spans="3:16" s="9" customFormat="1" ht="9" customHeight="1" x14ac:dyDescent="0.2">
      <c r="C136" s="260"/>
      <c r="D136" s="260"/>
      <c r="E136" s="260"/>
      <c r="F136" s="260"/>
      <c r="G136" s="260"/>
      <c r="I136" s="14"/>
      <c r="J136" s="14"/>
      <c r="K136" s="14"/>
      <c r="L136" s="14"/>
      <c r="M136" s="14"/>
      <c r="N136" s="188"/>
      <c r="O136" s="14"/>
      <c r="P136" s="13"/>
    </row>
    <row r="137" spans="3:16" s="9" customFormat="1" ht="9" customHeight="1" x14ac:dyDescent="0.2">
      <c r="C137" s="260"/>
      <c r="D137" s="260"/>
      <c r="E137" s="260"/>
      <c r="F137" s="260"/>
      <c r="G137" s="260"/>
      <c r="I137" s="14"/>
      <c r="J137" s="14"/>
      <c r="K137" s="14"/>
      <c r="L137" s="14"/>
      <c r="M137" s="14"/>
      <c r="N137" s="188"/>
      <c r="O137" s="14"/>
      <c r="P137" s="13"/>
    </row>
    <row r="138" spans="3:16" s="9" customFormat="1" ht="9" customHeight="1" x14ac:dyDescent="0.2">
      <c r="C138" s="260"/>
      <c r="D138" s="260"/>
      <c r="E138" s="260"/>
      <c r="F138" s="260"/>
      <c r="G138" s="260"/>
      <c r="I138" s="14"/>
      <c r="J138" s="14"/>
      <c r="K138" s="14"/>
      <c r="L138" s="14"/>
      <c r="M138" s="14"/>
      <c r="N138" s="188"/>
      <c r="O138" s="14"/>
      <c r="P138" s="13"/>
    </row>
    <row r="139" spans="3:16" s="9" customFormat="1" ht="9" customHeight="1" x14ac:dyDescent="0.2">
      <c r="C139" s="260"/>
      <c r="D139" s="260"/>
      <c r="E139" s="260"/>
      <c r="F139" s="260"/>
      <c r="G139" s="260"/>
      <c r="I139" s="14"/>
      <c r="J139" s="14"/>
      <c r="K139" s="14"/>
      <c r="L139" s="14"/>
      <c r="M139" s="14"/>
      <c r="N139" s="188"/>
      <c r="O139" s="14"/>
      <c r="P139" s="13"/>
    </row>
    <row r="140" spans="3:16" s="9" customFormat="1" ht="9" customHeight="1" x14ac:dyDescent="0.2">
      <c r="C140" s="260"/>
      <c r="D140" s="260"/>
      <c r="E140" s="260"/>
      <c r="F140" s="260"/>
      <c r="G140" s="260"/>
      <c r="I140" s="14"/>
      <c r="J140" s="14"/>
      <c r="K140" s="14"/>
      <c r="L140" s="14"/>
      <c r="M140" s="14"/>
      <c r="N140" s="188"/>
      <c r="O140" s="14"/>
      <c r="P140" s="13"/>
    </row>
    <row r="141" spans="3:16" s="9" customFormat="1" ht="9" customHeight="1" x14ac:dyDescent="0.2">
      <c r="C141" s="260"/>
      <c r="D141" s="260"/>
      <c r="E141" s="260"/>
      <c r="F141" s="260"/>
      <c r="G141" s="260"/>
      <c r="I141" s="14"/>
      <c r="J141" s="14"/>
      <c r="K141" s="14"/>
      <c r="L141" s="14"/>
      <c r="M141" s="14"/>
      <c r="N141" s="188"/>
      <c r="O141" s="14"/>
      <c r="P141" s="13"/>
    </row>
    <row r="142" spans="3:16" s="9" customFormat="1" ht="9" customHeight="1" x14ac:dyDescent="0.2">
      <c r="C142" s="260"/>
      <c r="D142" s="260"/>
      <c r="E142" s="260"/>
      <c r="F142" s="260"/>
      <c r="G142" s="260"/>
      <c r="I142" s="14"/>
      <c r="J142" s="14"/>
      <c r="K142" s="14"/>
      <c r="L142" s="14"/>
      <c r="M142" s="14"/>
      <c r="N142" s="188"/>
      <c r="O142" s="14"/>
      <c r="P142" s="13"/>
    </row>
    <row r="143" spans="3:16" s="9" customFormat="1" ht="9" customHeight="1" x14ac:dyDescent="0.2">
      <c r="C143" s="260"/>
      <c r="D143" s="260"/>
      <c r="E143" s="260"/>
      <c r="F143" s="260"/>
      <c r="G143" s="260"/>
      <c r="I143" s="14"/>
      <c r="J143" s="14"/>
      <c r="K143" s="14"/>
      <c r="L143" s="14"/>
      <c r="M143" s="14"/>
      <c r="N143" s="188"/>
      <c r="O143" s="14"/>
      <c r="P143" s="13"/>
    </row>
    <row r="144" spans="3:16" s="9" customFormat="1" ht="9" customHeight="1" x14ac:dyDescent="0.2">
      <c r="C144" s="260"/>
      <c r="D144" s="260"/>
      <c r="E144" s="260"/>
      <c r="F144" s="260"/>
      <c r="G144" s="260"/>
      <c r="I144" s="14"/>
      <c r="J144" s="14"/>
      <c r="K144" s="14"/>
      <c r="L144" s="14"/>
      <c r="M144" s="14"/>
      <c r="N144" s="188"/>
      <c r="O144" s="14"/>
      <c r="P144" s="13"/>
    </row>
    <row r="145" spans="3:16" s="9" customFormat="1" ht="9" customHeight="1" x14ac:dyDescent="0.2">
      <c r="C145" s="260"/>
      <c r="D145" s="260"/>
      <c r="E145" s="260"/>
      <c r="F145" s="260"/>
      <c r="G145" s="260"/>
      <c r="I145" s="14"/>
      <c r="J145" s="14"/>
      <c r="K145" s="14"/>
      <c r="L145" s="14"/>
      <c r="M145" s="14"/>
      <c r="N145" s="188"/>
      <c r="O145" s="14"/>
      <c r="P145" s="13"/>
    </row>
    <row r="146" spans="3:16" s="9" customFormat="1" ht="9" customHeight="1" x14ac:dyDescent="0.2">
      <c r="C146" s="260"/>
      <c r="D146" s="260"/>
      <c r="E146" s="260"/>
      <c r="F146" s="260"/>
      <c r="G146" s="260"/>
      <c r="I146" s="14"/>
      <c r="J146" s="14"/>
      <c r="K146" s="14"/>
      <c r="L146" s="14"/>
      <c r="M146" s="14"/>
      <c r="N146" s="188"/>
      <c r="O146" s="14"/>
      <c r="P146" s="13"/>
    </row>
    <row r="147" spans="3:16" s="9" customFormat="1" ht="9" customHeight="1" x14ac:dyDescent="0.2">
      <c r="C147" s="260"/>
      <c r="D147" s="260"/>
      <c r="E147" s="260"/>
      <c r="F147" s="260"/>
      <c r="G147" s="260"/>
      <c r="I147" s="14"/>
      <c r="J147" s="14"/>
      <c r="K147" s="14"/>
      <c r="L147" s="14"/>
      <c r="M147" s="14"/>
      <c r="N147" s="188"/>
      <c r="O147" s="14"/>
      <c r="P147" s="13"/>
    </row>
    <row r="148" spans="3:16" s="9" customFormat="1" ht="9" customHeight="1" x14ac:dyDescent="0.2">
      <c r="C148" s="260"/>
      <c r="D148" s="260"/>
      <c r="E148" s="260"/>
      <c r="F148" s="260"/>
      <c r="G148" s="260"/>
      <c r="I148" s="14"/>
      <c r="J148" s="14"/>
      <c r="K148" s="14"/>
      <c r="L148" s="14"/>
      <c r="M148" s="14"/>
      <c r="N148" s="188"/>
      <c r="O148" s="14"/>
      <c r="P148" s="13"/>
    </row>
    <row r="149" spans="3:16" s="9" customFormat="1" ht="9" customHeight="1" x14ac:dyDescent="0.2">
      <c r="C149" s="260"/>
      <c r="D149" s="260"/>
      <c r="E149" s="260"/>
      <c r="F149" s="260"/>
      <c r="G149" s="260"/>
      <c r="I149" s="14"/>
      <c r="J149" s="14"/>
      <c r="K149" s="14"/>
      <c r="L149" s="14"/>
      <c r="M149" s="14"/>
      <c r="N149" s="188"/>
      <c r="O149" s="14"/>
      <c r="P149" s="13"/>
    </row>
    <row r="150" spans="3:16" s="9" customFormat="1" ht="9" customHeight="1" x14ac:dyDescent="0.2">
      <c r="C150" s="260"/>
      <c r="D150" s="260"/>
      <c r="E150" s="260"/>
      <c r="F150" s="260"/>
      <c r="G150" s="260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60"/>
      <c r="D151" s="260"/>
      <c r="E151" s="260"/>
      <c r="F151" s="260"/>
      <c r="G151" s="260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60"/>
      <c r="D152" s="260"/>
      <c r="E152" s="260"/>
      <c r="F152" s="260"/>
      <c r="G152" s="260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60"/>
      <c r="D153" s="260"/>
      <c r="E153" s="260"/>
      <c r="F153" s="260"/>
      <c r="G153" s="260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60"/>
      <c r="D154" s="260"/>
      <c r="E154" s="260"/>
      <c r="F154" s="260"/>
      <c r="G154" s="260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60"/>
      <c r="D155" s="260"/>
      <c r="E155" s="260"/>
      <c r="F155" s="260"/>
      <c r="G155" s="260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60"/>
      <c r="D156" s="260"/>
      <c r="E156" s="260"/>
      <c r="F156" s="260"/>
      <c r="G156" s="260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60"/>
      <c r="D157" s="260"/>
      <c r="E157" s="260"/>
      <c r="F157" s="260"/>
      <c r="G157" s="260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60"/>
      <c r="D158" s="260"/>
      <c r="E158" s="260"/>
      <c r="F158" s="260"/>
      <c r="G158" s="260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60"/>
      <c r="D159" s="260"/>
      <c r="E159" s="260"/>
      <c r="F159" s="260"/>
      <c r="G159" s="260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60"/>
      <c r="D160" s="260"/>
      <c r="E160" s="260"/>
      <c r="F160" s="260"/>
      <c r="G160" s="260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60"/>
      <c r="D161" s="260"/>
      <c r="E161" s="260"/>
      <c r="F161" s="260"/>
      <c r="G161" s="260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60"/>
      <c r="D162" s="260"/>
      <c r="E162" s="260"/>
      <c r="F162" s="260"/>
      <c r="G162" s="260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60"/>
      <c r="D163" s="260"/>
      <c r="E163" s="260"/>
      <c r="F163" s="260"/>
      <c r="G163" s="260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60"/>
      <c r="D164" s="260"/>
      <c r="E164" s="260"/>
      <c r="F164" s="260"/>
      <c r="G164" s="260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60"/>
      <c r="D165" s="260"/>
      <c r="E165" s="260"/>
      <c r="F165" s="260"/>
      <c r="G165" s="260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60"/>
      <c r="D166" s="260"/>
      <c r="E166" s="260"/>
      <c r="F166" s="260"/>
      <c r="G166" s="260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60"/>
      <c r="D167" s="260"/>
      <c r="E167" s="260"/>
      <c r="F167" s="260"/>
      <c r="G167" s="260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60"/>
      <c r="D168" s="260"/>
      <c r="E168" s="260"/>
      <c r="F168" s="260"/>
      <c r="G168" s="260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60"/>
      <c r="D169" s="260"/>
      <c r="E169" s="260"/>
      <c r="F169" s="260"/>
      <c r="G169" s="260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60"/>
      <c r="D170" s="260"/>
      <c r="E170" s="260"/>
      <c r="F170" s="260"/>
      <c r="G170" s="260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60"/>
      <c r="D171" s="260"/>
      <c r="E171" s="260"/>
      <c r="F171" s="260"/>
      <c r="G171" s="260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60"/>
      <c r="D172" s="260"/>
      <c r="E172" s="260"/>
      <c r="F172" s="260"/>
      <c r="G172" s="260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60"/>
      <c r="D173" s="260"/>
      <c r="E173" s="260"/>
      <c r="F173" s="260"/>
      <c r="G173" s="260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60"/>
      <c r="D174" s="260"/>
      <c r="E174" s="260"/>
      <c r="F174" s="260"/>
      <c r="G174" s="260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60"/>
      <c r="D175" s="260"/>
      <c r="E175" s="260"/>
      <c r="F175" s="260"/>
      <c r="G175" s="260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60"/>
      <c r="D176" s="260"/>
      <c r="E176" s="260"/>
      <c r="F176" s="260"/>
      <c r="G176" s="260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60"/>
      <c r="D177" s="260"/>
      <c r="E177" s="260"/>
      <c r="F177" s="260"/>
      <c r="G177" s="260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60"/>
      <c r="D178" s="260"/>
      <c r="E178" s="260"/>
      <c r="F178" s="260"/>
      <c r="G178" s="260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60"/>
      <c r="D179" s="260"/>
      <c r="E179" s="260"/>
      <c r="F179" s="260"/>
      <c r="G179" s="260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60"/>
      <c r="D180" s="260"/>
      <c r="E180" s="260"/>
      <c r="F180" s="260"/>
      <c r="G180" s="260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60"/>
      <c r="D181" s="260"/>
      <c r="E181" s="260"/>
      <c r="F181" s="260"/>
      <c r="G181" s="260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60"/>
      <c r="D182" s="260"/>
      <c r="E182" s="260"/>
      <c r="F182" s="260"/>
      <c r="G182" s="260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60"/>
      <c r="D183" s="260"/>
      <c r="E183" s="260"/>
      <c r="F183" s="260"/>
      <c r="G183" s="260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60"/>
      <c r="D184" s="260"/>
      <c r="E184" s="260"/>
      <c r="F184" s="260"/>
      <c r="G184" s="260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60"/>
      <c r="D185" s="260"/>
      <c r="E185" s="260"/>
      <c r="F185" s="260"/>
      <c r="G185" s="260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60"/>
      <c r="D186" s="260"/>
      <c r="E186" s="260"/>
      <c r="F186" s="260"/>
      <c r="G186" s="260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60"/>
      <c r="D187" s="260"/>
      <c r="E187" s="260"/>
      <c r="F187" s="260"/>
      <c r="G187" s="260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60"/>
      <c r="D188" s="260"/>
      <c r="E188" s="260"/>
      <c r="F188" s="260"/>
      <c r="G188" s="260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60"/>
      <c r="D189" s="260"/>
      <c r="E189" s="260"/>
      <c r="F189" s="260"/>
      <c r="G189" s="260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60"/>
      <c r="D190" s="260"/>
      <c r="E190" s="260"/>
      <c r="F190" s="260"/>
      <c r="G190" s="260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60"/>
      <c r="D191" s="260"/>
      <c r="E191" s="260"/>
      <c r="F191" s="260"/>
      <c r="G191" s="260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60"/>
      <c r="D192" s="260"/>
      <c r="E192" s="260"/>
      <c r="F192" s="260"/>
      <c r="G192" s="260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60"/>
      <c r="D193" s="260"/>
      <c r="E193" s="260"/>
      <c r="F193" s="260"/>
      <c r="G193" s="260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60"/>
      <c r="D194" s="260"/>
      <c r="E194" s="260"/>
      <c r="F194" s="260"/>
      <c r="G194" s="260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60"/>
      <c r="D195" s="260"/>
      <c r="E195" s="260"/>
      <c r="F195" s="260"/>
      <c r="G195" s="260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60"/>
      <c r="D196" s="260"/>
      <c r="E196" s="260"/>
      <c r="F196" s="260"/>
      <c r="G196" s="260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60"/>
      <c r="D197" s="260"/>
      <c r="E197" s="260"/>
      <c r="F197" s="260"/>
      <c r="G197" s="260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60"/>
      <c r="D198" s="260"/>
      <c r="E198" s="260"/>
      <c r="F198" s="260"/>
      <c r="G198" s="260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60"/>
      <c r="D199" s="260"/>
      <c r="E199" s="260"/>
      <c r="F199" s="260"/>
      <c r="G199" s="260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60"/>
      <c r="D200" s="260"/>
      <c r="E200" s="260"/>
      <c r="F200" s="260"/>
      <c r="G200" s="260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60"/>
      <c r="D201" s="260"/>
      <c r="E201" s="260"/>
      <c r="F201" s="260"/>
      <c r="G201" s="260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60"/>
      <c r="D202" s="260"/>
      <c r="E202" s="260"/>
      <c r="F202" s="260"/>
      <c r="G202" s="260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60"/>
      <c r="D203" s="260"/>
      <c r="E203" s="260"/>
      <c r="F203" s="260"/>
      <c r="G203" s="260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60"/>
      <c r="D204" s="260"/>
      <c r="E204" s="260"/>
      <c r="F204" s="260"/>
      <c r="G204" s="260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60"/>
      <c r="D205" s="260"/>
      <c r="E205" s="260"/>
      <c r="F205" s="260"/>
      <c r="G205" s="260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60"/>
      <c r="D206" s="260"/>
      <c r="E206" s="260"/>
      <c r="F206" s="260"/>
      <c r="G206" s="260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60"/>
      <c r="D207" s="260"/>
      <c r="E207" s="260"/>
      <c r="F207" s="260"/>
      <c r="G207" s="260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60"/>
      <c r="D208" s="260"/>
      <c r="E208" s="260"/>
      <c r="F208" s="260"/>
      <c r="G208" s="260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60"/>
      <c r="D209" s="260"/>
      <c r="E209" s="260"/>
      <c r="F209" s="260"/>
      <c r="G209" s="260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60"/>
      <c r="D210" s="260"/>
      <c r="E210" s="260"/>
      <c r="F210" s="260"/>
      <c r="G210" s="260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60"/>
      <c r="D211" s="260"/>
      <c r="E211" s="260"/>
      <c r="F211" s="260"/>
      <c r="G211" s="260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60"/>
      <c r="D212" s="260"/>
      <c r="E212" s="260"/>
      <c r="F212" s="260"/>
      <c r="G212" s="260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60"/>
      <c r="D213" s="260"/>
      <c r="E213" s="260"/>
      <c r="F213" s="260"/>
      <c r="G213" s="260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60"/>
      <c r="D214" s="260"/>
      <c r="E214" s="260"/>
      <c r="F214" s="260"/>
      <c r="G214" s="260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60"/>
      <c r="D215" s="260"/>
      <c r="E215" s="260"/>
      <c r="F215" s="260"/>
      <c r="G215" s="260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60"/>
      <c r="D216" s="260"/>
      <c r="E216" s="260"/>
      <c r="F216" s="260"/>
      <c r="G216" s="260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60"/>
      <c r="D217" s="260"/>
      <c r="E217" s="260"/>
      <c r="F217" s="260"/>
      <c r="G217" s="260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60"/>
      <c r="D218" s="260"/>
      <c r="E218" s="260"/>
      <c r="F218" s="260"/>
      <c r="G218" s="260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60"/>
      <c r="D219" s="260"/>
      <c r="E219" s="260"/>
      <c r="F219" s="260"/>
      <c r="G219" s="260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60"/>
      <c r="D220" s="260"/>
      <c r="E220" s="260"/>
      <c r="F220" s="260"/>
      <c r="G220" s="260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60"/>
      <c r="D221" s="260"/>
      <c r="E221" s="260"/>
      <c r="F221" s="260"/>
      <c r="G221" s="260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60"/>
      <c r="D222" s="260"/>
      <c r="E222" s="260"/>
      <c r="F222" s="260"/>
      <c r="G222" s="260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60"/>
      <c r="D223" s="260"/>
      <c r="E223" s="260"/>
      <c r="F223" s="260"/>
      <c r="G223" s="260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60"/>
      <c r="D224" s="260"/>
      <c r="E224" s="260"/>
      <c r="F224" s="260"/>
      <c r="G224" s="260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60"/>
      <c r="D225" s="260"/>
      <c r="E225" s="260"/>
      <c r="F225" s="260"/>
      <c r="G225" s="260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60"/>
      <c r="D226" s="260"/>
      <c r="E226" s="260"/>
      <c r="F226" s="260"/>
      <c r="G226" s="260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60"/>
      <c r="D227" s="260"/>
      <c r="E227" s="260"/>
      <c r="F227" s="260"/>
      <c r="G227" s="260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60"/>
      <c r="D228" s="260"/>
      <c r="E228" s="260"/>
      <c r="F228" s="260"/>
      <c r="G228" s="260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60"/>
      <c r="D229" s="260"/>
      <c r="E229" s="260"/>
      <c r="F229" s="260"/>
      <c r="G229" s="260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60"/>
      <c r="D230" s="260"/>
      <c r="E230" s="260"/>
      <c r="F230" s="260"/>
      <c r="G230" s="260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60"/>
      <c r="D231" s="260"/>
      <c r="E231" s="260"/>
      <c r="F231" s="260"/>
      <c r="G231" s="260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60"/>
      <c r="D232" s="260"/>
      <c r="E232" s="260"/>
      <c r="F232" s="260"/>
      <c r="G232" s="260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60"/>
      <c r="D233" s="260"/>
      <c r="E233" s="260"/>
      <c r="F233" s="260"/>
      <c r="G233" s="260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60"/>
      <c r="D234" s="260"/>
      <c r="E234" s="260"/>
      <c r="F234" s="260"/>
      <c r="G234" s="260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60"/>
      <c r="D235" s="260"/>
      <c r="E235" s="260"/>
      <c r="F235" s="260"/>
      <c r="G235" s="260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60"/>
      <c r="D236" s="260"/>
      <c r="E236" s="260"/>
      <c r="F236" s="260"/>
      <c r="G236" s="260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60"/>
      <c r="D237" s="260"/>
      <c r="E237" s="260"/>
      <c r="F237" s="260"/>
      <c r="G237" s="260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60"/>
      <c r="D238" s="260"/>
      <c r="E238" s="260"/>
      <c r="F238" s="260"/>
      <c r="G238" s="260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60"/>
      <c r="D239" s="260"/>
      <c r="E239" s="260"/>
      <c r="F239" s="260"/>
      <c r="G239" s="260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60"/>
      <c r="D240" s="260"/>
      <c r="E240" s="260"/>
      <c r="F240" s="260"/>
      <c r="G240" s="260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60"/>
      <c r="D241" s="260"/>
      <c r="E241" s="260"/>
      <c r="F241" s="260"/>
      <c r="G241" s="260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60"/>
      <c r="D242" s="260"/>
      <c r="E242" s="260"/>
      <c r="F242" s="260"/>
      <c r="G242" s="260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60"/>
      <c r="D243" s="260"/>
      <c r="E243" s="260"/>
      <c r="F243" s="260"/>
      <c r="G243" s="260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60"/>
      <c r="D244" s="260"/>
      <c r="E244" s="260"/>
      <c r="F244" s="260"/>
      <c r="G244" s="260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60"/>
      <c r="D245" s="260"/>
      <c r="E245" s="260"/>
      <c r="F245" s="260"/>
      <c r="G245" s="260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60"/>
      <c r="D246" s="260"/>
      <c r="E246" s="260"/>
      <c r="F246" s="260"/>
      <c r="G246" s="260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60"/>
      <c r="D247" s="260"/>
      <c r="E247" s="260"/>
      <c r="F247" s="260"/>
      <c r="G247" s="260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60"/>
      <c r="D248" s="260"/>
      <c r="E248" s="260"/>
      <c r="F248" s="260"/>
      <c r="G248" s="260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60"/>
      <c r="D249" s="260"/>
      <c r="E249" s="260"/>
      <c r="F249" s="260"/>
      <c r="G249" s="260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60"/>
      <c r="D250" s="260"/>
      <c r="E250" s="260"/>
      <c r="F250" s="260"/>
      <c r="G250" s="260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60"/>
      <c r="D251" s="260"/>
      <c r="E251" s="260"/>
      <c r="F251" s="260"/>
      <c r="G251" s="260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60"/>
      <c r="D252" s="260"/>
      <c r="E252" s="260"/>
      <c r="F252" s="260"/>
      <c r="G252" s="260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60"/>
      <c r="D253" s="260"/>
      <c r="E253" s="260"/>
      <c r="F253" s="260"/>
      <c r="G253" s="260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60"/>
      <c r="D254" s="260"/>
      <c r="E254" s="260"/>
      <c r="F254" s="260"/>
      <c r="G254" s="260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60"/>
      <c r="D255" s="260"/>
      <c r="E255" s="260"/>
      <c r="F255" s="260"/>
      <c r="G255" s="260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60"/>
      <c r="D256" s="260"/>
      <c r="E256" s="260"/>
      <c r="F256" s="260"/>
      <c r="G256" s="260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60"/>
      <c r="D257" s="260"/>
      <c r="E257" s="260"/>
      <c r="F257" s="260"/>
      <c r="G257" s="260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60"/>
      <c r="D258" s="260"/>
      <c r="E258" s="260"/>
      <c r="F258" s="260"/>
      <c r="G258" s="260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60"/>
      <c r="D259" s="260"/>
      <c r="E259" s="260"/>
      <c r="F259" s="260"/>
      <c r="G259" s="260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60"/>
      <c r="D260" s="260"/>
      <c r="E260" s="260"/>
      <c r="F260" s="260"/>
      <c r="G260" s="260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60"/>
      <c r="D261" s="260"/>
      <c r="E261" s="260"/>
      <c r="F261" s="260"/>
      <c r="G261" s="260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60"/>
      <c r="D262" s="260"/>
      <c r="E262" s="260"/>
      <c r="F262" s="260"/>
      <c r="G262" s="260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60"/>
      <c r="D263" s="260"/>
      <c r="E263" s="260"/>
      <c r="F263" s="260"/>
      <c r="G263" s="260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60"/>
      <c r="D264" s="260"/>
      <c r="E264" s="260"/>
      <c r="F264" s="260"/>
      <c r="G264" s="260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60"/>
      <c r="D265" s="260"/>
      <c r="E265" s="260"/>
      <c r="F265" s="260"/>
      <c r="G265" s="260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60"/>
      <c r="D266" s="260"/>
      <c r="E266" s="260"/>
      <c r="F266" s="260"/>
      <c r="G266" s="260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60"/>
      <c r="D267" s="260"/>
      <c r="E267" s="260"/>
      <c r="F267" s="260"/>
      <c r="G267" s="260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60"/>
      <c r="D268" s="260"/>
      <c r="E268" s="260"/>
      <c r="F268" s="260"/>
      <c r="G268" s="260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60"/>
      <c r="D269" s="260"/>
      <c r="E269" s="260"/>
      <c r="F269" s="260"/>
      <c r="G269" s="260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60"/>
      <c r="D270" s="260"/>
      <c r="E270" s="260"/>
      <c r="F270" s="260"/>
      <c r="G270" s="260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60"/>
      <c r="D271" s="260"/>
      <c r="E271" s="260"/>
      <c r="F271" s="260"/>
      <c r="G271" s="260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60"/>
      <c r="D272" s="260"/>
      <c r="E272" s="260"/>
      <c r="F272" s="260"/>
      <c r="G272" s="260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60"/>
      <c r="D273" s="260"/>
      <c r="E273" s="260"/>
      <c r="F273" s="260"/>
      <c r="G273" s="260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60"/>
      <c r="D274" s="260"/>
      <c r="E274" s="260"/>
      <c r="F274" s="260"/>
      <c r="G274" s="260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60"/>
      <c r="D275" s="260"/>
      <c r="E275" s="260"/>
      <c r="F275" s="260"/>
      <c r="G275" s="260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60"/>
      <c r="D276" s="260"/>
      <c r="E276" s="260"/>
      <c r="F276" s="260"/>
      <c r="G276" s="260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60"/>
      <c r="D277" s="260"/>
      <c r="E277" s="260"/>
      <c r="F277" s="260"/>
      <c r="G277" s="260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60"/>
      <c r="D278" s="260"/>
      <c r="E278" s="260"/>
      <c r="F278" s="260"/>
      <c r="G278" s="260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60"/>
      <c r="D279" s="260"/>
      <c r="E279" s="260"/>
      <c r="F279" s="260"/>
      <c r="G279" s="260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60"/>
      <c r="D280" s="260"/>
      <c r="E280" s="260"/>
      <c r="F280" s="260"/>
      <c r="G280" s="260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60"/>
      <c r="D281" s="260"/>
      <c r="E281" s="260"/>
      <c r="F281" s="260"/>
      <c r="G281" s="260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60"/>
      <c r="D282" s="260"/>
      <c r="E282" s="260"/>
      <c r="F282" s="260"/>
      <c r="G282" s="260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60"/>
      <c r="D283" s="260"/>
      <c r="E283" s="260"/>
      <c r="F283" s="260"/>
      <c r="G283" s="260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60"/>
      <c r="D284" s="260"/>
      <c r="E284" s="260"/>
      <c r="F284" s="260"/>
      <c r="G284" s="260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60"/>
      <c r="D285" s="260"/>
      <c r="E285" s="260"/>
      <c r="F285" s="260"/>
      <c r="G285" s="260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60"/>
      <c r="D286" s="260"/>
      <c r="E286" s="260"/>
      <c r="F286" s="260"/>
      <c r="G286" s="260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60"/>
      <c r="D287" s="260"/>
      <c r="E287" s="260"/>
      <c r="F287" s="260"/>
      <c r="G287" s="260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60"/>
      <c r="D288" s="260"/>
      <c r="E288" s="260"/>
      <c r="F288" s="260"/>
      <c r="G288" s="260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60"/>
      <c r="D289" s="260"/>
      <c r="E289" s="260"/>
      <c r="F289" s="260"/>
      <c r="G289" s="260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60"/>
      <c r="D290" s="260"/>
      <c r="E290" s="260"/>
      <c r="F290" s="260"/>
      <c r="G290" s="260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60"/>
      <c r="D291" s="260"/>
      <c r="E291" s="260"/>
      <c r="F291" s="260"/>
      <c r="G291" s="260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60"/>
      <c r="D292" s="260"/>
      <c r="E292" s="260"/>
      <c r="F292" s="260"/>
      <c r="G292" s="260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60"/>
      <c r="D293" s="260"/>
      <c r="E293" s="260"/>
      <c r="F293" s="260"/>
      <c r="G293" s="260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60"/>
      <c r="D294" s="260"/>
      <c r="E294" s="260"/>
      <c r="F294" s="260"/>
      <c r="G294" s="260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60"/>
      <c r="D295" s="260"/>
      <c r="E295" s="260"/>
      <c r="F295" s="260"/>
      <c r="G295" s="260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60"/>
      <c r="D296" s="260"/>
      <c r="E296" s="260"/>
      <c r="F296" s="260"/>
      <c r="G296" s="260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60"/>
      <c r="D297" s="260"/>
      <c r="E297" s="260"/>
      <c r="F297" s="260"/>
      <c r="G297" s="260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60"/>
      <c r="D298" s="260"/>
      <c r="E298" s="260"/>
      <c r="F298" s="260"/>
      <c r="G298" s="260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60"/>
      <c r="D299" s="260"/>
      <c r="E299" s="260"/>
      <c r="F299" s="260"/>
      <c r="G299" s="260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60"/>
      <c r="D300" s="260"/>
      <c r="E300" s="260"/>
      <c r="F300" s="260"/>
      <c r="G300" s="260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60"/>
      <c r="D301" s="260"/>
      <c r="E301" s="260"/>
      <c r="F301" s="260"/>
      <c r="G301" s="260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60"/>
      <c r="D302" s="260"/>
      <c r="E302" s="260"/>
      <c r="F302" s="260"/>
      <c r="G302" s="260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60"/>
      <c r="D303" s="260"/>
      <c r="E303" s="260"/>
      <c r="F303" s="260"/>
      <c r="G303" s="260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60"/>
      <c r="D304" s="260"/>
      <c r="E304" s="260"/>
      <c r="F304" s="260"/>
      <c r="G304" s="260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60"/>
      <c r="D305" s="260"/>
      <c r="E305" s="260"/>
      <c r="F305" s="260"/>
      <c r="G305" s="260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60"/>
      <c r="D306" s="260"/>
      <c r="E306" s="260"/>
      <c r="F306" s="260"/>
      <c r="G306" s="260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60"/>
      <c r="D307" s="260"/>
      <c r="E307" s="260"/>
      <c r="F307" s="260"/>
      <c r="G307" s="260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60"/>
      <c r="D308" s="260"/>
      <c r="E308" s="260"/>
      <c r="F308" s="260"/>
      <c r="G308" s="260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60"/>
      <c r="D309" s="260"/>
      <c r="E309" s="260"/>
      <c r="F309" s="260"/>
      <c r="G309" s="260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60"/>
      <c r="D310" s="260"/>
      <c r="E310" s="260"/>
      <c r="F310" s="260"/>
      <c r="G310" s="260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60"/>
      <c r="D311" s="260"/>
      <c r="E311" s="260"/>
      <c r="F311" s="260"/>
      <c r="G311" s="260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60"/>
      <c r="D312" s="260"/>
      <c r="E312" s="260"/>
      <c r="F312" s="260"/>
      <c r="G312" s="260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60"/>
      <c r="D313" s="260"/>
      <c r="E313" s="260"/>
      <c r="F313" s="260"/>
      <c r="G313" s="260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60"/>
      <c r="D314" s="260"/>
      <c r="E314" s="260"/>
      <c r="F314" s="260"/>
      <c r="G314" s="260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60"/>
      <c r="D315" s="260"/>
      <c r="E315" s="260"/>
      <c r="F315" s="260"/>
      <c r="G315" s="260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60"/>
      <c r="D316" s="260"/>
      <c r="E316" s="260"/>
      <c r="F316" s="260"/>
      <c r="G316" s="260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60"/>
      <c r="D317" s="260"/>
      <c r="E317" s="260"/>
      <c r="F317" s="260"/>
      <c r="G317" s="260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60"/>
      <c r="D318" s="260"/>
      <c r="E318" s="260"/>
      <c r="F318" s="260"/>
      <c r="G318" s="260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60"/>
      <c r="D319" s="260"/>
      <c r="E319" s="260"/>
      <c r="F319" s="260"/>
      <c r="G319" s="260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60"/>
      <c r="D320" s="260"/>
      <c r="E320" s="260"/>
      <c r="F320" s="260"/>
      <c r="G320" s="260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60"/>
      <c r="D321" s="260"/>
      <c r="E321" s="260"/>
      <c r="F321" s="260"/>
      <c r="G321" s="260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60"/>
      <c r="D322" s="260"/>
      <c r="E322" s="260"/>
      <c r="F322" s="260"/>
      <c r="G322" s="260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60"/>
      <c r="D323" s="260"/>
      <c r="E323" s="260"/>
      <c r="F323" s="260"/>
      <c r="G323" s="260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60"/>
      <c r="D324" s="260"/>
      <c r="E324" s="260"/>
      <c r="F324" s="260"/>
      <c r="G324" s="260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60"/>
      <c r="D325" s="260"/>
      <c r="E325" s="260"/>
      <c r="F325" s="260"/>
      <c r="G325" s="260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60"/>
      <c r="D326" s="260"/>
      <c r="E326" s="260"/>
      <c r="F326" s="260"/>
      <c r="G326" s="260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60"/>
      <c r="D327" s="260"/>
      <c r="E327" s="260"/>
      <c r="F327" s="260"/>
      <c r="G327" s="260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60"/>
      <c r="D328" s="260"/>
      <c r="E328" s="260"/>
      <c r="F328" s="260"/>
      <c r="G328" s="260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60"/>
      <c r="D329" s="260"/>
      <c r="E329" s="260"/>
      <c r="F329" s="260"/>
      <c r="G329" s="260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60"/>
      <c r="D330" s="260"/>
      <c r="E330" s="260"/>
      <c r="F330" s="260"/>
      <c r="G330" s="260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60"/>
      <c r="D331" s="260"/>
      <c r="E331" s="260"/>
      <c r="F331" s="260"/>
      <c r="G331" s="260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60"/>
      <c r="D332" s="260"/>
      <c r="E332" s="260"/>
      <c r="F332" s="260"/>
      <c r="G332" s="260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60"/>
      <c r="D333" s="260"/>
      <c r="E333" s="260"/>
      <c r="F333" s="260"/>
      <c r="G333" s="260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60"/>
      <c r="D334" s="260"/>
      <c r="E334" s="260"/>
      <c r="F334" s="260"/>
      <c r="G334" s="260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60"/>
      <c r="D335" s="260"/>
      <c r="E335" s="260"/>
      <c r="F335" s="260"/>
      <c r="G335" s="260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60"/>
      <c r="D336" s="260"/>
      <c r="E336" s="260"/>
      <c r="F336" s="260"/>
      <c r="G336" s="260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60"/>
      <c r="D337" s="260"/>
      <c r="E337" s="260"/>
      <c r="F337" s="260"/>
      <c r="G337" s="260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60"/>
      <c r="D338" s="260"/>
      <c r="E338" s="260"/>
      <c r="F338" s="260"/>
      <c r="G338" s="260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60"/>
      <c r="D339" s="260"/>
      <c r="E339" s="260"/>
      <c r="F339" s="260"/>
      <c r="G339" s="260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60"/>
      <c r="D340" s="260"/>
      <c r="E340" s="260"/>
      <c r="F340" s="260"/>
      <c r="G340" s="260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60"/>
      <c r="D341" s="260"/>
      <c r="E341" s="260"/>
      <c r="F341" s="260"/>
      <c r="G341" s="260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60"/>
      <c r="D342" s="260"/>
      <c r="E342" s="260"/>
      <c r="F342" s="260"/>
      <c r="G342" s="260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60"/>
      <c r="D343" s="260"/>
      <c r="E343" s="260"/>
      <c r="F343" s="260"/>
      <c r="G343" s="260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60"/>
      <c r="D344" s="260"/>
      <c r="E344" s="260"/>
      <c r="F344" s="260"/>
      <c r="G344" s="260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60"/>
      <c r="D345" s="260"/>
      <c r="E345" s="260"/>
      <c r="F345" s="260"/>
      <c r="G345" s="260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60"/>
      <c r="D346" s="260"/>
      <c r="E346" s="260"/>
      <c r="F346" s="260"/>
      <c r="G346" s="260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60"/>
      <c r="D347" s="260"/>
      <c r="E347" s="260"/>
      <c r="F347" s="260"/>
      <c r="G347" s="260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60"/>
      <c r="D348" s="260"/>
      <c r="E348" s="260"/>
      <c r="F348" s="260"/>
      <c r="G348" s="260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60"/>
      <c r="D349" s="260"/>
      <c r="E349" s="260"/>
      <c r="F349" s="260"/>
      <c r="G349" s="260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60"/>
      <c r="D350" s="260"/>
      <c r="E350" s="260"/>
      <c r="F350" s="260"/>
      <c r="G350" s="260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60"/>
      <c r="D351" s="260"/>
      <c r="E351" s="260"/>
      <c r="F351" s="260"/>
      <c r="G351" s="260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60"/>
      <c r="D352" s="260"/>
      <c r="E352" s="260"/>
      <c r="F352" s="260"/>
      <c r="G352" s="260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60"/>
      <c r="D353" s="260"/>
      <c r="E353" s="260"/>
      <c r="F353" s="260"/>
      <c r="G353" s="260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60"/>
      <c r="D354" s="260"/>
      <c r="E354" s="260"/>
      <c r="F354" s="260"/>
      <c r="G354" s="260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60"/>
      <c r="D355" s="260"/>
      <c r="E355" s="260"/>
      <c r="F355" s="260"/>
      <c r="G355" s="260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60"/>
      <c r="D356" s="260"/>
      <c r="E356" s="260"/>
      <c r="F356" s="260"/>
      <c r="G356" s="260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60"/>
      <c r="D357" s="260"/>
      <c r="E357" s="260"/>
      <c r="F357" s="260"/>
      <c r="G357" s="260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60"/>
      <c r="D358" s="260"/>
      <c r="E358" s="260"/>
      <c r="F358" s="260"/>
      <c r="G358" s="260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60"/>
      <c r="D359" s="260"/>
      <c r="E359" s="260"/>
      <c r="F359" s="260"/>
      <c r="G359" s="260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60"/>
      <c r="D360" s="260"/>
      <c r="E360" s="260"/>
      <c r="F360" s="260"/>
      <c r="G360" s="260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60"/>
      <c r="D361" s="260"/>
      <c r="E361" s="260"/>
      <c r="F361" s="260"/>
      <c r="G361" s="260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60"/>
      <c r="D362" s="260"/>
      <c r="E362" s="260"/>
      <c r="F362" s="260"/>
      <c r="G362" s="260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60"/>
      <c r="D363" s="260"/>
      <c r="E363" s="260"/>
      <c r="F363" s="260"/>
      <c r="G363" s="260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60"/>
      <c r="D364" s="260"/>
      <c r="E364" s="260"/>
      <c r="F364" s="260"/>
      <c r="G364" s="260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60"/>
      <c r="D365" s="260"/>
      <c r="E365" s="260"/>
      <c r="F365" s="260"/>
      <c r="G365" s="260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60"/>
      <c r="D366" s="260"/>
      <c r="E366" s="260"/>
      <c r="F366" s="260"/>
      <c r="G366" s="260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60"/>
      <c r="D367" s="260"/>
      <c r="E367" s="260"/>
      <c r="F367" s="260"/>
      <c r="G367" s="260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60"/>
      <c r="D368" s="260"/>
      <c r="E368" s="260"/>
      <c r="F368" s="260"/>
      <c r="G368" s="260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60"/>
      <c r="D369" s="260"/>
      <c r="E369" s="260"/>
      <c r="F369" s="260"/>
      <c r="G369" s="260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60"/>
      <c r="D370" s="260"/>
      <c r="E370" s="260"/>
      <c r="F370" s="260"/>
      <c r="G370" s="260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60"/>
      <c r="D371" s="260"/>
      <c r="E371" s="260"/>
      <c r="F371" s="260"/>
      <c r="G371" s="260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60"/>
      <c r="D372" s="260"/>
      <c r="E372" s="260"/>
      <c r="F372" s="260"/>
      <c r="G372" s="260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60"/>
      <c r="D373" s="260"/>
      <c r="E373" s="260"/>
      <c r="F373" s="260"/>
      <c r="G373" s="260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60"/>
      <c r="D374" s="260"/>
      <c r="E374" s="260"/>
      <c r="F374" s="260"/>
      <c r="G374" s="260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60"/>
      <c r="D375" s="260"/>
      <c r="E375" s="260"/>
      <c r="F375" s="260"/>
      <c r="G375" s="260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60"/>
      <c r="D376" s="260"/>
      <c r="E376" s="260"/>
      <c r="F376" s="260"/>
      <c r="G376" s="260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60"/>
      <c r="D377" s="260"/>
      <c r="E377" s="260"/>
      <c r="F377" s="260"/>
      <c r="G377" s="260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60"/>
      <c r="D378" s="260"/>
      <c r="E378" s="260"/>
      <c r="F378" s="260"/>
      <c r="G378" s="260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60"/>
      <c r="D379" s="260"/>
      <c r="E379" s="260"/>
      <c r="F379" s="260"/>
      <c r="G379" s="260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60"/>
      <c r="D380" s="260"/>
      <c r="E380" s="260"/>
      <c r="F380" s="260"/>
      <c r="G380" s="260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60"/>
      <c r="D381" s="260"/>
      <c r="E381" s="260"/>
      <c r="F381" s="260"/>
      <c r="G381" s="260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60"/>
      <c r="D382" s="260"/>
      <c r="E382" s="260"/>
      <c r="F382" s="260"/>
      <c r="G382" s="260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60"/>
      <c r="D383" s="260"/>
      <c r="E383" s="260"/>
      <c r="F383" s="260"/>
      <c r="G383" s="260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60"/>
      <c r="D384" s="260"/>
      <c r="E384" s="260"/>
      <c r="F384" s="260"/>
      <c r="G384" s="260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60"/>
      <c r="D385" s="260"/>
      <c r="E385" s="260"/>
      <c r="F385" s="260"/>
      <c r="G385" s="260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60"/>
      <c r="D386" s="260"/>
      <c r="E386" s="260"/>
      <c r="F386" s="260"/>
      <c r="G386" s="260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60"/>
      <c r="D387" s="260"/>
      <c r="E387" s="260"/>
      <c r="F387" s="260"/>
      <c r="G387" s="260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60"/>
      <c r="D388" s="260"/>
      <c r="E388" s="260"/>
      <c r="F388" s="260"/>
      <c r="G388" s="260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60"/>
      <c r="D389" s="260"/>
      <c r="E389" s="260"/>
      <c r="F389" s="260"/>
      <c r="G389" s="260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60"/>
      <c r="D390" s="260"/>
      <c r="E390" s="260"/>
      <c r="F390" s="260"/>
      <c r="G390" s="260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60"/>
      <c r="D391" s="260"/>
      <c r="E391" s="260"/>
      <c r="F391" s="260"/>
      <c r="G391" s="260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60"/>
      <c r="D392" s="260"/>
      <c r="E392" s="260"/>
      <c r="F392" s="260"/>
      <c r="G392" s="260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60"/>
      <c r="D393" s="260"/>
      <c r="E393" s="260"/>
      <c r="F393" s="260"/>
      <c r="G393" s="260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60"/>
      <c r="D394" s="260"/>
      <c r="E394" s="260"/>
      <c r="F394" s="260"/>
      <c r="G394" s="260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60"/>
      <c r="D395" s="260"/>
      <c r="E395" s="260"/>
      <c r="F395" s="260"/>
      <c r="G395" s="260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60"/>
      <c r="D396" s="260"/>
      <c r="E396" s="260"/>
      <c r="F396" s="260"/>
      <c r="G396" s="260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60"/>
      <c r="D397" s="260"/>
      <c r="E397" s="260"/>
      <c r="F397" s="260"/>
      <c r="G397" s="260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60"/>
      <c r="D398" s="260"/>
      <c r="E398" s="260"/>
      <c r="F398" s="260"/>
      <c r="G398" s="260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60"/>
      <c r="D399" s="260"/>
      <c r="E399" s="260"/>
      <c r="F399" s="260"/>
      <c r="G399" s="260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60"/>
      <c r="D400" s="260"/>
      <c r="E400" s="260"/>
      <c r="F400" s="260"/>
      <c r="G400" s="260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60"/>
      <c r="D401" s="260"/>
      <c r="E401" s="260"/>
      <c r="F401" s="260"/>
      <c r="G401" s="260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60"/>
      <c r="D402" s="260"/>
      <c r="E402" s="260"/>
      <c r="F402" s="260"/>
      <c r="G402" s="260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60"/>
      <c r="D403" s="260"/>
      <c r="E403" s="260"/>
      <c r="F403" s="260"/>
      <c r="G403" s="260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60"/>
      <c r="D404" s="260"/>
      <c r="E404" s="260"/>
      <c r="F404" s="260"/>
      <c r="G404" s="260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60"/>
      <c r="D405" s="260"/>
      <c r="E405" s="260"/>
      <c r="F405" s="260"/>
      <c r="G405" s="260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60"/>
      <c r="D406" s="260"/>
      <c r="E406" s="260"/>
      <c r="F406" s="260"/>
      <c r="G406" s="260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60"/>
      <c r="D407" s="260"/>
      <c r="E407" s="260"/>
      <c r="F407" s="260"/>
      <c r="G407" s="260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60"/>
      <c r="D408" s="260"/>
      <c r="E408" s="260"/>
      <c r="F408" s="260"/>
      <c r="G408" s="260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60"/>
      <c r="D409" s="260"/>
      <c r="E409" s="260"/>
      <c r="F409" s="260"/>
      <c r="G409" s="260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60"/>
      <c r="D410" s="260"/>
      <c r="E410" s="260"/>
      <c r="F410" s="260"/>
      <c r="G410" s="260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60"/>
      <c r="D411" s="260"/>
      <c r="E411" s="260"/>
      <c r="F411" s="260"/>
      <c r="G411" s="260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60"/>
      <c r="D412" s="260"/>
      <c r="E412" s="260"/>
      <c r="F412" s="260"/>
      <c r="G412" s="260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60"/>
      <c r="D413" s="260"/>
      <c r="E413" s="260"/>
      <c r="F413" s="260"/>
      <c r="G413" s="260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60"/>
      <c r="D414" s="260"/>
      <c r="E414" s="260"/>
      <c r="F414" s="260"/>
      <c r="G414" s="260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60"/>
      <c r="D415" s="260"/>
      <c r="E415" s="260"/>
      <c r="F415" s="260"/>
      <c r="G415" s="260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60"/>
      <c r="D416" s="260"/>
      <c r="E416" s="260"/>
      <c r="F416" s="260"/>
      <c r="G416" s="260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60"/>
      <c r="D417" s="260"/>
      <c r="E417" s="260"/>
      <c r="F417" s="260"/>
      <c r="G417" s="260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60"/>
      <c r="D418" s="260"/>
      <c r="E418" s="260"/>
      <c r="F418" s="260"/>
      <c r="G418" s="260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60"/>
      <c r="D419" s="260"/>
      <c r="E419" s="260"/>
      <c r="F419" s="260"/>
      <c r="G419" s="260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60"/>
      <c r="D420" s="260"/>
      <c r="E420" s="260"/>
      <c r="F420" s="260"/>
      <c r="G420" s="260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60"/>
      <c r="D421" s="260"/>
      <c r="E421" s="260"/>
      <c r="F421" s="260"/>
      <c r="G421" s="260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60"/>
      <c r="D422" s="260"/>
      <c r="E422" s="260"/>
      <c r="F422" s="260"/>
      <c r="G422" s="260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60"/>
      <c r="D423" s="260"/>
      <c r="E423" s="260"/>
      <c r="F423" s="260"/>
      <c r="G423" s="260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60"/>
      <c r="D424" s="260"/>
      <c r="E424" s="260"/>
      <c r="F424" s="260"/>
      <c r="G424" s="260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60"/>
      <c r="D425" s="260"/>
      <c r="E425" s="260"/>
      <c r="F425" s="260"/>
      <c r="G425" s="260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60"/>
      <c r="D426" s="260"/>
      <c r="E426" s="260"/>
      <c r="F426" s="260"/>
      <c r="G426" s="260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60"/>
      <c r="D427" s="260"/>
      <c r="E427" s="260"/>
      <c r="F427" s="260"/>
      <c r="G427" s="260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60"/>
      <c r="D428" s="260"/>
      <c r="E428" s="260"/>
      <c r="F428" s="260"/>
      <c r="G428" s="260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60"/>
      <c r="D429" s="260"/>
      <c r="E429" s="260"/>
      <c r="F429" s="260"/>
      <c r="G429" s="260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60"/>
      <c r="D430" s="260"/>
      <c r="E430" s="260"/>
      <c r="F430" s="260"/>
      <c r="G430" s="260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60"/>
      <c r="D431" s="260"/>
      <c r="E431" s="260"/>
      <c r="F431" s="260"/>
      <c r="G431" s="260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60"/>
      <c r="D432" s="260"/>
      <c r="E432" s="260"/>
      <c r="F432" s="260"/>
      <c r="G432" s="260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60"/>
      <c r="D433" s="260"/>
      <c r="E433" s="260"/>
      <c r="F433" s="260"/>
      <c r="G433" s="260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60"/>
      <c r="D434" s="260"/>
      <c r="E434" s="260"/>
      <c r="F434" s="260"/>
      <c r="G434" s="260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60"/>
      <c r="D435" s="260"/>
      <c r="E435" s="260"/>
      <c r="F435" s="260"/>
      <c r="G435" s="260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60"/>
      <c r="D436" s="260"/>
      <c r="E436" s="260"/>
      <c r="F436" s="260"/>
      <c r="G436" s="260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60"/>
      <c r="D437" s="260"/>
      <c r="E437" s="260"/>
      <c r="F437" s="260"/>
      <c r="G437" s="260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60"/>
      <c r="D438" s="260"/>
      <c r="E438" s="260"/>
      <c r="F438" s="260"/>
      <c r="G438" s="260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60"/>
      <c r="D439" s="260"/>
      <c r="E439" s="260"/>
      <c r="F439" s="260"/>
      <c r="G439" s="260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60"/>
      <c r="D440" s="260"/>
      <c r="E440" s="260"/>
      <c r="F440" s="260"/>
      <c r="G440" s="260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60"/>
      <c r="D441" s="260"/>
      <c r="E441" s="260"/>
      <c r="F441" s="260"/>
      <c r="G441" s="260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60"/>
      <c r="D442" s="260"/>
      <c r="E442" s="260"/>
      <c r="F442" s="260"/>
      <c r="G442" s="260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60"/>
      <c r="D443" s="260"/>
      <c r="E443" s="260"/>
      <c r="F443" s="260"/>
      <c r="G443" s="260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60"/>
      <c r="D444" s="260"/>
      <c r="E444" s="260"/>
      <c r="F444" s="260"/>
      <c r="G444" s="260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60"/>
      <c r="D445" s="260"/>
      <c r="E445" s="260"/>
      <c r="F445" s="260"/>
      <c r="G445" s="260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60"/>
      <c r="D446" s="260"/>
      <c r="E446" s="260"/>
      <c r="F446" s="260"/>
      <c r="G446" s="260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60"/>
      <c r="D447" s="260"/>
      <c r="E447" s="260"/>
      <c r="F447" s="260"/>
      <c r="G447" s="260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60"/>
      <c r="D448" s="260"/>
      <c r="E448" s="260"/>
      <c r="F448" s="260"/>
      <c r="G448" s="260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60"/>
      <c r="D449" s="260"/>
      <c r="E449" s="260"/>
      <c r="F449" s="260"/>
      <c r="G449" s="260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60"/>
      <c r="D450" s="260"/>
      <c r="E450" s="260"/>
      <c r="F450" s="260"/>
      <c r="G450" s="260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60"/>
      <c r="D451" s="260"/>
      <c r="E451" s="260"/>
      <c r="F451" s="260"/>
      <c r="G451" s="260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60"/>
      <c r="D452" s="260"/>
      <c r="E452" s="260"/>
      <c r="F452" s="260"/>
      <c r="G452" s="260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60"/>
      <c r="D453" s="260"/>
      <c r="E453" s="260"/>
      <c r="F453" s="260"/>
      <c r="G453" s="260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60"/>
      <c r="D454" s="260"/>
      <c r="E454" s="260"/>
      <c r="F454" s="260"/>
      <c r="G454" s="260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60"/>
      <c r="D455" s="260"/>
      <c r="E455" s="260"/>
      <c r="F455" s="260"/>
      <c r="G455" s="260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60"/>
      <c r="D456" s="260"/>
      <c r="E456" s="260"/>
      <c r="F456" s="260"/>
      <c r="G456" s="260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60"/>
      <c r="D457" s="260"/>
      <c r="E457" s="260"/>
      <c r="F457" s="260"/>
      <c r="G457" s="260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60"/>
      <c r="D458" s="260"/>
      <c r="E458" s="260"/>
      <c r="F458" s="260"/>
      <c r="G458" s="260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60"/>
      <c r="D459" s="260"/>
      <c r="E459" s="260"/>
      <c r="F459" s="260"/>
      <c r="G459" s="260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60"/>
      <c r="D460" s="260"/>
      <c r="E460" s="260"/>
      <c r="F460" s="260"/>
      <c r="G460" s="260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60"/>
      <c r="D461" s="260"/>
      <c r="E461" s="260"/>
      <c r="F461" s="260"/>
      <c r="G461" s="260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60"/>
      <c r="D462" s="260"/>
      <c r="E462" s="260"/>
      <c r="F462" s="260"/>
      <c r="G462" s="260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60"/>
      <c r="D463" s="260"/>
      <c r="E463" s="260"/>
      <c r="F463" s="260"/>
      <c r="G463" s="260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60"/>
      <c r="D464" s="260"/>
      <c r="E464" s="260"/>
      <c r="F464" s="260"/>
      <c r="G464" s="260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60"/>
      <c r="D465" s="260"/>
      <c r="E465" s="260"/>
      <c r="F465" s="260"/>
      <c r="G465" s="260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60"/>
      <c r="D466" s="260"/>
      <c r="E466" s="260"/>
      <c r="F466" s="260"/>
      <c r="G466" s="260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60"/>
      <c r="D467" s="260"/>
      <c r="E467" s="260"/>
      <c r="F467" s="260"/>
      <c r="G467" s="260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60"/>
      <c r="D468" s="260"/>
      <c r="E468" s="260"/>
      <c r="F468" s="260"/>
      <c r="G468" s="260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60"/>
      <c r="D469" s="260"/>
      <c r="E469" s="260"/>
      <c r="F469" s="260"/>
      <c r="G469" s="260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60"/>
      <c r="D470" s="260"/>
      <c r="E470" s="260"/>
      <c r="F470" s="260"/>
      <c r="G470" s="260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60"/>
      <c r="D471" s="260"/>
      <c r="E471" s="260"/>
      <c r="F471" s="260"/>
      <c r="G471" s="260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60"/>
      <c r="D472" s="260"/>
      <c r="E472" s="260"/>
      <c r="F472" s="260"/>
      <c r="G472" s="260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60"/>
      <c r="D473" s="260"/>
      <c r="E473" s="260"/>
      <c r="F473" s="260"/>
      <c r="G473" s="260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60"/>
      <c r="D474" s="260"/>
      <c r="E474" s="260"/>
      <c r="F474" s="260"/>
      <c r="G474" s="260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60"/>
      <c r="D475" s="260"/>
      <c r="E475" s="260"/>
      <c r="F475" s="260"/>
      <c r="G475" s="260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60"/>
      <c r="D476" s="260"/>
      <c r="E476" s="260"/>
      <c r="F476" s="260"/>
      <c r="G476" s="260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60"/>
      <c r="D477" s="260"/>
      <c r="E477" s="260"/>
      <c r="F477" s="260"/>
      <c r="G477" s="260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60"/>
      <c r="D478" s="260"/>
      <c r="E478" s="260"/>
      <c r="F478" s="260"/>
      <c r="G478" s="260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55" customWidth="1"/>
    <col min="2" max="2" width="26.5703125" style="155" customWidth="1"/>
    <col min="3" max="3" width="9.42578125" style="155" customWidth="1"/>
    <col min="4" max="4" width="11.140625" style="155" customWidth="1"/>
    <col min="5" max="5" width="9.85546875" style="155" customWidth="1"/>
    <col min="6" max="6" width="11.28515625" style="155" customWidth="1"/>
    <col min="7" max="7" width="9.42578125" style="155" customWidth="1"/>
    <col min="8" max="8" width="10.5703125" style="155" customWidth="1"/>
    <col min="9" max="16384" width="11.42578125" style="155"/>
  </cols>
  <sheetData>
    <row r="1" spans="1:9" s="154" customFormat="1" ht="10.5" customHeight="1" x14ac:dyDescent="0.2">
      <c r="A1" s="119" t="s">
        <v>302</v>
      </c>
      <c r="B1" s="9"/>
      <c r="C1" s="9"/>
      <c r="D1" s="9"/>
      <c r="E1" s="9"/>
    </row>
    <row r="2" spans="1:9" s="154" customFormat="1" ht="10.5" customHeight="1" x14ac:dyDescent="0.2">
      <c r="A2" s="261" t="s">
        <v>303</v>
      </c>
      <c r="B2" s="9"/>
    </row>
    <row r="3" spans="1:9" ht="10.5" customHeight="1" x14ac:dyDescent="0.2">
      <c r="B3" s="152" t="s">
        <v>198</v>
      </c>
      <c r="G3" s="152"/>
      <c r="H3" s="139" t="s">
        <v>167</v>
      </c>
      <c r="I3" s="152"/>
    </row>
    <row r="4" spans="1:9" s="14" customFormat="1" ht="10.5" customHeight="1" x14ac:dyDescent="0.2">
      <c r="A4" s="338" t="s">
        <v>231</v>
      </c>
      <c r="B4" s="344" t="s">
        <v>232</v>
      </c>
      <c r="C4" s="371" t="s">
        <v>184</v>
      </c>
      <c r="D4" s="346"/>
      <c r="E4" s="336" t="s">
        <v>8</v>
      </c>
      <c r="F4" s="407"/>
      <c r="G4" s="407"/>
      <c r="H4" s="325" t="s">
        <v>185</v>
      </c>
    </row>
    <row r="5" spans="1:9" s="14" customFormat="1" ht="10.5" customHeight="1" x14ac:dyDescent="0.2">
      <c r="A5" s="366"/>
      <c r="B5" s="357"/>
      <c r="C5" s="408" t="s">
        <v>147</v>
      </c>
      <c r="D5" s="332" t="s">
        <v>304</v>
      </c>
      <c r="E5" s="262" t="s">
        <v>186</v>
      </c>
      <c r="F5" s="263"/>
      <c r="G5" s="263"/>
      <c r="H5" s="373"/>
    </row>
    <row r="6" spans="1:9" s="14" customFormat="1" ht="10.5" customHeight="1" x14ac:dyDescent="0.2">
      <c r="A6" s="366"/>
      <c r="B6" s="357"/>
      <c r="C6" s="373"/>
      <c r="D6" s="357"/>
      <c r="E6" s="332" t="s">
        <v>56</v>
      </c>
      <c r="F6" s="332" t="s">
        <v>14</v>
      </c>
      <c r="G6" s="332" t="s">
        <v>15</v>
      </c>
      <c r="H6" s="373"/>
    </row>
    <row r="7" spans="1:9" s="14" customFormat="1" ht="10.5" customHeight="1" x14ac:dyDescent="0.2">
      <c r="A7" s="366"/>
      <c r="B7" s="357"/>
      <c r="C7" s="380"/>
      <c r="D7" s="358"/>
      <c r="E7" s="331"/>
      <c r="F7" s="331"/>
      <c r="G7" s="331"/>
      <c r="H7" s="373"/>
    </row>
    <row r="8" spans="1:9" s="14" customFormat="1" ht="10.5" customHeight="1" x14ac:dyDescent="0.2">
      <c r="A8" s="367"/>
      <c r="B8" s="368"/>
      <c r="C8" s="179">
        <v>1000</v>
      </c>
      <c r="D8" s="180" t="s">
        <v>151</v>
      </c>
      <c r="E8" s="334">
        <v>1000</v>
      </c>
      <c r="F8" s="386"/>
      <c r="G8" s="386"/>
      <c r="H8" s="181" t="s">
        <v>19</v>
      </c>
    </row>
    <row r="9" spans="1:9" ht="9" customHeight="1" x14ac:dyDescent="0.2">
      <c r="A9" s="156"/>
      <c r="B9" s="157"/>
      <c r="C9" s="191"/>
      <c r="D9" s="191"/>
      <c r="E9" s="190"/>
      <c r="F9" s="191"/>
      <c r="G9" s="191"/>
    </row>
    <row r="10" spans="1:9" s="2" customFormat="1" ht="9.9499999999999993" customHeight="1" x14ac:dyDescent="0.15">
      <c r="A10" s="233"/>
      <c r="B10" s="234" t="s">
        <v>234</v>
      </c>
      <c r="C10" s="246">
        <v>446192</v>
      </c>
      <c r="D10" s="148">
        <v>100</v>
      </c>
      <c r="E10" s="246">
        <v>441619</v>
      </c>
      <c r="F10" s="246">
        <v>194728</v>
      </c>
      <c r="G10" s="246">
        <v>246891</v>
      </c>
      <c r="H10" s="247">
        <v>14259</v>
      </c>
    </row>
    <row r="11" spans="1:9" s="2" customFormat="1" ht="9.9499999999999993" customHeight="1" x14ac:dyDescent="0.2">
      <c r="A11" s="233"/>
      <c r="B11" s="234"/>
      <c r="C11" s="250"/>
      <c r="D11" s="237"/>
      <c r="E11" s="250"/>
      <c r="F11" s="250"/>
      <c r="G11" s="250"/>
      <c r="H11" s="251"/>
    </row>
    <row r="12" spans="1:9" s="9" customFormat="1" ht="9.9499999999999993" customHeight="1" x14ac:dyDescent="0.2">
      <c r="A12" s="86">
        <v>41</v>
      </c>
      <c r="B12" s="236" t="s">
        <v>235</v>
      </c>
      <c r="C12" s="250">
        <v>143323</v>
      </c>
      <c r="D12" s="237">
        <v>32.121373758382042</v>
      </c>
      <c r="E12" s="250">
        <v>143026</v>
      </c>
      <c r="F12" s="250">
        <v>133685</v>
      </c>
      <c r="G12" s="250">
        <v>9342</v>
      </c>
      <c r="H12" s="251">
        <v>18342</v>
      </c>
    </row>
    <row r="13" spans="1:9" s="9" customFormat="1" ht="9.9499999999999993" customHeight="1" x14ac:dyDescent="0.2">
      <c r="A13" s="86"/>
      <c r="B13" s="236"/>
      <c r="C13" s="250"/>
      <c r="D13" s="237"/>
      <c r="E13" s="250"/>
      <c r="F13" s="250"/>
      <c r="G13" s="250"/>
      <c r="H13" s="251"/>
    </row>
    <row r="14" spans="1:9" s="9" customFormat="1" ht="9.9499999999999993" customHeight="1" x14ac:dyDescent="0.2">
      <c r="A14" s="86" t="s">
        <v>236</v>
      </c>
      <c r="B14" s="238" t="s">
        <v>237</v>
      </c>
      <c r="C14" s="250">
        <v>143323</v>
      </c>
      <c r="D14" s="237">
        <v>32.121373758382042</v>
      </c>
      <c r="E14" s="250">
        <v>143026</v>
      </c>
      <c r="F14" s="250">
        <v>133685</v>
      </c>
      <c r="G14" s="250">
        <v>9342</v>
      </c>
      <c r="H14" s="251">
        <v>18342</v>
      </c>
    </row>
    <row r="15" spans="1:9" s="9" customFormat="1" ht="9.9499999999999993" customHeight="1" x14ac:dyDescent="0.2">
      <c r="A15" s="86"/>
      <c r="B15" s="236"/>
      <c r="C15" s="250"/>
      <c r="D15" s="237"/>
      <c r="E15" s="250"/>
      <c r="F15" s="250"/>
      <c r="G15" s="250"/>
      <c r="H15" s="251"/>
    </row>
    <row r="16" spans="1:9" s="9" customFormat="1" ht="9.9499999999999993" customHeight="1" x14ac:dyDescent="0.2">
      <c r="A16" s="239" t="s">
        <v>238</v>
      </c>
      <c r="B16" s="238" t="s">
        <v>239</v>
      </c>
      <c r="C16" s="250"/>
      <c r="D16" s="237"/>
      <c r="E16" s="250"/>
      <c r="F16" s="250"/>
      <c r="G16" s="250"/>
      <c r="H16" s="251"/>
    </row>
    <row r="17" spans="1:8" s="9" customFormat="1" ht="9.9499999999999993" customHeight="1" x14ac:dyDescent="0.2">
      <c r="B17" s="30" t="s">
        <v>240</v>
      </c>
      <c r="C17" s="250" t="s">
        <v>181</v>
      </c>
      <c r="D17" s="237" t="s">
        <v>181</v>
      </c>
      <c r="E17" s="250" t="s">
        <v>181</v>
      </c>
      <c r="F17" s="250" t="s">
        <v>181</v>
      </c>
      <c r="G17" s="250" t="s">
        <v>181</v>
      </c>
      <c r="H17" s="251" t="s">
        <v>181</v>
      </c>
    </row>
    <row r="18" spans="1:8" s="9" customFormat="1" ht="9.9499999999999993" customHeight="1" x14ac:dyDescent="0.2">
      <c r="A18" s="239" t="s">
        <v>241</v>
      </c>
      <c r="B18" s="238" t="s">
        <v>242</v>
      </c>
      <c r="C18" s="250" t="s">
        <v>181</v>
      </c>
      <c r="D18" s="237" t="s">
        <v>181</v>
      </c>
      <c r="E18" s="250" t="s">
        <v>181</v>
      </c>
      <c r="F18" s="250" t="s">
        <v>181</v>
      </c>
      <c r="G18" s="250" t="s">
        <v>181</v>
      </c>
      <c r="H18" s="251" t="s">
        <v>181</v>
      </c>
    </row>
    <row r="19" spans="1:8" s="9" customFormat="1" ht="9.9499999999999993" customHeight="1" x14ac:dyDescent="0.2">
      <c r="A19" s="86"/>
      <c r="B19" s="236"/>
      <c r="C19" s="250"/>
      <c r="D19" s="237"/>
      <c r="E19" s="250"/>
      <c r="F19" s="250"/>
      <c r="G19" s="250"/>
      <c r="H19" s="251"/>
    </row>
    <row r="20" spans="1:8" s="9" customFormat="1" ht="9.9499999999999993" customHeight="1" x14ac:dyDescent="0.2">
      <c r="A20" s="86">
        <v>42</v>
      </c>
      <c r="B20" s="236" t="s">
        <v>243</v>
      </c>
      <c r="C20" s="250">
        <v>184770</v>
      </c>
      <c r="D20" s="237">
        <v>41.410424211998425</v>
      </c>
      <c r="E20" s="250">
        <v>182291</v>
      </c>
      <c r="F20" s="250">
        <v>8014</v>
      </c>
      <c r="G20" s="250">
        <v>174278</v>
      </c>
      <c r="H20" s="251">
        <v>13837</v>
      </c>
    </row>
    <row r="21" spans="1:8" s="9" customFormat="1" ht="9.9499999999999993" customHeight="1" x14ac:dyDescent="0.2">
      <c r="A21" s="86"/>
      <c r="B21" s="236"/>
      <c r="C21" s="250"/>
      <c r="D21" s="237"/>
      <c r="E21" s="250"/>
      <c r="F21" s="250"/>
      <c r="G21" s="250"/>
      <c r="H21" s="251"/>
    </row>
    <row r="22" spans="1:8" s="9" customFormat="1" ht="9.9499999999999993" customHeight="1" x14ac:dyDescent="0.2">
      <c r="A22" s="239" t="s">
        <v>244</v>
      </c>
      <c r="B22" s="238" t="s">
        <v>245</v>
      </c>
      <c r="C22" s="250"/>
      <c r="D22" s="237"/>
      <c r="E22" s="250"/>
      <c r="F22" s="250"/>
      <c r="G22" s="250"/>
      <c r="H22" s="251"/>
    </row>
    <row r="23" spans="1:8" s="9" customFormat="1" ht="9.9499999999999993" customHeight="1" x14ac:dyDescent="0.2">
      <c r="A23" s="239"/>
      <c r="B23" s="238" t="s">
        <v>246</v>
      </c>
      <c r="C23" s="250">
        <v>120292</v>
      </c>
      <c r="D23" s="237">
        <v>26.959694481299529</v>
      </c>
      <c r="E23" s="250">
        <v>119718</v>
      </c>
      <c r="F23" s="250">
        <v>5484</v>
      </c>
      <c r="G23" s="250">
        <v>114235</v>
      </c>
      <c r="H23" s="251">
        <v>14363</v>
      </c>
    </row>
    <row r="24" spans="1:8" s="9" customFormat="1" ht="9.9499999999999993" customHeight="1" x14ac:dyDescent="0.2">
      <c r="A24" s="239"/>
      <c r="B24" s="238"/>
      <c r="C24" s="250"/>
      <c r="D24" s="237"/>
      <c r="E24" s="250"/>
      <c r="F24" s="250"/>
      <c r="G24" s="250"/>
      <c r="H24" s="251"/>
    </row>
    <row r="25" spans="1:8" s="9" customFormat="1" ht="9.9499999999999993" customHeight="1" x14ac:dyDescent="0.2">
      <c r="A25" s="240" t="s">
        <v>247</v>
      </c>
      <c r="B25" s="241" t="s">
        <v>248</v>
      </c>
      <c r="C25" s="250">
        <v>80877</v>
      </c>
      <c r="D25" s="237">
        <v>18.126053358195573</v>
      </c>
      <c r="E25" s="250">
        <v>80503</v>
      </c>
      <c r="F25" s="250">
        <v>481</v>
      </c>
      <c r="G25" s="250">
        <v>80023</v>
      </c>
      <c r="H25" s="251">
        <v>14772</v>
      </c>
    </row>
    <row r="26" spans="1:8" s="9" customFormat="1" ht="9.9499999999999993" customHeight="1" x14ac:dyDescent="0.2">
      <c r="A26" s="240" t="s">
        <v>249</v>
      </c>
      <c r="B26" s="241" t="s">
        <v>250</v>
      </c>
      <c r="C26" s="250">
        <v>21722</v>
      </c>
      <c r="D26" s="237">
        <v>4.8683078136766236</v>
      </c>
      <c r="E26" s="250">
        <v>21524</v>
      </c>
      <c r="F26" s="250">
        <v>436</v>
      </c>
      <c r="G26" s="250">
        <v>21088</v>
      </c>
      <c r="H26" s="251">
        <v>12272</v>
      </c>
    </row>
    <row r="27" spans="1:8" s="9" customFormat="1" ht="9.9499999999999993" customHeight="1" x14ac:dyDescent="0.2">
      <c r="A27" s="239" t="s">
        <v>251</v>
      </c>
      <c r="B27" s="238" t="s">
        <v>252</v>
      </c>
      <c r="C27" s="250">
        <v>17693</v>
      </c>
      <c r="D27" s="237">
        <v>3.9653333094273315</v>
      </c>
      <c r="E27" s="250">
        <v>17690</v>
      </c>
      <c r="F27" s="250">
        <v>4567</v>
      </c>
      <c r="G27" s="250">
        <v>13124</v>
      </c>
      <c r="H27" s="251">
        <v>15658</v>
      </c>
    </row>
    <row r="28" spans="1:8" s="9" customFormat="1" ht="9.9499999999999993" customHeight="1" x14ac:dyDescent="0.2">
      <c r="A28" s="86"/>
      <c r="B28" s="236"/>
      <c r="C28" s="250"/>
      <c r="D28" s="237"/>
      <c r="E28" s="250"/>
      <c r="F28" s="250"/>
      <c r="G28" s="250"/>
      <c r="H28" s="251"/>
    </row>
    <row r="29" spans="1:8" s="9" customFormat="1" ht="9.9499999999999993" customHeight="1" x14ac:dyDescent="0.2">
      <c r="A29" s="239" t="s">
        <v>253</v>
      </c>
      <c r="B29" s="238" t="s">
        <v>254</v>
      </c>
      <c r="C29" s="250"/>
      <c r="D29" s="237"/>
      <c r="E29" s="250"/>
      <c r="F29" s="250"/>
      <c r="G29" s="250"/>
      <c r="H29" s="251"/>
    </row>
    <row r="30" spans="1:8" s="9" customFormat="1" ht="9.9499999999999993" customHeight="1" x14ac:dyDescent="0.2">
      <c r="A30" s="239"/>
      <c r="B30" s="238" t="s">
        <v>255</v>
      </c>
      <c r="C30" s="250">
        <v>40606</v>
      </c>
      <c r="D30" s="237">
        <v>9.1005665722379607</v>
      </c>
      <c r="E30" s="250">
        <v>38722</v>
      </c>
      <c r="F30" s="250">
        <v>127</v>
      </c>
      <c r="G30" s="250">
        <v>38594</v>
      </c>
      <c r="H30" s="251">
        <v>12053</v>
      </c>
    </row>
    <row r="31" spans="1:8" s="9" customFormat="1" ht="9.9499999999999993" customHeight="1" x14ac:dyDescent="0.2">
      <c r="A31" s="239"/>
      <c r="B31" s="238"/>
      <c r="C31" s="250"/>
      <c r="D31" s="237"/>
      <c r="E31" s="250"/>
      <c r="F31" s="250"/>
      <c r="G31" s="250"/>
      <c r="H31" s="251"/>
    </row>
    <row r="32" spans="1:8" s="9" customFormat="1" ht="9.9499999999999993" customHeight="1" x14ac:dyDescent="0.2">
      <c r="A32" s="239" t="s">
        <v>256</v>
      </c>
      <c r="B32" s="238" t="s">
        <v>257</v>
      </c>
      <c r="C32" s="250"/>
      <c r="D32" s="237"/>
      <c r="E32" s="250"/>
      <c r="F32" s="250"/>
      <c r="G32" s="250"/>
      <c r="H32" s="251"/>
    </row>
    <row r="33" spans="1:8" s="9" customFormat="1" ht="9.9499999999999993" customHeight="1" x14ac:dyDescent="0.2">
      <c r="A33" s="239"/>
      <c r="B33" s="238" t="s">
        <v>258</v>
      </c>
      <c r="C33" s="250">
        <v>31322</v>
      </c>
      <c r="D33" s="237">
        <v>7.0198479578298132</v>
      </c>
      <c r="E33" s="250">
        <v>30562</v>
      </c>
      <c r="F33" s="250">
        <v>127</v>
      </c>
      <c r="G33" s="250">
        <v>30433</v>
      </c>
      <c r="H33" s="251">
        <v>13261</v>
      </c>
    </row>
    <row r="34" spans="1:8" s="9" customFormat="1" ht="9.9499999999999993" customHeight="1" x14ac:dyDescent="0.2">
      <c r="A34" s="239" t="s">
        <v>259</v>
      </c>
      <c r="B34" s="238" t="s">
        <v>260</v>
      </c>
      <c r="C34" s="250">
        <v>9284</v>
      </c>
      <c r="D34" s="237">
        <v>2.0807186144081471</v>
      </c>
      <c r="E34" s="250">
        <v>8160</v>
      </c>
      <c r="F34" s="250" t="s">
        <v>206</v>
      </c>
      <c r="G34" s="250">
        <v>8161</v>
      </c>
      <c r="H34" s="251">
        <v>9219</v>
      </c>
    </row>
    <row r="35" spans="1:8" s="9" customFormat="1" ht="9.9499999999999993" customHeight="1" x14ac:dyDescent="0.2">
      <c r="A35" s="239"/>
      <c r="B35" s="238"/>
      <c r="C35" s="250"/>
      <c r="D35" s="237"/>
      <c r="E35" s="250"/>
      <c r="F35" s="250"/>
      <c r="G35" s="250"/>
      <c r="H35" s="251"/>
    </row>
    <row r="36" spans="1:8" s="9" customFormat="1" ht="9.9499999999999993" customHeight="1" x14ac:dyDescent="0.2">
      <c r="A36" s="239" t="s">
        <v>261</v>
      </c>
      <c r="B36" s="238" t="s">
        <v>262</v>
      </c>
      <c r="C36" s="250">
        <v>23873</v>
      </c>
      <c r="D36" s="237">
        <v>5.3503872772259475</v>
      </c>
      <c r="E36" s="250">
        <v>23852</v>
      </c>
      <c r="F36" s="250">
        <v>2403</v>
      </c>
      <c r="G36" s="250">
        <v>21450</v>
      </c>
      <c r="H36" s="251">
        <v>14837</v>
      </c>
    </row>
    <row r="37" spans="1:8" s="9" customFormat="1" ht="9.9499999999999993" customHeight="1" x14ac:dyDescent="0.2">
      <c r="A37" s="239"/>
      <c r="B37" s="238"/>
      <c r="C37" s="250"/>
      <c r="D37" s="237"/>
      <c r="E37" s="250"/>
      <c r="F37" s="250"/>
      <c r="G37" s="250"/>
      <c r="H37" s="251"/>
    </row>
    <row r="38" spans="1:8" s="9" customFormat="1" ht="9.9499999999999993" customHeight="1" x14ac:dyDescent="0.2">
      <c r="A38" s="239" t="s">
        <v>263</v>
      </c>
      <c r="B38" s="238" t="s">
        <v>264</v>
      </c>
      <c r="C38" s="250" t="s">
        <v>181</v>
      </c>
      <c r="D38" s="237" t="s">
        <v>181</v>
      </c>
      <c r="E38" s="250" t="s">
        <v>181</v>
      </c>
      <c r="F38" s="250" t="s">
        <v>181</v>
      </c>
      <c r="G38" s="250" t="s">
        <v>181</v>
      </c>
      <c r="H38" s="251" t="s">
        <v>181</v>
      </c>
    </row>
    <row r="39" spans="1:8" s="9" customFormat="1" ht="9.9499999999999993" customHeight="1" x14ac:dyDescent="0.2">
      <c r="A39" s="239" t="s">
        <v>265</v>
      </c>
      <c r="B39" s="238" t="s">
        <v>266</v>
      </c>
      <c r="C39" s="250"/>
      <c r="D39" s="237"/>
      <c r="E39" s="250"/>
      <c r="F39" s="250"/>
      <c r="G39" s="250"/>
      <c r="H39" s="251"/>
    </row>
    <row r="40" spans="1:8" s="9" customFormat="1" ht="9.9499999999999993" customHeight="1" x14ac:dyDescent="0.2">
      <c r="A40" s="86"/>
      <c r="B40" s="236" t="s">
        <v>267</v>
      </c>
      <c r="C40" s="250" t="s">
        <v>181</v>
      </c>
      <c r="D40" s="237" t="s">
        <v>181</v>
      </c>
      <c r="E40" s="250" t="s">
        <v>181</v>
      </c>
      <c r="F40" s="250" t="s">
        <v>181</v>
      </c>
      <c r="G40" s="250" t="s">
        <v>181</v>
      </c>
      <c r="H40" s="251" t="s">
        <v>181</v>
      </c>
    </row>
    <row r="41" spans="1:8" s="9" customFormat="1" ht="9.9499999999999993" customHeight="1" x14ac:dyDescent="0.2">
      <c r="A41" s="86"/>
      <c r="B41" s="236"/>
      <c r="C41" s="250"/>
      <c r="D41" s="237"/>
      <c r="E41" s="250"/>
      <c r="F41" s="250"/>
      <c r="G41" s="250"/>
      <c r="H41" s="251"/>
    </row>
    <row r="42" spans="1:8" s="9" customFormat="1" ht="9.9499999999999993" customHeight="1" x14ac:dyDescent="0.2">
      <c r="A42" s="239">
        <v>43</v>
      </c>
      <c r="B42" s="238" t="s">
        <v>268</v>
      </c>
      <c r="C42" s="250"/>
      <c r="D42" s="237"/>
      <c r="E42" s="250"/>
      <c r="F42" s="250"/>
      <c r="G42" s="250"/>
      <c r="H42" s="251"/>
    </row>
    <row r="43" spans="1:8" s="9" customFormat="1" ht="9.9499999999999993" customHeight="1" x14ac:dyDescent="0.2">
      <c r="A43" s="239"/>
      <c r="B43" s="238" t="s">
        <v>269</v>
      </c>
      <c r="C43" s="250"/>
      <c r="D43" s="237"/>
      <c r="E43" s="250"/>
      <c r="F43" s="250"/>
      <c r="G43" s="250"/>
      <c r="H43" s="251"/>
    </row>
    <row r="44" spans="1:8" s="9" customFormat="1" ht="9.9499999999999993" customHeight="1" x14ac:dyDescent="0.2">
      <c r="A44" s="239"/>
      <c r="B44" s="238" t="s">
        <v>270</v>
      </c>
      <c r="C44" s="250">
        <v>118098</v>
      </c>
      <c r="D44" s="237">
        <v>26.467977910854518</v>
      </c>
      <c r="E44" s="250">
        <v>116301</v>
      </c>
      <c r="F44" s="250">
        <v>53031</v>
      </c>
      <c r="G44" s="250">
        <v>63270</v>
      </c>
      <c r="H44" s="251">
        <v>11665</v>
      </c>
    </row>
    <row r="45" spans="1:8" s="9" customFormat="1" ht="9.9499999999999993" customHeight="1" x14ac:dyDescent="0.2">
      <c r="A45" s="239"/>
      <c r="B45" s="238"/>
      <c r="C45" s="250"/>
      <c r="D45" s="237"/>
      <c r="E45" s="250"/>
      <c r="F45" s="250"/>
      <c r="G45" s="250"/>
      <c r="H45" s="251"/>
    </row>
    <row r="46" spans="1:8" s="9" customFormat="1" ht="9.9499999999999993" customHeight="1" x14ac:dyDescent="0.2">
      <c r="A46" s="239" t="s">
        <v>271</v>
      </c>
      <c r="B46" s="238" t="s">
        <v>272</v>
      </c>
      <c r="C46" s="250"/>
      <c r="D46" s="237"/>
      <c r="E46" s="250"/>
      <c r="F46" s="250"/>
      <c r="G46" s="250"/>
      <c r="H46" s="251"/>
    </row>
    <row r="47" spans="1:8" s="9" customFormat="1" ht="9.9499999999999993" customHeight="1" x14ac:dyDescent="0.2">
      <c r="A47" s="239"/>
      <c r="B47" s="238" t="s">
        <v>273</v>
      </c>
      <c r="C47" s="250">
        <v>17216</v>
      </c>
      <c r="D47" s="237">
        <v>3.8584286585147201</v>
      </c>
      <c r="E47" s="250">
        <v>16185</v>
      </c>
      <c r="F47" s="250">
        <v>2445</v>
      </c>
      <c r="G47" s="250">
        <v>13739</v>
      </c>
      <c r="H47" s="251">
        <v>12022</v>
      </c>
    </row>
    <row r="48" spans="1:8" s="9" customFormat="1" ht="9.9499999999999993" customHeight="1" x14ac:dyDescent="0.2">
      <c r="A48" s="239"/>
      <c r="B48" s="238"/>
      <c r="C48" s="250"/>
      <c r="D48" s="237"/>
      <c r="E48" s="250"/>
      <c r="F48" s="250"/>
      <c r="G48" s="250"/>
      <c r="H48" s="251"/>
    </row>
    <row r="49" spans="1:8" s="9" customFormat="1" ht="9.9499999999999993" customHeight="1" x14ac:dyDescent="0.2">
      <c r="A49" s="239" t="s">
        <v>274</v>
      </c>
      <c r="B49" s="238" t="s">
        <v>275</v>
      </c>
      <c r="C49" s="250">
        <v>3119</v>
      </c>
      <c r="D49" s="237">
        <v>0.69902642808477067</v>
      </c>
      <c r="E49" s="250">
        <v>2968</v>
      </c>
      <c r="F49" s="250">
        <v>2445</v>
      </c>
      <c r="G49" s="250">
        <v>523</v>
      </c>
      <c r="H49" s="251">
        <v>13620</v>
      </c>
    </row>
    <row r="50" spans="1:8" s="9" customFormat="1" ht="9.9499999999999993" customHeight="1" x14ac:dyDescent="0.2">
      <c r="A50" s="239" t="s">
        <v>276</v>
      </c>
      <c r="B50" s="238" t="s">
        <v>277</v>
      </c>
      <c r="C50" s="250">
        <v>14096</v>
      </c>
      <c r="D50" s="237">
        <v>3.1591781116649336</v>
      </c>
      <c r="E50" s="250">
        <v>13216</v>
      </c>
      <c r="F50" s="250" t="s">
        <v>206</v>
      </c>
      <c r="G50" s="250">
        <v>13216</v>
      </c>
      <c r="H50" s="251">
        <v>11717</v>
      </c>
    </row>
    <row r="51" spans="1:8" s="9" customFormat="1" ht="9.9499999999999993" customHeight="1" x14ac:dyDescent="0.2">
      <c r="A51" s="239" t="s">
        <v>278</v>
      </c>
      <c r="B51" s="238" t="s">
        <v>279</v>
      </c>
      <c r="C51" s="250" t="s">
        <v>206</v>
      </c>
      <c r="D51" s="237" t="s">
        <v>206</v>
      </c>
      <c r="E51" s="250" t="s">
        <v>206</v>
      </c>
      <c r="F51" s="250" t="s">
        <v>206</v>
      </c>
      <c r="G51" s="250" t="s">
        <v>206</v>
      </c>
      <c r="H51" s="251" t="s">
        <v>206</v>
      </c>
    </row>
    <row r="52" spans="1:8" s="9" customFormat="1" ht="9.9499999999999993" customHeight="1" x14ac:dyDescent="0.2">
      <c r="A52" s="86"/>
      <c r="B52" s="236"/>
      <c r="C52" s="250"/>
      <c r="D52" s="237"/>
      <c r="E52" s="250"/>
      <c r="F52" s="250"/>
      <c r="G52" s="250"/>
      <c r="H52" s="251"/>
    </row>
    <row r="53" spans="1:8" s="9" customFormat="1" ht="9.9499999999999993" customHeight="1" x14ac:dyDescent="0.2">
      <c r="A53" s="239" t="s">
        <v>280</v>
      </c>
      <c r="B53" s="238" t="s">
        <v>281</v>
      </c>
      <c r="C53" s="250"/>
      <c r="D53" s="237"/>
      <c r="E53" s="250"/>
      <c r="F53" s="250"/>
      <c r="G53" s="250"/>
      <c r="H53" s="251"/>
    </row>
    <row r="54" spans="1:8" s="9" customFormat="1" ht="9.9499999999999993" customHeight="1" x14ac:dyDescent="0.2">
      <c r="A54" s="239"/>
      <c r="B54" s="238" t="s">
        <v>282</v>
      </c>
      <c r="C54" s="250">
        <v>100883</v>
      </c>
      <c r="D54" s="237">
        <v>22.609773371104815</v>
      </c>
      <c r="E54" s="250">
        <v>100116</v>
      </c>
      <c r="F54" s="250">
        <v>50586</v>
      </c>
      <c r="G54" s="250">
        <v>49531</v>
      </c>
      <c r="H54" s="251">
        <v>11606</v>
      </c>
    </row>
    <row r="55" spans="1:8" s="9" customFormat="1" ht="9.9499999999999993" customHeight="1" x14ac:dyDescent="0.2">
      <c r="A55" s="239"/>
      <c r="B55" s="238"/>
      <c r="C55" s="250"/>
      <c r="D55" s="237"/>
      <c r="E55" s="250"/>
      <c r="F55" s="250"/>
      <c r="G55" s="250"/>
      <c r="H55" s="251"/>
    </row>
    <row r="56" spans="1:8" s="9" customFormat="1" ht="9.9499999999999993" customHeight="1" x14ac:dyDescent="0.2">
      <c r="A56" s="239" t="s">
        <v>283</v>
      </c>
      <c r="B56" s="238" t="s">
        <v>284</v>
      </c>
      <c r="C56" s="250">
        <v>15776</v>
      </c>
      <c r="D56" s="237">
        <v>3.5356976368917419</v>
      </c>
      <c r="E56" s="250">
        <v>15748</v>
      </c>
      <c r="F56" s="250">
        <v>15748</v>
      </c>
      <c r="G56" s="250" t="s">
        <v>206</v>
      </c>
      <c r="H56" s="251">
        <v>11432</v>
      </c>
    </row>
    <row r="57" spans="1:8" s="9" customFormat="1" ht="9.9499999999999993" customHeight="1" x14ac:dyDescent="0.2">
      <c r="A57" s="239"/>
      <c r="B57" s="238"/>
      <c r="C57" s="250"/>
      <c r="D57" s="237"/>
      <c r="E57" s="250"/>
      <c r="F57" s="250"/>
      <c r="G57" s="250"/>
      <c r="H57" s="251"/>
    </row>
    <row r="58" spans="1:8" s="9" customFormat="1" ht="9.9499999999999993" customHeight="1" x14ac:dyDescent="0.2">
      <c r="A58" s="239" t="s">
        <v>285</v>
      </c>
      <c r="B58" s="238" t="s">
        <v>286</v>
      </c>
      <c r="C58" s="250"/>
      <c r="D58" s="237"/>
      <c r="E58" s="250"/>
      <c r="F58" s="250"/>
      <c r="G58" s="250"/>
      <c r="H58" s="251"/>
    </row>
    <row r="59" spans="1:8" s="9" customFormat="1" ht="9.9499999999999993" customHeight="1" x14ac:dyDescent="0.2">
      <c r="A59" s="239"/>
      <c r="B59" s="238" t="s">
        <v>287</v>
      </c>
      <c r="C59" s="250">
        <v>14708</v>
      </c>
      <c r="D59" s="237">
        <v>3.2963387958546995</v>
      </c>
      <c r="E59" s="250">
        <v>14682</v>
      </c>
      <c r="F59" s="250">
        <v>14682</v>
      </c>
      <c r="G59" s="250" t="s">
        <v>206</v>
      </c>
      <c r="H59" s="251">
        <v>11776</v>
      </c>
    </row>
    <row r="60" spans="1:8" s="9" customFormat="1" ht="9.9499999999999993" customHeight="1" x14ac:dyDescent="0.2">
      <c r="A60" s="239" t="s">
        <v>288</v>
      </c>
      <c r="B60" s="238" t="s">
        <v>289</v>
      </c>
      <c r="C60" s="250">
        <v>1068</v>
      </c>
      <c r="D60" s="237">
        <v>0.23935884103704236</v>
      </c>
      <c r="E60" s="250">
        <v>1066</v>
      </c>
      <c r="F60" s="250">
        <v>1066</v>
      </c>
      <c r="G60" s="250" t="s">
        <v>206</v>
      </c>
      <c r="H60" s="251">
        <v>8153</v>
      </c>
    </row>
    <row r="61" spans="1:8" s="9" customFormat="1" ht="9.9499999999999993" customHeight="1" x14ac:dyDescent="0.2">
      <c r="A61" s="239"/>
      <c r="B61" s="238"/>
      <c r="C61" s="250"/>
      <c r="D61" s="237"/>
      <c r="E61" s="250"/>
      <c r="F61" s="250"/>
      <c r="G61" s="250"/>
      <c r="H61" s="251"/>
    </row>
    <row r="62" spans="1:8" s="9" customFormat="1" ht="9.9499999999999993" customHeight="1" x14ac:dyDescent="0.2">
      <c r="A62" s="239" t="s">
        <v>290</v>
      </c>
      <c r="B62" s="238" t="s">
        <v>291</v>
      </c>
      <c r="C62" s="250"/>
      <c r="D62" s="237"/>
      <c r="E62" s="250"/>
      <c r="F62" s="250"/>
      <c r="G62" s="250"/>
      <c r="H62" s="251"/>
    </row>
    <row r="63" spans="1:8" s="9" customFormat="1" ht="9.9499999999999993" customHeight="1" x14ac:dyDescent="0.2">
      <c r="A63" s="239"/>
      <c r="B63" s="238" t="s">
        <v>292</v>
      </c>
      <c r="C63" s="250">
        <v>85107</v>
      </c>
      <c r="D63" s="237">
        <v>19.074075734213075</v>
      </c>
      <c r="E63" s="250">
        <v>84368</v>
      </c>
      <c r="F63" s="250">
        <v>34838</v>
      </c>
      <c r="G63" s="250">
        <v>49531</v>
      </c>
      <c r="H63" s="251">
        <v>11639</v>
      </c>
    </row>
    <row r="64" spans="1:8" s="9" customFormat="1" ht="9.9499999999999993" customHeight="1" x14ac:dyDescent="0.2">
      <c r="A64" s="239"/>
      <c r="B64" s="238"/>
      <c r="C64" s="250"/>
      <c r="D64" s="237"/>
      <c r="E64" s="250"/>
      <c r="F64" s="250"/>
      <c r="G64" s="250"/>
      <c r="H64" s="251"/>
    </row>
    <row r="65" spans="1:8" s="9" customFormat="1" ht="9.9499999999999993" customHeight="1" x14ac:dyDescent="0.2">
      <c r="A65" s="239" t="s">
        <v>293</v>
      </c>
      <c r="B65" s="238" t="s">
        <v>294</v>
      </c>
      <c r="C65" s="250">
        <v>6143</v>
      </c>
      <c r="D65" s="237">
        <v>1.3767615734930254</v>
      </c>
      <c r="E65" s="250">
        <v>5852</v>
      </c>
      <c r="F65" s="250">
        <v>5851</v>
      </c>
      <c r="G65" s="250" t="s">
        <v>206</v>
      </c>
      <c r="H65" s="251">
        <v>7219</v>
      </c>
    </row>
    <row r="66" spans="1:8" s="9" customFormat="1" ht="9.9499999999999993" customHeight="1" x14ac:dyDescent="0.2">
      <c r="A66" s="239" t="s">
        <v>295</v>
      </c>
      <c r="B66" s="238" t="s">
        <v>296</v>
      </c>
      <c r="C66" s="250"/>
      <c r="D66" s="237"/>
      <c r="E66" s="250"/>
      <c r="F66" s="250"/>
      <c r="G66" s="250"/>
      <c r="H66" s="251"/>
    </row>
    <row r="67" spans="1:8" s="9" customFormat="1" ht="9.9499999999999993" customHeight="1" x14ac:dyDescent="0.2">
      <c r="A67" s="239"/>
      <c r="B67" s="238" t="s">
        <v>297</v>
      </c>
      <c r="C67" s="250">
        <v>1462</v>
      </c>
      <c r="D67" s="237">
        <v>0.32766163445332952</v>
      </c>
      <c r="E67" s="250">
        <v>1462</v>
      </c>
      <c r="F67" s="250">
        <v>1462</v>
      </c>
      <c r="G67" s="250" t="s">
        <v>206</v>
      </c>
      <c r="H67" s="251">
        <v>7989</v>
      </c>
    </row>
    <row r="68" spans="1:8" s="9" customFormat="1" ht="9.9499999999999993" customHeight="1" x14ac:dyDescent="0.2">
      <c r="A68" s="239" t="s">
        <v>298</v>
      </c>
      <c r="B68" s="238" t="s">
        <v>299</v>
      </c>
      <c r="C68" s="250">
        <v>77502</v>
      </c>
      <c r="D68" s="237">
        <v>17.369652526266719</v>
      </c>
      <c r="E68" s="250">
        <v>77054</v>
      </c>
      <c r="F68" s="250">
        <v>27523</v>
      </c>
      <c r="G68" s="250">
        <v>49531</v>
      </c>
      <c r="H68" s="251">
        <v>12345</v>
      </c>
    </row>
    <row r="69" spans="1:8" s="154" customFormat="1" ht="9.6" customHeight="1" x14ac:dyDescent="0.2">
      <c r="A69" s="264"/>
      <c r="B69" s="86"/>
      <c r="C69" s="258"/>
      <c r="D69" s="265"/>
      <c r="E69" s="258"/>
      <c r="F69" s="258"/>
      <c r="G69" s="258"/>
      <c r="H69" s="266"/>
    </row>
    <row r="70" spans="1:8" s="154" customFormat="1" ht="9.6" customHeight="1" x14ac:dyDescent="0.2">
      <c r="A70" s="264"/>
      <c r="B70" s="264"/>
      <c r="C70" s="258"/>
      <c r="D70" s="258"/>
      <c r="E70" s="258"/>
      <c r="F70" s="258"/>
      <c r="G70" s="258"/>
      <c r="H70" s="266"/>
    </row>
    <row r="71" spans="1:8" s="154" customFormat="1" ht="9.6" customHeight="1" x14ac:dyDescent="0.2">
      <c r="C71" s="260"/>
      <c r="D71" s="260"/>
      <c r="E71" s="260"/>
      <c r="F71" s="260"/>
      <c r="G71" s="260"/>
      <c r="H71" s="266"/>
    </row>
    <row r="72" spans="1:8" s="154" customFormat="1" ht="9.6" customHeight="1" x14ac:dyDescent="0.2">
      <c r="C72" s="260"/>
      <c r="D72" s="260"/>
      <c r="E72" s="260"/>
      <c r="F72" s="260"/>
      <c r="G72" s="260"/>
      <c r="H72" s="266"/>
    </row>
    <row r="73" spans="1:8" ht="9.6" customHeight="1" x14ac:dyDescent="0.2">
      <c r="C73" s="177"/>
      <c r="D73" s="177"/>
      <c r="E73" s="177"/>
      <c r="F73" s="177"/>
      <c r="G73" s="177"/>
      <c r="H73" s="267"/>
    </row>
    <row r="74" spans="1:8" ht="9.6" customHeight="1" x14ac:dyDescent="0.2">
      <c r="C74" s="177"/>
      <c r="D74" s="177"/>
      <c r="E74" s="177"/>
      <c r="F74" s="177"/>
      <c r="G74" s="177"/>
      <c r="H74" s="267"/>
    </row>
    <row r="75" spans="1:8" ht="9.6" customHeight="1" x14ac:dyDescent="0.2">
      <c r="C75" s="177"/>
      <c r="D75" s="177"/>
      <c r="E75" s="177"/>
      <c r="F75" s="177"/>
      <c r="G75" s="177"/>
      <c r="H75" s="267"/>
    </row>
    <row r="76" spans="1:8" ht="9.6" customHeight="1" x14ac:dyDescent="0.2">
      <c r="C76" s="177"/>
      <c r="D76" s="177"/>
      <c r="E76" s="177"/>
      <c r="F76" s="177"/>
      <c r="G76" s="177"/>
      <c r="H76" s="267"/>
    </row>
    <row r="77" spans="1:8" ht="9.6" customHeight="1" x14ac:dyDescent="0.2">
      <c r="C77" s="177"/>
      <c r="D77" s="177"/>
      <c r="E77" s="177"/>
      <c r="F77" s="177"/>
      <c r="G77" s="177"/>
      <c r="H77" s="267"/>
    </row>
    <row r="78" spans="1:8" ht="9.6" customHeight="1" x14ac:dyDescent="0.2">
      <c r="C78" s="177"/>
      <c r="D78" s="177"/>
      <c r="E78" s="177"/>
      <c r="F78" s="177"/>
      <c r="G78" s="177"/>
      <c r="H78" s="267"/>
    </row>
    <row r="79" spans="1:8" ht="9.6" customHeight="1" x14ac:dyDescent="0.2">
      <c r="C79" s="177"/>
      <c r="D79" s="177"/>
      <c r="E79" s="177"/>
      <c r="F79" s="177"/>
      <c r="G79" s="177"/>
      <c r="H79" s="267"/>
    </row>
    <row r="80" spans="1:8" ht="9.6" customHeight="1" x14ac:dyDescent="0.2">
      <c r="C80" s="177"/>
      <c r="D80" s="177"/>
      <c r="E80" s="177"/>
      <c r="F80" s="177"/>
      <c r="G80" s="177"/>
      <c r="H80" s="267"/>
    </row>
    <row r="81" spans="3:8" ht="9.6" customHeight="1" x14ac:dyDescent="0.2">
      <c r="C81" s="177"/>
      <c r="D81" s="177"/>
      <c r="E81" s="177"/>
      <c r="F81" s="177"/>
      <c r="G81" s="177"/>
      <c r="H81" s="267"/>
    </row>
    <row r="82" spans="3:8" ht="9.6" customHeight="1" x14ac:dyDescent="0.2">
      <c r="C82" s="177"/>
      <c r="D82" s="177"/>
      <c r="E82" s="177"/>
      <c r="F82" s="177"/>
      <c r="G82" s="177"/>
      <c r="H82" s="267"/>
    </row>
    <row r="83" spans="3:8" ht="9.6" customHeight="1" x14ac:dyDescent="0.2">
      <c r="C83" s="177"/>
      <c r="D83" s="177"/>
      <c r="E83" s="177"/>
      <c r="F83" s="177"/>
      <c r="G83" s="177"/>
      <c r="H83" s="267"/>
    </row>
    <row r="84" spans="3:8" ht="9.6" customHeight="1" x14ac:dyDescent="0.2">
      <c r="C84" s="177"/>
      <c r="D84" s="177"/>
      <c r="E84" s="177"/>
      <c r="F84" s="177"/>
      <c r="G84" s="177"/>
      <c r="H84" s="267"/>
    </row>
    <row r="85" spans="3:8" ht="9.6" customHeight="1" x14ac:dyDescent="0.2">
      <c r="C85" s="177"/>
      <c r="D85" s="177"/>
      <c r="E85" s="177"/>
      <c r="F85" s="177"/>
      <c r="G85" s="177"/>
      <c r="H85" s="267"/>
    </row>
    <row r="86" spans="3:8" ht="9.6" customHeight="1" x14ac:dyDescent="0.2">
      <c r="C86" s="177"/>
      <c r="D86" s="177"/>
      <c r="E86" s="177"/>
      <c r="F86" s="177"/>
      <c r="G86" s="177"/>
      <c r="H86" s="267"/>
    </row>
    <row r="87" spans="3:8" ht="9.6" customHeight="1" x14ac:dyDescent="0.2">
      <c r="C87" s="177"/>
      <c r="D87" s="177"/>
      <c r="E87" s="177"/>
      <c r="F87" s="177"/>
      <c r="G87" s="177"/>
      <c r="H87" s="267"/>
    </row>
    <row r="88" spans="3:8" ht="9.6" customHeight="1" x14ac:dyDescent="0.2">
      <c r="C88" s="177"/>
      <c r="D88" s="177"/>
      <c r="E88" s="177"/>
      <c r="F88" s="177"/>
      <c r="G88" s="177"/>
      <c r="H88" s="267"/>
    </row>
    <row r="89" spans="3:8" ht="9.6" customHeight="1" x14ac:dyDescent="0.2">
      <c r="C89" s="177"/>
      <c r="D89" s="177"/>
      <c r="E89" s="177"/>
      <c r="F89" s="177"/>
      <c r="G89" s="177"/>
      <c r="H89" s="267"/>
    </row>
    <row r="90" spans="3:8" ht="9.6" customHeight="1" x14ac:dyDescent="0.2">
      <c r="C90" s="177"/>
      <c r="D90" s="177"/>
      <c r="E90" s="177"/>
      <c r="F90" s="177"/>
      <c r="G90" s="177"/>
      <c r="H90" s="267"/>
    </row>
    <row r="91" spans="3:8" ht="9" customHeight="1" x14ac:dyDescent="0.2">
      <c r="C91" s="177"/>
      <c r="D91" s="177"/>
      <c r="E91" s="177"/>
      <c r="F91" s="177"/>
      <c r="G91" s="177"/>
      <c r="H91" s="267"/>
    </row>
    <row r="92" spans="3:8" ht="9" customHeight="1" x14ac:dyDescent="0.2">
      <c r="C92" s="177"/>
      <c r="D92" s="177"/>
      <c r="E92" s="177"/>
      <c r="F92" s="177"/>
      <c r="G92" s="177"/>
      <c r="H92" s="267"/>
    </row>
    <row r="93" spans="3:8" ht="9" customHeight="1" x14ac:dyDescent="0.2">
      <c r="C93" s="177"/>
      <c r="D93" s="177"/>
      <c r="E93" s="177"/>
      <c r="F93" s="177"/>
      <c r="G93" s="177"/>
      <c r="H93" s="267"/>
    </row>
    <row r="94" spans="3:8" ht="9" customHeight="1" x14ac:dyDescent="0.2">
      <c r="C94" s="177"/>
      <c r="D94" s="177"/>
      <c r="E94" s="177"/>
      <c r="F94" s="177"/>
      <c r="G94" s="177"/>
      <c r="H94" s="267"/>
    </row>
    <row r="95" spans="3:8" ht="9" customHeight="1" x14ac:dyDescent="0.2">
      <c r="C95" s="177"/>
      <c r="D95" s="177"/>
      <c r="E95" s="177"/>
      <c r="F95" s="177"/>
      <c r="G95" s="177"/>
      <c r="H95" s="267"/>
    </row>
    <row r="96" spans="3:8" ht="9" customHeight="1" x14ac:dyDescent="0.2">
      <c r="C96" s="177"/>
      <c r="D96" s="177"/>
      <c r="E96" s="177"/>
      <c r="F96" s="177"/>
      <c r="G96" s="177"/>
      <c r="H96" s="267"/>
    </row>
    <row r="97" spans="3:8" ht="9" customHeight="1" x14ac:dyDescent="0.2">
      <c r="C97" s="177"/>
      <c r="D97" s="177"/>
      <c r="E97" s="177"/>
      <c r="F97" s="177"/>
      <c r="G97" s="177"/>
      <c r="H97" s="267"/>
    </row>
    <row r="98" spans="3:8" ht="9" customHeight="1" x14ac:dyDescent="0.2">
      <c r="C98" s="177"/>
      <c r="D98" s="177"/>
      <c r="E98" s="177"/>
      <c r="F98" s="177"/>
      <c r="G98" s="177"/>
      <c r="H98" s="267"/>
    </row>
    <row r="99" spans="3:8" ht="9" customHeight="1" x14ac:dyDescent="0.2">
      <c r="C99" s="177"/>
      <c r="D99" s="177"/>
      <c r="E99" s="177"/>
      <c r="F99" s="177"/>
      <c r="G99" s="177"/>
      <c r="H99" s="267"/>
    </row>
    <row r="100" spans="3:8" ht="9" customHeight="1" x14ac:dyDescent="0.2">
      <c r="C100" s="177"/>
      <c r="D100" s="177"/>
      <c r="E100" s="177"/>
      <c r="F100" s="177"/>
      <c r="G100" s="177"/>
      <c r="H100" s="267"/>
    </row>
    <row r="101" spans="3:8" ht="9" customHeight="1" x14ac:dyDescent="0.2">
      <c r="C101" s="177"/>
      <c r="D101" s="177"/>
      <c r="E101" s="177"/>
      <c r="F101" s="177"/>
      <c r="G101" s="177"/>
      <c r="H101" s="267"/>
    </row>
    <row r="102" spans="3:8" ht="9" customHeight="1" x14ac:dyDescent="0.2">
      <c r="C102" s="177"/>
      <c r="D102" s="177"/>
      <c r="E102" s="177"/>
      <c r="F102" s="177"/>
      <c r="G102" s="177"/>
      <c r="H102" s="267"/>
    </row>
    <row r="103" spans="3:8" ht="9" customHeight="1" x14ac:dyDescent="0.2">
      <c r="C103" s="177"/>
      <c r="D103" s="177"/>
      <c r="E103" s="177"/>
      <c r="F103" s="177"/>
      <c r="G103" s="177"/>
      <c r="H103" s="267"/>
    </row>
    <row r="104" spans="3:8" ht="9" customHeight="1" x14ac:dyDescent="0.2">
      <c r="C104" s="177"/>
      <c r="D104" s="177"/>
      <c r="E104" s="177"/>
      <c r="F104" s="177"/>
      <c r="G104" s="177"/>
      <c r="H104" s="267"/>
    </row>
    <row r="105" spans="3:8" ht="9" customHeight="1" x14ac:dyDescent="0.2">
      <c r="C105" s="177"/>
      <c r="D105" s="177"/>
      <c r="E105" s="177"/>
      <c r="F105" s="177"/>
      <c r="G105" s="177"/>
      <c r="H105" s="267"/>
    </row>
    <row r="106" spans="3:8" ht="9" customHeight="1" x14ac:dyDescent="0.2">
      <c r="C106" s="177"/>
      <c r="D106" s="177"/>
      <c r="E106" s="177"/>
      <c r="F106" s="177"/>
      <c r="G106" s="177"/>
      <c r="H106" s="267"/>
    </row>
    <row r="107" spans="3:8" ht="9" customHeight="1" x14ac:dyDescent="0.2">
      <c r="C107" s="177"/>
      <c r="D107" s="177"/>
      <c r="E107" s="177"/>
      <c r="F107" s="177"/>
      <c r="G107" s="177"/>
      <c r="H107" s="267"/>
    </row>
    <row r="108" spans="3:8" ht="9" customHeight="1" x14ac:dyDescent="0.2">
      <c r="C108" s="177"/>
      <c r="D108" s="177"/>
      <c r="E108" s="177"/>
      <c r="F108" s="177"/>
      <c r="G108" s="177"/>
      <c r="H108" s="267"/>
    </row>
    <row r="109" spans="3:8" ht="9" customHeight="1" x14ac:dyDescent="0.2">
      <c r="C109" s="177"/>
      <c r="D109" s="177"/>
      <c r="E109" s="177"/>
      <c r="F109" s="177"/>
      <c r="G109" s="177"/>
      <c r="H109" s="267"/>
    </row>
    <row r="110" spans="3:8" ht="9" customHeight="1" x14ac:dyDescent="0.2">
      <c r="C110" s="177"/>
      <c r="D110" s="177"/>
      <c r="E110" s="177"/>
      <c r="F110" s="177"/>
      <c r="G110" s="177"/>
      <c r="H110" s="267"/>
    </row>
    <row r="111" spans="3:8" ht="9" customHeight="1" x14ac:dyDescent="0.2">
      <c r="C111" s="177"/>
      <c r="D111" s="177"/>
      <c r="E111" s="177"/>
      <c r="F111" s="177"/>
      <c r="G111" s="177"/>
    </row>
    <row r="112" spans="3:8" ht="9" customHeight="1" x14ac:dyDescent="0.2">
      <c r="C112" s="177"/>
      <c r="D112" s="177"/>
      <c r="E112" s="177"/>
      <c r="F112" s="177"/>
      <c r="G112" s="177"/>
    </row>
    <row r="113" spans="3:7" ht="9" customHeight="1" x14ac:dyDescent="0.2">
      <c r="C113" s="177"/>
      <c r="D113" s="177"/>
      <c r="E113" s="177"/>
      <c r="F113" s="177"/>
      <c r="G113" s="177"/>
    </row>
    <row r="114" spans="3:7" ht="9" customHeight="1" x14ac:dyDescent="0.2">
      <c r="C114" s="177"/>
      <c r="D114" s="177"/>
      <c r="E114" s="177"/>
      <c r="F114" s="177"/>
      <c r="G114" s="177"/>
    </row>
    <row r="115" spans="3:7" ht="9" customHeight="1" x14ac:dyDescent="0.2">
      <c r="C115" s="177"/>
      <c r="D115" s="177"/>
      <c r="E115" s="177"/>
      <c r="F115" s="177"/>
      <c r="G115" s="177"/>
    </row>
    <row r="116" spans="3:7" ht="9" customHeight="1" x14ac:dyDescent="0.2">
      <c r="C116" s="177"/>
      <c r="D116" s="177"/>
      <c r="E116" s="177"/>
      <c r="F116" s="177"/>
      <c r="G116" s="177"/>
    </row>
    <row r="117" spans="3:7" ht="9" customHeight="1" x14ac:dyDescent="0.2">
      <c r="C117" s="177"/>
      <c r="D117" s="177"/>
      <c r="E117" s="177"/>
      <c r="F117" s="177"/>
      <c r="G117" s="177"/>
    </row>
    <row r="118" spans="3:7" ht="9" customHeight="1" x14ac:dyDescent="0.2">
      <c r="C118" s="177"/>
      <c r="D118" s="177"/>
      <c r="E118" s="177"/>
      <c r="F118" s="177"/>
      <c r="G118" s="177"/>
    </row>
    <row r="119" spans="3:7" ht="9" customHeight="1" x14ac:dyDescent="0.2">
      <c r="C119" s="177"/>
      <c r="D119" s="177"/>
      <c r="E119" s="177"/>
      <c r="F119" s="177"/>
      <c r="G119" s="177"/>
    </row>
    <row r="120" spans="3:7" ht="9" customHeight="1" x14ac:dyDescent="0.2">
      <c r="C120" s="177"/>
      <c r="D120" s="177"/>
      <c r="E120" s="177"/>
      <c r="F120" s="177"/>
      <c r="G120" s="177"/>
    </row>
    <row r="121" spans="3:7" ht="9" customHeight="1" x14ac:dyDescent="0.2">
      <c r="C121" s="177"/>
      <c r="D121" s="177"/>
      <c r="E121" s="177"/>
      <c r="F121" s="177"/>
      <c r="G121" s="177"/>
    </row>
    <row r="122" spans="3:7" ht="9" customHeight="1" x14ac:dyDescent="0.2">
      <c r="C122" s="177"/>
      <c r="D122" s="177"/>
      <c r="E122" s="177"/>
      <c r="F122" s="177"/>
      <c r="G122" s="177"/>
    </row>
    <row r="123" spans="3:7" ht="9" customHeight="1" x14ac:dyDescent="0.2">
      <c r="C123" s="177"/>
      <c r="D123" s="177"/>
      <c r="E123" s="177"/>
      <c r="F123" s="177"/>
      <c r="G123" s="177"/>
    </row>
    <row r="124" spans="3:7" ht="9" customHeight="1" x14ac:dyDescent="0.2">
      <c r="C124" s="177"/>
      <c r="D124" s="177"/>
      <c r="E124" s="177"/>
      <c r="F124" s="177"/>
      <c r="G124" s="177"/>
    </row>
    <row r="125" spans="3:7" ht="9" customHeight="1" x14ac:dyDescent="0.2">
      <c r="C125" s="177"/>
      <c r="D125" s="177"/>
      <c r="E125" s="177"/>
      <c r="F125" s="177"/>
      <c r="G125" s="177"/>
    </row>
    <row r="126" spans="3:7" ht="9" customHeight="1" x14ac:dyDescent="0.2">
      <c r="C126" s="177"/>
      <c r="D126" s="177"/>
      <c r="E126" s="177"/>
      <c r="F126" s="177"/>
      <c r="G126" s="177"/>
    </row>
    <row r="127" spans="3:7" ht="9" customHeight="1" x14ac:dyDescent="0.2">
      <c r="C127" s="177"/>
      <c r="D127" s="177"/>
      <c r="E127" s="177"/>
      <c r="F127" s="177"/>
      <c r="G127" s="177"/>
    </row>
    <row r="128" spans="3:7" ht="9" customHeight="1" x14ac:dyDescent="0.2">
      <c r="C128" s="177"/>
      <c r="D128" s="177"/>
      <c r="E128" s="177"/>
      <c r="F128" s="177"/>
      <c r="G128" s="177"/>
    </row>
    <row r="129" spans="3:7" ht="9" customHeight="1" x14ac:dyDescent="0.2">
      <c r="C129" s="177"/>
      <c r="D129" s="177"/>
      <c r="E129" s="177"/>
      <c r="F129" s="177"/>
      <c r="G129" s="177"/>
    </row>
    <row r="130" spans="3:7" ht="9" customHeight="1" x14ac:dyDescent="0.2">
      <c r="C130" s="177"/>
      <c r="D130" s="177"/>
      <c r="E130" s="177"/>
      <c r="F130" s="177"/>
      <c r="G130" s="177"/>
    </row>
    <row r="131" spans="3:7" ht="9" customHeight="1" x14ac:dyDescent="0.2">
      <c r="C131" s="177"/>
      <c r="D131" s="177"/>
      <c r="E131" s="177"/>
      <c r="F131" s="177"/>
      <c r="G131" s="177"/>
    </row>
    <row r="132" spans="3:7" ht="9" customHeight="1" x14ac:dyDescent="0.2">
      <c r="C132" s="177"/>
      <c r="D132" s="177"/>
      <c r="E132" s="177"/>
      <c r="F132" s="177"/>
      <c r="G132" s="177"/>
    </row>
    <row r="133" spans="3:7" ht="9" customHeight="1" x14ac:dyDescent="0.2">
      <c r="C133" s="177"/>
      <c r="D133" s="177"/>
      <c r="E133" s="177"/>
      <c r="F133" s="177"/>
      <c r="G133" s="177"/>
    </row>
    <row r="134" spans="3:7" ht="9" customHeight="1" x14ac:dyDescent="0.2">
      <c r="C134" s="177"/>
      <c r="D134" s="177"/>
      <c r="E134" s="177"/>
      <c r="F134" s="177"/>
      <c r="G134" s="177"/>
    </row>
    <row r="135" spans="3:7" ht="9" customHeight="1" x14ac:dyDescent="0.2">
      <c r="C135" s="177"/>
      <c r="D135" s="177"/>
      <c r="E135" s="177"/>
      <c r="F135" s="177"/>
      <c r="G135" s="177"/>
    </row>
    <row r="136" spans="3:7" ht="9" customHeight="1" x14ac:dyDescent="0.2">
      <c r="C136" s="177"/>
      <c r="D136" s="177"/>
      <c r="E136" s="177"/>
      <c r="F136" s="177"/>
      <c r="G136" s="177"/>
    </row>
    <row r="137" spans="3:7" ht="9" customHeight="1" x14ac:dyDescent="0.2">
      <c r="C137" s="177"/>
      <c r="D137" s="177"/>
      <c r="E137" s="177"/>
      <c r="F137" s="177"/>
      <c r="G137" s="177"/>
    </row>
    <row r="138" spans="3:7" ht="9" customHeight="1" x14ac:dyDescent="0.2">
      <c r="C138" s="177"/>
      <c r="D138" s="177"/>
      <c r="E138" s="177"/>
      <c r="F138" s="177"/>
      <c r="G138" s="177"/>
    </row>
    <row r="139" spans="3:7" ht="9" customHeight="1" x14ac:dyDescent="0.2">
      <c r="C139" s="177"/>
      <c r="D139" s="177"/>
      <c r="E139" s="177"/>
      <c r="F139" s="177"/>
      <c r="G139" s="177"/>
    </row>
    <row r="140" spans="3:7" ht="9" customHeight="1" x14ac:dyDescent="0.2">
      <c r="C140" s="177"/>
      <c r="D140" s="177"/>
      <c r="E140" s="177"/>
      <c r="F140" s="177"/>
      <c r="G140" s="177"/>
    </row>
    <row r="141" spans="3:7" ht="9" customHeight="1" x14ac:dyDescent="0.2">
      <c r="C141" s="177"/>
      <c r="D141" s="177"/>
      <c r="E141" s="177"/>
      <c r="F141" s="177"/>
      <c r="G141" s="177"/>
    </row>
    <row r="142" spans="3:7" ht="9" customHeight="1" x14ac:dyDescent="0.2">
      <c r="C142" s="177"/>
      <c r="D142" s="177"/>
      <c r="E142" s="177"/>
      <c r="F142" s="177"/>
      <c r="G142" s="177"/>
    </row>
    <row r="143" spans="3:7" ht="9" customHeight="1" x14ac:dyDescent="0.2">
      <c r="C143" s="177"/>
      <c r="D143" s="177"/>
      <c r="E143" s="177"/>
      <c r="F143" s="177"/>
      <c r="G143" s="177"/>
    </row>
    <row r="144" spans="3:7" ht="9" customHeight="1" x14ac:dyDescent="0.2">
      <c r="C144" s="177"/>
      <c r="D144" s="177"/>
      <c r="E144" s="177"/>
      <c r="F144" s="177"/>
      <c r="G144" s="177"/>
    </row>
    <row r="145" spans="3:7" ht="9" customHeight="1" x14ac:dyDescent="0.2">
      <c r="C145" s="177"/>
      <c r="D145" s="177"/>
      <c r="E145" s="177"/>
      <c r="F145" s="177"/>
      <c r="G145" s="177"/>
    </row>
    <row r="146" spans="3:7" ht="9" customHeight="1" x14ac:dyDescent="0.2">
      <c r="C146" s="177"/>
      <c r="D146" s="177"/>
      <c r="E146" s="177"/>
      <c r="F146" s="177"/>
      <c r="G146" s="177"/>
    </row>
    <row r="147" spans="3:7" ht="9" customHeight="1" x14ac:dyDescent="0.2">
      <c r="C147" s="177"/>
      <c r="D147" s="177"/>
      <c r="E147" s="177"/>
      <c r="F147" s="177"/>
      <c r="G147" s="177"/>
    </row>
    <row r="148" spans="3:7" ht="9" customHeight="1" x14ac:dyDescent="0.2">
      <c r="C148" s="177"/>
      <c r="D148" s="177"/>
      <c r="E148" s="177"/>
      <c r="F148" s="177"/>
      <c r="G148" s="177"/>
    </row>
    <row r="149" spans="3:7" ht="9" customHeight="1" x14ac:dyDescent="0.2">
      <c r="C149" s="177"/>
      <c r="D149" s="177"/>
      <c r="E149" s="177"/>
      <c r="F149" s="177"/>
      <c r="G149" s="177"/>
    </row>
    <row r="150" spans="3:7" ht="9" customHeight="1" x14ac:dyDescent="0.2">
      <c r="C150" s="177"/>
      <c r="D150" s="177"/>
      <c r="E150" s="177"/>
      <c r="F150" s="177"/>
      <c r="G150" s="177"/>
    </row>
    <row r="151" spans="3:7" ht="9" customHeight="1" x14ac:dyDescent="0.2">
      <c r="C151" s="177"/>
      <c r="D151" s="177"/>
      <c r="E151" s="177"/>
      <c r="F151" s="177"/>
      <c r="G151" s="177"/>
    </row>
    <row r="152" spans="3:7" ht="9" customHeight="1" x14ac:dyDescent="0.2">
      <c r="C152" s="177"/>
      <c r="D152" s="177"/>
      <c r="E152" s="177"/>
      <c r="F152" s="177"/>
      <c r="G152" s="177"/>
    </row>
    <row r="153" spans="3:7" ht="9" customHeight="1" x14ac:dyDescent="0.2">
      <c r="C153" s="177"/>
      <c r="D153" s="177"/>
      <c r="E153" s="177"/>
      <c r="F153" s="177"/>
      <c r="G153" s="177"/>
    </row>
    <row r="154" spans="3:7" ht="9" customHeight="1" x14ac:dyDescent="0.2">
      <c r="C154" s="177"/>
      <c r="D154" s="177"/>
      <c r="E154" s="177"/>
      <c r="F154" s="177"/>
      <c r="G154" s="177"/>
    </row>
    <row r="155" spans="3:7" ht="9" customHeight="1" x14ac:dyDescent="0.2">
      <c r="C155" s="177"/>
      <c r="D155" s="177"/>
      <c r="E155" s="177"/>
      <c r="F155" s="177"/>
      <c r="G155" s="177"/>
    </row>
    <row r="156" spans="3:7" ht="9" customHeight="1" x14ac:dyDescent="0.2">
      <c r="C156" s="177"/>
      <c r="D156" s="177"/>
      <c r="E156" s="177"/>
      <c r="F156" s="177"/>
      <c r="G156" s="177"/>
    </row>
    <row r="157" spans="3:7" ht="9" customHeight="1" x14ac:dyDescent="0.2">
      <c r="C157" s="177"/>
      <c r="D157" s="177"/>
      <c r="E157" s="177"/>
      <c r="F157" s="177"/>
      <c r="G157" s="177"/>
    </row>
    <row r="158" spans="3:7" ht="9" customHeight="1" x14ac:dyDescent="0.2">
      <c r="C158" s="177"/>
      <c r="D158" s="177"/>
      <c r="E158" s="177"/>
      <c r="F158" s="177"/>
      <c r="G158" s="177"/>
    </row>
    <row r="159" spans="3:7" ht="9" customHeight="1" x14ac:dyDescent="0.2">
      <c r="C159" s="177"/>
      <c r="D159" s="177"/>
      <c r="E159" s="177"/>
      <c r="F159" s="177"/>
      <c r="G159" s="177"/>
    </row>
    <row r="160" spans="3:7" ht="9" customHeight="1" x14ac:dyDescent="0.2">
      <c r="C160" s="177"/>
      <c r="D160" s="177"/>
      <c r="E160" s="177"/>
      <c r="F160" s="177"/>
      <c r="G160" s="177"/>
    </row>
    <row r="161" spans="3:7" ht="9" customHeight="1" x14ac:dyDescent="0.2">
      <c r="C161" s="177"/>
      <c r="D161" s="177"/>
      <c r="E161" s="177"/>
      <c r="F161" s="177"/>
      <c r="G161" s="177"/>
    </row>
    <row r="162" spans="3:7" ht="9" customHeight="1" x14ac:dyDescent="0.2">
      <c r="C162" s="177"/>
      <c r="D162" s="177"/>
      <c r="E162" s="177"/>
      <c r="F162" s="177"/>
      <c r="G162" s="177"/>
    </row>
    <row r="163" spans="3:7" ht="9" customHeight="1" x14ac:dyDescent="0.2">
      <c r="C163" s="177"/>
      <c r="D163" s="177"/>
      <c r="E163" s="177"/>
      <c r="F163" s="177"/>
      <c r="G163" s="177"/>
    </row>
    <row r="164" spans="3:7" ht="9" customHeight="1" x14ac:dyDescent="0.2">
      <c r="C164" s="177"/>
      <c r="D164" s="177"/>
      <c r="E164" s="177"/>
      <c r="F164" s="177"/>
      <c r="G164" s="177"/>
    </row>
    <row r="165" spans="3:7" ht="9" customHeight="1" x14ac:dyDescent="0.2">
      <c r="C165" s="177"/>
      <c r="D165" s="177"/>
      <c r="E165" s="177"/>
      <c r="F165" s="177"/>
      <c r="G165" s="177"/>
    </row>
    <row r="166" spans="3:7" ht="9" customHeight="1" x14ac:dyDescent="0.2">
      <c r="C166" s="177"/>
      <c r="D166" s="177"/>
      <c r="E166" s="177"/>
      <c r="F166" s="177"/>
      <c r="G166" s="177"/>
    </row>
    <row r="167" spans="3:7" ht="9" customHeight="1" x14ac:dyDescent="0.2">
      <c r="C167" s="177"/>
      <c r="D167" s="177"/>
      <c r="E167" s="177"/>
      <c r="F167" s="177"/>
      <c r="G167" s="177"/>
    </row>
    <row r="168" spans="3:7" ht="9" customHeight="1" x14ac:dyDescent="0.2">
      <c r="C168" s="177"/>
      <c r="D168" s="177"/>
      <c r="E168" s="177"/>
      <c r="F168" s="177"/>
      <c r="G168" s="177"/>
    </row>
    <row r="169" spans="3:7" ht="9" customHeight="1" x14ac:dyDescent="0.2">
      <c r="C169" s="177"/>
      <c r="D169" s="177"/>
      <c r="E169" s="177"/>
      <c r="F169" s="177"/>
      <c r="G169" s="177"/>
    </row>
    <row r="170" spans="3:7" ht="9" customHeight="1" x14ac:dyDescent="0.2">
      <c r="C170" s="177"/>
      <c r="D170" s="177"/>
      <c r="E170" s="177"/>
      <c r="F170" s="177"/>
      <c r="G170" s="177"/>
    </row>
    <row r="171" spans="3:7" ht="9" customHeight="1" x14ac:dyDescent="0.2">
      <c r="C171" s="177"/>
      <c r="D171" s="177"/>
      <c r="E171" s="177"/>
      <c r="F171" s="177"/>
      <c r="G171" s="177"/>
    </row>
    <row r="172" spans="3:7" ht="9" customHeight="1" x14ac:dyDescent="0.2">
      <c r="C172" s="177"/>
      <c r="D172" s="177"/>
      <c r="E172" s="177"/>
      <c r="F172" s="177"/>
      <c r="G172" s="177"/>
    </row>
    <row r="173" spans="3:7" ht="9" customHeight="1" x14ac:dyDescent="0.2">
      <c r="C173" s="177"/>
      <c r="D173" s="177"/>
      <c r="E173" s="177"/>
      <c r="F173" s="177"/>
      <c r="G173" s="177"/>
    </row>
    <row r="174" spans="3:7" ht="9" customHeight="1" x14ac:dyDescent="0.2">
      <c r="C174" s="177"/>
      <c r="D174" s="177"/>
      <c r="E174" s="177"/>
      <c r="F174" s="177"/>
      <c r="G174" s="177"/>
    </row>
    <row r="175" spans="3:7" ht="9" customHeight="1" x14ac:dyDescent="0.2">
      <c r="C175" s="177"/>
      <c r="D175" s="177"/>
      <c r="E175" s="177"/>
      <c r="F175" s="177"/>
      <c r="G175" s="177"/>
    </row>
    <row r="176" spans="3:7" ht="9" customHeight="1" x14ac:dyDescent="0.2">
      <c r="C176" s="177"/>
      <c r="D176" s="177"/>
      <c r="E176" s="177"/>
      <c r="F176" s="177"/>
      <c r="G176" s="177"/>
    </row>
    <row r="177" spans="3:7" ht="9" customHeight="1" x14ac:dyDescent="0.2">
      <c r="C177" s="177"/>
      <c r="D177" s="177"/>
      <c r="E177" s="177"/>
      <c r="F177" s="177"/>
      <c r="G177" s="177"/>
    </row>
    <row r="178" spans="3:7" ht="9" customHeight="1" x14ac:dyDescent="0.2">
      <c r="C178" s="177"/>
      <c r="D178" s="177"/>
      <c r="E178" s="177"/>
      <c r="F178" s="177"/>
      <c r="G178" s="177"/>
    </row>
    <row r="179" spans="3:7" ht="9" customHeight="1" x14ac:dyDescent="0.2">
      <c r="C179" s="177"/>
      <c r="D179" s="177"/>
      <c r="E179" s="177"/>
      <c r="F179" s="177"/>
      <c r="G179" s="177"/>
    </row>
    <row r="180" spans="3:7" ht="9" customHeight="1" x14ac:dyDescent="0.2">
      <c r="C180" s="177"/>
      <c r="D180" s="177"/>
      <c r="E180" s="177"/>
      <c r="F180" s="177"/>
      <c r="G180" s="177"/>
    </row>
    <row r="181" spans="3:7" ht="9" customHeight="1" x14ac:dyDescent="0.2">
      <c r="C181" s="177"/>
      <c r="D181" s="177"/>
      <c r="E181" s="177"/>
      <c r="F181" s="177"/>
      <c r="G181" s="177"/>
    </row>
    <row r="182" spans="3:7" ht="9" customHeight="1" x14ac:dyDescent="0.2">
      <c r="C182" s="177"/>
      <c r="D182" s="177"/>
      <c r="E182" s="177"/>
      <c r="F182" s="177"/>
      <c r="G182" s="177"/>
    </row>
    <row r="183" spans="3:7" ht="9" customHeight="1" x14ac:dyDescent="0.2">
      <c r="C183" s="177"/>
      <c r="D183" s="177"/>
      <c r="E183" s="177"/>
      <c r="F183" s="177"/>
      <c r="G183" s="177"/>
    </row>
    <row r="184" spans="3:7" ht="9" customHeight="1" x14ac:dyDescent="0.2">
      <c r="C184" s="177"/>
      <c r="D184" s="177"/>
      <c r="E184" s="177"/>
      <c r="F184" s="177"/>
      <c r="G184" s="177"/>
    </row>
    <row r="185" spans="3:7" ht="9" customHeight="1" x14ac:dyDescent="0.2">
      <c r="C185" s="177"/>
      <c r="D185" s="177"/>
      <c r="E185" s="177"/>
      <c r="F185" s="177"/>
      <c r="G185" s="177"/>
    </row>
    <row r="186" spans="3:7" ht="9" customHeight="1" x14ac:dyDescent="0.2">
      <c r="C186" s="177"/>
      <c r="D186" s="177"/>
      <c r="E186" s="177"/>
      <c r="F186" s="177"/>
      <c r="G186" s="177"/>
    </row>
    <row r="187" spans="3:7" ht="9" customHeight="1" x14ac:dyDescent="0.2">
      <c r="C187" s="177"/>
      <c r="D187" s="177"/>
      <c r="E187" s="177"/>
      <c r="F187" s="177"/>
      <c r="G187" s="177"/>
    </row>
    <row r="188" spans="3:7" ht="9" customHeight="1" x14ac:dyDescent="0.2">
      <c r="C188" s="177"/>
      <c r="D188" s="177"/>
      <c r="E188" s="177"/>
      <c r="F188" s="177"/>
      <c r="G188" s="177"/>
    </row>
    <row r="189" spans="3:7" ht="9" customHeight="1" x14ac:dyDescent="0.2">
      <c r="C189" s="177"/>
      <c r="D189" s="177"/>
      <c r="E189" s="177"/>
      <c r="F189" s="177"/>
      <c r="G189" s="177"/>
    </row>
    <row r="190" spans="3:7" ht="9" customHeight="1" x14ac:dyDescent="0.2">
      <c r="C190" s="177"/>
      <c r="D190" s="177"/>
      <c r="E190" s="177"/>
      <c r="F190" s="177"/>
      <c r="G190" s="177"/>
    </row>
    <row r="191" spans="3:7" ht="9" customHeight="1" x14ac:dyDescent="0.2">
      <c r="C191" s="177"/>
      <c r="D191" s="177"/>
      <c r="E191" s="177"/>
      <c r="F191" s="177"/>
      <c r="G191" s="177"/>
    </row>
    <row r="192" spans="3:7" ht="9" customHeight="1" x14ac:dyDescent="0.2">
      <c r="C192" s="177"/>
      <c r="D192" s="177"/>
      <c r="E192" s="177"/>
      <c r="F192" s="177"/>
      <c r="G192" s="177"/>
    </row>
    <row r="193" spans="3:7" ht="9" customHeight="1" x14ac:dyDescent="0.2">
      <c r="C193" s="177"/>
      <c r="D193" s="177"/>
      <c r="E193" s="177"/>
      <c r="F193" s="177"/>
      <c r="G193" s="177"/>
    </row>
    <row r="194" spans="3:7" ht="9" customHeight="1" x14ac:dyDescent="0.2">
      <c r="C194" s="177"/>
      <c r="D194" s="177"/>
      <c r="E194" s="177"/>
      <c r="F194" s="177"/>
      <c r="G194" s="177"/>
    </row>
    <row r="195" spans="3:7" ht="9" customHeight="1" x14ac:dyDescent="0.2">
      <c r="C195" s="177"/>
      <c r="D195" s="177"/>
      <c r="E195" s="177"/>
      <c r="F195" s="177"/>
      <c r="G195" s="177"/>
    </row>
    <row r="196" spans="3:7" ht="9" customHeight="1" x14ac:dyDescent="0.2">
      <c r="C196" s="177"/>
      <c r="D196" s="177"/>
      <c r="E196" s="177"/>
      <c r="F196" s="177"/>
      <c r="G196" s="177"/>
    </row>
    <row r="197" spans="3:7" ht="9" customHeight="1" x14ac:dyDescent="0.2">
      <c r="C197" s="177"/>
      <c r="D197" s="177"/>
      <c r="E197" s="177"/>
      <c r="F197" s="177"/>
      <c r="G197" s="177"/>
    </row>
    <row r="198" spans="3:7" ht="9" customHeight="1" x14ac:dyDescent="0.2">
      <c r="C198" s="177"/>
      <c r="D198" s="177"/>
      <c r="E198" s="177"/>
      <c r="F198" s="177"/>
      <c r="G198" s="177"/>
    </row>
    <row r="199" spans="3:7" ht="9" customHeight="1" x14ac:dyDescent="0.2">
      <c r="C199" s="177"/>
      <c r="D199" s="177"/>
      <c r="E199" s="177"/>
      <c r="F199" s="177"/>
      <c r="G199" s="177"/>
    </row>
    <row r="200" spans="3:7" ht="9" customHeight="1" x14ac:dyDescent="0.2">
      <c r="C200" s="177"/>
      <c r="D200" s="177"/>
      <c r="E200" s="177"/>
      <c r="F200" s="177"/>
      <c r="G200" s="177"/>
    </row>
    <row r="201" spans="3:7" ht="9" customHeight="1" x14ac:dyDescent="0.2">
      <c r="C201" s="177"/>
      <c r="D201" s="177"/>
      <c r="E201" s="177"/>
      <c r="F201" s="177"/>
      <c r="G201" s="177"/>
    </row>
    <row r="202" spans="3:7" ht="9" customHeight="1" x14ac:dyDescent="0.2">
      <c r="C202" s="177"/>
      <c r="D202" s="177"/>
      <c r="E202" s="177"/>
      <c r="F202" s="177"/>
      <c r="G202" s="177"/>
    </row>
    <row r="203" spans="3:7" ht="9" customHeight="1" x14ac:dyDescent="0.2">
      <c r="C203" s="177"/>
      <c r="D203" s="177"/>
      <c r="E203" s="177"/>
      <c r="F203" s="177"/>
      <c r="G203" s="177"/>
    </row>
    <row r="204" spans="3:7" ht="9" customHeight="1" x14ac:dyDescent="0.2">
      <c r="C204" s="177"/>
      <c r="D204" s="177"/>
      <c r="E204" s="177"/>
      <c r="F204" s="177"/>
      <c r="G204" s="177"/>
    </row>
    <row r="205" spans="3:7" ht="9" customHeight="1" x14ac:dyDescent="0.2">
      <c r="C205" s="177"/>
      <c r="D205" s="177"/>
      <c r="E205" s="177"/>
      <c r="F205" s="177"/>
      <c r="G205" s="177"/>
    </row>
    <row r="206" spans="3:7" ht="9" customHeight="1" x14ac:dyDescent="0.2">
      <c r="C206" s="177"/>
      <c r="D206" s="177"/>
      <c r="E206" s="177"/>
      <c r="F206" s="177"/>
      <c r="G206" s="177"/>
    </row>
    <row r="207" spans="3:7" ht="9" customHeight="1" x14ac:dyDescent="0.2">
      <c r="C207" s="177"/>
      <c r="D207" s="177"/>
      <c r="E207" s="177"/>
      <c r="F207" s="177"/>
      <c r="G207" s="177"/>
    </row>
    <row r="208" spans="3:7" ht="9" customHeight="1" x14ac:dyDescent="0.2">
      <c r="C208" s="177"/>
      <c r="D208" s="177"/>
      <c r="E208" s="177"/>
      <c r="F208" s="177"/>
      <c r="G208" s="177"/>
    </row>
    <row r="209" spans="3:7" ht="9" customHeight="1" x14ac:dyDescent="0.2">
      <c r="C209" s="177"/>
      <c r="D209" s="177"/>
      <c r="E209" s="177"/>
      <c r="F209" s="177"/>
      <c r="G209" s="177"/>
    </row>
    <row r="210" spans="3:7" ht="9" customHeight="1" x14ac:dyDescent="0.2">
      <c r="C210" s="177"/>
      <c r="D210" s="177"/>
      <c r="E210" s="177"/>
      <c r="F210" s="177"/>
      <c r="G210" s="177"/>
    </row>
    <row r="211" spans="3:7" ht="9" customHeight="1" x14ac:dyDescent="0.2">
      <c r="C211" s="177"/>
      <c r="D211" s="177"/>
      <c r="E211" s="177"/>
      <c r="F211" s="177"/>
      <c r="G211" s="177"/>
    </row>
    <row r="212" spans="3:7" ht="9" customHeight="1" x14ac:dyDescent="0.2">
      <c r="C212" s="177"/>
      <c r="D212" s="177"/>
      <c r="E212" s="177"/>
      <c r="F212" s="177"/>
      <c r="G212" s="177"/>
    </row>
    <row r="213" spans="3:7" ht="9" customHeight="1" x14ac:dyDescent="0.2">
      <c r="C213" s="177"/>
      <c r="D213" s="177"/>
      <c r="E213" s="177"/>
      <c r="F213" s="177"/>
      <c r="G213" s="177"/>
    </row>
    <row r="214" spans="3:7" ht="9" customHeight="1" x14ac:dyDescent="0.2">
      <c r="C214" s="177"/>
      <c r="D214" s="177"/>
      <c r="E214" s="177"/>
      <c r="F214" s="177"/>
      <c r="G214" s="177"/>
    </row>
    <row r="215" spans="3:7" ht="9" customHeight="1" x14ac:dyDescent="0.2">
      <c r="C215" s="177"/>
      <c r="D215" s="177"/>
      <c r="E215" s="177"/>
      <c r="F215" s="177"/>
      <c r="G215" s="177"/>
    </row>
    <row r="216" spans="3:7" ht="9" customHeight="1" x14ac:dyDescent="0.2">
      <c r="C216" s="177"/>
      <c r="D216" s="177"/>
      <c r="E216" s="177"/>
      <c r="F216" s="177"/>
      <c r="G216" s="177"/>
    </row>
    <row r="217" spans="3:7" ht="9" customHeight="1" x14ac:dyDescent="0.2">
      <c r="C217" s="177"/>
      <c r="D217" s="177"/>
      <c r="E217" s="177"/>
      <c r="F217" s="177"/>
      <c r="G217" s="177"/>
    </row>
    <row r="218" spans="3:7" ht="9" customHeight="1" x14ac:dyDescent="0.2">
      <c r="C218" s="177"/>
      <c r="D218" s="177"/>
      <c r="E218" s="177"/>
      <c r="F218" s="177"/>
      <c r="G218" s="177"/>
    </row>
    <row r="219" spans="3:7" ht="9" customHeight="1" x14ac:dyDescent="0.2">
      <c r="C219" s="177"/>
      <c r="D219" s="177"/>
      <c r="E219" s="177"/>
      <c r="F219" s="177"/>
      <c r="G219" s="177"/>
    </row>
    <row r="220" spans="3:7" ht="9" customHeight="1" x14ac:dyDescent="0.2">
      <c r="C220" s="177"/>
      <c r="D220" s="177"/>
      <c r="E220" s="177"/>
      <c r="F220" s="177"/>
      <c r="G220" s="177"/>
    </row>
    <row r="221" spans="3:7" ht="9" customHeight="1" x14ac:dyDescent="0.2">
      <c r="C221" s="177"/>
      <c r="D221" s="177"/>
      <c r="E221" s="177"/>
      <c r="F221" s="177"/>
      <c r="G221" s="177"/>
    </row>
    <row r="222" spans="3:7" ht="9" customHeight="1" x14ac:dyDescent="0.2">
      <c r="C222" s="177"/>
      <c r="D222" s="177"/>
      <c r="E222" s="177"/>
      <c r="F222" s="177"/>
      <c r="G222" s="177"/>
    </row>
    <row r="223" spans="3:7" ht="9" customHeight="1" x14ac:dyDescent="0.2">
      <c r="C223" s="177"/>
      <c r="D223" s="177"/>
      <c r="E223" s="177"/>
      <c r="F223" s="177"/>
      <c r="G223" s="177"/>
    </row>
    <row r="224" spans="3:7" ht="9" customHeight="1" x14ac:dyDescent="0.2">
      <c r="C224" s="177"/>
      <c r="D224" s="177"/>
      <c r="E224" s="177"/>
      <c r="F224" s="177"/>
      <c r="G224" s="177"/>
    </row>
    <row r="225" spans="3:7" ht="9" customHeight="1" x14ac:dyDescent="0.2">
      <c r="C225" s="177"/>
      <c r="D225" s="177"/>
      <c r="E225" s="177"/>
      <c r="F225" s="177"/>
      <c r="G225" s="177"/>
    </row>
    <row r="226" spans="3:7" ht="9" customHeight="1" x14ac:dyDescent="0.2">
      <c r="C226" s="177"/>
      <c r="D226" s="177"/>
      <c r="E226" s="177"/>
      <c r="F226" s="177"/>
      <c r="G226" s="177"/>
    </row>
    <row r="227" spans="3:7" ht="9" customHeight="1" x14ac:dyDescent="0.2">
      <c r="C227" s="177"/>
      <c r="D227" s="177"/>
      <c r="E227" s="177"/>
      <c r="F227" s="177"/>
      <c r="G227" s="177"/>
    </row>
    <row r="228" spans="3:7" ht="9" customHeight="1" x14ac:dyDescent="0.2">
      <c r="C228" s="177"/>
      <c r="D228" s="177"/>
      <c r="E228" s="177"/>
      <c r="F228" s="177"/>
      <c r="G228" s="177"/>
    </row>
    <row r="229" spans="3:7" ht="9" customHeight="1" x14ac:dyDescent="0.2">
      <c r="C229" s="177"/>
      <c r="D229" s="177"/>
      <c r="E229" s="177"/>
      <c r="F229" s="177"/>
      <c r="G229" s="177"/>
    </row>
    <row r="230" spans="3:7" ht="9" customHeight="1" x14ac:dyDescent="0.2">
      <c r="C230" s="177"/>
      <c r="D230" s="177"/>
      <c r="E230" s="177"/>
      <c r="F230" s="177"/>
      <c r="G230" s="177"/>
    </row>
    <row r="231" spans="3:7" ht="9" customHeight="1" x14ac:dyDescent="0.2">
      <c r="C231" s="177"/>
      <c r="D231" s="177"/>
      <c r="E231" s="177"/>
      <c r="F231" s="177"/>
      <c r="G231" s="177"/>
    </row>
    <row r="232" spans="3:7" ht="9" customHeight="1" x14ac:dyDescent="0.2">
      <c r="C232" s="177"/>
      <c r="D232" s="177"/>
      <c r="E232" s="177"/>
      <c r="F232" s="177"/>
      <c r="G232" s="177"/>
    </row>
    <row r="233" spans="3:7" ht="9" customHeight="1" x14ac:dyDescent="0.2">
      <c r="C233" s="177"/>
      <c r="D233" s="177"/>
      <c r="E233" s="177"/>
      <c r="F233" s="177"/>
      <c r="G233" s="177"/>
    </row>
    <row r="234" spans="3:7" ht="9" customHeight="1" x14ac:dyDescent="0.2">
      <c r="C234" s="177"/>
      <c r="D234" s="177"/>
      <c r="E234" s="177"/>
      <c r="F234" s="177"/>
      <c r="G234" s="177"/>
    </row>
    <row r="235" spans="3:7" ht="9" customHeight="1" x14ac:dyDescent="0.2">
      <c r="C235" s="177"/>
      <c r="D235" s="177"/>
      <c r="E235" s="177"/>
      <c r="F235" s="177"/>
      <c r="G235" s="177"/>
    </row>
    <row r="236" spans="3:7" ht="9" customHeight="1" x14ac:dyDescent="0.2">
      <c r="C236" s="177"/>
      <c r="D236" s="177"/>
      <c r="E236" s="177"/>
      <c r="F236" s="177"/>
      <c r="G236" s="177"/>
    </row>
    <row r="237" spans="3:7" ht="9" customHeight="1" x14ac:dyDescent="0.2">
      <c r="C237" s="177"/>
      <c r="D237" s="177"/>
      <c r="E237" s="177"/>
      <c r="F237" s="177"/>
      <c r="G237" s="177"/>
    </row>
    <row r="238" spans="3:7" ht="9" customHeight="1" x14ac:dyDescent="0.2">
      <c r="C238" s="177"/>
      <c r="D238" s="177"/>
      <c r="E238" s="177"/>
      <c r="F238" s="177"/>
      <c r="G238" s="177"/>
    </row>
    <row r="239" spans="3:7" ht="9" customHeight="1" x14ac:dyDescent="0.2">
      <c r="C239" s="177"/>
      <c r="D239" s="177"/>
      <c r="E239" s="177"/>
      <c r="F239" s="177"/>
      <c r="G239" s="177"/>
    </row>
    <row r="240" spans="3:7" ht="9" customHeight="1" x14ac:dyDescent="0.2">
      <c r="C240" s="177"/>
      <c r="D240" s="177"/>
      <c r="E240" s="177"/>
      <c r="F240" s="177"/>
      <c r="G240" s="177"/>
    </row>
    <row r="241" spans="3:7" ht="9" customHeight="1" x14ac:dyDescent="0.2">
      <c r="C241" s="177"/>
      <c r="D241" s="177"/>
      <c r="E241" s="177"/>
      <c r="F241" s="177"/>
      <c r="G241" s="177"/>
    </row>
    <row r="242" spans="3:7" ht="9" customHeight="1" x14ac:dyDescent="0.2">
      <c r="C242" s="177"/>
      <c r="D242" s="177"/>
      <c r="E242" s="177"/>
      <c r="F242" s="177"/>
      <c r="G242" s="177"/>
    </row>
    <row r="243" spans="3:7" ht="9" customHeight="1" x14ac:dyDescent="0.2">
      <c r="C243" s="177"/>
      <c r="D243" s="177"/>
      <c r="E243" s="177"/>
      <c r="F243" s="177"/>
      <c r="G243" s="177"/>
    </row>
    <row r="244" spans="3:7" ht="9" customHeight="1" x14ac:dyDescent="0.2">
      <c r="C244" s="177"/>
      <c r="D244" s="177"/>
      <c r="E244" s="177"/>
      <c r="F244" s="177"/>
      <c r="G244" s="177"/>
    </row>
    <row r="245" spans="3:7" ht="9" customHeight="1" x14ac:dyDescent="0.2">
      <c r="C245" s="177"/>
      <c r="D245" s="177"/>
      <c r="E245" s="177"/>
      <c r="F245" s="177"/>
      <c r="G245" s="177"/>
    </row>
    <row r="246" spans="3:7" ht="9" customHeight="1" x14ac:dyDescent="0.2">
      <c r="C246" s="177"/>
      <c r="D246" s="177"/>
      <c r="E246" s="177"/>
      <c r="F246" s="177"/>
      <c r="G246" s="177"/>
    </row>
    <row r="247" spans="3:7" ht="9" customHeight="1" x14ac:dyDescent="0.2">
      <c r="C247" s="177"/>
      <c r="D247" s="177"/>
      <c r="E247" s="177"/>
      <c r="F247" s="177"/>
      <c r="G247" s="177"/>
    </row>
    <row r="248" spans="3:7" ht="9" customHeight="1" x14ac:dyDescent="0.2">
      <c r="C248" s="177"/>
      <c r="D248" s="177"/>
      <c r="E248" s="177"/>
      <c r="F248" s="177"/>
      <c r="G248" s="177"/>
    </row>
    <row r="249" spans="3:7" ht="9" customHeight="1" x14ac:dyDescent="0.2">
      <c r="C249" s="177"/>
      <c r="D249" s="177"/>
      <c r="E249" s="177"/>
      <c r="F249" s="177"/>
      <c r="G249" s="177"/>
    </row>
    <row r="250" spans="3:7" ht="9" customHeight="1" x14ac:dyDescent="0.2">
      <c r="C250" s="177"/>
      <c r="D250" s="177"/>
      <c r="E250" s="177"/>
      <c r="F250" s="177"/>
      <c r="G250" s="177"/>
    </row>
    <row r="251" spans="3:7" ht="9" customHeight="1" x14ac:dyDescent="0.2">
      <c r="C251" s="177"/>
      <c r="D251" s="177"/>
      <c r="E251" s="177"/>
      <c r="F251" s="177"/>
      <c r="G251" s="177"/>
    </row>
    <row r="252" spans="3:7" ht="9" customHeight="1" x14ac:dyDescent="0.2">
      <c r="C252" s="177"/>
      <c r="D252" s="177"/>
      <c r="E252" s="177"/>
      <c r="F252" s="177"/>
      <c r="G252" s="177"/>
    </row>
    <row r="253" spans="3:7" ht="9" customHeight="1" x14ac:dyDescent="0.2">
      <c r="C253" s="177"/>
      <c r="D253" s="177"/>
      <c r="E253" s="177"/>
      <c r="F253" s="177"/>
      <c r="G253" s="177"/>
    </row>
    <row r="254" spans="3:7" ht="9" customHeight="1" x14ac:dyDescent="0.2">
      <c r="C254" s="177"/>
      <c r="D254" s="177"/>
      <c r="E254" s="177"/>
      <c r="F254" s="177"/>
      <c r="G254" s="177"/>
    </row>
    <row r="255" spans="3:7" ht="9" customHeight="1" x14ac:dyDescent="0.2">
      <c r="C255" s="177"/>
      <c r="D255" s="177"/>
      <c r="E255" s="177"/>
      <c r="F255" s="177"/>
      <c r="G255" s="177"/>
    </row>
    <row r="256" spans="3:7" ht="9" customHeight="1" x14ac:dyDescent="0.2">
      <c r="C256" s="177"/>
      <c r="D256" s="177"/>
      <c r="E256" s="177"/>
      <c r="F256" s="177"/>
      <c r="G256" s="177"/>
    </row>
    <row r="257" spans="3:7" ht="9" customHeight="1" x14ac:dyDescent="0.2">
      <c r="C257" s="177"/>
      <c r="D257" s="177"/>
      <c r="E257" s="177"/>
      <c r="F257" s="177"/>
      <c r="G257" s="177"/>
    </row>
    <row r="258" spans="3:7" ht="9" customHeight="1" x14ac:dyDescent="0.2">
      <c r="C258" s="177"/>
      <c r="D258" s="177"/>
      <c r="E258" s="177"/>
      <c r="F258" s="177"/>
      <c r="G258" s="177"/>
    </row>
    <row r="259" spans="3:7" ht="9" customHeight="1" x14ac:dyDescent="0.2">
      <c r="C259" s="177"/>
      <c r="D259" s="177"/>
      <c r="E259" s="177"/>
      <c r="F259" s="177"/>
      <c r="G259" s="177"/>
    </row>
    <row r="260" spans="3:7" ht="9" customHeight="1" x14ac:dyDescent="0.2">
      <c r="C260" s="177"/>
      <c r="D260" s="177"/>
      <c r="E260" s="177"/>
      <c r="F260" s="177"/>
      <c r="G260" s="177"/>
    </row>
    <row r="261" spans="3:7" ht="9" customHeight="1" x14ac:dyDescent="0.2">
      <c r="C261" s="177"/>
      <c r="D261" s="177"/>
      <c r="E261" s="177"/>
      <c r="F261" s="177"/>
      <c r="G261" s="177"/>
    </row>
    <row r="262" spans="3:7" ht="9" customHeight="1" x14ac:dyDescent="0.2">
      <c r="C262" s="177"/>
      <c r="D262" s="177"/>
      <c r="E262" s="177"/>
      <c r="F262" s="177"/>
      <c r="G262" s="177"/>
    </row>
    <row r="263" spans="3:7" ht="9" customHeight="1" x14ac:dyDescent="0.2">
      <c r="C263" s="177"/>
      <c r="D263" s="177"/>
      <c r="E263" s="177"/>
      <c r="F263" s="177"/>
      <c r="G263" s="177"/>
    </row>
    <row r="264" spans="3:7" ht="9" customHeight="1" x14ac:dyDescent="0.2">
      <c r="C264" s="177"/>
      <c r="D264" s="177"/>
      <c r="E264" s="177"/>
      <c r="F264" s="177"/>
      <c r="G264" s="177"/>
    </row>
    <row r="265" spans="3:7" ht="9" customHeight="1" x14ac:dyDescent="0.2">
      <c r="C265" s="177"/>
      <c r="D265" s="177"/>
      <c r="E265" s="177"/>
      <c r="F265" s="177"/>
      <c r="G265" s="177"/>
    </row>
    <row r="266" spans="3:7" ht="9" customHeight="1" x14ac:dyDescent="0.2">
      <c r="C266" s="177"/>
      <c r="D266" s="177"/>
      <c r="E266" s="177"/>
      <c r="F266" s="177"/>
      <c r="G266" s="177"/>
    </row>
    <row r="267" spans="3:7" ht="9" customHeight="1" x14ac:dyDescent="0.2">
      <c r="C267" s="177"/>
      <c r="D267" s="177"/>
      <c r="E267" s="177"/>
      <c r="F267" s="177"/>
      <c r="G267" s="177"/>
    </row>
    <row r="268" spans="3:7" ht="9" customHeight="1" x14ac:dyDescent="0.2">
      <c r="C268" s="177"/>
      <c r="D268" s="177"/>
      <c r="E268" s="177"/>
      <c r="F268" s="177"/>
      <c r="G268" s="177"/>
    </row>
    <row r="269" spans="3:7" ht="9" customHeight="1" x14ac:dyDescent="0.2">
      <c r="C269" s="177"/>
      <c r="D269" s="177"/>
      <c r="E269" s="177"/>
      <c r="F269" s="177"/>
      <c r="G269" s="177"/>
    </row>
    <row r="270" spans="3:7" ht="9" customHeight="1" x14ac:dyDescent="0.2">
      <c r="C270" s="177"/>
      <c r="D270" s="177"/>
      <c r="E270" s="177"/>
      <c r="F270" s="177"/>
      <c r="G270" s="177"/>
    </row>
    <row r="271" spans="3:7" ht="9" customHeight="1" x14ac:dyDescent="0.2">
      <c r="C271" s="177"/>
      <c r="D271" s="177"/>
      <c r="E271" s="177"/>
      <c r="F271" s="177"/>
      <c r="G271" s="177"/>
    </row>
    <row r="272" spans="3:7" ht="9" customHeight="1" x14ac:dyDescent="0.2">
      <c r="C272" s="177"/>
      <c r="D272" s="177"/>
      <c r="E272" s="177"/>
      <c r="F272" s="177"/>
      <c r="G272" s="177"/>
    </row>
    <row r="273" spans="3:7" ht="9" customHeight="1" x14ac:dyDescent="0.2">
      <c r="C273" s="177"/>
      <c r="D273" s="177"/>
      <c r="E273" s="177"/>
      <c r="F273" s="177"/>
      <c r="G273" s="177"/>
    </row>
    <row r="274" spans="3:7" ht="9" customHeight="1" x14ac:dyDescent="0.2">
      <c r="C274" s="177"/>
      <c r="D274" s="177"/>
      <c r="E274" s="177"/>
      <c r="F274" s="177"/>
      <c r="G274" s="177"/>
    </row>
    <row r="275" spans="3:7" ht="9" customHeight="1" x14ac:dyDescent="0.2">
      <c r="C275" s="177"/>
      <c r="D275" s="177"/>
      <c r="E275" s="177"/>
      <c r="F275" s="177"/>
      <c r="G275" s="177"/>
    </row>
    <row r="276" spans="3:7" ht="9" customHeight="1" x14ac:dyDescent="0.2">
      <c r="C276" s="177"/>
      <c r="D276" s="177"/>
      <c r="E276" s="177"/>
      <c r="F276" s="177"/>
      <c r="G276" s="177"/>
    </row>
    <row r="277" spans="3:7" ht="9" customHeight="1" x14ac:dyDescent="0.2">
      <c r="C277" s="177"/>
      <c r="D277" s="177"/>
      <c r="E277" s="177"/>
      <c r="F277" s="177"/>
      <c r="G277" s="177"/>
    </row>
    <row r="278" spans="3:7" ht="9" customHeight="1" x14ac:dyDescent="0.2">
      <c r="C278" s="177"/>
      <c r="D278" s="177"/>
      <c r="E278" s="177"/>
      <c r="F278" s="177"/>
      <c r="G278" s="177"/>
    </row>
    <row r="279" spans="3:7" ht="9" customHeight="1" x14ac:dyDescent="0.2">
      <c r="C279" s="177"/>
      <c r="D279" s="177"/>
      <c r="E279" s="177"/>
      <c r="F279" s="177"/>
      <c r="G279" s="177"/>
    </row>
    <row r="280" spans="3:7" ht="9" customHeight="1" x14ac:dyDescent="0.2">
      <c r="C280" s="177"/>
      <c r="D280" s="177"/>
      <c r="E280" s="177"/>
      <c r="F280" s="177"/>
      <c r="G280" s="177"/>
    </row>
    <row r="281" spans="3:7" ht="9" customHeight="1" x14ac:dyDescent="0.2">
      <c r="C281" s="177"/>
      <c r="D281" s="177"/>
      <c r="E281" s="177"/>
      <c r="F281" s="177"/>
      <c r="G281" s="177"/>
    </row>
    <row r="282" spans="3:7" ht="9" customHeight="1" x14ac:dyDescent="0.2">
      <c r="C282" s="177"/>
      <c r="D282" s="177"/>
      <c r="E282" s="177"/>
      <c r="F282" s="177"/>
      <c r="G282" s="177"/>
    </row>
    <row r="283" spans="3:7" ht="9" customHeight="1" x14ac:dyDescent="0.2">
      <c r="C283" s="177"/>
      <c r="D283" s="177"/>
      <c r="E283" s="177"/>
      <c r="F283" s="177"/>
      <c r="G283" s="177"/>
    </row>
    <row r="284" spans="3:7" ht="9" customHeight="1" x14ac:dyDescent="0.2">
      <c r="C284" s="177"/>
      <c r="D284" s="177"/>
      <c r="E284" s="177"/>
      <c r="F284" s="177"/>
      <c r="G284" s="177"/>
    </row>
    <row r="285" spans="3:7" ht="9" customHeight="1" x14ac:dyDescent="0.2">
      <c r="C285" s="177"/>
      <c r="D285" s="177"/>
      <c r="E285" s="177"/>
      <c r="F285" s="177"/>
      <c r="G285" s="177"/>
    </row>
    <row r="286" spans="3:7" ht="9" customHeight="1" x14ac:dyDescent="0.2">
      <c r="C286" s="177"/>
      <c r="D286" s="177"/>
      <c r="E286" s="177"/>
      <c r="F286" s="177"/>
      <c r="G286" s="177"/>
    </row>
    <row r="287" spans="3:7" ht="9" customHeight="1" x14ac:dyDescent="0.2">
      <c r="C287" s="177"/>
      <c r="D287" s="177"/>
      <c r="E287" s="177"/>
      <c r="F287" s="177"/>
      <c r="G287" s="177"/>
    </row>
    <row r="288" spans="3:7" ht="9" customHeight="1" x14ac:dyDescent="0.2">
      <c r="C288" s="177"/>
      <c r="D288" s="177"/>
      <c r="E288" s="177"/>
      <c r="F288" s="177"/>
      <c r="G288" s="177"/>
    </row>
    <row r="289" spans="3:7" ht="9" customHeight="1" x14ac:dyDescent="0.2">
      <c r="C289" s="177"/>
      <c r="D289" s="177"/>
      <c r="E289" s="177"/>
      <c r="F289" s="177"/>
      <c r="G289" s="177"/>
    </row>
    <row r="290" spans="3:7" ht="9" customHeight="1" x14ac:dyDescent="0.2">
      <c r="C290" s="177"/>
      <c r="D290" s="177"/>
      <c r="E290" s="177"/>
      <c r="F290" s="177"/>
      <c r="G290" s="177"/>
    </row>
    <row r="291" spans="3:7" ht="9" customHeight="1" x14ac:dyDescent="0.2">
      <c r="C291" s="177"/>
      <c r="D291" s="177"/>
      <c r="E291" s="177"/>
      <c r="F291" s="177"/>
      <c r="G291" s="177"/>
    </row>
    <row r="292" spans="3:7" ht="9" customHeight="1" x14ac:dyDescent="0.2">
      <c r="C292" s="177"/>
      <c r="D292" s="177"/>
      <c r="E292" s="177"/>
      <c r="F292" s="177"/>
      <c r="G292" s="177"/>
    </row>
    <row r="293" spans="3:7" ht="9" customHeight="1" x14ac:dyDescent="0.2">
      <c r="C293" s="177"/>
      <c r="D293" s="177"/>
      <c r="E293" s="177"/>
      <c r="F293" s="177"/>
      <c r="G293" s="177"/>
    </row>
    <row r="294" spans="3:7" ht="9" customHeight="1" x14ac:dyDescent="0.2">
      <c r="C294" s="177"/>
      <c r="D294" s="177"/>
      <c r="E294" s="177"/>
      <c r="F294" s="177"/>
      <c r="G294" s="177"/>
    </row>
    <row r="295" spans="3:7" ht="9" customHeight="1" x14ac:dyDescent="0.2">
      <c r="C295" s="177"/>
      <c r="D295" s="177"/>
      <c r="E295" s="177"/>
      <c r="F295" s="177"/>
      <c r="G295" s="177"/>
    </row>
    <row r="296" spans="3:7" ht="9" customHeight="1" x14ac:dyDescent="0.2">
      <c r="C296" s="177"/>
      <c r="D296" s="177"/>
      <c r="E296" s="177"/>
      <c r="F296" s="177"/>
      <c r="G296" s="177"/>
    </row>
    <row r="297" spans="3:7" ht="9" customHeight="1" x14ac:dyDescent="0.2">
      <c r="C297" s="177"/>
      <c r="D297" s="177"/>
      <c r="E297" s="177"/>
      <c r="F297" s="177"/>
      <c r="G297" s="177"/>
    </row>
    <row r="298" spans="3:7" ht="9" customHeight="1" x14ac:dyDescent="0.2">
      <c r="C298" s="177"/>
      <c r="D298" s="177"/>
      <c r="E298" s="177"/>
      <c r="F298" s="177"/>
      <c r="G298" s="177"/>
    </row>
    <row r="299" spans="3:7" ht="9" customHeight="1" x14ac:dyDescent="0.2">
      <c r="C299" s="177"/>
      <c r="D299" s="177"/>
      <c r="E299" s="177"/>
      <c r="F299" s="177"/>
      <c r="G299" s="177"/>
    </row>
    <row r="300" spans="3:7" ht="9" customHeight="1" x14ac:dyDescent="0.2">
      <c r="C300" s="177"/>
      <c r="D300" s="177"/>
      <c r="E300" s="177"/>
      <c r="F300" s="177"/>
      <c r="G300" s="177"/>
    </row>
    <row r="301" spans="3:7" ht="9" customHeight="1" x14ac:dyDescent="0.2">
      <c r="C301" s="177"/>
      <c r="D301" s="177"/>
      <c r="E301" s="177"/>
      <c r="F301" s="177"/>
      <c r="G301" s="177"/>
    </row>
    <row r="302" spans="3:7" ht="9" customHeight="1" x14ac:dyDescent="0.2">
      <c r="C302" s="177"/>
      <c r="D302" s="177"/>
      <c r="E302" s="177"/>
      <c r="F302" s="177"/>
      <c r="G302" s="177"/>
    </row>
    <row r="303" spans="3:7" ht="9" customHeight="1" x14ac:dyDescent="0.2">
      <c r="C303" s="177"/>
      <c r="D303" s="177"/>
      <c r="E303" s="177"/>
      <c r="F303" s="177"/>
      <c r="G303" s="177"/>
    </row>
    <row r="304" spans="3:7" ht="9" customHeight="1" x14ac:dyDescent="0.2">
      <c r="C304" s="177"/>
      <c r="D304" s="177"/>
      <c r="E304" s="177"/>
      <c r="F304" s="177"/>
      <c r="G304" s="177"/>
    </row>
    <row r="305" spans="3:7" ht="9" customHeight="1" x14ac:dyDescent="0.2">
      <c r="C305" s="177"/>
      <c r="D305" s="177"/>
      <c r="E305" s="177"/>
      <c r="F305" s="177"/>
      <c r="G305" s="177"/>
    </row>
    <row r="306" spans="3:7" ht="9" customHeight="1" x14ac:dyDescent="0.2">
      <c r="C306" s="177"/>
      <c r="D306" s="177"/>
      <c r="E306" s="177"/>
      <c r="F306" s="177"/>
      <c r="G306" s="177"/>
    </row>
    <row r="307" spans="3:7" ht="9" customHeight="1" x14ac:dyDescent="0.2">
      <c r="C307" s="177"/>
      <c r="D307" s="177"/>
      <c r="E307" s="177"/>
      <c r="F307" s="177"/>
      <c r="G307" s="177"/>
    </row>
    <row r="308" spans="3:7" ht="9" customHeight="1" x14ac:dyDescent="0.2">
      <c r="C308" s="177"/>
      <c r="D308" s="177"/>
      <c r="E308" s="177"/>
      <c r="F308" s="177"/>
      <c r="G308" s="177"/>
    </row>
    <row r="309" spans="3:7" ht="9" customHeight="1" x14ac:dyDescent="0.2">
      <c r="C309" s="177"/>
      <c r="D309" s="177"/>
      <c r="E309" s="177"/>
      <c r="F309" s="177"/>
      <c r="G309" s="177"/>
    </row>
    <row r="310" spans="3:7" ht="9" customHeight="1" x14ac:dyDescent="0.2">
      <c r="C310" s="177"/>
      <c r="D310" s="177"/>
      <c r="E310" s="177"/>
      <c r="F310" s="177"/>
      <c r="G310" s="177"/>
    </row>
    <row r="311" spans="3:7" ht="9" customHeight="1" x14ac:dyDescent="0.2">
      <c r="C311" s="177"/>
      <c r="D311" s="177"/>
      <c r="E311" s="177"/>
      <c r="F311" s="177"/>
      <c r="G311" s="177"/>
    </row>
    <row r="312" spans="3:7" ht="9" customHeight="1" x14ac:dyDescent="0.2">
      <c r="C312" s="177"/>
      <c r="D312" s="177"/>
      <c r="E312" s="177"/>
      <c r="F312" s="177"/>
      <c r="G312" s="177"/>
    </row>
    <row r="313" spans="3:7" ht="9" customHeight="1" x14ac:dyDescent="0.2">
      <c r="C313" s="177"/>
      <c r="D313" s="177"/>
      <c r="E313" s="177"/>
      <c r="F313" s="177"/>
      <c r="G313" s="177"/>
    </row>
    <row r="314" spans="3:7" ht="9" customHeight="1" x14ac:dyDescent="0.2">
      <c r="C314" s="177"/>
      <c r="D314" s="177"/>
      <c r="E314" s="177"/>
      <c r="F314" s="177"/>
      <c r="G314" s="177"/>
    </row>
    <row r="315" spans="3:7" ht="9" customHeight="1" x14ac:dyDescent="0.2">
      <c r="C315" s="177"/>
      <c r="D315" s="177"/>
      <c r="E315" s="177"/>
      <c r="F315" s="177"/>
      <c r="G315" s="177"/>
    </row>
    <row r="316" spans="3:7" ht="9" customHeight="1" x14ac:dyDescent="0.2">
      <c r="C316" s="177"/>
      <c r="D316" s="177"/>
      <c r="E316" s="177"/>
      <c r="F316" s="177"/>
      <c r="G316" s="177"/>
    </row>
    <row r="317" spans="3:7" ht="9" customHeight="1" x14ac:dyDescent="0.2">
      <c r="C317" s="177"/>
      <c r="D317" s="177"/>
      <c r="E317" s="177"/>
      <c r="F317" s="177"/>
      <c r="G317" s="177"/>
    </row>
    <row r="318" spans="3:7" ht="9" customHeight="1" x14ac:dyDescent="0.2">
      <c r="C318" s="177"/>
      <c r="D318" s="177"/>
      <c r="E318" s="177"/>
      <c r="F318" s="177"/>
      <c r="G318" s="177"/>
    </row>
    <row r="319" spans="3:7" ht="9" customHeight="1" x14ac:dyDescent="0.2">
      <c r="C319" s="177"/>
      <c r="D319" s="177"/>
      <c r="E319" s="177"/>
      <c r="F319" s="177"/>
      <c r="G319" s="177"/>
    </row>
    <row r="320" spans="3:7" ht="9" customHeight="1" x14ac:dyDescent="0.2">
      <c r="C320" s="177"/>
      <c r="D320" s="177"/>
      <c r="E320" s="177"/>
      <c r="F320" s="177"/>
      <c r="G320" s="177"/>
    </row>
    <row r="321" spans="3:7" ht="9" customHeight="1" x14ac:dyDescent="0.2">
      <c r="C321" s="177"/>
      <c r="D321" s="177"/>
      <c r="E321" s="177"/>
      <c r="F321" s="177"/>
      <c r="G321" s="177"/>
    </row>
    <row r="322" spans="3:7" ht="9" customHeight="1" x14ac:dyDescent="0.2">
      <c r="C322" s="177"/>
      <c r="D322" s="177"/>
      <c r="E322" s="177"/>
      <c r="F322" s="177"/>
      <c r="G322" s="177"/>
    </row>
    <row r="323" spans="3:7" ht="9" customHeight="1" x14ac:dyDescent="0.2">
      <c r="C323" s="177"/>
      <c r="D323" s="177"/>
      <c r="E323" s="177"/>
      <c r="F323" s="177"/>
      <c r="G323" s="177"/>
    </row>
    <row r="324" spans="3:7" ht="9" customHeight="1" x14ac:dyDescent="0.2">
      <c r="C324" s="177"/>
      <c r="D324" s="177"/>
      <c r="E324" s="177"/>
      <c r="F324" s="177"/>
      <c r="G324" s="177"/>
    </row>
    <row r="325" spans="3:7" ht="9" customHeight="1" x14ac:dyDescent="0.2">
      <c r="C325" s="177"/>
      <c r="D325" s="177"/>
      <c r="E325" s="177"/>
      <c r="F325" s="177"/>
      <c r="G325" s="177"/>
    </row>
    <row r="326" spans="3:7" ht="9" customHeight="1" x14ac:dyDescent="0.2">
      <c r="C326" s="177"/>
      <c r="D326" s="177"/>
      <c r="E326" s="177"/>
      <c r="F326" s="177"/>
      <c r="G326" s="177"/>
    </row>
    <row r="327" spans="3:7" ht="9" customHeight="1" x14ac:dyDescent="0.2">
      <c r="C327" s="177"/>
      <c r="D327" s="177"/>
      <c r="E327" s="177"/>
      <c r="F327" s="177"/>
      <c r="G327" s="177"/>
    </row>
    <row r="328" spans="3:7" ht="9" customHeight="1" x14ac:dyDescent="0.2">
      <c r="C328" s="177"/>
      <c r="D328" s="177"/>
      <c r="E328" s="177"/>
      <c r="F328" s="177"/>
      <c r="G328" s="177"/>
    </row>
    <row r="329" spans="3:7" ht="9" customHeight="1" x14ac:dyDescent="0.2">
      <c r="C329" s="177"/>
      <c r="D329" s="177"/>
      <c r="E329" s="177"/>
      <c r="F329" s="177"/>
      <c r="G329" s="177"/>
    </row>
    <row r="330" spans="3:7" ht="9" customHeight="1" x14ac:dyDescent="0.2">
      <c r="C330" s="177"/>
      <c r="D330" s="177"/>
      <c r="E330" s="177"/>
      <c r="F330" s="177"/>
      <c r="G330" s="177"/>
    </row>
    <row r="331" spans="3:7" ht="9" customHeight="1" x14ac:dyDescent="0.2">
      <c r="C331" s="177"/>
      <c r="D331" s="177"/>
      <c r="E331" s="177"/>
      <c r="F331" s="177"/>
      <c r="G331" s="177"/>
    </row>
    <row r="332" spans="3:7" ht="9" customHeight="1" x14ac:dyDescent="0.2">
      <c r="C332" s="177"/>
      <c r="D332" s="177"/>
      <c r="E332" s="177"/>
      <c r="F332" s="177"/>
      <c r="G332" s="177"/>
    </row>
    <row r="333" spans="3:7" ht="9" customHeight="1" x14ac:dyDescent="0.2">
      <c r="C333" s="177"/>
      <c r="D333" s="177"/>
      <c r="E333" s="177"/>
      <c r="F333" s="177"/>
      <c r="G333" s="177"/>
    </row>
    <row r="334" spans="3:7" ht="9" customHeight="1" x14ac:dyDescent="0.2">
      <c r="C334" s="177"/>
      <c r="D334" s="177"/>
      <c r="E334" s="177"/>
      <c r="F334" s="177"/>
      <c r="G334" s="177"/>
    </row>
    <row r="335" spans="3:7" ht="9" customHeight="1" x14ac:dyDescent="0.2">
      <c r="C335" s="177"/>
      <c r="D335" s="177"/>
      <c r="E335" s="177"/>
      <c r="F335" s="177"/>
      <c r="G335" s="177"/>
    </row>
    <row r="336" spans="3:7" ht="9" customHeight="1" x14ac:dyDescent="0.2">
      <c r="C336" s="177"/>
      <c r="D336" s="177"/>
      <c r="E336" s="177"/>
      <c r="F336" s="177"/>
      <c r="G336" s="177"/>
    </row>
    <row r="337" spans="3:7" ht="9" customHeight="1" x14ac:dyDescent="0.2">
      <c r="C337" s="177"/>
      <c r="D337" s="177"/>
      <c r="E337" s="177"/>
      <c r="F337" s="177"/>
      <c r="G337" s="177"/>
    </row>
    <row r="338" spans="3:7" ht="9" customHeight="1" x14ac:dyDescent="0.2">
      <c r="C338" s="177"/>
      <c r="D338" s="177"/>
      <c r="E338" s="177"/>
      <c r="F338" s="177"/>
      <c r="G338" s="177"/>
    </row>
    <row r="339" spans="3:7" ht="9" customHeight="1" x14ac:dyDescent="0.2">
      <c r="C339" s="177"/>
      <c r="D339" s="177"/>
      <c r="E339" s="177"/>
      <c r="F339" s="177"/>
      <c r="G339" s="177"/>
    </row>
    <row r="340" spans="3:7" ht="9" customHeight="1" x14ac:dyDescent="0.2">
      <c r="C340" s="177"/>
      <c r="D340" s="177"/>
      <c r="E340" s="177"/>
      <c r="F340" s="177"/>
      <c r="G340" s="177"/>
    </row>
    <row r="341" spans="3:7" ht="9" customHeight="1" x14ac:dyDescent="0.2">
      <c r="C341" s="177"/>
      <c r="D341" s="177"/>
      <c r="E341" s="177"/>
      <c r="F341" s="177"/>
      <c r="G341" s="177"/>
    </row>
    <row r="342" spans="3:7" ht="9" customHeight="1" x14ac:dyDescent="0.2">
      <c r="C342" s="177"/>
      <c r="D342" s="177"/>
      <c r="E342" s="177"/>
      <c r="F342" s="177"/>
      <c r="G342" s="177"/>
    </row>
    <row r="343" spans="3:7" ht="9" customHeight="1" x14ac:dyDescent="0.2">
      <c r="C343" s="177"/>
      <c r="D343" s="177"/>
      <c r="E343" s="177"/>
      <c r="F343" s="177"/>
      <c r="G343" s="177"/>
    </row>
    <row r="344" spans="3:7" ht="9" customHeight="1" x14ac:dyDescent="0.2">
      <c r="C344" s="177"/>
      <c r="D344" s="177"/>
      <c r="E344" s="177"/>
      <c r="F344" s="177"/>
      <c r="G344" s="177"/>
    </row>
    <row r="345" spans="3:7" ht="9" customHeight="1" x14ac:dyDescent="0.2">
      <c r="C345" s="177"/>
      <c r="D345" s="177"/>
      <c r="E345" s="177"/>
      <c r="F345" s="177"/>
      <c r="G345" s="177"/>
    </row>
    <row r="346" spans="3:7" ht="9" customHeight="1" x14ac:dyDescent="0.2">
      <c r="C346" s="177"/>
      <c r="D346" s="177"/>
      <c r="E346" s="177"/>
      <c r="F346" s="177"/>
      <c r="G346" s="177"/>
    </row>
    <row r="347" spans="3:7" ht="9" customHeight="1" x14ac:dyDescent="0.2">
      <c r="C347" s="177"/>
      <c r="D347" s="177"/>
      <c r="E347" s="177"/>
      <c r="F347" s="177"/>
      <c r="G347" s="177"/>
    </row>
    <row r="348" spans="3:7" ht="9" customHeight="1" x14ac:dyDescent="0.2">
      <c r="C348" s="177"/>
      <c r="D348" s="177"/>
      <c r="E348" s="177"/>
      <c r="F348" s="177"/>
      <c r="G348" s="177"/>
    </row>
    <row r="349" spans="3:7" ht="9" customHeight="1" x14ac:dyDescent="0.2">
      <c r="C349" s="177"/>
      <c r="D349" s="177"/>
      <c r="E349" s="177"/>
      <c r="F349" s="177"/>
      <c r="G349" s="177"/>
    </row>
    <row r="350" spans="3:7" ht="9" customHeight="1" x14ac:dyDescent="0.2">
      <c r="C350" s="177"/>
      <c r="D350" s="177"/>
      <c r="E350" s="177"/>
      <c r="F350" s="177"/>
      <c r="G350" s="177"/>
    </row>
    <row r="351" spans="3:7" ht="9" customHeight="1" x14ac:dyDescent="0.2">
      <c r="C351" s="177"/>
      <c r="D351" s="177"/>
      <c r="E351" s="177"/>
      <c r="F351" s="177"/>
      <c r="G351" s="177"/>
    </row>
    <row r="352" spans="3:7" ht="9" customHeight="1" x14ac:dyDescent="0.2">
      <c r="C352" s="177"/>
      <c r="D352" s="177"/>
      <c r="E352" s="177"/>
      <c r="F352" s="177"/>
      <c r="G352" s="177"/>
    </row>
    <row r="353" spans="3:7" ht="9" customHeight="1" x14ac:dyDescent="0.2">
      <c r="C353" s="177"/>
      <c r="D353" s="177"/>
      <c r="E353" s="177"/>
      <c r="F353" s="177"/>
      <c r="G353" s="177"/>
    </row>
    <row r="354" spans="3:7" ht="9" customHeight="1" x14ac:dyDescent="0.2">
      <c r="C354" s="177"/>
      <c r="D354" s="177"/>
      <c r="E354" s="177"/>
      <c r="F354" s="177"/>
      <c r="G354" s="177"/>
    </row>
    <row r="355" spans="3:7" ht="9" customHeight="1" x14ac:dyDescent="0.2">
      <c r="C355" s="177"/>
      <c r="D355" s="177"/>
      <c r="E355" s="177"/>
      <c r="F355" s="177"/>
      <c r="G355" s="177"/>
    </row>
    <row r="356" spans="3:7" ht="9" customHeight="1" x14ac:dyDescent="0.2">
      <c r="C356" s="177"/>
      <c r="D356" s="177"/>
      <c r="E356" s="177"/>
      <c r="F356" s="177"/>
      <c r="G356" s="177"/>
    </row>
    <row r="357" spans="3:7" ht="9" customHeight="1" x14ac:dyDescent="0.2">
      <c r="C357" s="177"/>
      <c r="D357" s="177"/>
      <c r="E357" s="177"/>
      <c r="F357" s="177"/>
      <c r="G357" s="177"/>
    </row>
    <row r="358" spans="3:7" ht="9" customHeight="1" x14ac:dyDescent="0.2">
      <c r="C358" s="177"/>
      <c r="D358" s="177"/>
      <c r="E358" s="177"/>
      <c r="F358" s="177"/>
      <c r="G358" s="177"/>
    </row>
    <row r="359" spans="3:7" ht="9" customHeight="1" x14ac:dyDescent="0.2">
      <c r="C359" s="177"/>
      <c r="D359" s="177"/>
      <c r="E359" s="177"/>
      <c r="F359" s="177"/>
      <c r="G359" s="177"/>
    </row>
    <row r="360" spans="3:7" ht="9" customHeight="1" x14ac:dyDescent="0.2">
      <c r="C360" s="177"/>
      <c r="D360" s="177"/>
      <c r="E360" s="177"/>
      <c r="F360" s="177"/>
      <c r="G360" s="177"/>
    </row>
    <row r="361" spans="3:7" ht="9" customHeight="1" x14ac:dyDescent="0.2">
      <c r="C361" s="177"/>
      <c r="D361" s="177"/>
      <c r="E361" s="177"/>
      <c r="F361" s="177"/>
      <c r="G361" s="177"/>
    </row>
    <row r="362" spans="3:7" ht="9" customHeight="1" x14ac:dyDescent="0.2">
      <c r="C362" s="177"/>
      <c r="D362" s="177"/>
      <c r="E362" s="177"/>
      <c r="F362" s="177"/>
      <c r="G362" s="177"/>
    </row>
    <row r="363" spans="3:7" ht="9" customHeight="1" x14ac:dyDescent="0.2">
      <c r="C363" s="177"/>
      <c r="D363" s="177"/>
      <c r="E363" s="177"/>
      <c r="F363" s="177"/>
      <c r="G363" s="177"/>
    </row>
    <row r="364" spans="3:7" ht="9" customHeight="1" x14ac:dyDescent="0.2">
      <c r="C364" s="177"/>
      <c r="D364" s="177"/>
      <c r="E364" s="177"/>
      <c r="F364" s="177"/>
      <c r="G364" s="177"/>
    </row>
    <row r="365" spans="3:7" ht="9" customHeight="1" x14ac:dyDescent="0.2">
      <c r="C365" s="177"/>
      <c r="D365" s="177"/>
      <c r="E365" s="177"/>
      <c r="F365" s="177"/>
      <c r="G365" s="177"/>
    </row>
    <row r="366" spans="3:7" ht="9" customHeight="1" x14ac:dyDescent="0.2">
      <c r="C366" s="177"/>
      <c r="D366" s="177"/>
      <c r="E366" s="177"/>
      <c r="F366" s="177"/>
      <c r="G366" s="177"/>
    </row>
    <row r="367" spans="3:7" ht="9" customHeight="1" x14ac:dyDescent="0.2">
      <c r="C367" s="177"/>
      <c r="D367" s="177"/>
      <c r="E367" s="177"/>
      <c r="F367" s="177"/>
      <c r="G367" s="177"/>
    </row>
    <row r="368" spans="3:7" ht="9" customHeight="1" x14ac:dyDescent="0.2">
      <c r="C368" s="177"/>
      <c r="D368" s="177"/>
      <c r="E368" s="177"/>
      <c r="F368" s="177"/>
      <c r="G368" s="177"/>
    </row>
    <row r="369" spans="3:7" ht="9" customHeight="1" x14ac:dyDescent="0.2">
      <c r="C369" s="177"/>
      <c r="D369" s="177"/>
      <c r="E369" s="177"/>
      <c r="F369" s="177"/>
      <c r="G369" s="177"/>
    </row>
    <row r="370" spans="3:7" ht="9" customHeight="1" x14ac:dyDescent="0.2">
      <c r="C370" s="177"/>
      <c r="D370" s="177"/>
      <c r="E370" s="177"/>
      <c r="F370" s="177"/>
      <c r="G370" s="177"/>
    </row>
    <row r="371" spans="3:7" ht="9" customHeight="1" x14ac:dyDescent="0.2">
      <c r="C371" s="177"/>
      <c r="D371" s="177"/>
      <c r="E371" s="177"/>
      <c r="F371" s="177"/>
      <c r="G371" s="177"/>
    </row>
    <row r="372" spans="3:7" ht="9" customHeight="1" x14ac:dyDescent="0.2">
      <c r="C372" s="177"/>
      <c r="D372" s="177"/>
      <c r="E372" s="177"/>
      <c r="F372" s="177"/>
      <c r="G372" s="177"/>
    </row>
    <row r="373" spans="3:7" ht="9" customHeight="1" x14ac:dyDescent="0.2">
      <c r="C373" s="177"/>
      <c r="D373" s="177"/>
      <c r="E373" s="177"/>
      <c r="F373" s="177"/>
      <c r="G373" s="177"/>
    </row>
    <row r="374" spans="3:7" ht="9" customHeight="1" x14ac:dyDescent="0.2">
      <c r="C374" s="177"/>
      <c r="D374" s="177"/>
      <c r="E374" s="177"/>
      <c r="F374" s="177"/>
      <c r="G374" s="177"/>
    </row>
    <row r="375" spans="3:7" ht="9" customHeight="1" x14ac:dyDescent="0.2">
      <c r="C375" s="177"/>
      <c r="D375" s="177"/>
      <c r="E375" s="177"/>
      <c r="F375" s="177"/>
      <c r="G375" s="177"/>
    </row>
    <row r="376" spans="3:7" ht="9" customHeight="1" x14ac:dyDescent="0.2">
      <c r="C376" s="177"/>
      <c r="D376" s="177"/>
      <c r="E376" s="177"/>
      <c r="F376" s="177"/>
      <c r="G376" s="177"/>
    </row>
    <row r="377" spans="3:7" ht="9" customHeight="1" x14ac:dyDescent="0.2">
      <c r="C377" s="177"/>
      <c r="D377" s="177"/>
      <c r="E377" s="177"/>
      <c r="F377" s="177"/>
      <c r="G377" s="177"/>
    </row>
    <row r="378" spans="3:7" ht="9" customHeight="1" x14ac:dyDescent="0.2">
      <c r="C378" s="177"/>
      <c r="D378" s="177"/>
      <c r="E378" s="177"/>
      <c r="F378" s="177"/>
      <c r="G378" s="177"/>
    </row>
    <row r="379" spans="3:7" ht="9" customHeight="1" x14ac:dyDescent="0.2">
      <c r="C379" s="177"/>
      <c r="D379" s="177"/>
      <c r="E379" s="177"/>
      <c r="F379" s="177"/>
      <c r="G379" s="177"/>
    </row>
    <row r="380" spans="3:7" ht="9" customHeight="1" x14ac:dyDescent="0.2">
      <c r="C380" s="177"/>
      <c r="D380" s="177"/>
      <c r="E380" s="177"/>
      <c r="F380" s="177"/>
      <c r="G380" s="177"/>
    </row>
    <row r="381" spans="3:7" ht="9" customHeight="1" x14ac:dyDescent="0.2">
      <c r="C381" s="177"/>
      <c r="D381" s="177"/>
      <c r="E381" s="177"/>
      <c r="F381" s="177"/>
      <c r="G381" s="177"/>
    </row>
    <row r="382" spans="3:7" ht="9" customHeight="1" x14ac:dyDescent="0.2">
      <c r="C382" s="177"/>
      <c r="D382" s="177"/>
      <c r="E382" s="177"/>
      <c r="F382" s="177"/>
      <c r="G382" s="177"/>
    </row>
    <row r="383" spans="3:7" ht="9" customHeight="1" x14ac:dyDescent="0.2">
      <c r="C383" s="177"/>
      <c r="D383" s="177"/>
      <c r="E383" s="177"/>
      <c r="F383" s="177"/>
      <c r="G383" s="177"/>
    </row>
    <row r="384" spans="3:7" ht="9" customHeight="1" x14ac:dyDescent="0.2">
      <c r="C384" s="177"/>
      <c r="D384" s="177"/>
      <c r="E384" s="177"/>
      <c r="F384" s="177"/>
      <c r="G384" s="177"/>
    </row>
    <row r="385" spans="3:7" ht="9" customHeight="1" x14ac:dyDescent="0.2">
      <c r="C385" s="177"/>
      <c r="D385" s="177"/>
      <c r="E385" s="177"/>
      <c r="F385" s="177"/>
      <c r="G385" s="177"/>
    </row>
    <row r="386" spans="3:7" ht="9" customHeight="1" x14ac:dyDescent="0.2">
      <c r="C386" s="177"/>
      <c r="D386" s="177"/>
      <c r="E386" s="177"/>
      <c r="F386" s="177"/>
      <c r="G386" s="177"/>
    </row>
    <row r="387" spans="3:7" ht="9" customHeight="1" x14ac:dyDescent="0.2">
      <c r="C387" s="177"/>
      <c r="D387" s="177"/>
      <c r="E387" s="177"/>
      <c r="F387" s="177"/>
      <c r="G387" s="177"/>
    </row>
    <row r="388" spans="3:7" ht="9" customHeight="1" x14ac:dyDescent="0.2">
      <c r="C388" s="177"/>
      <c r="D388" s="177"/>
      <c r="E388" s="177"/>
      <c r="F388" s="177"/>
      <c r="G388" s="177"/>
    </row>
    <row r="389" spans="3:7" ht="9" customHeight="1" x14ac:dyDescent="0.2">
      <c r="C389" s="177"/>
      <c r="D389" s="177"/>
      <c r="E389" s="177"/>
      <c r="F389" s="177"/>
      <c r="G389" s="177"/>
    </row>
    <row r="390" spans="3:7" ht="9" customHeight="1" x14ac:dyDescent="0.2">
      <c r="C390" s="177"/>
      <c r="D390" s="177"/>
      <c r="E390" s="177"/>
      <c r="F390" s="177"/>
      <c r="G390" s="177"/>
    </row>
    <row r="391" spans="3:7" ht="9" customHeight="1" x14ac:dyDescent="0.2">
      <c r="C391" s="177"/>
      <c r="D391" s="177"/>
      <c r="E391" s="177"/>
      <c r="F391" s="177"/>
      <c r="G391" s="177"/>
    </row>
    <row r="392" spans="3:7" ht="9" customHeight="1" x14ac:dyDescent="0.2">
      <c r="C392" s="177"/>
      <c r="D392" s="177"/>
      <c r="E392" s="177"/>
      <c r="F392" s="177"/>
      <c r="G392" s="177"/>
    </row>
    <row r="393" spans="3:7" ht="9" customHeight="1" x14ac:dyDescent="0.2">
      <c r="C393" s="177"/>
      <c r="D393" s="177"/>
      <c r="E393" s="177"/>
      <c r="F393" s="177"/>
      <c r="G393" s="177"/>
    </row>
    <row r="394" spans="3:7" ht="9" customHeight="1" x14ac:dyDescent="0.2">
      <c r="C394" s="177"/>
      <c r="D394" s="177"/>
      <c r="E394" s="177"/>
      <c r="F394" s="177"/>
      <c r="G394" s="177"/>
    </row>
    <row r="395" spans="3:7" ht="9" customHeight="1" x14ac:dyDescent="0.2">
      <c r="C395" s="177"/>
      <c r="D395" s="177"/>
      <c r="E395" s="177"/>
      <c r="F395" s="177"/>
      <c r="G395" s="177"/>
    </row>
    <row r="396" spans="3:7" ht="9" customHeight="1" x14ac:dyDescent="0.2">
      <c r="C396" s="177"/>
      <c r="D396" s="177"/>
      <c r="E396" s="177"/>
      <c r="F396" s="177"/>
      <c r="G396" s="177"/>
    </row>
    <row r="397" spans="3:7" ht="9" customHeight="1" x14ac:dyDescent="0.2">
      <c r="C397" s="177"/>
      <c r="D397" s="177"/>
      <c r="E397" s="177"/>
      <c r="F397" s="177"/>
      <c r="G397" s="177"/>
    </row>
    <row r="398" spans="3:7" ht="9" customHeight="1" x14ac:dyDescent="0.2">
      <c r="C398" s="177"/>
      <c r="D398" s="177"/>
      <c r="E398" s="177"/>
      <c r="F398" s="177"/>
      <c r="G398" s="177"/>
    </row>
    <row r="399" spans="3:7" ht="9" customHeight="1" x14ac:dyDescent="0.2">
      <c r="C399" s="177"/>
      <c r="D399" s="177"/>
      <c r="E399" s="177"/>
      <c r="F399" s="177"/>
      <c r="G399" s="177"/>
    </row>
    <row r="400" spans="3:7" ht="9" customHeight="1" x14ac:dyDescent="0.2">
      <c r="C400" s="177"/>
      <c r="D400" s="177"/>
      <c r="E400" s="177"/>
      <c r="F400" s="177"/>
      <c r="G400" s="177"/>
    </row>
    <row r="401" spans="3:7" ht="9" customHeight="1" x14ac:dyDescent="0.2">
      <c r="C401" s="177"/>
      <c r="D401" s="177"/>
      <c r="E401" s="177"/>
      <c r="F401" s="177"/>
      <c r="G401" s="177"/>
    </row>
    <row r="402" spans="3:7" ht="9" customHeight="1" x14ac:dyDescent="0.2">
      <c r="C402" s="177"/>
      <c r="D402" s="177"/>
      <c r="E402" s="177"/>
      <c r="F402" s="177"/>
      <c r="G402" s="177"/>
    </row>
    <row r="403" spans="3:7" ht="9" customHeight="1" x14ac:dyDescent="0.2">
      <c r="C403" s="177"/>
      <c r="D403" s="177"/>
      <c r="E403" s="177"/>
      <c r="F403" s="177"/>
      <c r="G403" s="177"/>
    </row>
    <row r="404" spans="3:7" ht="9" customHeight="1" x14ac:dyDescent="0.2">
      <c r="C404" s="177"/>
      <c r="D404" s="177"/>
      <c r="E404" s="177"/>
      <c r="F404" s="177"/>
      <c r="G404" s="177"/>
    </row>
    <row r="405" spans="3:7" ht="9" customHeight="1" x14ac:dyDescent="0.2">
      <c r="C405" s="177"/>
      <c r="D405" s="177"/>
      <c r="E405" s="177"/>
      <c r="F405" s="177"/>
      <c r="G405" s="177"/>
    </row>
    <row r="406" spans="3:7" ht="9" customHeight="1" x14ac:dyDescent="0.2">
      <c r="C406" s="177"/>
      <c r="D406" s="177"/>
      <c r="E406" s="177"/>
      <c r="F406" s="177"/>
      <c r="G406" s="177"/>
    </row>
    <row r="407" spans="3:7" ht="9" customHeight="1" x14ac:dyDescent="0.2">
      <c r="C407" s="177"/>
      <c r="D407" s="177"/>
      <c r="E407" s="177"/>
      <c r="F407" s="177"/>
      <c r="G407" s="177"/>
    </row>
    <row r="408" spans="3:7" ht="9" customHeight="1" x14ac:dyDescent="0.2">
      <c r="C408" s="177"/>
      <c r="D408" s="177"/>
      <c r="E408" s="177"/>
      <c r="F408" s="177"/>
      <c r="G408" s="177"/>
    </row>
    <row r="409" spans="3:7" ht="9" customHeight="1" x14ac:dyDescent="0.2">
      <c r="C409" s="177"/>
      <c r="D409" s="177"/>
      <c r="E409" s="177"/>
      <c r="F409" s="177"/>
      <c r="G409" s="177"/>
    </row>
    <row r="410" spans="3:7" ht="9" customHeight="1" x14ac:dyDescent="0.2">
      <c r="C410" s="177"/>
      <c r="D410" s="177"/>
      <c r="E410" s="177"/>
      <c r="F410" s="177"/>
      <c r="G410" s="177"/>
    </row>
    <row r="411" spans="3:7" ht="9" customHeight="1" x14ac:dyDescent="0.2">
      <c r="C411" s="177"/>
      <c r="D411" s="177"/>
      <c r="E411" s="177"/>
      <c r="F411" s="177"/>
      <c r="G411" s="177"/>
    </row>
    <row r="412" spans="3:7" ht="9" customHeight="1" x14ac:dyDescent="0.2">
      <c r="C412" s="177"/>
      <c r="D412" s="177"/>
      <c r="E412" s="177"/>
      <c r="F412" s="177"/>
      <c r="G412" s="177"/>
    </row>
    <row r="413" spans="3:7" ht="9" customHeight="1" x14ac:dyDescent="0.2">
      <c r="C413" s="177"/>
      <c r="D413" s="177"/>
      <c r="E413" s="177"/>
      <c r="F413" s="177"/>
      <c r="G413" s="177"/>
    </row>
    <row r="414" spans="3:7" ht="9" customHeight="1" x14ac:dyDescent="0.2">
      <c r="C414" s="177"/>
      <c r="D414" s="177"/>
      <c r="E414" s="177"/>
      <c r="F414" s="177"/>
      <c r="G414" s="177"/>
    </row>
    <row r="415" spans="3:7" ht="9" customHeight="1" x14ac:dyDescent="0.2">
      <c r="C415" s="177"/>
      <c r="D415" s="177"/>
      <c r="E415" s="177"/>
      <c r="F415" s="177"/>
      <c r="G415" s="177"/>
    </row>
    <row r="416" spans="3:7" ht="9" customHeight="1" x14ac:dyDescent="0.2">
      <c r="C416" s="177"/>
      <c r="D416" s="177"/>
      <c r="E416" s="177"/>
      <c r="F416" s="177"/>
      <c r="G416" s="177"/>
    </row>
    <row r="417" spans="3:7" ht="9" customHeight="1" x14ac:dyDescent="0.2">
      <c r="C417" s="177"/>
      <c r="D417" s="177"/>
      <c r="E417" s="177"/>
      <c r="F417" s="177"/>
      <c r="G417" s="177"/>
    </row>
    <row r="418" spans="3:7" ht="9" customHeight="1" x14ac:dyDescent="0.2">
      <c r="C418" s="177"/>
      <c r="D418" s="177"/>
      <c r="E418" s="177"/>
      <c r="F418" s="177"/>
      <c r="G418" s="177"/>
    </row>
    <row r="419" spans="3:7" ht="9" customHeight="1" x14ac:dyDescent="0.2">
      <c r="C419" s="177"/>
      <c r="D419" s="177"/>
      <c r="E419" s="177"/>
      <c r="F419" s="177"/>
      <c r="G419" s="177"/>
    </row>
    <row r="420" spans="3:7" ht="9" customHeight="1" x14ac:dyDescent="0.2">
      <c r="C420" s="177"/>
      <c r="D420" s="177"/>
      <c r="E420" s="177"/>
      <c r="F420" s="177"/>
      <c r="G420" s="177"/>
    </row>
    <row r="421" spans="3:7" ht="9" customHeight="1" x14ac:dyDescent="0.2">
      <c r="C421" s="177"/>
      <c r="D421" s="177"/>
      <c r="E421" s="177"/>
      <c r="F421" s="177"/>
      <c r="G421" s="177"/>
    </row>
    <row r="422" spans="3:7" ht="9" customHeight="1" x14ac:dyDescent="0.2">
      <c r="C422" s="177"/>
      <c r="D422" s="177"/>
      <c r="E422" s="177"/>
      <c r="F422" s="177"/>
      <c r="G422" s="177"/>
    </row>
    <row r="423" spans="3:7" ht="9" customHeight="1" x14ac:dyDescent="0.2">
      <c r="C423" s="177"/>
      <c r="D423" s="177"/>
      <c r="E423" s="177"/>
      <c r="F423" s="177"/>
      <c r="G423" s="177"/>
    </row>
    <row r="424" spans="3:7" ht="9" customHeight="1" x14ac:dyDescent="0.2">
      <c r="C424" s="177"/>
      <c r="D424" s="177"/>
      <c r="E424" s="177"/>
      <c r="F424" s="177"/>
      <c r="G424" s="177"/>
    </row>
    <row r="425" spans="3:7" ht="9" customHeight="1" x14ac:dyDescent="0.2">
      <c r="C425" s="177"/>
      <c r="D425" s="177"/>
      <c r="E425" s="177"/>
      <c r="F425" s="177"/>
      <c r="G425" s="177"/>
    </row>
    <row r="426" spans="3:7" ht="9" customHeight="1" x14ac:dyDescent="0.2">
      <c r="C426" s="177"/>
      <c r="D426" s="177"/>
      <c r="E426" s="177"/>
      <c r="F426" s="177"/>
      <c r="G426" s="177"/>
    </row>
    <row r="427" spans="3:7" ht="9" customHeight="1" x14ac:dyDescent="0.2">
      <c r="C427" s="177"/>
      <c r="D427" s="177"/>
      <c r="E427" s="177"/>
      <c r="F427" s="177"/>
      <c r="G427" s="177"/>
    </row>
    <row r="428" spans="3:7" ht="9" customHeight="1" x14ac:dyDescent="0.2">
      <c r="C428" s="177"/>
      <c r="D428" s="177"/>
      <c r="E428" s="177"/>
      <c r="F428" s="177"/>
      <c r="G428" s="177"/>
    </row>
    <row r="429" spans="3:7" ht="9" customHeight="1" x14ac:dyDescent="0.2">
      <c r="C429" s="177"/>
      <c r="D429" s="177"/>
      <c r="E429" s="177"/>
      <c r="F429" s="177"/>
      <c r="G429" s="177"/>
    </row>
    <row r="430" spans="3:7" ht="9" customHeight="1" x14ac:dyDescent="0.2">
      <c r="C430" s="177"/>
      <c r="D430" s="177"/>
      <c r="E430" s="177"/>
      <c r="F430" s="177"/>
      <c r="G430" s="177"/>
    </row>
    <row r="431" spans="3:7" ht="9" customHeight="1" x14ac:dyDescent="0.2">
      <c r="C431" s="177"/>
      <c r="D431" s="177"/>
      <c r="E431" s="177"/>
      <c r="F431" s="177"/>
      <c r="G431" s="177"/>
    </row>
    <row r="432" spans="3:7" ht="9" customHeight="1" x14ac:dyDescent="0.2">
      <c r="C432" s="177"/>
      <c r="D432" s="177"/>
      <c r="E432" s="177"/>
      <c r="F432" s="177"/>
      <c r="G432" s="177"/>
    </row>
    <row r="433" spans="3:7" ht="9" customHeight="1" x14ac:dyDescent="0.2">
      <c r="C433" s="177"/>
      <c r="D433" s="177"/>
      <c r="E433" s="177"/>
      <c r="F433" s="177"/>
      <c r="G433" s="177"/>
    </row>
    <row r="434" spans="3:7" ht="9" customHeight="1" x14ac:dyDescent="0.2">
      <c r="C434" s="177"/>
      <c r="D434" s="177"/>
      <c r="E434" s="177"/>
      <c r="F434" s="177"/>
      <c r="G434" s="177"/>
    </row>
    <row r="435" spans="3:7" ht="9" customHeight="1" x14ac:dyDescent="0.2">
      <c r="C435" s="177"/>
      <c r="D435" s="177"/>
      <c r="E435" s="177"/>
      <c r="F435" s="177"/>
      <c r="G435" s="177"/>
    </row>
    <row r="436" spans="3:7" ht="9" customHeight="1" x14ac:dyDescent="0.2">
      <c r="C436" s="177"/>
      <c r="D436" s="177"/>
      <c r="E436" s="177"/>
      <c r="F436" s="177"/>
      <c r="G436" s="177"/>
    </row>
    <row r="437" spans="3:7" ht="9" customHeight="1" x14ac:dyDescent="0.2">
      <c r="C437" s="177"/>
      <c r="D437" s="177"/>
      <c r="E437" s="177"/>
      <c r="F437" s="177"/>
      <c r="G437" s="177"/>
    </row>
    <row r="438" spans="3:7" ht="9" customHeight="1" x14ac:dyDescent="0.2">
      <c r="C438" s="177"/>
      <c r="D438" s="177"/>
      <c r="E438" s="177"/>
      <c r="F438" s="177"/>
      <c r="G438" s="177"/>
    </row>
    <row r="439" spans="3:7" ht="9" customHeight="1" x14ac:dyDescent="0.2">
      <c r="C439" s="177"/>
      <c r="D439" s="177"/>
      <c r="E439" s="177"/>
      <c r="F439" s="177"/>
      <c r="G439" s="177"/>
    </row>
    <row r="440" spans="3:7" ht="9" customHeight="1" x14ac:dyDescent="0.2">
      <c r="C440" s="177"/>
      <c r="D440" s="177"/>
      <c r="E440" s="177"/>
      <c r="F440" s="177"/>
      <c r="G440" s="177"/>
    </row>
    <row r="441" spans="3:7" ht="9" customHeight="1" x14ac:dyDescent="0.2">
      <c r="C441" s="177"/>
      <c r="D441" s="177"/>
      <c r="E441" s="177"/>
      <c r="F441" s="177"/>
      <c r="G441" s="177"/>
    </row>
    <row r="442" spans="3:7" ht="9" customHeight="1" x14ac:dyDescent="0.2">
      <c r="C442" s="177"/>
      <c r="D442" s="177"/>
      <c r="E442" s="177"/>
      <c r="F442" s="177"/>
      <c r="G442" s="177"/>
    </row>
    <row r="443" spans="3:7" ht="9" customHeight="1" x14ac:dyDescent="0.2">
      <c r="C443" s="177"/>
      <c r="D443" s="177"/>
      <c r="E443" s="177"/>
      <c r="F443" s="177"/>
      <c r="G443" s="177"/>
    </row>
    <row r="444" spans="3:7" ht="9" customHeight="1" x14ac:dyDescent="0.2">
      <c r="C444" s="177"/>
      <c r="D444" s="177"/>
      <c r="E444" s="177"/>
      <c r="F444" s="177"/>
      <c r="G444" s="177"/>
    </row>
    <row r="445" spans="3:7" ht="9" customHeight="1" x14ac:dyDescent="0.2">
      <c r="C445" s="177"/>
      <c r="D445" s="177"/>
      <c r="E445" s="177"/>
      <c r="F445" s="177"/>
      <c r="G445" s="177"/>
    </row>
    <row r="446" spans="3:7" ht="9" customHeight="1" x14ac:dyDescent="0.2">
      <c r="C446" s="177"/>
      <c r="D446" s="177"/>
      <c r="E446" s="177"/>
      <c r="F446" s="177"/>
      <c r="G446" s="177"/>
    </row>
    <row r="447" spans="3:7" ht="9" customHeight="1" x14ac:dyDescent="0.2">
      <c r="C447" s="177"/>
      <c r="D447" s="177"/>
      <c r="E447" s="177"/>
      <c r="F447" s="177"/>
      <c r="G447" s="177"/>
    </row>
    <row r="448" spans="3:7" ht="9" customHeight="1" x14ac:dyDescent="0.2">
      <c r="C448" s="177"/>
      <c r="D448" s="177"/>
      <c r="E448" s="177"/>
      <c r="F448" s="177"/>
      <c r="G448" s="177"/>
    </row>
    <row r="449" spans="3:7" ht="9" customHeight="1" x14ac:dyDescent="0.2">
      <c r="C449" s="177"/>
      <c r="D449" s="177"/>
      <c r="E449" s="177"/>
      <c r="F449" s="177"/>
      <c r="G449" s="177"/>
    </row>
    <row r="450" spans="3:7" ht="9" customHeight="1" x14ac:dyDescent="0.2">
      <c r="C450" s="177"/>
      <c r="D450" s="177"/>
      <c r="E450" s="177"/>
      <c r="F450" s="177"/>
      <c r="G450" s="177"/>
    </row>
    <row r="451" spans="3:7" ht="9" customHeight="1" x14ac:dyDescent="0.2">
      <c r="C451" s="177"/>
      <c r="D451" s="177"/>
      <c r="E451" s="177"/>
      <c r="F451" s="177"/>
      <c r="G451" s="177"/>
    </row>
    <row r="452" spans="3:7" ht="9" customHeight="1" x14ac:dyDescent="0.2">
      <c r="C452" s="177"/>
      <c r="D452" s="177"/>
      <c r="E452" s="177"/>
      <c r="F452" s="177"/>
      <c r="G452" s="177"/>
    </row>
    <row r="453" spans="3:7" ht="9" customHeight="1" x14ac:dyDescent="0.2">
      <c r="C453" s="177"/>
      <c r="D453" s="177"/>
      <c r="E453" s="177"/>
      <c r="F453" s="177"/>
      <c r="G453" s="177"/>
    </row>
    <row r="454" spans="3:7" ht="9" customHeight="1" x14ac:dyDescent="0.2">
      <c r="C454" s="177"/>
      <c r="D454" s="177"/>
      <c r="E454" s="177"/>
      <c r="F454" s="177"/>
      <c r="G454" s="177"/>
    </row>
    <row r="455" spans="3:7" ht="9" customHeight="1" x14ac:dyDescent="0.2">
      <c r="C455" s="177"/>
      <c r="D455" s="177"/>
      <c r="E455" s="177"/>
      <c r="F455" s="177"/>
      <c r="G455" s="177"/>
    </row>
    <row r="456" spans="3:7" ht="9" customHeight="1" x14ac:dyDescent="0.2">
      <c r="C456" s="177"/>
      <c r="D456" s="177"/>
      <c r="E456" s="177"/>
      <c r="F456" s="177"/>
      <c r="G456" s="177"/>
    </row>
    <row r="457" spans="3:7" ht="9" customHeight="1" x14ac:dyDescent="0.2">
      <c r="C457" s="177"/>
      <c r="D457" s="177"/>
      <c r="E457" s="177"/>
      <c r="F457" s="177"/>
      <c r="G457" s="177"/>
    </row>
    <row r="458" spans="3:7" ht="9" customHeight="1" x14ac:dyDescent="0.2">
      <c r="C458" s="177"/>
      <c r="D458" s="177"/>
      <c r="E458" s="177"/>
      <c r="F458" s="177"/>
      <c r="G458" s="177"/>
    </row>
    <row r="459" spans="3:7" ht="9" customHeight="1" x14ac:dyDescent="0.2">
      <c r="C459" s="177"/>
      <c r="D459" s="177"/>
      <c r="E459" s="177"/>
      <c r="F459" s="177"/>
      <c r="G459" s="177"/>
    </row>
    <row r="460" spans="3:7" ht="9" customHeight="1" x14ac:dyDescent="0.2">
      <c r="C460" s="177"/>
      <c r="D460" s="177"/>
      <c r="E460" s="177"/>
      <c r="F460" s="177"/>
      <c r="G460" s="177"/>
    </row>
    <row r="461" spans="3:7" ht="9" customHeight="1" x14ac:dyDescent="0.2">
      <c r="C461" s="177"/>
      <c r="D461" s="177"/>
      <c r="E461" s="177"/>
      <c r="F461" s="177"/>
      <c r="G461" s="177"/>
    </row>
    <row r="462" spans="3:7" ht="9" customHeight="1" x14ac:dyDescent="0.2">
      <c r="C462" s="177"/>
      <c r="D462" s="177"/>
      <c r="E462" s="177"/>
      <c r="F462" s="177"/>
      <c r="G462" s="177"/>
    </row>
    <row r="463" spans="3:7" ht="9" customHeight="1" x14ac:dyDescent="0.2">
      <c r="C463" s="177"/>
      <c r="D463" s="177"/>
      <c r="E463" s="177"/>
      <c r="F463" s="177"/>
      <c r="G463" s="177"/>
    </row>
    <row r="464" spans="3:7" ht="9" customHeight="1" x14ac:dyDescent="0.2">
      <c r="C464" s="177"/>
      <c r="D464" s="177"/>
      <c r="E464" s="177"/>
      <c r="F464" s="177"/>
      <c r="G464" s="177"/>
    </row>
    <row r="465" spans="3:7" ht="9" customHeight="1" x14ac:dyDescent="0.2">
      <c r="C465" s="177"/>
      <c r="D465" s="177"/>
      <c r="E465" s="177"/>
      <c r="F465" s="177"/>
      <c r="G465" s="177"/>
    </row>
    <row r="466" spans="3:7" ht="9" customHeight="1" x14ac:dyDescent="0.2">
      <c r="C466" s="177"/>
      <c r="D466" s="177"/>
      <c r="E466" s="177"/>
      <c r="F466" s="177"/>
      <c r="G466" s="177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10" style="203" customWidth="1"/>
    <col min="5" max="5" width="9.7109375" style="203" customWidth="1"/>
    <col min="6" max="6" width="9.28515625" style="203" customWidth="1"/>
    <col min="7" max="8" width="9.140625" style="203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203"/>
  </cols>
  <sheetData>
    <row r="1" spans="1:16" s="198" customFormat="1" ht="10.5" customHeight="1" x14ac:dyDescent="0.2">
      <c r="A1" s="119" t="s">
        <v>305</v>
      </c>
      <c r="B1" s="9"/>
      <c r="I1" s="119"/>
      <c r="J1" s="119"/>
      <c r="K1" s="9"/>
      <c r="L1" s="9"/>
      <c r="M1" s="9"/>
      <c r="N1" s="9"/>
      <c r="O1" s="9"/>
      <c r="P1" s="9"/>
    </row>
    <row r="2" spans="1:16" s="198" customFormat="1" ht="10.5" customHeight="1" x14ac:dyDescent="0.2">
      <c r="A2" s="153" t="s">
        <v>301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202"/>
      <c r="H3" s="202"/>
      <c r="I3" s="10"/>
      <c r="P3" s="13" t="s">
        <v>167</v>
      </c>
    </row>
    <row r="4" spans="1:16" ht="10.5" customHeight="1" x14ac:dyDescent="0.2">
      <c r="A4" s="338" t="s">
        <v>231</v>
      </c>
      <c r="B4" s="344" t="s">
        <v>232</v>
      </c>
      <c r="C4" s="336" t="s">
        <v>191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192</v>
      </c>
      <c r="O4" s="344" t="s">
        <v>232</v>
      </c>
      <c r="P4" s="326" t="s">
        <v>231</v>
      </c>
    </row>
    <row r="5" spans="1:16" ht="10.5" customHeight="1" x14ac:dyDescent="0.2">
      <c r="A5" s="339"/>
      <c r="B5" s="357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1" t="s">
        <v>174</v>
      </c>
      <c r="J5" s="327" t="s">
        <v>175</v>
      </c>
      <c r="K5" s="374"/>
      <c r="L5" s="374"/>
      <c r="M5" s="348"/>
      <c r="N5" s="331"/>
      <c r="O5" s="357"/>
      <c r="P5" s="328"/>
    </row>
    <row r="6" spans="1:16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52" t="s">
        <v>193</v>
      </c>
      <c r="L6" s="395"/>
      <c r="M6" s="396"/>
      <c r="N6" s="331"/>
      <c r="O6" s="357"/>
      <c r="P6" s="405"/>
    </row>
    <row r="7" spans="1:16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194</v>
      </c>
      <c r="L7" s="332" t="s">
        <v>45</v>
      </c>
      <c r="M7" s="332" t="s">
        <v>195</v>
      </c>
      <c r="N7" s="331"/>
      <c r="O7" s="357"/>
      <c r="P7" s="405"/>
    </row>
    <row r="8" spans="1:16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33"/>
      <c r="M8" s="358"/>
      <c r="N8" s="333"/>
      <c r="O8" s="357"/>
      <c r="P8" s="405"/>
    </row>
    <row r="9" spans="1:16" ht="10.5" customHeight="1" x14ac:dyDescent="0.2">
      <c r="A9" s="367"/>
      <c r="B9" s="368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8"/>
      <c r="P9" s="406"/>
    </row>
    <row r="10" spans="1:16" ht="9" customHeight="1" x14ac:dyDescent="0.2">
      <c r="A10" s="221"/>
      <c r="B10" s="208"/>
      <c r="C10" s="210"/>
      <c r="D10" s="210"/>
      <c r="E10" s="210"/>
      <c r="F10" s="210"/>
      <c r="G10" s="210"/>
      <c r="I10"/>
      <c r="J10"/>
      <c r="K10"/>
      <c r="L10"/>
      <c r="M10"/>
      <c r="N10" s="268"/>
      <c r="O10" s="107"/>
    </row>
    <row r="11" spans="1:16" s="2" customFormat="1" ht="9.9499999999999993" customHeight="1" x14ac:dyDescent="0.2">
      <c r="A11" s="233"/>
      <c r="B11" s="234" t="s">
        <v>234</v>
      </c>
      <c r="C11" s="246">
        <v>441619</v>
      </c>
      <c r="D11" s="246">
        <v>194728</v>
      </c>
      <c r="E11" s="246">
        <v>246891</v>
      </c>
      <c r="F11" s="246">
        <v>211256</v>
      </c>
      <c r="G11" s="246">
        <v>110848</v>
      </c>
      <c r="H11" s="246">
        <v>100408</v>
      </c>
      <c r="I11" s="146">
        <v>48478</v>
      </c>
      <c r="J11" s="146">
        <v>181885</v>
      </c>
      <c r="K11" s="146">
        <v>35403</v>
      </c>
      <c r="L11" s="146">
        <v>86943</v>
      </c>
      <c r="M11" s="166">
        <v>59539</v>
      </c>
      <c r="N11" s="269">
        <v>14113</v>
      </c>
      <c r="O11" s="248" t="s">
        <v>234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64"/>
      <c r="N12" s="270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235</v>
      </c>
      <c r="C13" s="250">
        <v>143026</v>
      </c>
      <c r="D13" s="250">
        <v>133685</v>
      </c>
      <c r="E13" s="250">
        <v>9342</v>
      </c>
      <c r="F13" s="250">
        <v>76472</v>
      </c>
      <c r="G13" s="250">
        <v>73644</v>
      </c>
      <c r="H13" s="250">
        <v>2828</v>
      </c>
      <c r="I13" s="141">
        <v>35535</v>
      </c>
      <c r="J13" s="141">
        <v>31020</v>
      </c>
      <c r="K13" s="141">
        <v>24506</v>
      </c>
      <c r="L13" s="141">
        <v>3997</v>
      </c>
      <c r="M13" s="164">
        <v>2517</v>
      </c>
      <c r="N13" s="270">
        <v>18304</v>
      </c>
      <c r="O13" s="252" t="s">
        <v>235</v>
      </c>
      <c r="P13" s="253">
        <v>41</v>
      </c>
    </row>
    <row r="14" spans="1:16" s="9" customFormat="1" ht="9.9499999999999993" customHeight="1" x14ac:dyDescent="0.2">
      <c r="A14" s="86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64"/>
      <c r="N14" s="270"/>
      <c r="O14" s="252"/>
      <c r="P14" s="253"/>
    </row>
    <row r="15" spans="1:16" s="9" customFormat="1" ht="9.9499999999999993" customHeight="1" x14ac:dyDescent="0.2">
      <c r="A15" s="86" t="s">
        <v>236</v>
      </c>
      <c r="B15" s="238" t="s">
        <v>237</v>
      </c>
      <c r="C15" s="250">
        <v>143026</v>
      </c>
      <c r="D15" s="250">
        <v>133685</v>
      </c>
      <c r="E15" s="250">
        <v>9342</v>
      </c>
      <c r="F15" s="250">
        <v>76472</v>
      </c>
      <c r="G15" s="250">
        <v>73644</v>
      </c>
      <c r="H15" s="250">
        <v>2828</v>
      </c>
      <c r="I15" s="141">
        <v>35535</v>
      </c>
      <c r="J15" s="141">
        <v>31020</v>
      </c>
      <c r="K15" s="141">
        <v>24506</v>
      </c>
      <c r="L15" s="141">
        <v>3997</v>
      </c>
      <c r="M15" s="164">
        <v>2517</v>
      </c>
      <c r="N15" s="270">
        <v>18304</v>
      </c>
      <c r="O15" s="254" t="s">
        <v>237</v>
      </c>
      <c r="P15" s="253" t="s">
        <v>236</v>
      </c>
    </row>
    <row r="16" spans="1:16" s="9" customFormat="1" ht="9.9499999999999993" customHeight="1" x14ac:dyDescent="0.2">
      <c r="A16" s="86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64"/>
      <c r="N16" s="270"/>
      <c r="O16" s="252"/>
      <c r="P16" s="253"/>
    </row>
    <row r="17" spans="1:16" s="9" customFormat="1" ht="9.9499999999999993" customHeight="1" x14ac:dyDescent="0.2">
      <c r="A17" s="239" t="s">
        <v>238</v>
      </c>
      <c r="B17" s="238" t="s">
        <v>239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64"/>
      <c r="N17" s="270"/>
      <c r="O17" s="254" t="s">
        <v>239</v>
      </c>
      <c r="P17" s="255" t="s">
        <v>238</v>
      </c>
    </row>
    <row r="18" spans="1:16" s="9" customFormat="1" ht="9.9499999999999993" customHeight="1" x14ac:dyDescent="0.2">
      <c r="B18" s="30" t="s">
        <v>240</v>
      </c>
      <c r="C18" s="250" t="s">
        <v>181</v>
      </c>
      <c r="D18" s="250" t="s">
        <v>181</v>
      </c>
      <c r="E18" s="250" t="s">
        <v>181</v>
      </c>
      <c r="F18" s="250" t="s">
        <v>181</v>
      </c>
      <c r="G18" s="250" t="s">
        <v>181</v>
      </c>
      <c r="H18" s="250" t="s">
        <v>181</v>
      </c>
      <c r="I18" s="141" t="s">
        <v>181</v>
      </c>
      <c r="J18" s="141" t="s">
        <v>181</v>
      </c>
      <c r="K18" s="141" t="s">
        <v>181</v>
      </c>
      <c r="L18" s="141" t="s">
        <v>181</v>
      </c>
      <c r="M18" s="164" t="s">
        <v>181</v>
      </c>
      <c r="N18" s="270" t="s">
        <v>181</v>
      </c>
      <c r="O18" s="36" t="s">
        <v>240</v>
      </c>
      <c r="P18" s="253"/>
    </row>
    <row r="19" spans="1:16" s="9" customFormat="1" ht="9.9499999999999993" customHeight="1" x14ac:dyDescent="0.2">
      <c r="A19" s="239" t="s">
        <v>241</v>
      </c>
      <c r="B19" s="238" t="s">
        <v>242</v>
      </c>
      <c r="C19" s="250" t="s">
        <v>181</v>
      </c>
      <c r="D19" s="250" t="s">
        <v>181</v>
      </c>
      <c r="E19" s="250" t="s">
        <v>181</v>
      </c>
      <c r="F19" s="250" t="s">
        <v>181</v>
      </c>
      <c r="G19" s="250" t="s">
        <v>181</v>
      </c>
      <c r="H19" s="250" t="s">
        <v>181</v>
      </c>
      <c r="I19" s="141" t="s">
        <v>181</v>
      </c>
      <c r="J19" s="141" t="s">
        <v>181</v>
      </c>
      <c r="K19" s="141" t="s">
        <v>181</v>
      </c>
      <c r="L19" s="141" t="s">
        <v>181</v>
      </c>
      <c r="M19" s="164" t="s">
        <v>181</v>
      </c>
      <c r="N19" s="270" t="s">
        <v>181</v>
      </c>
      <c r="O19" s="254" t="s">
        <v>242</v>
      </c>
      <c r="P19" s="255" t="s">
        <v>241</v>
      </c>
    </row>
    <row r="20" spans="1:16" s="9" customFormat="1" ht="9.9499999999999993" customHeight="1" x14ac:dyDescent="0.2">
      <c r="A20" s="86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64"/>
      <c r="N20" s="270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243</v>
      </c>
      <c r="C21" s="250">
        <v>182291</v>
      </c>
      <c r="D21" s="250">
        <v>8014</v>
      </c>
      <c r="E21" s="250">
        <v>174278</v>
      </c>
      <c r="F21" s="250">
        <v>67934</v>
      </c>
      <c r="G21" s="250">
        <v>5025</v>
      </c>
      <c r="H21" s="250">
        <v>62909</v>
      </c>
      <c r="I21" s="141">
        <v>472</v>
      </c>
      <c r="J21" s="141">
        <v>113886</v>
      </c>
      <c r="K21" s="141">
        <v>2517</v>
      </c>
      <c r="L21" s="141">
        <v>75382</v>
      </c>
      <c r="M21" s="164">
        <v>35987</v>
      </c>
      <c r="N21" s="270">
        <v>13652</v>
      </c>
      <c r="O21" s="252" t="s">
        <v>243</v>
      </c>
      <c r="P21" s="253">
        <v>42</v>
      </c>
    </row>
    <row r="22" spans="1:16" s="9" customFormat="1" ht="9.9499999999999993" customHeight="1" x14ac:dyDescent="0.2">
      <c r="A22" s="86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64"/>
      <c r="N22" s="270"/>
      <c r="O22" s="252"/>
      <c r="P22" s="253"/>
    </row>
    <row r="23" spans="1:16" s="9" customFormat="1" ht="9.9499999999999993" customHeight="1" x14ac:dyDescent="0.2">
      <c r="A23" s="239" t="s">
        <v>244</v>
      </c>
      <c r="B23" s="238" t="s">
        <v>245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64"/>
      <c r="N23" s="270"/>
      <c r="O23" s="254" t="s">
        <v>245</v>
      </c>
      <c r="P23" s="255" t="s">
        <v>244</v>
      </c>
    </row>
    <row r="24" spans="1:16" s="9" customFormat="1" ht="9.9499999999999993" customHeight="1" x14ac:dyDescent="0.2">
      <c r="A24" s="239"/>
      <c r="B24" s="238" t="s">
        <v>246</v>
      </c>
      <c r="C24" s="250">
        <v>119718</v>
      </c>
      <c r="D24" s="250">
        <v>5484</v>
      </c>
      <c r="E24" s="250">
        <v>114235</v>
      </c>
      <c r="F24" s="250">
        <v>32314</v>
      </c>
      <c r="G24" s="250">
        <v>2857</v>
      </c>
      <c r="H24" s="250">
        <v>29457</v>
      </c>
      <c r="I24" s="141">
        <v>125</v>
      </c>
      <c r="J24" s="141">
        <v>87280</v>
      </c>
      <c r="K24" s="141">
        <v>2502</v>
      </c>
      <c r="L24" s="141">
        <v>70589</v>
      </c>
      <c r="M24" s="164">
        <v>14189</v>
      </c>
      <c r="N24" s="270">
        <v>14295</v>
      </c>
      <c r="O24" s="254" t="s">
        <v>246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64"/>
      <c r="N25" s="270"/>
      <c r="O25" s="254"/>
      <c r="P25" s="255"/>
    </row>
    <row r="26" spans="1:16" s="9" customFormat="1" ht="9.9499999999999993" customHeight="1" x14ac:dyDescent="0.2">
      <c r="A26" s="240" t="s">
        <v>247</v>
      </c>
      <c r="B26" s="241" t="s">
        <v>248</v>
      </c>
      <c r="C26" s="250">
        <v>80503</v>
      </c>
      <c r="D26" s="250">
        <v>481</v>
      </c>
      <c r="E26" s="250">
        <v>80023</v>
      </c>
      <c r="F26" s="250">
        <v>7520</v>
      </c>
      <c r="G26" s="250">
        <v>306</v>
      </c>
      <c r="H26" s="250">
        <v>7214</v>
      </c>
      <c r="I26" s="141">
        <v>125</v>
      </c>
      <c r="J26" s="141">
        <v>72859</v>
      </c>
      <c r="K26" s="141">
        <v>50</v>
      </c>
      <c r="L26" s="141">
        <v>70589</v>
      </c>
      <c r="M26" s="164">
        <v>2220</v>
      </c>
      <c r="N26" s="270">
        <v>14704</v>
      </c>
      <c r="O26" s="256" t="s">
        <v>248</v>
      </c>
      <c r="P26" s="257" t="s">
        <v>247</v>
      </c>
    </row>
    <row r="27" spans="1:16" s="9" customFormat="1" ht="9.9499999999999993" customHeight="1" x14ac:dyDescent="0.2">
      <c r="A27" s="240" t="s">
        <v>249</v>
      </c>
      <c r="B27" s="241" t="s">
        <v>250</v>
      </c>
      <c r="C27" s="250">
        <v>21524</v>
      </c>
      <c r="D27" s="250">
        <v>436</v>
      </c>
      <c r="E27" s="250">
        <v>21088</v>
      </c>
      <c r="F27" s="250">
        <v>14942</v>
      </c>
      <c r="G27" s="250" t="s">
        <v>206</v>
      </c>
      <c r="H27" s="250">
        <v>14942</v>
      </c>
      <c r="I27" s="141" t="s">
        <v>206</v>
      </c>
      <c r="J27" s="141">
        <v>6582</v>
      </c>
      <c r="K27" s="141">
        <v>436</v>
      </c>
      <c r="L27" s="141" t="s">
        <v>206</v>
      </c>
      <c r="M27" s="164">
        <v>6146</v>
      </c>
      <c r="N27" s="270">
        <v>12160</v>
      </c>
      <c r="O27" s="256" t="s">
        <v>250</v>
      </c>
      <c r="P27" s="257" t="s">
        <v>249</v>
      </c>
    </row>
    <row r="28" spans="1:16" s="9" customFormat="1" ht="9.9499999999999993" customHeight="1" x14ac:dyDescent="0.2">
      <c r="A28" s="239" t="s">
        <v>251</v>
      </c>
      <c r="B28" s="238" t="s">
        <v>252</v>
      </c>
      <c r="C28" s="250">
        <v>17690</v>
      </c>
      <c r="D28" s="250">
        <v>4567</v>
      </c>
      <c r="E28" s="250">
        <v>13124</v>
      </c>
      <c r="F28" s="250">
        <v>9852</v>
      </c>
      <c r="G28" s="250">
        <v>2551</v>
      </c>
      <c r="H28" s="250">
        <v>7301</v>
      </c>
      <c r="I28" s="141" t="s">
        <v>206</v>
      </c>
      <c r="J28" s="141">
        <v>7839</v>
      </c>
      <c r="K28" s="141">
        <v>2016</v>
      </c>
      <c r="L28" s="141" t="s">
        <v>206</v>
      </c>
      <c r="M28" s="164">
        <v>5823</v>
      </c>
      <c r="N28" s="270">
        <v>15655</v>
      </c>
      <c r="O28" s="254" t="s">
        <v>252</v>
      </c>
      <c r="P28" s="255" t="s">
        <v>251</v>
      </c>
    </row>
    <row r="29" spans="1:16" s="9" customFormat="1" ht="9.9499999999999993" customHeight="1" x14ac:dyDescent="0.2">
      <c r="A29" s="86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64"/>
      <c r="N29" s="270"/>
      <c r="O29" s="252"/>
      <c r="P29" s="253"/>
    </row>
    <row r="30" spans="1:16" s="9" customFormat="1" ht="9.9499999999999993" customHeight="1" x14ac:dyDescent="0.2">
      <c r="A30" s="239" t="s">
        <v>253</v>
      </c>
      <c r="B30" s="238" t="s">
        <v>254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64"/>
      <c r="N30" s="270"/>
      <c r="O30" s="254" t="s">
        <v>254</v>
      </c>
      <c r="P30" s="255" t="s">
        <v>253</v>
      </c>
    </row>
    <row r="31" spans="1:16" s="9" customFormat="1" ht="9.9499999999999993" customHeight="1" x14ac:dyDescent="0.2">
      <c r="A31" s="239"/>
      <c r="B31" s="238" t="s">
        <v>255</v>
      </c>
      <c r="C31" s="250">
        <v>38722</v>
      </c>
      <c r="D31" s="250">
        <v>127</v>
      </c>
      <c r="E31" s="250">
        <v>38594</v>
      </c>
      <c r="F31" s="250">
        <v>23885</v>
      </c>
      <c r="G31" s="250">
        <v>127</v>
      </c>
      <c r="H31" s="250">
        <v>23758</v>
      </c>
      <c r="I31" s="141" t="s">
        <v>206</v>
      </c>
      <c r="J31" s="141">
        <v>14836</v>
      </c>
      <c r="K31" s="141" t="s">
        <v>206</v>
      </c>
      <c r="L31" s="141">
        <v>3537</v>
      </c>
      <c r="M31" s="164">
        <v>11299</v>
      </c>
      <c r="N31" s="270">
        <v>11494</v>
      </c>
      <c r="O31" s="254" t="s">
        <v>255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64"/>
      <c r="N32" s="270"/>
      <c r="O32" s="254"/>
      <c r="P32" s="255"/>
    </row>
    <row r="33" spans="1:16" s="9" customFormat="1" ht="9.9499999999999993" customHeight="1" x14ac:dyDescent="0.2">
      <c r="A33" s="239" t="s">
        <v>256</v>
      </c>
      <c r="B33" s="238" t="s">
        <v>257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64"/>
      <c r="N33" s="270"/>
      <c r="O33" s="254" t="s">
        <v>257</v>
      </c>
      <c r="P33" s="255" t="s">
        <v>256</v>
      </c>
    </row>
    <row r="34" spans="1:16" s="9" customFormat="1" ht="9.9499999999999993" customHeight="1" x14ac:dyDescent="0.2">
      <c r="A34" s="239"/>
      <c r="B34" s="238" t="s">
        <v>258</v>
      </c>
      <c r="C34" s="250">
        <v>30562</v>
      </c>
      <c r="D34" s="250">
        <v>127</v>
      </c>
      <c r="E34" s="250">
        <v>30433</v>
      </c>
      <c r="F34" s="250">
        <v>17184</v>
      </c>
      <c r="G34" s="250">
        <v>127</v>
      </c>
      <c r="H34" s="250">
        <v>17057</v>
      </c>
      <c r="I34" s="141" t="s">
        <v>206</v>
      </c>
      <c r="J34" s="141">
        <v>13376</v>
      </c>
      <c r="K34" s="141" t="s">
        <v>206</v>
      </c>
      <c r="L34" s="141">
        <v>3298</v>
      </c>
      <c r="M34" s="164">
        <v>10078</v>
      </c>
      <c r="N34" s="270">
        <v>12939</v>
      </c>
      <c r="O34" s="254" t="s">
        <v>258</v>
      </c>
      <c r="P34" s="255"/>
    </row>
    <row r="35" spans="1:16" s="9" customFormat="1" ht="9.9499999999999993" customHeight="1" x14ac:dyDescent="0.2">
      <c r="A35" s="239" t="s">
        <v>259</v>
      </c>
      <c r="B35" s="238" t="s">
        <v>260</v>
      </c>
      <c r="C35" s="250">
        <v>8160</v>
      </c>
      <c r="D35" s="250" t="s">
        <v>206</v>
      </c>
      <c r="E35" s="250">
        <v>8161</v>
      </c>
      <c r="F35" s="250">
        <v>6701</v>
      </c>
      <c r="G35" s="250" t="s">
        <v>206</v>
      </c>
      <c r="H35" s="250">
        <v>6701</v>
      </c>
      <c r="I35" s="141" t="s">
        <v>206</v>
      </c>
      <c r="J35" s="141">
        <v>1460</v>
      </c>
      <c r="K35" s="141" t="s">
        <v>206</v>
      </c>
      <c r="L35" s="141">
        <v>239</v>
      </c>
      <c r="M35" s="164">
        <v>1221</v>
      </c>
      <c r="N35" s="270">
        <v>8103</v>
      </c>
      <c r="O35" s="254" t="s">
        <v>260</v>
      </c>
      <c r="P35" s="255" t="s">
        <v>259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64"/>
      <c r="N36" s="270"/>
      <c r="O36" s="254"/>
      <c r="P36" s="255"/>
    </row>
    <row r="37" spans="1:16" s="9" customFormat="1" ht="9.9499999999999993" customHeight="1" x14ac:dyDescent="0.2">
      <c r="A37" s="239" t="s">
        <v>261</v>
      </c>
      <c r="B37" s="238" t="s">
        <v>262</v>
      </c>
      <c r="C37" s="250">
        <v>23852</v>
      </c>
      <c r="D37" s="250">
        <v>2403</v>
      </c>
      <c r="E37" s="250">
        <v>21450</v>
      </c>
      <c r="F37" s="250">
        <v>11736</v>
      </c>
      <c r="G37" s="250">
        <v>2041</v>
      </c>
      <c r="H37" s="250">
        <v>9695</v>
      </c>
      <c r="I37" s="141">
        <v>347</v>
      </c>
      <c r="J37" s="141">
        <v>11770</v>
      </c>
      <c r="K37" s="141">
        <v>15</v>
      </c>
      <c r="L37" s="141">
        <v>1256</v>
      </c>
      <c r="M37" s="164">
        <v>10499</v>
      </c>
      <c r="N37" s="270">
        <v>14824</v>
      </c>
      <c r="O37" s="254" t="s">
        <v>262</v>
      </c>
      <c r="P37" s="255" t="s">
        <v>261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64"/>
      <c r="N38" s="270"/>
      <c r="O38" s="254"/>
      <c r="P38" s="255"/>
    </row>
    <row r="39" spans="1:16" s="9" customFormat="1" ht="9.9499999999999993" customHeight="1" x14ac:dyDescent="0.2">
      <c r="A39" s="239" t="s">
        <v>263</v>
      </c>
      <c r="B39" s="238" t="s">
        <v>264</v>
      </c>
      <c r="C39" s="250" t="s">
        <v>181</v>
      </c>
      <c r="D39" s="250" t="s">
        <v>181</v>
      </c>
      <c r="E39" s="250" t="s">
        <v>181</v>
      </c>
      <c r="F39" s="250" t="s">
        <v>181</v>
      </c>
      <c r="G39" s="250" t="s">
        <v>181</v>
      </c>
      <c r="H39" s="250" t="s">
        <v>181</v>
      </c>
      <c r="I39" s="141" t="s">
        <v>181</v>
      </c>
      <c r="J39" s="141" t="s">
        <v>181</v>
      </c>
      <c r="K39" s="141" t="s">
        <v>181</v>
      </c>
      <c r="L39" s="141" t="s">
        <v>181</v>
      </c>
      <c r="M39" s="164" t="s">
        <v>181</v>
      </c>
      <c r="N39" s="270" t="s">
        <v>181</v>
      </c>
      <c r="O39" s="254" t="s">
        <v>264</v>
      </c>
      <c r="P39" s="255" t="s">
        <v>263</v>
      </c>
    </row>
    <row r="40" spans="1:16" s="9" customFormat="1" ht="9.9499999999999993" customHeight="1" x14ac:dyDescent="0.2">
      <c r="A40" s="239" t="s">
        <v>265</v>
      </c>
      <c r="B40" s="238" t="s">
        <v>266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64"/>
      <c r="N40" s="270"/>
      <c r="O40" s="254" t="s">
        <v>266</v>
      </c>
      <c r="P40" s="255" t="s">
        <v>265</v>
      </c>
    </row>
    <row r="41" spans="1:16" s="9" customFormat="1" ht="9.9499999999999993" customHeight="1" x14ac:dyDescent="0.2">
      <c r="A41" s="86"/>
      <c r="B41" s="236" t="s">
        <v>267</v>
      </c>
      <c r="C41" s="250" t="s">
        <v>181</v>
      </c>
      <c r="D41" s="250" t="s">
        <v>181</v>
      </c>
      <c r="E41" s="250" t="s">
        <v>181</v>
      </c>
      <c r="F41" s="250" t="s">
        <v>181</v>
      </c>
      <c r="G41" s="250" t="s">
        <v>181</v>
      </c>
      <c r="H41" s="250" t="s">
        <v>181</v>
      </c>
      <c r="I41" s="141" t="s">
        <v>181</v>
      </c>
      <c r="J41" s="141" t="s">
        <v>181</v>
      </c>
      <c r="K41" s="141" t="s">
        <v>181</v>
      </c>
      <c r="L41" s="141" t="s">
        <v>181</v>
      </c>
      <c r="M41" s="164" t="s">
        <v>181</v>
      </c>
      <c r="N41" s="270" t="s">
        <v>181</v>
      </c>
      <c r="O41" s="252" t="s">
        <v>267</v>
      </c>
      <c r="P41" s="253"/>
    </row>
    <row r="42" spans="1:16" s="9" customFormat="1" ht="9.9499999999999993" customHeight="1" x14ac:dyDescent="0.2">
      <c r="A42" s="86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64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268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64"/>
      <c r="N43" s="270"/>
      <c r="O43" s="254" t="s">
        <v>268</v>
      </c>
      <c r="P43" s="255">
        <v>43</v>
      </c>
    </row>
    <row r="44" spans="1:16" s="9" customFormat="1" ht="9.9499999999999993" customHeight="1" x14ac:dyDescent="0.2">
      <c r="A44" s="239"/>
      <c r="B44" s="238" t="s">
        <v>269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64"/>
      <c r="N44" s="270"/>
      <c r="O44" s="254" t="s">
        <v>269</v>
      </c>
      <c r="P44" s="255"/>
    </row>
    <row r="45" spans="1:16" s="9" customFormat="1" ht="9.9499999999999993" customHeight="1" x14ac:dyDescent="0.2">
      <c r="A45" s="239"/>
      <c r="B45" s="238" t="s">
        <v>270</v>
      </c>
      <c r="C45" s="250">
        <v>116301</v>
      </c>
      <c r="D45" s="250">
        <v>53031</v>
      </c>
      <c r="E45" s="250">
        <v>63270</v>
      </c>
      <c r="F45" s="250">
        <v>66850</v>
      </c>
      <c r="G45" s="250">
        <v>32179</v>
      </c>
      <c r="H45" s="250">
        <v>34671</v>
      </c>
      <c r="I45" s="141">
        <v>12471</v>
      </c>
      <c r="J45" s="141">
        <v>36980</v>
      </c>
      <c r="K45" s="141">
        <v>8381</v>
      </c>
      <c r="L45" s="141">
        <v>7564</v>
      </c>
      <c r="M45" s="164">
        <v>21035</v>
      </c>
      <c r="N45" s="270">
        <v>11488</v>
      </c>
      <c r="O45" s="254" t="s">
        <v>270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64"/>
      <c r="N46" s="270"/>
      <c r="O46" s="254"/>
      <c r="P46" s="255"/>
    </row>
    <row r="47" spans="1:16" s="9" customFormat="1" ht="9.9499999999999993" customHeight="1" x14ac:dyDescent="0.2">
      <c r="A47" s="239" t="s">
        <v>271</v>
      </c>
      <c r="B47" s="238" t="s">
        <v>272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64"/>
      <c r="N47" s="270"/>
      <c r="O47" s="254" t="s">
        <v>272</v>
      </c>
      <c r="P47" s="255" t="s">
        <v>271</v>
      </c>
    </row>
    <row r="48" spans="1:16" s="9" customFormat="1" ht="9.9499999999999993" customHeight="1" x14ac:dyDescent="0.2">
      <c r="A48" s="239"/>
      <c r="B48" s="238" t="s">
        <v>273</v>
      </c>
      <c r="C48" s="250">
        <v>16185</v>
      </c>
      <c r="D48" s="250">
        <v>2445</v>
      </c>
      <c r="E48" s="250">
        <v>13739</v>
      </c>
      <c r="F48" s="250">
        <v>7474</v>
      </c>
      <c r="G48" s="250">
        <v>1432</v>
      </c>
      <c r="H48" s="250">
        <v>6042</v>
      </c>
      <c r="I48" s="141">
        <v>16</v>
      </c>
      <c r="J48" s="141">
        <v>8694</v>
      </c>
      <c r="K48" s="141">
        <v>997</v>
      </c>
      <c r="L48" s="141">
        <v>285</v>
      </c>
      <c r="M48" s="164">
        <v>7412</v>
      </c>
      <c r="N48" s="270">
        <v>11302</v>
      </c>
      <c r="O48" s="254" t="s">
        <v>273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64"/>
      <c r="N49" s="270"/>
      <c r="O49" s="254"/>
      <c r="P49" s="255"/>
    </row>
    <row r="50" spans="1:16" s="9" customFormat="1" ht="9.9499999999999993" customHeight="1" x14ac:dyDescent="0.2">
      <c r="A50" s="239" t="s">
        <v>274</v>
      </c>
      <c r="B50" s="238" t="s">
        <v>275</v>
      </c>
      <c r="C50" s="250">
        <v>2968</v>
      </c>
      <c r="D50" s="250">
        <v>2445</v>
      </c>
      <c r="E50" s="250">
        <v>523</v>
      </c>
      <c r="F50" s="250">
        <v>1871</v>
      </c>
      <c r="G50" s="250">
        <v>1432</v>
      </c>
      <c r="H50" s="250">
        <v>439</v>
      </c>
      <c r="I50" s="141">
        <v>16</v>
      </c>
      <c r="J50" s="141">
        <v>1081</v>
      </c>
      <c r="K50" s="141">
        <v>997</v>
      </c>
      <c r="L50" s="141" t="s">
        <v>206</v>
      </c>
      <c r="M50" s="164">
        <v>84</v>
      </c>
      <c r="N50" s="270">
        <v>12961</v>
      </c>
      <c r="O50" s="254" t="s">
        <v>275</v>
      </c>
      <c r="P50" s="255" t="s">
        <v>274</v>
      </c>
    </row>
    <row r="51" spans="1:16" s="9" customFormat="1" ht="9.9499999999999993" customHeight="1" x14ac:dyDescent="0.2">
      <c r="A51" s="239" t="s">
        <v>276</v>
      </c>
      <c r="B51" s="238" t="s">
        <v>277</v>
      </c>
      <c r="C51" s="250">
        <v>13216</v>
      </c>
      <c r="D51" s="250" t="s">
        <v>206</v>
      </c>
      <c r="E51" s="250">
        <v>13216</v>
      </c>
      <c r="F51" s="250">
        <v>5603</v>
      </c>
      <c r="G51" s="250" t="s">
        <v>206</v>
      </c>
      <c r="H51" s="250">
        <v>5603</v>
      </c>
      <c r="I51" s="141" t="s">
        <v>206</v>
      </c>
      <c r="J51" s="141">
        <v>7613</v>
      </c>
      <c r="K51" s="141" t="s">
        <v>206</v>
      </c>
      <c r="L51" s="141">
        <v>285</v>
      </c>
      <c r="M51" s="164">
        <v>7328</v>
      </c>
      <c r="N51" s="270">
        <v>10986</v>
      </c>
      <c r="O51" s="254" t="s">
        <v>277</v>
      </c>
      <c r="P51" s="255" t="s">
        <v>276</v>
      </c>
    </row>
    <row r="52" spans="1:16" s="9" customFormat="1" ht="9.9499999999999993" customHeight="1" x14ac:dyDescent="0.2">
      <c r="A52" s="239" t="s">
        <v>278</v>
      </c>
      <c r="B52" s="238" t="s">
        <v>279</v>
      </c>
      <c r="C52" s="250" t="s">
        <v>206</v>
      </c>
      <c r="D52" s="250" t="s">
        <v>206</v>
      </c>
      <c r="E52" s="250" t="s">
        <v>206</v>
      </c>
      <c r="F52" s="250" t="s">
        <v>206</v>
      </c>
      <c r="G52" s="250" t="s">
        <v>206</v>
      </c>
      <c r="H52" s="250" t="s">
        <v>206</v>
      </c>
      <c r="I52" s="141" t="s">
        <v>206</v>
      </c>
      <c r="J52" s="141" t="s">
        <v>206</v>
      </c>
      <c r="K52" s="141" t="s">
        <v>206</v>
      </c>
      <c r="L52" s="141" t="s">
        <v>206</v>
      </c>
      <c r="M52" s="164" t="s">
        <v>206</v>
      </c>
      <c r="N52" s="270" t="s">
        <v>206</v>
      </c>
      <c r="O52" s="254" t="s">
        <v>279</v>
      </c>
      <c r="P52" s="255" t="s">
        <v>278</v>
      </c>
    </row>
    <row r="53" spans="1:16" s="9" customFormat="1" ht="9.9499999999999993" customHeight="1" x14ac:dyDescent="0.2">
      <c r="A53" s="86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64"/>
      <c r="N53" s="270"/>
      <c r="O53" s="252"/>
      <c r="P53" s="253"/>
    </row>
    <row r="54" spans="1:16" s="9" customFormat="1" ht="9.9499999999999993" customHeight="1" x14ac:dyDescent="0.2">
      <c r="A54" s="239" t="s">
        <v>280</v>
      </c>
      <c r="B54" s="238" t="s">
        <v>281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64"/>
      <c r="N54" s="270"/>
      <c r="O54" s="254" t="s">
        <v>281</v>
      </c>
      <c r="P54" s="255" t="s">
        <v>280</v>
      </c>
    </row>
    <row r="55" spans="1:16" s="9" customFormat="1" ht="9.9499999999999993" customHeight="1" x14ac:dyDescent="0.2">
      <c r="A55" s="239"/>
      <c r="B55" s="238" t="s">
        <v>282</v>
      </c>
      <c r="C55" s="250">
        <v>100116</v>
      </c>
      <c r="D55" s="250">
        <v>50586</v>
      </c>
      <c r="E55" s="250">
        <v>49531</v>
      </c>
      <c r="F55" s="250">
        <v>59376</v>
      </c>
      <c r="G55" s="250">
        <v>30747</v>
      </c>
      <c r="H55" s="250">
        <v>28629</v>
      </c>
      <c r="I55" s="141">
        <v>12455</v>
      </c>
      <c r="J55" s="141">
        <v>28286</v>
      </c>
      <c r="K55" s="141">
        <v>7384</v>
      </c>
      <c r="L55" s="141">
        <v>7279</v>
      </c>
      <c r="M55" s="164">
        <v>13623</v>
      </c>
      <c r="N55" s="270">
        <v>11518</v>
      </c>
      <c r="O55" s="254" t="s">
        <v>282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64"/>
      <c r="N56" s="270"/>
      <c r="O56" s="254"/>
      <c r="P56" s="255"/>
    </row>
    <row r="57" spans="1:16" s="9" customFormat="1" ht="9.9499999999999993" customHeight="1" x14ac:dyDescent="0.2">
      <c r="A57" s="239" t="s">
        <v>283</v>
      </c>
      <c r="B57" s="238" t="s">
        <v>284</v>
      </c>
      <c r="C57" s="250">
        <v>15748</v>
      </c>
      <c r="D57" s="250">
        <v>15748</v>
      </c>
      <c r="E57" s="250" t="s">
        <v>206</v>
      </c>
      <c r="F57" s="250">
        <v>4633</v>
      </c>
      <c r="G57" s="250">
        <v>4633</v>
      </c>
      <c r="H57" s="250" t="s">
        <v>206</v>
      </c>
      <c r="I57" s="141">
        <v>6065</v>
      </c>
      <c r="J57" s="141">
        <v>5050</v>
      </c>
      <c r="K57" s="141">
        <v>5050</v>
      </c>
      <c r="L57" s="141" t="s">
        <v>206</v>
      </c>
      <c r="M57" s="164" t="s">
        <v>206</v>
      </c>
      <c r="N57" s="270">
        <v>11412</v>
      </c>
      <c r="O57" s="254" t="s">
        <v>284</v>
      </c>
      <c r="P57" s="255" t="s">
        <v>283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64"/>
      <c r="N58" s="270"/>
      <c r="O58" s="254"/>
      <c r="P58" s="255"/>
    </row>
    <row r="59" spans="1:16" s="9" customFormat="1" ht="9.9499999999999993" customHeight="1" x14ac:dyDescent="0.2">
      <c r="A59" s="239" t="s">
        <v>285</v>
      </c>
      <c r="B59" s="238" t="s">
        <v>286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64"/>
      <c r="N59" s="270"/>
      <c r="O59" s="254" t="s">
        <v>286</v>
      </c>
      <c r="P59" s="255" t="s">
        <v>285</v>
      </c>
    </row>
    <row r="60" spans="1:16" s="9" customFormat="1" ht="9.9499999999999993" customHeight="1" x14ac:dyDescent="0.2">
      <c r="A60" s="239"/>
      <c r="B60" s="238" t="s">
        <v>287</v>
      </c>
      <c r="C60" s="250">
        <v>14682</v>
      </c>
      <c r="D60" s="250">
        <v>14682</v>
      </c>
      <c r="E60" s="250" t="s">
        <v>206</v>
      </c>
      <c r="F60" s="250">
        <v>4346</v>
      </c>
      <c r="G60" s="250">
        <v>4346</v>
      </c>
      <c r="H60" s="250" t="s">
        <v>206</v>
      </c>
      <c r="I60" s="141">
        <v>5618</v>
      </c>
      <c r="J60" s="141">
        <v>4718</v>
      </c>
      <c r="K60" s="141">
        <v>4718</v>
      </c>
      <c r="L60" s="141" t="s">
        <v>206</v>
      </c>
      <c r="M60" s="164" t="s">
        <v>206</v>
      </c>
      <c r="N60" s="270">
        <v>11755</v>
      </c>
      <c r="O60" s="254" t="s">
        <v>287</v>
      </c>
      <c r="P60" s="255"/>
    </row>
    <row r="61" spans="1:16" s="9" customFormat="1" ht="9.9499999999999993" customHeight="1" x14ac:dyDescent="0.2">
      <c r="A61" s="239" t="s">
        <v>288</v>
      </c>
      <c r="B61" s="238" t="s">
        <v>289</v>
      </c>
      <c r="C61" s="250">
        <v>1066</v>
      </c>
      <c r="D61" s="250">
        <v>1066</v>
      </c>
      <c r="E61" s="250" t="s">
        <v>206</v>
      </c>
      <c r="F61" s="250">
        <v>287</v>
      </c>
      <c r="G61" s="250">
        <v>287</v>
      </c>
      <c r="H61" s="250" t="s">
        <v>206</v>
      </c>
      <c r="I61" s="141">
        <v>447</v>
      </c>
      <c r="J61" s="141">
        <v>332</v>
      </c>
      <c r="K61" s="141">
        <v>332</v>
      </c>
      <c r="L61" s="141" t="s">
        <v>206</v>
      </c>
      <c r="M61" s="164" t="s">
        <v>206</v>
      </c>
      <c r="N61" s="270">
        <v>8137</v>
      </c>
      <c r="O61" s="254" t="s">
        <v>289</v>
      </c>
      <c r="P61" s="255" t="s">
        <v>288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64"/>
      <c r="N62" s="270"/>
      <c r="O62" s="254"/>
      <c r="P62" s="255"/>
    </row>
    <row r="63" spans="1:16" s="9" customFormat="1" ht="9.9499999999999993" customHeight="1" x14ac:dyDescent="0.2">
      <c r="A63" s="239" t="s">
        <v>290</v>
      </c>
      <c r="B63" s="238" t="s">
        <v>291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64"/>
      <c r="N63" s="270"/>
      <c r="O63" s="254" t="s">
        <v>291</v>
      </c>
      <c r="P63" s="255" t="s">
        <v>290</v>
      </c>
    </row>
    <row r="64" spans="1:16" s="9" customFormat="1" ht="9.9499999999999993" customHeight="1" x14ac:dyDescent="0.2">
      <c r="A64" s="239"/>
      <c r="B64" s="238" t="s">
        <v>292</v>
      </c>
      <c r="C64" s="250">
        <v>84368</v>
      </c>
      <c r="D64" s="250">
        <v>34838</v>
      </c>
      <c r="E64" s="250">
        <v>49531</v>
      </c>
      <c r="F64" s="250">
        <v>54743</v>
      </c>
      <c r="G64" s="250">
        <v>26114</v>
      </c>
      <c r="H64" s="250">
        <v>28629</v>
      </c>
      <c r="I64" s="141">
        <v>6390</v>
      </c>
      <c r="J64" s="141">
        <v>23236</v>
      </c>
      <c r="K64" s="141">
        <v>2334</v>
      </c>
      <c r="L64" s="141">
        <v>7279</v>
      </c>
      <c r="M64" s="164">
        <v>13623</v>
      </c>
      <c r="N64" s="270">
        <v>11538</v>
      </c>
      <c r="O64" s="254" t="s">
        <v>292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64"/>
      <c r="N65" s="270"/>
      <c r="O65" s="254"/>
      <c r="P65" s="255"/>
    </row>
    <row r="66" spans="1:16" s="9" customFormat="1" ht="9.9499999999999993" customHeight="1" x14ac:dyDescent="0.2">
      <c r="A66" s="239" t="s">
        <v>293</v>
      </c>
      <c r="B66" s="238" t="s">
        <v>294</v>
      </c>
      <c r="C66" s="250">
        <v>5852</v>
      </c>
      <c r="D66" s="250">
        <v>5851</v>
      </c>
      <c r="E66" s="250" t="s">
        <v>206</v>
      </c>
      <c r="F66" s="250">
        <v>3429</v>
      </c>
      <c r="G66" s="250">
        <v>3429</v>
      </c>
      <c r="H66" s="250" t="s">
        <v>206</v>
      </c>
      <c r="I66" s="141">
        <v>1803</v>
      </c>
      <c r="J66" s="141">
        <v>619</v>
      </c>
      <c r="K66" s="141">
        <v>619</v>
      </c>
      <c r="L66" s="141" t="s">
        <v>206</v>
      </c>
      <c r="M66" s="164" t="s">
        <v>206</v>
      </c>
      <c r="N66" s="270">
        <v>6877</v>
      </c>
      <c r="O66" s="254" t="s">
        <v>294</v>
      </c>
      <c r="P66" s="255" t="s">
        <v>293</v>
      </c>
    </row>
    <row r="67" spans="1:16" s="9" customFormat="1" ht="9.9499999999999993" customHeight="1" x14ac:dyDescent="0.2">
      <c r="A67" s="239" t="s">
        <v>295</v>
      </c>
      <c r="B67" s="238" t="s">
        <v>296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64"/>
      <c r="N67" s="270"/>
      <c r="O67" s="254" t="s">
        <v>296</v>
      </c>
      <c r="P67" s="255" t="s">
        <v>295</v>
      </c>
    </row>
    <row r="68" spans="1:16" s="9" customFormat="1" ht="9.9499999999999993" customHeight="1" x14ac:dyDescent="0.2">
      <c r="A68" s="239"/>
      <c r="B68" s="238" t="s">
        <v>297</v>
      </c>
      <c r="C68" s="250">
        <v>1462</v>
      </c>
      <c r="D68" s="250">
        <v>1462</v>
      </c>
      <c r="E68" s="250" t="s">
        <v>206</v>
      </c>
      <c r="F68" s="250">
        <v>1462</v>
      </c>
      <c r="G68" s="250">
        <v>1462</v>
      </c>
      <c r="H68" s="250" t="s">
        <v>206</v>
      </c>
      <c r="I68" s="141" t="s">
        <v>206</v>
      </c>
      <c r="J68" s="141" t="s">
        <v>206</v>
      </c>
      <c r="K68" s="141" t="s">
        <v>206</v>
      </c>
      <c r="L68" s="141" t="s">
        <v>206</v>
      </c>
      <c r="M68" s="164" t="s">
        <v>206</v>
      </c>
      <c r="N68" s="270">
        <v>7989</v>
      </c>
      <c r="O68" s="254" t="s">
        <v>297</v>
      </c>
      <c r="P68" s="255"/>
    </row>
    <row r="69" spans="1:16" s="9" customFormat="1" ht="9.9499999999999993" customHeight="1" x14ac:dyDescent="0.2">
      <c r="A69" s="239" t="s">
        <v>298</v>
      </c>
      <c r="B69" s="238" t="s">
        <v>299</v>
      </c>
      <c r="C69" s="250">
        <v>77054</v>
      </c>
      <c r="D69" s="250">
        <v>27523</v>
      </c>
      <c r="E69" s="250">
        <v>49531</v>
      </c>
      <c r="F69" s="250">
        <v>49852</v>
      </c>
      <c r="G69" s="250">
        <v>21223</v>
      </c>
      <c r="H69" s="250">
        <v>28629</v>
      </c>
      <c r="I69" s="141">
        <v>4587</v>
      </c>
      <c r="J69" s="141">
        <v>22615</v>
      </c>
      <c r="K69" s="141">
        <v>1713</v>
      </c>
      <c r="L69" s="141">
        <v>7279</v>
      </c>
      <c r="M69" s="164">
        <v>13623</v>
      </c>
      <c r="N69" s="270">
        <v>12274</v>
      </c>
      <c r="O69" s="254" t="s">
        <v>299</v>
      </c>
      <c r="P69" s="255" t="s">
        <v>298</v>
      </c>
    </row>
    <row r="70" spans="1:16" s="198" customFormat="1" ht="9.6" customHeight="1" x14ac:dyDescent="0.2">
      <c r="A70" s="271"/>
      <c r="B70" s="86"/>
      <c r="C70" s="258"/>
      <c r="D70" s="258"/>
      <c r="E70" s="258"/>
      <c r="F70" s="258"/>
      <c r="G70" s="258"/>
      <c r="I70" s="250"/>
      <c r="J70" s="250"/>
      <c r="K70" s="250"/>
      <c r="L70" s="250"/>
      <c r="M70" s="250"/>
      <c r="N70" s="251"/>
      <c r="O70" s="9"/>
      <c r="P70" s="253"/>
    </row>
    <row r="71" spans="1:16" s="198" customFormat="1" ht="9.6" customHeight="1" x14ac:dyDescent="0.2">
      <c r="A71" s="271"/>
      <c r="B71" s="271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O71" s="9"/>
      <c r="P71" s="253"/>
    </row>
    <row r="72" spans="1:16" s="198" customFormat="1" ht="9.6" customHeight="1" x14ac:dyDescent="0.2">
      <c r="I72" s="9"/>
      <c r="J72" s="9"/>
      <c r="K72" s="9"/>
      <c r="L72" s="9"/>
      <c r="M72" s="9"/>
      <c r="N72" s="244"/>
      <c r="O72" s="9"/>
      <c r="P72" s="253"/>
    </row>
    <row r="73" spans="1:16" s="198" customFormat="1" ht="9.6" customHeight="1" x14ac:dyDescent="0.2">
      <c r="I73" s="9"/>
      <c r="J73" s="9"/>
      <c r="K73" s="9"/>
      <c r="L73" s="9"/>
      <c r="M73" s="9"/>
      <c r="N73" s="244"/>
      <c r="O73" s="9"/>
      <c r="P73" s="253"/>
    </row>
    <row r="74" spans="1:16" s="198" customFormat="1" ht="9.6" customHeight="1" x14ac:dyDescent="0.2">
      <c r="I74" s="9"/>
      <c r="J74" s="9"/>
      <c r="K74" s="9"/>
      <c r="L74" s="9"/>
      <c r="M74" s="9"/>
      <c r="N74" s="244"/>
      <c r="O74" s="9"/>
      <c r="P74" s="253"/>
    </row>
    <row r="75" spans="1:16" s="198" customFormat="1" ht="9.6" customHeight="1" x14ac:dyDescent="0.2">
      <c r="I75" s="9"/>
      <c r="J75" s="9"/>
      <c r="K75" s="9"/>
      <c r="L75" s="9"/>
      <c r="M75" s="9"/>
      <c r="N75" s="244"/>
      <c r="O75" s="9"/>
      <c r="P75" s="253"/>
    </row>
    <row r="76" spans="1:16" s="198" customFormat="1" ht="9.6" customHeight="1" x14ac:dyDescent="0.2">
      <c r="I76" s="9"/>
      <c r="J76" s="9"/>
      <c r="K76" s="9"/>
      <c r="L76" s="9"/>
      <c r="M76" s="9"/>
      <c r="N76" s="244"/>
      <c r="O76" s="9"/>
      <c r="P76" s="253"/>
    </row>
    <row r="77" spans="1:16" s="198" customFormat="1" ht="9.6" customHeight="1" x14ac:dyDescent="0.2">
      <c r="I77" s="9"/>
      <c r="J77" s="9"/>
      <c r="K77" s="9"/>
      <c r="L77" s="9"/>
      <c r="M77" s="9"/>
      <c r="N77" s="244"/>
      <c r="O77" s="9"/>
      <c r="P77" s="253"/>
    </row>
    <row r="78" spans="1:16" s="198" customFormat="1" ht="9.6" customHeight="1" x14ac:dyDescent="0.2">
      <c r="I78" s="9"/>
      <c r="J78" s="9"/>
      <c r="K78" s="9"/>
      <c r="L78" s="9"/>
      <c r="M78" s="9"/>
      <c r="N78" s="244"/>
      <c r="O78" s="9"/>
      <c r="P78" s="253"/>
    </row>
    <row r="79" spans="1:16" s="198" customFormat="1" ht="9.6" customHeight="1" x14ac:dyDescent="0.2">
      <c r="I79" s="9"/>
      <c r="J79" s="9"/>
      <c r="K79" s="9"/>
      <c r="L79" s="9"/>
      <c r="M79" s="9"/>
      <c r="N79" s="244"/>
      <c r="O79" s="9"/>
      <c r="P79" s="253"/>
    </row>
    <row r="80" spans="1:16" s="198" customFormat="1" ht="9.6" customHeight="1" x14ac:dyDescent="0.2">
      <c r="I80" s="9"/>
      <c r="J80" s="9"/>
      <c r="K80" s="9"/>
      <c r="L80" s="9"/>
      <c r="M80" s="9"/>
      <c r="N80" s="244"/>
      <c r="O80" s="9"/>
      <c r="P80" s="253"/>
    </row>
    <row r="81" spans="9:16" s="198" customFormat="1" ht="9.6" customHeight="1" x14ac:dyDescent="0.2">
      <c r="I81" s="9"/>
      <c r="J81" s="9"/>
      <c r="K81" s="9"/>
      <c r="L81" s="9"/>
      <c r="M81" s="9"/>
      <c r="N81" s="244"/>
      <c r="O81" s="9"/>
      <c r="P81" s="253"/>
    </row>
    <row r="82" spans="9:16" s="198" customFormat="1" ht="9.6" customHeight="1" x14ac:dyDescent="0.2">
      <c r="I82" s="9"/>
      <c r="J82" s="9"/>
      <c r="K82" s="9"/>
      <c r="L82" s="9"/>
      <c r="M82" s="9"/>
      <c r="N82" s="244"/>
      <c r="O82" s="9"/>
      <c r="P82" s="253"/>
    </row>
    <row r="83" spans="9:16" s="198" customFormat="1" ht="9.6" customHeight="1" x14ac:dyDescent="0.2">
      <c r="I83" s="9"/>
      <c r="J83" s="9"/>
      <c r="K83" s="9"/>
      <c r="L83" s="9"/>
      <c r="M83" s="9"/>
      <c r="N83" s="244"/>
      <c r="O83" s="9"/>
      <c r="P83" s="253"/>
    </row>
    <row r="84" spans="9:16" s="198" customFormat="1" ht="9.6" customHeight="1" x14ac:dyDescent="0.2">
      <c r="I84" s="9"/>
      <c r="J84" s="9"/>
      <c r="K84" s="9"/>
      <c r="L84" s="9"/>
      <c r="M84" s="9"/>
      <c r="N84" s="244"/>
      <c r="O84" s="9"/>
      <c r="P84" s="253"/>
    </row>
    <row r="85" spans="9:16" s="198" customFormat="1" ht="9.6" customHeight="1" x14ac:dyDescent="0.2">
      <c r="I85" s="9"/>
      <c r="J85" s="9"/>
      <c r="K85" s="9"/>
      <c r="L85" s="9"/>
      <c r="M85" s="9"/>
      <c r="N85" s="244"/>
      <c r="O85" s="9"/>
      <c r="P85" s="253"/>
    </row>
    <row r="86" spans="9:16" s="198" customFormat="1" ht="9.6" customHeight="1" x14ac:dyDescent="0.2">
      <c r="I86" s="9"/>
      <c r="J86" s="9"/>
      <c r="K86" s="9"/>
      <c r="L86" s="9"/>
      <c r="M86" s="9"/>
      <c r="N86" s="244"/>
      <c r="O86" s="9"/>
      <c r="P86" s="253"/>
    </row>
    <row r="87" spans="9:16" s="198" customFormat="1" ht="9.6" customHeight="1" x14ac:dyDescent="0.2">
      <c r="I87" s="9"/>
      <c r="J87" s="9"/>
      <c r="K87" s="9"/>
      <c r="L87" s="9"/>
      <c r="M87" s="9"/>
      <c r="N87" s="244"/>
      <c r="O87" s="9"/>
      <c r="P87" s="253"/>
    </row>
    <row r="88" spans="9:16" s="198" customFormat="1" ht="9.6" customHeight="1" x14ac:dyDescent="0.2">
      <c r="I88" s="9"/>
      <c r="J88" s="9"/>
      <c r="K88" s="9"/>
      <c r="L88" s="9"/>
      <c r="M88" s="9"/>
      <c r="N88" s="244"/>
      <c r="O88" s="9"/>
      <c r="P88" s="253"/>
    </row>
    <row r="89" spans="9:16" s="198" customFormat="1" ht="9.6" customHeight="1" x14ac:dyDescent="0.2">
      <c r="I89" s="9"/>
      <c r="J89" s="9"/>
      <c r="K89" s="9"/>
      <c r="L89" s="9"/>
      <c r="M89" s="9"/>
      <c r="N89" s="244"/>
      <c r="O89" s="9"/>
      <c r="P89" s="253"/>
    </row>
    <row r="90" spans="9:16" s="198" customFormat="1" ht="9.6" customHeight="1" x14ac:dyDescent="0.2">
      <c r="I90" s="9"/>
      <c r="J90" s="9"/>
      <c r="K90" s="9"/>
      <c r="L90" s="9"/>
      <c r="M90" s="9"/>
      <c r="N90" s="244"/>
      <c r="O90" s="9"/>
      <c r="P90" s="253"/>
    </row>
    <row r="91" spans="9:16" s="198" customFormat="1" ht="9.6" customHeight="1" x14ac:dyDescent="0.2">
      <c r="I91" s="9"/>
      <c r="J91" s="9"/>
      <c r="K91" s="9"/>
      <c r="L91" s="9"/>
      <c r="M91" s="9"/>
      <c r="N91" s="244"/>
      <c r="O91" s="9"/>
      <c r="P91" s="253"/>
    </row>
    <row r="92" spans="9:16" s="198" customFormat="1" ht="9" customHeight="1" x14ac:dyDescent="0.2">
      <c r="I92" s="9"/>
      <c r="J92" s="9"/>
      <c r="K92" s="9"/>
      <c r="L92" s="9"/>
      <c r="M92" s="9"/>
      <c r="N92" s="244"/>
      <c r="O92" s="9"/>
      <c r="P92" s="253"/>
    </row>
    <row r="93" spans="9:16" s="198" customFormat="1" ht="9" customHeight="1" x14ac:dyDescent="0.2">
      <c r="I93" s="9"/>
      <c r="J93" s="9"/>
      <c r="K93" s="9"/>
      <c r="L93" s="9"/>
      <c r="M93" s="9"/>
      <c r="N93" s="244"/>
      <c r="O93" s="9"/>
      <c r="P93" s="253"/>
    </row>
    <row r="94" spans="9:16" s="198" customFormat="1" ht="9" customHeight="1" x14ac:dyDescent="0.2">
      <c r="I94" s="9"/>
      <c r="J94" s="9"/>
      <c r="K94" s="9"/>
      <c r="L94" s="9"/>
      <c r="M94" s="9"/>
      <c r="N94" s="244"/>
      <c r="O94" s="9"/>
      <c r="P94" s="253"/>
    </row>
    <row r="95" spans="9:16" s="198" customFormat="1" ht="9" customHeight="1" x14ac:dyDescent="0.2">
      <c r="I95" s="9"/>
      <c r="J95" s="9"/>
      <c r="K95" s="9"/>
      <c r="L95" s="9"/>
      <c r="M95" s="9"/>
      <c r="N95" s="244"/>
      <c r="O95" s="9"/>
      <c r="P95" s="253"/>
    </row>
    <row r="96" spans="9:16" s="198" customFormat="1" ht="9" customHeight="1" x14ac:dyDescent="0.2">
      <c r="I96" s="9"/>
      <c r="J96" s="9"/>
      <c r="K96" s="9"/>
      <c r="L96" s="9"/>
      <c r="M96" s="9"/>
      <c r="N96" s="244"/>
      <c r="O96" s="9"/>
      <c r="P96" s="253"/>
    </row>
    <row r="97" spans="9:16" s="198" customFormat="1" ht="9" customHeight="1" x14ac:dyDescent="0.2">
      <c r="I97" s="9"/>
      <c r="J97" s="9"/>
      <c r="K97" s="9"/>
      <c r="L97" s="9"/>
      <c r="M97" s="9"/>
      <c r="N97" s="244"/>
      <c r="O97" s="9"/>
      <c r="P97" s="253"/>
    </row>
    <row r="98" spans="9:16" s="198" customFormat="1" ht="9" customHeight="1" x14ac:dyDescent="0.2">
      <c r="I98" s="9"/>
      <c r="J98" s="9"/>
      <c r="K98" s="9"/>
      <c r="L98" s="9"/>
      <c r="M98" s="9"/>
      <c r="N98" s="244"/>
      <c r="O98" s="9"/>
      <c r="P98" s="253"/>
    </row>
    <row r="99" spans="9:16" s="198" customFormat="1" ht="9" customHeight="1" x14ac:dyDescent="0.2">
      <c r="I99" s="9"/>
      <c r="J99" s="9"/>
      <c r="K99" s="9"/>
      <c r="L99" s="9"/>
      <c r="M99" s="9"/>
      <c r="N99" s="244"/>
      <c r="O99" s="9"/>
      <c r="P99" s="253"/>
    </row>
    <row r="100" spans="9:16" s="198" customFormat="1" ht="9" customHeight="1" x14ac:dyDescent="0.2">
      <c r="I100" s="9"/>
      <c r="J100" s="9"/>
      <c r="K100" s="9"/>
      <c r="L100" s="9"/>
      <c r="M100" s="9"/>
      <c r="N100" s="244"/>
      <c r="O100" s="9"/>
      <c r="P100" s="253"/>
    </row>
    <row r="101" spans="9:16" s="198" customFormat="1" ht="9" customHeight="1" x14ac:dyDescent="0.2">
      <c r="I101" s="9"/>
      <c r="J101" s="9"/>
      <c r="K101" s="9"/>
      <c r="L101" s="9"/>
      <c r="M101" s="9"/>
      <c r="N101" s="244"/>
      <c r="O101" s="9"/>
      <c r="P101" s="253"/>
    </row>
    <row r="102" spans="9:16" s="198" customFormat="1" ht="9" customHeight="1" x14ac:dyDescent="0.2">
      <c r="I102" s="9"/>
      <c r="J102" s="9"/>
      <c r="K102" s="9"/>
      <c r="L102" s="9"/>
      <c r="M102" s="9"/>
      <c r="N102" s="244"/>
      <c r="O102" s="9"/>
      <c r="P102" s="253"/>
    </row>
    <row r="103" spans="9:16" s="198" customFormat="1" ht="9" customHeight="1" x14ac:dyDescent="0.2">
      <c r="I103" s="9"/>
      <c r="J103" s="9"/>
      <c r="K103" s="9"/>
      <c r="L103" s="9"/>
      <c r="M103" s="9"/>
      <c r="N103" s="244"/>
      <c r="O103" s="9"/>
      <c r="P103" s="253"/>
    </row>
    <row r="104" spans="9:16" s="198" customFormat="1" ht="9" customHeight="1" x14ac:dyDescent="0.2">
      <c r="I104" s="9"/>
      <c r="J104" s="9"/>
      <c r="K104" s="9"/>
      <c r="L104" s="9"/>
      <c r="M104" s="9"/>
      <c r="N104" s="244"/>
      <c r="O104" s="9"/>
      <c r="P104" s="253"/>
    </row>
    <row r="105" spans="9:16" s="198" customFormat="1" ht="9" customHeight="1" x14ac:dyDescent="0.2">
      <c r="I105" s="9"/>
      <c r="J105" s="9"/>
      <c r="K105" s="9"/>
      <c r="L105" s="9"/>
      <c r="M105" s="9"/>
      <c r="N105" s="244"/>
      <c r="O105" s="9"/>
      <c r="P105" s="253"/>
    </row>
    <row r="106" spans="9:16" s="198" customFormat="1" ht="9" customHeight="1" x14ac:dyDescent="0.2">
      <c r="I106" s="9"/>
      <c r="J106" s="9"/>
      <c r="K106" s="9"/>
      <c r="L106" s="9"/>
      <c r="M106" s="9"/>
      <c r="N106" s="244"/>
      <c r="O106" s="9"/>
      <c r="P106" s="253"/>
    </row>
    <row r="107" spans="9:16" s="198" customFormat="1" ht="9" customHeight="1" x14ac:dyDescent="0.2">
      <c r="I107" s="9"/>
      <c r="J107" s="9"/>
      <c r="K107" s="9"/>
      <c r="L107" s="9"/>
      <c r="M107" s="9"/>
      <c r="N107" s="244"/>
      <c r="O107" s="9"/>
      <c r="P107" s="253"/>
    </row>
    <row r="108" spans="9:16" s="198" customFormat="1" ht="9" customHeight="1" x14ac:dyDescent="0.2">
      <c r="I108" s="9"/>
      <c r="J108" s="9"/>
      <c r="K108" s="9"/>
      <c r="L108" s="9"/>
      <c r="M108" s="9"/>
      <c r="N108" s="244"/>
      <c r="O108" s="9"/>
      <c r="P108" s="253"/>
    </row>
    <row r="109" spans="9:16" s="198" customFormat="1" ht="9" customHeight="1" x14ac:dyDescent="0.2">
      <c r="I109" s="9"/>
      <c r="J109" s="9"/>
      <c r="K109" s="9"/>
      <c r="L109" s="9"/>
      <c r="M109" s="9"/>
      <c r="N109" s="244"/>
      <c r="O109" s="9"/>
      <c r="P109" s="253"/>
    </row>
    <row r="110" spans="9:16" s="198" customFormat="1" ht="9" customHeight="1" x14ac:dyDescent="0.2">
      <c r="I110" s="9"/>
      <c r="J110" s="9"/>
      <c r="K110" s="9"/>
      <c r="L110" s="9"/>
      <c r="M110" s="9"/>
      <c r="N110" s="244"/>
      <c r="O110" s="9"/>
      <c r="P110" s="253"/>
    </row>
    <row r="111" spans="9:16" s="198" customFormat="1" ht="9" customHeight="1" x14ac:dyDescent="0.2">
      <c r="I111" s="9"/>
      <c r="J111" s="9"/>
      <c r="K111" s="9"/>
      <c r="L111" s="9"/>
      <c r="M111" s="9"/>
      <c r="N111" s="244"/>
      <c r="O111" s="9"/>
      <c r="P111" s="253"/>
    </row>
    <row r="112" spans="9:16" s="198" customFormat="1" ht="9" customHeight="1" x14ac:dyDescent="0.2">
      <c r="I112" s="9"/>
      <c r="J112" s="9"/>
      <c r="K112" s="9"/>
      <c r="L112" s="9"/>
      <c r="M112" s="9"/>
      <c r="N112" s="244"/>
      <c r="O112" s="9"/>
      <c r="P112" s="253"/>
    </row>
    <row r="113" spans="9:16" s="198" customFormat="1" ht="9" customHeight="1" x14ac:dyDescent="0.2">
      <c r="I113" s="9"/>
      <c r="J113" s="9"/>
      <c r="K113" s="9"/>
      <c r="L113" s="9"/>
      <c r="M113" s="9"/>
      <c r="N113" s="244"/>
      <c r="O113" s="9"/>
      <c r="P113" s="253"/>
    </row>
    <row r="114" spans="9:16" s="198" customFormat="1" ht="9" customHeight="1" x14ac:dyDescent="0.2">
      <c r="I114" s="9"/>
      <c r="J114" s="9"/>
      <c r="K114" s="9"/>
      <c r="L114" s="9"/>
      <c r="M114" s="9"/>
      <c r="N114" s="244"/>
      <c r="O114" s="9"/>
      <c r="P114" s="253"/>
    </row>
    <row r="115" spans="9:16" s="198" customFormat="1" ht="9" customHeight="1" x14ac:dyDescent="0.2">
      <c r="I115" s="9"/>
      <c r="J115" s="9"/>
      <c r="K115" s="9"/>
      <c r="L115" s="9"/>
      <c r="M115" s="9"/>
      <c r="N115" s="244"/>
      <c r="O115" s="9"/>
      <c r="P115" s="253"/>
    </row>
    <row r="116" spans="9:16" s="198" customFormat="1" ht="9" customHeight="1" x14ac:dyDescent="0.2">
      <c r="I116" s="9"/>
      <c r="J116" s="9"/>
      <c r="K116" s="9"/>
      <c r="L116" s="9"/>
      <c r="M116" s="9"/>
      <c r="N116" s="244"/>
      <c r="O116" s="9"/>
      <c r="P116" s="253"/>
    </row>
    <row r="117" spans="9:16" s="198" customFormat="1" ht="9" customHeight="1" x14ac:dyDescent="0.2">
      <c r="I117" s="9"/>
      <c r="J117" s="9"/>
      <c r="K117" s="9"/>
      <c r="L117" s="9"/>
      <c r="M117" s="9"/>
      <c r="N117" s="244"/>
      <c r="O117" s="9"/>
      <c r="P117" s="253"/>
    </row>
    <row r="118" spans="9:16" s="198" customFormat="1" ht="9" customHeight="1" x14ac:dyDescent="0.2">
      <c r="I118" s="9"/>
      <c r="J118" s="9"/>
      <c r="K118" s="9"/>
      <c r="L118" s="9"/>
      <c r="M118" s="9"/>
      <c r="N118" s="244"/>
      <c r="O118" s="9"/>
      <c r="P118" s="253"/>
    </row>
    <row r="119" spans="9:16" s="198" customFormat="1" ht="9" customHeight="1" x14ac:dyDescent="0.2">
      <c r="I119" s="9"/>
      <c r="J119" s="9"/>
      <c r="K119" s="9"/>
      <c r="L119" s="9"/>
      <c r="M119" s="9"/>
      <c r="N119" s="244"/>
      <c r="O119" s="9"/>
      <c r="P119" s="253"/>
    </row>
    <row r="120" spans="9:16" s="198" customFormat="1" ht="9" customHeight="1" x14ac:dyDescent="0.2">
      <c r="I120" s="9"/>
      <c r="J120" s="9"/>
      <c r="K120" s="9"/>
      <c r="L120" s="9"/>
      <c r="M120" s="9"/>
      <c r="N120" s="244"/>
      <c r="O120" s="9"/>
      <c r="P120" s="253"/>
    </row>
    <row r="121" spans="9:16" s="198" customFormat="1" ht="9" customHeight="1" x14ac:dyDescent="0.2">
      <c r="I121" s="9"/>
      <c r="J121" s="9"/>
      <c r="K121" s="9"/>
      <c r="L121" s="9"/>
      <c r="M121" s="9"/>
      <c r="N121" s="244"/>
      <c r="O121" s="9"/>
      <c r="P121" s="253"/>
    </row>
    <row r="122" spans="9:16" s="198" customFormat="1" ht="9" customHeight="1" x14ac:dyDescent="0.2">
      <c r="I122" s="9"/>
      <c r="J122" s="9"/>
      <c r="K122" s="9"/>
      <c r="L122" s="9"/>
      <c r="M122" s="9"/>
      <c r="N122" s="244"/>
      <c r="O122" s="9"/>
      <c r="P122" s="253"/>
    </row>
    <row r="123" spans="9:16" s="198" customFormat="1" ht="9" customHeight="1" x14ac:dyDescent="0.2">
      <c r="I123" s="9"/>
      <c r="J123" s="9"/>
      <c r="K123" s="9"/>
      <c r="L123" s="9"/>
      <c r="M123" s="9"/>
      <c r="N123" s="244"/>
      <c r="O123" s="9"/>
      <c r="P123" s="253"/>
    </row>
    <row r="124" spans="9:16" s="198" customFormat="1" ht="9" customHeight="1" x14ac:dyDescent="0.2">
      <c r="I124" s="9"/>
      <c r="J124" s="9"/>
      <c r="K124" s="9"/>
      <c r="L124" s="9"/>
      <c r="M124" s="9"/>
      <c r="N124" s="244"/>
      <c r="O124" s="9"/>
      <c r="P124" s="253"/>
    </row>
    <row r="125" spans="9:16" s="198" customFormat="1" ht="9" customHeight="1" x14ac:dyDescent="0.2">
      <c r="I125" s="9"/>
      <c r="J125" s="9"/>
      <c r="K125" s="9"/>
      <c r="L125" s="9"/>
      <c r="M125" s="9"/>
      <c r="N125" s="244"/>
      <c r="O125" s="9"/>
      <c r="P125" s="253"/>
    </row>
    <row r="126" spans="9:16" s="198" customFormat="1" ht="9" customHeight="1" x14ac:dyDescent="0.2">
      <c r="I126" s="9"/>
      <c r="J126" s="9"/>
      <c r="K126" s="9"/>
      <c r="L126" s="9"/>
      <c r="M126" s="9"/>
      <c r="N126" s="244"/>
      <c r="O126" s="9"/>
      <c r="P126" s="253"/>
    </row>
    <row r="127" spans="9:16" s="198" customFormat="1" ht="9" customHeight="1" x14ac:dyDescent="0.2">
      <c r="I127" s="9"/>
      <c r="J127" s="9"/>
      <c r="K127" s="9"/>
      <c r="L127" s="9"/>
      <c r="M127" s="9"/>
      <c r="N127" s="244"/>
      <c r="O127" s="9"/>
      <c r="P127" s="253"/>
    </row>
    <row r="128" spans="9:16" s="198" customFormat="1" ht="9" customHeight="1" x14ac:dyDescent="0.2">
      <c r="I128" s="9"/>
      <c r="J128" s="9"/>
      <c r="K128" s="9"/>
      <c r="L128" s="9"/>
      <c r="M128" s="9"/>
      <c r="N128" s="244"/>
      <c r="O128" s="9"/>
      <c r="P128" s="253"/>
    </row>
    <row r="129" spans="9:16" s="198" customFormat="1" ht="9" customHeight="1" x14ac:dyDescent="0.2">
      <c r="I129" s="9"/>
      <c r="J129" s="9"/>
      <c r="K129" s="9"/>
      <c r="L129" s="9"/>
      <c r="M129" s="9"/>
      <c r="N129" s="244"/>
      <c r="O129" s="9"/>
      <c r="P129" s="253"/>
    </row>
    <row r="130" spans="9:16" s="198" customFormat="1" ht="9" customHeight="1" x14ac:dyDescent="0.2">
      <c r="I130" s="9"/>
      <c r="J130" s="9"/>
      <c r="K130" s="9"/>
      <c r="L130" s="9"/>
      <c r="M130" s="9"/>
      <c r="N130" s="244"/>
      <c r="O130" s="9"/>
      <c r="P130" s="253"/>
    </row>
    <row r="131" spans="9:16" s="198" customFormat="1" ht="9" customHeight="1" x14ac:dyDescent="0.2">
      <c r="I131" s="9"/>
      <c r="J131" s="9"/>
      <c r="K131" s="9"/>
      <c r="L131" s="9"/>
      <c r="M131" s="9"/>
      <c r="N131" s="244"/>
      <c r="O131" s="9"/>
      <c r="P131" s="253"/>
    </row>
    <row r="132" spans="9:16" s="198" customFormat="1" ht="9" customHeight="1" x14ac:dyDescent="0.2">
      <c r="I132" s="9"/>
      <c r="J132" s="9"/>
      <c r="K132" s="9"/>
      <c r="L132" s="9"/>
      <c r="M132" s="9"/>
      <c r="N132" s="244"/>
      <c r="O132" s="9"/>
      <c r="P132" s="253"/>
    </row>
    <row r="133" spans="9:16" s="198" customFormat="1" ht="9" customHeight="1" x14ac:dyDescent="0.2">
      <c r="I133" s="14"/>
      <c r="J133" s="14"/>
      <c r="K133" s="14"/>
      <c r="L133" s="14"/>
      <c r="M133" s="14"/>
      <c r="N133" s="188"/>
      <c r="O133" s="14"/>
      <c r="P133" s="13"/>
    </row>
    <row r="134" spans="9:16" s="198" customFormat="1" ht="9" customHeight="1" x14ac:dyDescent="0.2">
      <c r="I134" s="14"/>
      <c r="J134" s="14"/>
      <c r="K134" s="14"/>
      <c r="L134" s="14"/>
      <c r="M134" s="14"/>
      <c r="N134" s="188"/>
      <c r="O134" s="14"/>
      <c r="P134" s="13"/>
    </row>
    <row r="135" spans="9:16" s="198" customFormat="1" ht="9" customHeight="1" x14ac:dyDescent="0.2">
      <c r="I135" s="14"/>
      <c r="J135" s="14"/>
      <c r="K135" s="14"/>
      <c r="L135" s="14"/>
      <c r="M135" s="14"/>
      <c r="N135" s="188"/>
      <c r="O135" s="14"/>
      <c r="P135" s="13"/>
    </row>
    <row r="136" spans="9:16" s="198" customFormat="1" ht="9" customHeight="1" x14ac:dyDescent="0.2">
      <c r="I136" s="14"/>
      <c r="J136" s="14"/>
      <c r="K136" s="14"/>
      <c r="L136" s="14"/>
      <c r="M136" s="14"/>
      <c r="N136" s="188"/>
      <c r="O136" s="14"/>
      <c r="P136" s="13"/>
    </row>
    <row r="137" spans="9:16" s="198" customFormat="1" ht="9" customHeight="1" x14ac:dyDescent="0.2">
      <c r="I137" s="14"/>
      <c r="J137" s="14"/>
      <c r="K137" s="14"/>
      <c r="L137" s="14"/>
      <c r="M137" s="14"/>
      <c r="N137" s="188"/>
      <c r="O137" s="14"/>
      <c r="P137" s="13"/>
    </row>
    <row r="138" spans="9:16" s="198" customFormat="1" ht="9" customHeight="1" x14ac:dyDescent="0.2">
      <c r="I138" s="14"/>
      <c r="J138" s="14"/>
      <c r="K138" s="14"/>
      <c r="L138" s="14"/>
      <c r="M138" s="14"/>
      <c r="N138" s="188"/>
      <c r="O138" s="14"/>
      <c r="P138" s="13"/>
    </row>
    <row r="139" spans="9:16" s="198" customFormat="1" ht="9" customHeight="1" x14ac:dyDescent="0.2">
      <c r="I139" s="14"/>
      <c r="J139" s="14"/>
      <c r="K139" s="14"/>
      <c r="L139" s="14"/>
      <c r="M139" s="14"/>
      <c r="N139" s="188"/>
      <c r="O139" s="14"/>
      <c r="P139" s="13"/>
    </row>
    <row r="140" spans="9:16" s="198" customFormat="1" ht="9" customHeight="1" x14ac:dyDescent="0.2">
      <c r="I140" s="14"/>
      <c r="J140" s="14"/>
      <c r="K140" s="14"/>
      <c r="L140" s="14"/>
      <c r="M140" s="14"/>
      <c r="N140" s="188"/>
      <c r="O140" s="14"/>
      <c r="P140" s="13"/>
    </row>
    <row r="141" spans="9:16" s="198" customFormat="1" ht="9" customHeight="1" x14ac:dyDescent="0.2">
      <c r="I141" s="14"/>
      <c r="J141" s="14"/>
      <c r="K141" s="14"/>
      <c r="L141" s="14"/>
      <c r="M141" s="14"/>
      <c r="N141" s="188"/>
      <c r="O141" s="14"/>
      <c r="P141" s="13"/>
    </row>
    <row r="142" spans="9:16" s="198" customFormat="1" ht="9" customHeight="1" x14ac:dyDescent="0.2">
      <c r="I142" s="14"/>
      <c r="J142" s="14"/>
      <c r="K142" s="14"/>
      <c r="L142" s="14"/>
      <c r="M142" s="14"/>
      <c r="N142" s="188"/>
      <c r="O142" s="14"/>
      <c r="P142" s="13"/>
    </row>
    <row r="143" spans="9:16" s="198" customFormat="1" ht="9" customHeight="1" x14ac:dyDescent="0.2">
      <c r="I143" s="14"/>
      <c r="J143" s="14"/>
      <c r="K143" s="14"/>
      <c r="L143" s="14"/>
      <c r="M143" s="14"/>
      <c r="N143" s="188"/>
      <c r="O143" s="14"/>
      <c r="P143" s="13"/>
    </row>
    <row r="144" spans="9:16" s="198" customFormat="1" ht="9" customHeight="1" x14ac:dyDescent="0.2">
      <c r="I144" s="14"/>
      <c r="J144" s="14"/>
      <c r="K144" s="14"/>
      <c r="L144" s="14"/>
      <c r="M144" s="14"/>
      <c r="N144" s="188"/>
      <c r="O144" s="14"/>
      <c r="P144" s="13"/>
    </row>
    <row r="145" spans="9:16" s="198" customFormat="1" ht="9" customHeight="1" x14ac:dyDescent="0.2">
      <c r="I145" s="14"/>
      <c r="J145" s="14"/>
      <c r="K145" s="14"/>
      <c r="L145" s="14"/>
      <c r="M145" s="14"/>
      <c r="N145" s="188"/>
      <c r="O145" s="14"/>
      <c r="P145" s="13"/>
    </row>
    <row r="146" spans="9:16" s="198" customFormat="1" ht="9" customHeight="1" x14ac:dyDescent="0.2">
      <c r="I146" s="14"/>
      <c r="J146" s="14"/>
      <c r="K146" s="14"/>
      <c r="L146" s="14"/>
      <c r="M146" s="14"/>
      <c r="N146" s="188"/>
      <c r="O146" s="14"/>
      <c r="P146" s="13"/>
    </row>
    <row r="147" spans="9:16" s="198" customFormat="1" ht="9" customHeight="1" x14ac:dyDescent="0.2">
      <c r="I147" s="14"/>
      <c r="J147" s="14"/>
      <c r="K147" s="14"/>
      <c r="L147" s="14"/>
      <c r="M147" s="14"/>
      <c r="N147" s="188"/>
      <c r="O147" s="14"/>
      <c r="P147" s="13"/>
    </row>
    <row r="148" spans="9:16" s="198" customFormat="1" ht="9" customHeight="1" x14ac:dyDescent="0.2">
      <c r="I148" s="14"/>
      <c r="J148" s="14"/>
      <c r="K148" s="14"/>
      <c r="L148" s="14"/>
      <c r="M148" s="14"/>
      <c r="N148" s="188"/>
      <c r="O148" s="14"/>
      <c r="P148" s="13"/>
    </row>
    <row r="149" spans="9:16" s="198" customFormat="1" ht="9" customHeight="1" x14ac:dyDescent="0.2">
      <c r="I149" s="14"/>
      <c r="J149" s="14"/>
      <c r="K149" s="14"/>
      <c r="L149" s="14"/>
      <c r="M149" s="14"/>
      <c r="N149" s="188"/>
      <c r="O149" s="14"/>
      <c r="P149" s="13"/>
    </row>
    <row r="150" spans="9:16" s="198" customFormat="1" ht="9" customHeight="1" x14ac:dyDescent="0.2">
      <c r="I150" s="14"/>
      <c r="J150" s="14"/>
      <c r="K150" s="14"/>
      <c r="L150" s="14"/>
      <c r="M150" s="14"/>
      <c r="N150" s="188"/>
      <c r="O150" s="14"/>
      <c r="P150" s="13"/>
    </row>
    <row r="151" spans="9:16" s="198" customFormat="1" ht="9" customHeight="1" x14ac:dyDescent="0.2">
      <c r="I151" s="14"/>
      <c r="J151" s="14"/>
      <c r="K151" s="14"/>
      <c r="L151" s="14"/>
      <c r="M151" s="14"/>
      <c r="N151" s="188"/>
      <c r="O151" s="14"/>
      <c r="P151" s="13"/>
    </row>
    <row r="152" spans="9:16" s="198" customFormat="1" ht="9" customHeight="1" x14ac:dyDescent="0.2">
      <c r="I152" s="14"/>
      <c r="J152" s="14"/>
      <c r="K152" s="14"/>
      <c r="L152" s="14"/>
      <c r="M152" s="14"/>
      <c r="N152" s="188"/>
      <c r="O152" s="14"/>
      <c r="P152" s="13"/>
    </row>
    <row r="153" spans="9:16" s="198" customFormat="1" ht="9" customHeight="1" x14ac:dyDescent="0.2">
      <c r="I153" s="14"/>
      <c r="J153" s="14"/>
      <c r="K153" s="14"/>
      <c r="L153" s="14"/>
      <c r="M153" s="14"/>
      <c r="N153" s="188"/>
      <c r="O153" s="14"/>
      <c r="P153" s="13"/>
    </row>
    <row r="154" spans="9:16" s="198" customFormat="1" ht="9" customHeight="1" x14ac:dyDescent="0.2">
      <c r="I154" s="14"/>
      <c r="J154" s="14"/>
      <c r="K154" s="14"/>
      <c r="L154" s="14"/>
      <c r="M154" s="14"/>
      <c r="N154" s="188"/>
      <c r="O154" s="14"/>
      <c r="P154" s="13"/>
    </row>
    <row r="155" spans="9:16" s="198" customFormat="1" ht="9" customHeight="1" x14ac:dyDescent="0.2">
      <c r="I155" s="14"/>
      <c r="J155" s="14"/>
      <c r="K155" s="14"/>
      <c r="L155" s="14"/>
      <c r="M155" s="14"/>
      <c r="N155" s="188"/>
      <c r="O155" s="14"/>
      <c r="P155" s="13"/>
    </row>
    <row r="156" spans="9:16" s="198" customFormat="1" ht="9" customHeight="1" x14ac:dyDescent="0.2">
      <c r="I156" s="14"/>
      <c r="J156" s="14"/>
      <c r="K156" s="14"/>
      <c r="L156" s="14"/>
      <c r="M156" s="14"/>
      <c r="N156" s="188"/>
      <c r="O156" s="14"/>
      <c r="P156" s="13"/>
    </row>
    <row r="157" spans="9:16" s="198" customFormat="1" ht="9" customHeight="1" x14ac:dyDescent="0.2">
      <c r="I157" s="14"/>
      <c r="J157" s="14"/>
      <c r="K157" s="14"/>
      <c r="L157" s="14"/>
      <c r="M157" s="14"/>
      <c r="N157" s="188"/>
      <c r="O157" s="14"/>
      <c r="P157" s="13"/>
    </row>
    <row r="158" spans="9:16" s="198" customFormat="1" ht="9" customHeight="1" x14ac:dyDescent="0.2">
      <c r="I158" s="14"/>
      <c r="J158" s="14"/>
      <c r="K158" s="14"/>
      <c r="L158" s="14"/>
      <c r="M158" s="14"/>
      <c r="N158" s="188"/>
      <c r="O158" s="14"/>
      <c r="P158" s="13"/>
    </row>
    <row r="159" spans="9:16" s="198" customFormat="1" ht="9" customHeight="1" x14ac:dyDescent="0.2">
      <c r="I159" s="14"/>
      <c r="J159" s="14"/>
      <c r="K159" s="14"/>
      <c r="L159" s="14"/>
      <c r="M159" s="14"/>
      <c r="N159" s="188"/>
      <c r="O159" s="14"/>
      <c r="P159" s="13"/>
    </row>
    <row r="160" spans="9:16" s="198" customFormat="1" ht="9" customHeight="1" x14ac:dyDescent="0.2">
      <c r="I160" s="14"/>
      <c r="J160" s="14"/>
      <c r="K160" s="14"/>
      <c r="L160" s="14"/>
      <c r="M160" s="14"/>
      <c r="N160" s="188"/>
      <c r="O160" s="14"/>
      <c r="P160" s="13"/>
    </row>
    <row r="161" spans="9:16" s="198" customFormat="1" ht="9" customHeight="1" x14ac:dyDescent="0.2">
      <c r="I161" s="14"/>
      <c r="J161" s="14"/>
      <c r="K161" s="14"/>
      <c r="L161" s="14"/>
      <c r="M161" s="14"/>
      <c r="N161" s="188"/>
      <c r="O161" s="14"/>
      <c r="P161" s="13"/>
    </row>
    <row r="162" spans="9:16" s="198" customFormat="1" ht="9" customHeight="1" x14ac:dyDescent="0.2">
      <c r="I162" s="14"/>
      <c r="J162" s="14"/>
      <c r="K162" s="14"/>
      <c r="L162" s="14"/>
      <c r="M162" s="14"/>
      <c r="N162" s="188"/>
      <c r="O162" s="14"/>
      <c r="P162" s="13"/>
    </row>
    <row r="163" spans="9:16" s="198" customFormat="1" ht="9" customHeight="1" x14ac:dyDescent="0.2">
      <c r="I163" s="14"/>
      <c r="J163" s="14"/>
      <c r="K163" s="14"/>
      <c r="L163" s="14"/>
      <c r="M163" s="14"/>
      <c r="N163" s="188"/>
      <c r="O163" s="14"/>
      <c r="P163" s="13"/>
    </row>
    <row r="164" spans="9:16" s="198" customFormat="1" ht="9" customHeight="1" x14ac:dyDescent="0.2">
      <c r="I164" s="14"/>
      <c r="J164" s="14"/>
      <c r="K164" s="14"/>
      <c r="L164" s="14"/>
      <c r="M164" s="14"/>
      <c r="N164" s="188"/>
      <c r="O164" s="14"/>
      <c r="P164" s="13"/>
    </row>
    <row r="165" spans="9:16" s="198" customFormat="1" ht="9" customHeight="1" x14ac:dyDescent="0.2">
      <c r="I165" s="14"/>
      <c r="J165" s="14"/>
      <c r="K165" s="14"/>
      <c r="L165" s="14"/>
      <c r="M165" s="14"/>
      <c r="N165" s="188"/>
      <c r="O165" s="14"/>
      <c r="P165" s="13"/>
    </row>
    <row r="166" spans="9:16" s="198" customFormat="1" ht="9" customHeight="1" x14ac:dyDescent="0.2">
      <c r="I166" s="14"/>
      <c r="J166" s="14"/>
      <c r="K166" s="14"/>
      <c r="L166" s="14"/>
      <c r="M166" s="14"/>
      <c r="N166" s="188"/>
      <c r="O166" s="14"/>
      <c r="P166" s="13"/>
    </row>
    <row r="167" spans="9:16" s="198" customFormat="1" ht="9" customHeight="1" x14ac:dyDescent="0.2">
      <c r="I167" s="14"/>
      <c r="J167" s="14"/>
      <c r="K167" s="14"/>
      <c r="L167" s="14"/>
      <c r="M167" s="14"/>
      <c r="N167" s="188"/>
      <c r="O167" s="14"/>
      <c r="P167" s="13"/>
    </row>
    <row r="168" spans="9:16" s="198" customFormat="1" ht="9" customHeight="1" x14ac:dyDescent="0.2">
      <c r="I168" s="14"/>
      <c r="J168" s="14"/>
      <c r="K168" s="14"/>
      <c r="L168" s="14"/>
      <c r="M168" s="14"/>
      <c r="N168" s="188"/>
      <c r="O168" s="14"/>
      <c r="P168" s="13"/>
    </row>
    <row r="169" spans="9:16" s="198" customFormat="1" ht="9" customHeight="1" x14ac:dyDescent="0.2">
      <c r="I169" s="14"/>
      <c r="J169" s="14"/>
      <c r="K169" s="14"/>
      <c r="L169" s="14"/>
      <c r="M169" s="14"/>
      <c r="N169" s="188"/>
      <c r="O169" s="14"/>
      <c r="P169" s="13"/>
    </row>
    <row r="170" spans="9:16" s="198" customFormat="1" ht="9" customHeight="1" x14ac:dyDescent="0.2">
      <c r="I170" s="14"/>
      <c r="J170" s="14"/>
      <c r="K170" s="14"/>
      <c r="L170" s="14"/>
      <c r="M170" s="14"/>
      <c r="N170" s="188"/>
      <c r="O170" s="14"/>
      <c r="P170" s="13"/>
    </row>
    <row r="171" spans="9:16" s="198" customFormat="1" ht="9" customHeight="1" x14ac:dyDescent="0.2">
      <c r="I171" s="14"/>
      <c r="J171" s="14"/>
      <c r="K171" s="14"/>
      <c r="L171" s="14"/>
      <c r="M171" s="14"/>
      <c r="N171" s="188"/>
      <c r="O171" s="14"/>
      <c r="P171" s="13"/>
    </row>
    <row r="172" spans="9:16" s="198" customFormat="1" ht="9" customHeight="1" x14ac:dyDescent="0.2">
      <c r="I172" s="14"/>
      <c r="J172" s="14"/>
      <c r="K172" s="14"/>
      <c r="L172" s="14"/>
      <c r="M172" s="14"/>
      <c r="N172" s="188"/>
      <c r="O172" s="14"/>
      <c r="P172" s="13"/>
    </row>
    <row r="173" spans="9:16" s="198" customFormat="1" ht="9" customHeight="1" x14ac:dyDescent="0.2">
      <c r="I173" s="14"/>
      <c r="J173" s="14"/>
      <c r="K173" s="14"/>
      <c r="L173" s="14"/>
      <c r="M173" s="14"/>
      <c r="N173" s="188"/>
      <c r="O173" s="14"/>
      <c r="P173" s="13"/>
    </row>
    <row r="174" spans="9:16" s="198" customFormat="1" ht="9" customHeight="1" x14ac:dyDescent="0.2">
      <c r="I174" s="14"/>
      <c r="J174" s="14"/>
      <c r="K174" s="14"/>
      <c r="L174" s="14"/>
      <c r="M174" s="14"/>
      <c r="N174" s="188"/>
      <c r="O174" s="14"/>
      <c r="P174" s="13"/>
    </row>
    <row r="175" spans="9:16" s="198" customFormat="1" ht="9" customHeight="1" x14ac:dyDescent="0.2">
      <c r="I175" s="14"/>
      <c r="J175" s="14"/>
      <c r="K175" s="14"/>
      <c r="L175" s="14"/>
      <c r="M175" s="14"/>
      <c r="N175" s="188"/>
      <c r="O175" s="14"/>
      <c r="P175" s="13"/>
    </row>
    <row r="176" spans="9:16" s="198" customFormat="1" ht="9" customHeight="1" x14ac:dyDescent="0.2">
      <c r="I176" s="14"/>
      <c r="J176" s="14"/>
      <c r="K176" s="14"/>
      <c r="L176" s="14"/>
      <c r="M176" s="14"/>
      <c r="N176" s="188"/>
      <c r="O176" s="14"/>
      <c r="P176" s="13"/>
    </row>
    <row r="177" spans="9:16" s="198" customFormat="1" ht="9" customHeight="1" x14ac:dyDescent="0.2">
      <c r="I177" s="14"/>
      <c r="J177" s="14"/>
      <c r="K177" s="14"/>
      <c r="L177" s="14"/>
      <c r="M177" s="14"/>
      <c r="N177" s="188"/>
      <c r="O177" s="14"/>
      <c r="P177" s="13"/>
    </row>
    <row r="178" spans="9:16" s="198" customFormat="1" ht="9" customHeight="1" x14ac:dyDescent="0.2">
      <c r="I178" s="14"/>
      <c r="J178" s="14"/>
      <c r="K178" s="14"/>
      <c r="L178" s="14"/>
      <c r="M178" s="14"/>
      <c r="N178" s="188"/>
      <c r="O178" s="14"/>
      <c r="P178" s="13"/>
    </row>
    <row r="179" spans="9:16" s="198" customFormat="1" ht="9" customHeight="1" x14ac:dyDescent="0.2">
      <c r="I179" s="14"/>
      <c r="J179" s="14"/>
      <c r="K179" s="14"/>
      <c r="L179" s="14"/>
      <c r="M179" s="14"/>
      <c r="N179" s="188"/>
      <c r="O179" s="14"/>
      <c r="P179" s="13"/>
    </row>
    <row r="180" spans="9:16" s="198" customFormat="1" ht="9" customHeight="1" x14ac:dyDescent="0.2">
      <c r="I180" s="14"/>
      <c r="J180" s="14"/>
      <c r="K180" s="14"/>
      <c r="L180" s="14"/>
      <c r="M180" s="14"/>
      <c r="N180" s="188"/>
      <c r="O180" s="14"/>
      <c r="P180" s="13"/>
    </row>
    <row r="181" spans="9:16" s="198" customFormat="1" ht="9" customHeight="1" x14ac:dyDescent="0.2">
      <c r="I181" s="14"/>
      <c r="J181" s="14"/>
      <c r="K181" s="14"/>
      <c r="L181" s="14"/>
      <c r="M181" s="14"/>
      <c r="N181" s="188"/>
      <c r="O181" s="14"/>
      <c r="P181" s="13"/>
    </row>
    <row r="182" spans="9:16" s="198" customFormat="1" ht="9" customHeight="1" x14ac:dyDescent="0.2">
      <c r="I182" s="14"/>
      <c r="J182" s="14"/>
      <c r="K182" s="14"/>
      <c r="L182" s="14"/>
      <c r="M182" s="14"/>
      <c r="N182" s="188"/>
      <c r="O182" s="14"/>
      <c r="P182" s="13"/>
    </row>
    <row r="183" spans="9:16" s="198" customFormat="1" ht="9" customHeight="1" x14ac:dyDescent="0.2">
      <c r="I183" s="14"/>
      <c r="J183" s="14"/>
      <c r="K183" s="14"/>
      <c r="L183" s="14"/>
      <c r="M183" s="14"/>
      <c r="N183" s="188"/>
      <c r="O183" s="14"/>
      <c r="P183" s="13"/>
    </row>
    <row r="184" spans="9:16" s="198" customFormat="1" ht="9" customHeight="1" x14ac:dyDescent="0.2">
      <c r="I184" s="14"/>
      <c r="J184" s="14"/>
      <c r="K184" s="14"/>
      <c r="L184" s="14"/>
      <c r="M184" s="14"/>
      <c r="N184" s="188"/>
      <c r="O184" s="14"/>
      <c r="P184" s="13"/>
    </row>
    <row r="185" spans="9:16" s="198" customFormat="1" ht="9" customHeight="1" x14ac:dyDescent="0.2">
      <c r="I185" s="14"/>
      <c r="J185" s="14"/>
      <c r="K185" s="14"/>
      <c r="L185" s="14"/>
      <c r="M185" s="14"/>
      <c r="N185" s="188"/>
      <c r="O185" s="14"/>
      <c r="P185" s="13"/>
    </row>
    <row r="186" spans="9:16" s="198" customFormat="1" ht="9" customHeight="1" x14ac:dyDescent="0.2">
      <c r="I186" s="14"/>
      <c r="J186" s="14"/>
      <c r="K186" s="14"/>
      <c r="L186" s="14"/>
      <c r="M186" s="14"/>
      <c r="N186" s="188"/>
      <c r="O186" s="14"/>
      <c r="P186" s="13"/>
    </row>
    <row r="187" spans="9:16" s="198" customFormat="1" ht="9" customHeight="1" x14ac:dyDescent="0.2">
      <c r="I187" s="14"/>
      <c r="J187" s="14"/>
      <c r="K187" s="14"/>
      <c r="L187" s="14"/>
      <c r="M187" s="14"/>
      <c r="N187" s="188"/>
      <c r="O187" s="14"/>
      <c r="P187" s="13"/>
    </row>
    <row r="188" spans="9:16" s="198" customFormat="1" ht="9" customHeight="1" x14ac:dyDescent="0.2">
      <c r="I188" s="14"/>
      <c r="J188" s="14"/>
      <c r="K188" s="14"/>
      <c r="L188" s="14"/>
      <c r="M188" s="14"/>
      <c r="N188" s="188"/>
      <c r="O188" s="14"/>
      <c r="P188" s="13"/>
    </row>
    <row r="189" spans="9:16" s="198" customFormat="1" ht="9" customHeight="1" x14ac:dyDescent="0.2">
      <c r="I189" s="14"/>
      <c r="J189" s="14"/>
      <c r="K189" s="14"/>
      <c r="L189" s="14"/>
      <c r="M189" s="14"/>
      <c r="N189" s="188"/>
      <c r="O189" s="14"/>
      <c r="P189" s="13"/>
    </row>
    <row r="190" spans="9:16" s="198" customFormat="1" ht="9" customHeight="1" x14ac:dyDescent="0.2">
      <c r="I190" s="14"/>
      <c r="J190" s="14"/>
      <c r="K190" s="14"/>
      <c r="L190" s="14"/>
      <c r="M190" s="14"/>
      <c r="N190" s="188"/>
      <c r="O190" s="14"/>
      <c r="P190" s="13"/>
    </row>
    <row r="191" spans="9:16" s="198" customFormat="1" ht="9" customHeight="1" x14ac:dyDescent="0.2">
      <c r="I191" s="14"/>
      <c r="J191" s="14"/>
      <c r="K191" s="14"/>
      <c r="L191" s="14"/>
      <c r="M191" s="14"/>
      <c r="N191" s="188"/>
      <c r="O191" s="14"/>
      <c r="P191" s="13"/>
    </row>
    <row r="192" spans="9:16" s="198" customFormat="1" ht="9" customHeight="1" x14ac:dyDescent="0.2">
      <c r="I192" s="14"/>
      <c r="J192" s="14"/>
      <c r="K192" s="14"/>
      <c r="L192" s="14"/>
      <c r="M192" s="14"/>
      <c r="N192" s="188"/>
      <c r="O192" s="14"/>
      <c r="P192" s="13"/>
    </row>
    <row r="193" spans="9:16" s="198" customFormat="1" ht="9" customHeight="1" x14ac:dyDescent="0.2">
      <c r="I193" s="14"/>
      <c r="J193" s="14"/>
      <c r="K193" s="14"/>
      <c r="L193" s="14"/>
      <c r="M193" s="14"/>
      <c r="N193" s="188"/>
      <c r="O193" s="14"/>
      <c r="P193" s="13"/>
    </row>
    <row r="194" spans="9:16" s="198" customFormat="1" ht="9" customHeight="1" x14ac:dyDescent="0.2">
      <c r="I194" s="14"/>
      <c r="J194" s="14"/>
      <c r="K194" s="14"/>
      <c r="L194" s="14"/>
      <c r="M194" s="14"/>
      <c r="N194" s="188"/>
      <c r="O194" s="14"/>
      <c r="P194" s="13"/>
    </row>
    <row r="195" spans="9:16" s="198" customFormat="1" ht="9" customHeight="1" x14ac:dyDescent="0.2">
      <c r="I195" s="14"/>
      <c r="J195" s="14"/>
      <c r="K195" s="14"/>
      <c r="L195" s="14"/>
      <c r="M195" s="14"/>
      <c r="N195" s="188"/>
      <c r="O195" s="14"/>
      <c r="P195" s="13"/>
    </row>
    <row r="196" spans="9:16" s="198" customFormat="1" ht="9" customHeight="1" x14ac:dyDescent="0.2">
      <c r="I196" s="14"/>
      <c r="J196" s="14"/>
      <c r="K196" s="14"/>
      <c r="L196" s="14"/>
      <c r="M196" s="14"/>
      <c r="N196" s="188"/>
      <c r="O196" s="14"/>
      <c r="P196" s="13"/>
    </row>
    <row r="197" spans="9:16" s="198" customFormat="1" ht="9" customHeight="1" x14ac:dyDescent="0.2">
      <c r="I197" s="14"/>
      <c r="J197" s="14"/>
      <c r="K197" s="14"/>
      <c r="L197" s="14"/>
      <c r="M197" s="14"/>
      <c r="N197" s="188"/>
      <c r="O197" s="14"/>
      <c r="P197" s="13"/>
    </row>
    <row r="198" spans="9:16" s="198" customFormat="1" ht="9" customHeight="1" x14ac:dyDescent="0.2">
      <c r="I198" s="14"/>
      <c r="J198" s="14"/>
      <c r="K198" s="14"/>
      <c r="L198" s="14"/>
      <c r="M198" s="14"/>
      <c r="N198" s="188"/>
      <c r="O198" s="14"/>
      <c r="P198" s="13"/>
    </row>
    <row r="199" spans="9:16" s="198" customFormat="1" ht="9" customHeight="1" x14ac:dyDescent="0.2">
      <c r="I199" s="14"/>
      <c r="J199" s="14"/>
      <c r="K199" s="14"/>
      <c r="L199" s="14"/>
      <c r="M199" s="14"/>
      <c r="N199" s="188"/>
      <c r="O199" s="14"/>
      <c r="P199" s="13"/>
    </row>
    <row r="200" spans="9:16" s="198" customFormat="1" ht="9" customHeight="1" x14ac:dyDescent="0.2">
      <c r="I200" s="14"/>
      <c r="J200" s="14"/>
      <c r="K200" s="14"/>
      <c r="L200" s="14"/>
      <c r="M200" s="14"/>
      <c r="N200" s="188"/>
      <c r="O200" s="14"/>
      <c r="P200" s="13"/>
    </row>
    <row r="201" spans="9:16" s="198" customFormat="1" ht="9" customHeight="1" x14ac:dyDescent="0.2">
      <c r="I201" s="14"/>
      <c r="J201" s="14"/>
      <c r="K201" s="14"/>
      <c r="L201" s="14"/>
      <c r="M201" s="14"/>
      <c r="N201" s="188"/>
      <c r="O201" s="14"/>
      <c r="P201" s="13"/>
    </row>
    <row r="202" spans="9:16" s="198" customFormat="1" ht="9" customHeight="1" x14ac:dyDescent="0.2">
      <c r="I202" s="14"/>
      <c r="J202" s="14"/>
      <c r="K202" s="14"/>
      <c r="L202" s="14"/>
      <c r="M202" s="14"/>
      <c r="N202" s="188"/>
      <c r="O202" s="14"/>
      <c r="P202" s="13"/>
    </row>
    <row r="203" spans="9:16" s="198" customFormat="1" ht="9" customHeight="1" x14ac:dyDescent="0.2">
      <c r="I203" s="14"/>
      <c r="J203" s="14"/>
      <c r="K203" s="14"/>
      <c r="L203" s="14"/>
      <c r="M203" s="14"/>
      <c r="N203" s="188"/>
      <c r="O203" s="14"/>
      <c r="P203" s="13"/>
    </row>
    <row r="204" spans="9:16" s="198" customFormat="1" ht="9" customHeight="1" x14ac:dyDescent="0.2">
      <c r="I204" s="14"/>
      <c r="J204" s="14"/>
      <c r="K204" s="14"/>
      <c r="L204" s="14"/>
      <c r="M204" s="14"/>
      <c r="N204" s="188"/>
      <c r="O204" s="14"/>
      <c r="P204" s="13"/>
    </row>
    <row r="205" spans="9:16" s="198" customFormat="1" ht="9" customHeight="1" x14ac:dyDescent="0.2">
      <c r="I205" s="14"/>
      <c r="J205" s="14"/>
      <c r="K205" s="14"/>
      <c r="L205" s="14"/>
      <c r="M205" s="14"/>
      <c r="N205" s="188"/>
      <c r="O205" s="14"/>
      <c r="P205" s="13"/>
    </row>
    <row r="206" spans="9:16" s="198" customFormat="1" ht="9" customHeight="1" x14ac:dyDescent="0.2">
      <c r="I206" s="14"/>
      <c r="J206" s="14"/>
      <c r="K206" s="14"/>
      <c r="L206" s="14"/>
      <c r="M206" s="14"/>
      <c r="N206" s="188"/>
      <c r="O206" s="14"/>
      <c r="P206" s="13"/>
    </row>
    <row r="207" spans="9:16" s="198" customFormat="1" ht="9" customHeight="1" x14ac:dyDescent="0.2">
      <c r="I207" s="14"/>
      <c r="J207" s="14"/>
      <c r="K207" s="14"/>
      <c r="L207" s="14"/>
      <c r="M207" s="14"/>
      <c r="N207" s="188"/>
      <c r="O207" s="14"/>
      <c r="P207" s="13"/>
    </row>
    <row r="208" spans="9:16" s="198" customFormat="1" ht="9" customHeight="1" x14ac:dyDescent="0.2">
      <c r="I208" s="14"/>
      <c r="J208" s="14"/>
      <c r="K208" s="14"/>
      <c r="L208" s="14"/>
      <c r="M208" s="14"/>
      <c r="N208" s="188"/>
      <c r="O208" s="14"/>
      <c r="P208" s="13"/>
    </row>
    <row r="209" spans="9:16" s="198" customFormat="1" ht="9" customHeight="1" x14ac:dyDescent="0.2">
      <c r="I209" s="14"/>
      <c r="J209" s="14"/>
      <c r="K209" s="14"/>
      <c r="L209" s="14"/>
      <c r="M209" s="14"/>
      <c r="N209" s="188"/>
      <c r="O209" s="14"/>
      <c r="P209" s="13"/>
    </row>
    <row r="210" spans="9:16" s="198" customFormat="1" ht="9" customHeight="1" x14ac:dyDescent="0.2">
      <c r="I210" s="14"/>
      <c r="J210" s="14"/>
      <c r="K210" s="14"/>
      <c r="L210" s="14"/>
      <c r="M210" s="14"/>
      <c r="N210" s="188"/>
      <c r="O210" s="14"/>
      <c r="P210" s="13"/>
    </row>
    <row r="211" spans="9:16" s="198" customFormat="1" ht="9" customHeight="1" x14ac:dyDescent="0.2">
      <c r="I211" s="14"/>
      <c r="J211" s="14"/>
      <c r="K211" s="14"/>
      <c r="L211" s="14"/>
      <c r="M211" s="14"/>
      <c r="N211" s="188"/>
      <c r="O211" s="14"/>
      <c r="P211" s="13"/>
    </row>
    <row r="212" spans="9:16" ht="9" customHeight="1" x14ac:dyDescent="0.2">
      <c r="N212" s="188"/>
      <c r="P212" s="13"/>
    </row>
    <row r="213" spans="9:16" ht="9" customHeight="1" x14ac:dyDescent="0.2">
      <c r="N213" s="188"/>
      <c r="P213" s="13"/>
    </row>
    <row r="214" spans="9:16" ht="9" customHeight="1" x14ac:dyDescent="0.2">
      <c r="N214" s="188"/>
      <c r="P214" s="13"/>
    </row>
    <row r="215" spans="9:16" ht="9" customHeight="1" x14ac:dyDescent="0.2">
      <c r="N215" s="188"/>
      <c r="P215" s="13"/>
    </row>
    <row r="216" spans="9:16" ht="9" customHeight="1" x14ac:dyDescent="0.2">
      <c r="N216" s="188"/>
      <c r="P216" s="13"/>
    </row>
    <row r="217" spans="9:16" ht="9" customHeight="1" x14ac:dyDescent="0.2">
      <c r="N217" s="188"/>
      <c r="P217" s="13"/>
    </row>
    <row r="218" spans="9:16" ht="9" customHeight="1" x14ac:dyDescent="0.2">
      <c r="N218" s="188"/>
      <c r="P218" s="13"/>
    </row>
    <row r="219" spans="9:16" ht="9" customHeight="1" x14ac:dyDescent="0.2">
      <c r="N219" s="188"/>
      <c r="P219" s="13"/>
    </row>
    <row r="220" spans="9:16" ht="9" customHeight="1" x14ac:dyDescent="0.2">
      <c r="N220" s="188"/>
      <c r="P220" s="13"/>
    </row>
    <row r="221" spans="9:16" ht="9" customHeight="1" x14ac:dyDescent="0.2">
      <c r="N221" s="188"/>
      <c r="P221" s="13"/>
    </row>
    <row r="222" spans="9:16" ht="9" customHeight="1" x14ac:dyDescent="0.2">
      <c r="N222" s="188"/>
      <c r="P222" s="13"/>
    </row>
    <row r="223" spans="9:16" ht="9" customHeight="1" x14ac:dyDescent="0.2">
      <c r="N223" s="188"/>
      <c r="P223" s="13"/>
    </row>
    <row r="224" spans="9:16" ht="9" customHeight="1" x14ac:dyDescent="0.2">
      <c r="N224" s="188"/>
      <c r="P224" s="13"/>
    </row>
    <row r="225" spans="14:16" ht="9" customHeight="1" x14ac:dyDescent="0.2">
      <c r="N225" s="188"/>
      <c r="P225" s="13"/>
    </row>
    <row r="226" spans="14:16" ht="9" customHeight="1" x14ac:dyDescent="0.2">
      <c r="N226" s="188"/>
      <c r="P226" s="13"/>
    </row>
    <row r="227" spans="14:16" ht="9" customHeight="1" x14ac:dyDescent="0.2">
      <c r="N227" s="188"/>
      <c r="P227" s="13"/>
    </row>
    <row r="228" spans="14:16" ht="9" customHeight="1" x14ac:dyDescent="0.2">
      <c r="N228" s="188"/>
      <c r="P228" s="13"/>
    </row>
    <row r="229" spans="14:16" ht="9" customHeight="1" x14ac:dyDescent="0.2">
      <c r="N229" s="188"/>
      <c r="P229" s="13"/>
    </row>
    <row r="230" spans="14:16" ht="9" customHeight="1" x14ac:dyDescent="0.2">
      <c r="N230" s="188"/>
      <c r="P230" s="13"/>
    </row>
    <row r="231" spans="14:16" ht="9" customHeight="1" x14ac:dyDescent="0.2">
      <c r="N231" s="188"/>
      <c r="P231" s="13"/>
    </row>
    <row r="232" spans="14:16" ht="9" customHeight="1" x14ac:dyDescent="0.2">
      <c r="N232" s="188"/>
      <c r="P232" s="13"/>
    </row>
    <row r="233" spans="14:16" ht="9" customHeight="1" x14ac:dyDescent="0.2">
      <c r="N233" s="188"/>
      <c r="P233" s="13"/>
    </row>
    <row r="234" spans="14:16" ht="9" customHeight="1" x14ac:dyDescent="0.2">
      <c r="N234" s="188"/>
      <c r="P234" s="13"/>
    </row>
    <row r="235" spans="14:16" ht="9" customHeight="1" x14ac:dyDescent="0.2">
      <c r="N235" s="188"/>
      <c r="P235" s="13"/>
    </row>
    <row r="236" spans="14:16" ht="9" customHeight="1" x14ac:dyDescent="0.2">
      <c r="N236" s="188"/>
      <c r="P236" s="13"/>
    </row>
    <row r="237" spans="14:16" ht="9" customHeight="1" x14ac:dyDescent="0.2">
      <c r="N237" s="188"/>
      <c r="P237" s="13"/>
    </row>
    <row r="238" spans="14:16" ht="9" customHeight="1" x14ac:dyDescent="0.2">
      <c r="N238" s="188"/>
      <c r="P238" s="13"/>
    </row>
    <row r="239" spans="14:16" ht="9" customHeight="1" x14ac:dyDescent="0.2">
      <c r="N239" s="188"/>
      <c r="P239" s="13"/>
    </row>
    <row r="240" spans="14:16" ht="9" customHeight="1" x14ac:dyDescent="0.2">
      <c r="N240" s="188"/>
      <c r="P240" s="13"/>
    </row>
    <row r="241" spans="14:16" ht="9" customHeight="1" x14ac:dyDescent="0.2">
      <c r="N241" s="188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9" t="s">
        <v>306</v>
      </c>
      <c r="B1" s="272"/>
      <c r="C1" s="272"/>
      <c r="D1" s="272"/>
      <c r="E1" s="272"/>
      <c r="F1" s="272"/>
      <c r="G1" s="272"/>
      <c r="I1" s="119"/>
      <c r="J1" s="119"/>
    </row>
    <row r="2" spans="1:16" s="9" customFormat="1" ht="10.5" customHeight="1" x14ac:dyDescent="0.2">
      <c r="A2" s="3" t="s">
        <v>301</v>
      </c>
      <c r="C2" s="272"/>
      <c r="D2" s="272"/>
      <c r="E2" s="272"/>
      <c r="F2" s="272"/>
      <c r="G2" s="272"/>
    </row>
    <row r="3" spans="1:16" ht="10.5" customHeight="1" x14ac:dyDescent="0.2">
      <c r="A3" s="79"/>
      <c r="B3" s="79"/>
      <c r="C3" s="79"/>
      <c r="D3" s="79"/>
      <c r="E3" s="79"/>
      <c r="F3" s="79"/>
      <c r="G3" s="273"/>
      <c r="H3" s="13"/>
      <c r="I3" s="10"/>
      <c r="P3" s="13" t="s">
        <v>167</v>
      </c>
    </row>
    <row r="4" spans="1:16" ht="10.5" customHeight="1" x14ac:dyDescent="0.2">
      <c r="A4" s="338" t="s">
        <v>231</v>
      </c>
      <c r="B4" s="344" t="s">
        <v>232</v>
      </c>
      <c r="C4" s="336" t="s">
        <v>199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4" t="s">
        <v>200</v>
      </c>
      <c r="O4" s="344" t="s">
        <v>232</v>
      </c>
      <c r="P4" s="326" t="s">
        <v>231</v>
      </c>
    </row>
    <row r="5" spans="1:16" ht="10.5" customHeight="1" x14ac:dyDescent="0.2">
      <c r="A5" s="339"/>
      <c r="B5" s="357"/>
      <c r="C5" s="332" t="s">
        <v>147</v>
      </c>
      <c r="D5" s="353" t="s">
        <v>172</v>
      </c>
      <c r="E5" s="391"/>
      <c r="F5" s="387" t="s">
        <v>173</v>
      </c>
      <c r="G5" s="388"/>
      <c r="H5" s="388"/>
      <c r="I5" s="331" t="s">
        <v>174</v>
      </c>
      <c r="J5" s="327" t="s">
        <v>175</v>
      </c>
      <c r="K5" s="374"/>
      <c r="L5" s="374"/>
      <c r="M5" s="348"/>
      <c r="N5" s="331"/>
      <c r="O5" s="357"/>
      <c r="P5" s="328"/>
    </row>
    <row r="6" spans="1:16" ht="10.5" customHeight="1" x14ac:dyDescent="0.2">
      <c r="A6" s="366"/>
      <c r="B6" s="357"/>
      <c r="C6" s="357"/>
      <c r="D6" s="332" t="s">
        <v>14</v>
      </c>
      <c r="E6" s="332" t="s">
        <v>15</v>
      </c>
      <c r="F6" s="332" t="s">
        <v>56</v>
      </c>
      <c r="G6" s="332" t="s">
        <v>176</v>
      </c>
      <c r="H6" s="332" t="s">
        <v>15</v>
      </c>
      <c r="I6" s="357"/>
      <c r="J6" s="332" t="s">
        <v>56</v>
      </c>
      <c r="K6" s="352" t="s">
        <v>193</v>
      </c>
      <c r="L6" s="395"/>
      <c r="M6" s="396"/>
      <c r="N6" s="331"/>
      <c r="O6" s="357"/>
      <c r="P6" s="405"/>
    </row>
    <row r="7" spans="1:16" ht="10.5" customHeight="1" x14ac:dyDescent="0.2">
      <c r="A7" s="366"/>
      <c r="B7" s="357"/>
      <c r="C7" s="357"/>
      <c r="D7" s="331"/>
      <c r="E7" s="357"/>
      <c r="F7" s="357"/>
      <c r="G7" s="357"/>
      <c r="H7" s="357"/>
      <c r="I7" s="357"/>
      <c r="J7" s="357"/>
      <c r="K7" s="332" t="s">
        <v>194</v>
      </c>
      <c r="L7" s="332" t="s">
        <v>45</v>
      </c>
      <c r="M7" s="332" t="s">
        <v>195</v>
      </c>
      <c r="N7" s="331"/>
      <c r="O7" s="357"/>
      <c r="P7" s="405"/>
    </row>
    <row r="8" spans="1:16" ht="10.5" customHeight="1" x14ac:dyDescent="0.2">
      <c r="A8" s="366"/>
      <c r="B8" s="357"/>
      <c r="C8" s="358"/>
      <c r="D8" s="333"/>
      <c r="E8" s="358"/>
      <c r="F8" s="358"/>
      <c r="G8" s="358"/>
      <c r="H8" s="358"/>
      <c r="I8" s="358"/>
      <c r="J8" s="358"/>
      <c r="K8" s="358"/>
      <c r="L8" s="333"/>
      <c r="M8" s="358"/>
      <c r="N8" s="333"/>
      <c r="O8" s="357"/>
      <c r="P8" s="405"/>
    </row>
    <row r="9" spans="1:16" ht="10.5" customHeight="1" x14ac:dyDescent="0.2">
      <c r="A9" s="367"/>
      <c r="B9" s="368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8"/>
      <c r="P9" s="406"/>
    </row>
    <row r="10" spans="1:16" ht="9" customHeight="1" x14ac:dyDescent="0.2">
      <c r="A10" s="44"/>
      <c r="B10" s="274"/>
      <c r="C10" s="25"/>
      <c r="D10" s="25"/>
      <c r="E10" s="25"/>
      <c r="F10" s="25"/>
      <c r="G10" s="25"/>
      <c r="I10" s="249"/>
      <c r="J10" s="249"/>
      <c r="K10" s="249"/>
      <c r="L10" s="249"/>
      <c r="M10" s="249"/>
      <c r="N10" s="275"/>
      <c r="O10" s="276"/>
      <c r="P10" s="9"/>
    </row>
    <row r="11" spans="1:16" s="2" customFormat="1" ht="9.9499999999999993" customHeight="1" x14ac:dyDescent="0.2">
      <c r="A11" s="233"/>
      <c r="B11" s="234" t="s">
        <v>234</v>
      </c>
      <c r="C11" s="246">
        <v>339464</v>
      </c>
      <c r="D11" s="246">
        <v>123209</v>
      </c>
      <c r="E11" s="246">
        <v>216254</v>
      </c>
      <c r="F11" s="246">
        <v>131997</v>
      </c>
      <c r="G11" s="246">
        <v>44299</v>
      </c>
      <c r="H11" s="246">
        <v>87698</v>
      </c>
      <c r="I11" s="146">
        <v>48831</v>
      </c>
      <c r="J11" s="146">
        <v>158635</v>
      </c>
      <c r="K11" s="146">
        <v>30079</v>
      </c>
      <c r="L11" s="146">
        <v>74813</v>
      </c>
      <c r="M11" s="146">
        <v>53743</v>
      </c>
      <c r="N11" s="269">
        <v>10849</v>
      </c>
      <c r="O11" s="248" t="s">
        <v>234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41"/>
      <c r="N12" s="270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235</v>
      </c>
      <c r="C13" s="250">
        <v>86745</v>
      </c>
      <c r="D13" s="250">
        <v>83138</v>
      </c>
      <c r="E13" s="250">
        <v>3606</v>
      </c>
      <c r="F13" s="250">
        <v>21867</v>
      </c>
      <c r="G13" s="250">
        <v>20761</v>
      </c>
      <c r="H13" s="250">
        <v>1106</v>
      </c>
      <c r="I13" s="141">
        <v>37440</v>
      </c>
      <c r="J13" s="141">
        <v>27437</v>
      </c>
      <c r="K13" s="141">
        <v>24937</v>
      </c>
      <c r="L13" s="141">
        <v>1234</v>
      </c>
      <c r="M13" s="141">
        <v>1266</v>
      </c>
      <c r="N13" s="270">
        <v>11101</v>
      </c>
      <c r="O13" s="252" t="s">
        <v>235</v>
      </c>
      <c r="P13" s="253">
        <v>41</v>
      </c>
    </row>
    <row r="14" spans="1:16" s="9" customFormat="1" ht="9.9499999999999993" customHeight="1" x14ac:dyDescent="0.2">
      <c r="A14" s="86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41"/>
      <c r="N14" s="270"/>
      <c r="O14" s="252"/>
      <c r="P14" s="253"/>
    </row>
    <row r="15" spans="1:16" s="9" customFormat="1" ht="9.9499999999999993" customHeight="1" x14ac:dyDescent="0.2">
      <c r="A15" s="86" t="s">
        <v>236</v>
      </c>
      <c r="B15" s="238" t="s">
        <v>237</v>
      </c>
      <c r="C15" s="250">
        <v>86745</v>
      </c>
      <c r="D15" s="250">
        <v>83138</v>
      </c>
      <c r="E15" s="250">
        <v>3606</v>
      </c>
      <c r="F15" s="250">
        <v>21867</v>
      </c>
      <c r="G15" s="250">
        <v>20761</v>
      </c>
      <c r="H15" s="250">
        <v>1106</v>
      </c>
      <c r="I15" s="141">
        <v>37440</v>
      </c>
      <c r="J15" s="141">
        <v>27437</v>
      </c>
      <c r="K15" s="141">
        <v>24937</v>
      </c>
      <c r="L15" s="141">
        <v>1234</v>
      </c>
      <c r="M15" s="141">
        <v>1266</v>
      </c>
      <c r="N15" s="270">
        <v>11101</v>
      </c>
      <c r="O15" s="254" t="s">
        <v>237</v>
      </c>
      <c r="P15" s="253" t="s">
        <v>236</v>
      </c>
    </row>
    <row r="16" spans="1:16" s="9" customFormat="1" ht="9.9499999999999993" customHeight="1" x14ac:dyDescent="0.2">
      <c r="A16" s="86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41"/>
      <c r="N16" s="270"/>
      <c r="O16" s="252"/>
      <c r="P16" s="253"/>
    </row>
    <row r="17" spans="1:16" s="9" customFormat="1" ht="9.9499999999999993" customHeight="1" x14ac:dyDescent="0.2">
      <c r="A17" s="239" t="s">
        <v>238</v>
      </c>
      <c r="B17" s="238" t="s">
        <v>239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41"/>
      <c r="N17" s="270"/>
      <c r="O17" s="254" t="s">
        <v>239</v>
      </c>
      <c r="P17" s="255" t="s">
        <v>238</v>
      </c>
    </row>
    <row r="18" spans="1:16" s="9" customFormat="1" ht="9.9499999999999993" customHeight="1" x14ac:dyDescent="0.2">
      <c r="B18" s="30" t="s">
        <v>240</v>
      </c>
      <c r="C18" s="250" t="s">
        <v>181</v>
      </c>
      <c r="D18" s="250" t="s">
        <v>181</v>
      </c>
      <c r="E18" s="250" t="s">
        <v>181</v>
      </c>
      <c r="F18" s="250" t="s">
        <v>181</v>
      </c>
      <c r="G18" s="250" t="s">
        <v>181</v>
      </c>
      <c r="H18" s="250" t="s">
        <v>181</v>
      </c>
      <c r="I18" s="141" t="s">
        <v>181</v>
      </c>
      <c r="J18" s="141" t="s">
        <v>181</v>
      </c>
      <c r="K18" s="141" t="s">
        <v>181</v>
      </c>
      <c r="L18" s="141" t="s">
        <v>181</v>
      </c>
      <c r="M18" s="141" t="s">
        <v>181</v>
      </c>
      <c r="N18" s="270" t="s">
        <v>181</v>
      </c>
      <c r="O18" s="36" t="s">
        <v>240</v>
      </c>
      <c r="P18" s="253"/>
    </row>
    <row r="19" spans="1:16" s="9" customFormat="1" ht="9.9499999999999993" customHeight="1" x14ac:dyDescent="0.2">
      <c r="A19" s="239" t="s">
        <v>241</v>
      </c>
      <c r="B19" s="238" t="s">
        <v>242</v>
      </c>
      <c r="C19" s="250" t="s">
        <v>181</v>
      </c>
      <c r="D19" s="250" t="s">
        <v>181</v>
      </c>
      <c r="E19" s="250" t="s">
        <v>181</v>
      </c>
      <c r="F19" s="250" t="s">
        <v>181</v>
      </c>
      <c r="G19" s="250" t="s">
        <v>181</v>
      </c>
      <c r="H19" s="250" t="s">
        <v>181</v>
      </c>
      <c r="I19" s="141" t="s">
        <v>181</v>
      </c>
      <c r="J19" s="141" t="s">
        <v>181</v>
      </c>
      <c r="K19" s="141" t="s">
        <v>181</v>
      </c>
      <c r="L19" s="141" t="s">
        <v>181</v>
      </c>
      <c r="M19" s="141" t="s">
        <v>181</v>
      </c>
      <c r="N19" s="270" t="s">
        <v>181</v>
      </c>
      <c r="O19" s="254" t="s">
        <v>242</v>
      </c>
      <c r="P19" s="255" t="s">
        <v>241</v>
      </c>
    </row>
    <row r="20" spans="1:16" s="9" customFormat="1" ht="9.9499999999999993" customHeight="1" x14ac:dyDescent="0.2">
      <c r="A20" s="86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41"/>
      <c r="N20" s="270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243</v>
      </c>
      <c r="C21" s="250">
        <v>159098</v>
      </c>
      <c r="D21" s="250">
        <v>3094</v>
      </c>
      <c r="E21" s="250">
        <v>156005</v>
      </c>
      <c r="F21" s="250">
        <v>58887</v>
      </c>
      <c r="G21" s="250">
        <v>2456</v>
      </c>
      <c r="H21" s="250">
        <v>56431</v>
      </c>
      <c r="I21" s="141">
        <v>311</v>
      </c>
      <c r="J21" s="141">
        <v>99901</v>
      </c>
      <c r="K21" s="141">
        <v>327</v>
      </c>
      <c r="L21" s="141">
        <v>70453</v>
      </c>
      <c r="M21" s="141">
        <v>29121</v>
      </c>
      <c r="N21" s="270">
        <v>11915</v>
      </c>
      <c r="O21" s="252" t="s">
        <v>243</v>
      </c>
      <c r="P21" s="253">
        <v>42</v>
      </c>
    </row>
    <row r="22" spans="1:16" s="9" customFormat="1" ht="9.9499999999999993" customHeight="1" x14ac:dyDescent="0.2">
      <c r="A22" s="86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41"/>
      <c r="N22" s="270"/>
      <c r="O22" s="252"/>
      <c r="P22" s="253"/>
    </row>
    <row r="23" spans="1:16" s="9" customFormat="1" ht="9.9499999999999993" customHeight="1" x14ac:dyDescent="0.2">
      <c r="A23" s="239" t="s">
        <v>244</v>
      </c>
      <c r="B23" s="238" t="s">
        <v>245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41"/>
      <c r="N23" s="270"/>
      <c r="O23" s="254" t="s">
        <v>245</v>
      </c>
      <c r="P23" s="255" t="s">
        <v>244</v>
      </c>
    </row>
    <row r="24" spans="1:16" s="9" customFormat="1" ht="9.9499999999999993" customHeight="1" x14ac:dyDescent="0.2">
      <c r="A24" s="239"/>
      <c r="B24" s="238" t="s">
        <v>246</v>
      </c>
      <c r="C24" s="250">
        <v>97341</v>
      </c>
      <c r="D24" s="250">
        <v>1863</v>
      </c>
      <c r="E24" s="250">
        <v>95478</v>
      </c>
      <c r="F24" s="250">
        <v>20428</v>
      </c>
      <c r="G24" s="250">
        <v>1518</v>
      </c>
      <c r="H24" s="250">
        <v>18910</v>
      </c>
      <c r="I24" s="141">
        <v>125</v>
      </c>
      <c r="J24" s="141">
        <v>76788</v>
      </c>
      <c r="K24" s="141">
        <v>220</v>
      </c>
      <c r="L24" s="141">
        <v>66821</v>
      </c>
      <c r="M24" s="141">
        <v>9747</v>
      </c>
      <c r="N24" s="270">
        <v>11623</v>
      </c>
      <c r="O24" s="254" t="s">
        <v>246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41"/>
      <c r="N25" s="270"/>
      <c r="O25" s="254"/>
      <c r="P25" s="255"/>
    </row>
    <row r="26" spans="1:16" s="9" customFormat="1" ht="9.9499999999999993" customHeight="1" x14ac:dyDescent="0.2">
      <c r="A26" s="240" t="s">
        <v>247</v>
      </c>
      <c r="B26" s="241" t="s">
        <v>248</v>
      </c>
      <c r="C26" s="250">
        <v>79048</v>
      </c>
      <c r="D26" s="250">
        <v>421</v>
      </c>
      <c r="E26" s="250">
        <v>78626</v>
      </c>
      <c r="F26" s="250">
        <v>10197</v>
      </c>
      <c r="G26" s="250">
        <v>296</v>
      </c>
      <c r="H26" s="250">
        <v>9901</v>
      </c>
      <c r="I26" s="141">
        <v>125</v>
      </c>
      <c r="J26" s="141">
        <v>68725</v>
      </c>
      <c r="K26" s="141" t="s">
        <v>206</v>
      </c>
      <c r="L26" s="141">
        <v>66771</v>
      </c>
      <c r="M26" s="141">
        <v>1954</v>
      </c>
      <c r="N26" s="270">
        <v>14438</v>
      </c>
      <c r="O26" s="256" t="s">
        <v>248</v>
      </c>
      <c r="P26" s="257" t="s">
        <v>247</v>
      </c>
    </row>
    <row r="27" spans="1:16" s="9" customFormat="1" ht="9.9499999999999993" customHeight="1" x14ac:dyDescent="0.2">
      <c r="A27" s="240" t="s">
        <v>249</v>
      </c>
      <c r="B27" s="241" t="s">
        <v>250</v>
      </c>
      <c r="C27" s="250">
        <v>11260</v>
      </c>
      <c r="D27" s="250">
        <v>75</v>
      </c>
      <c r="E27" s="250">
        <v>11186</v>
      </c>
      <c r="F27" s="250">
        <v>6329</v>
      </c>
      <c r="G27" s="250" t="s">
        <v>206</v>
      </c>
      <c r="H27" s="250">
        <v>6329</v>
      </c>
      <c r="I27" s="141" t="s">
        <v>206</v>
      </c>
      <c r="J27" s="141">
        <v>4932</v>
      </c>
      <c r="K27" s="141">
        <v>75</v>
      </c>
      <c r="L27" s="141">
        <v>50</v>
      </c>
      <c r="M27" s="141">
        <v>4807</v>
      </c>
      <c r="N27" s="270">
        <v>6362</v>
      </c>
      <c r="O27" s="256" t="s">
        <v>250</v>
      </c>
      <c r="P27" s="257" t="s">
        <v>249</v>
      </c>
    </row>
    <row r="28" spans="1:16" s="9" customFormat="1" ht="9.9499999999999993" customHeight="1" x14ac:dyDescent="0.2">
      <c r="A28" s="239" t="s">
        <v>251</v>
      </c>
      <c r="B28" s="238" t="s">
        <v>252</v>
      </c>
      <c r="C28" s="250">
        <v>7033</v>
      </c>
      <c r="D28" s="250">
        <v>1367</v>
      </c>
      <c r="E28" s="250">
        <v>5666</v>
      </c>
      <c r="F28" s="250">
        <v>3902</v>
      </c>
      <c r="G28" s="250">
        <v>1222</v>
      </c>
      <c r="H28" s="250">
        <v>2680</v>
      </c>
      <c r="I28" s="141" t="s">
        <v>206</v>
      </c>
      <c r="J28" s="141">
        <v>3131</v>
      </c>
      <c r="K28" s="141">
        <v>145</v>
      </c>
      <c r="L28" s="141" t="s">
        <v>206</v>
      </c>
      <c r="M28" s="141">
        <v>2986</v>
      </c>
      <c r="N28" s="270">
        <v>6224</v>
      </c>
      <c r="O28" s="254" t="s">
        <v>252</v>
      </c>
      <c r="P28" s="255" t="s">
        <v>251</v>
      </c>
    </row>
    <row r="29" spans="1:16" s="9" customFormat="1" ht="9.9499999999999993" customHeight="1" x14ac:dyDescent="0.2">
      <c r="A29" s="86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41"/>
      <c r="N29" s="270"/>
      <c r="O29" s="252"/>
      <c r="P29" s="253"/>
    </row>
    <row r="30" spans="1:16" s="9" customFormat="1" ht="9.9499999999999993" customHeight="1" x14ac:dyDescent="0.2">
      <c r="A30" s="239" t="s">
        <v>253</v>
      </c>
      <c r="B30" s="238" t="s">
        <v>254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41"/>
      <c r="N30" s="270"/>
      <c r="O30" s="254" t="s">
        <v>254</v>
      </c>
      <c r="P30" s="255" t="s">
        <v>253</v>
      </c>
    </row>
    <row r="31" spans="1:16" s="9" customFormat="1" ht="9.9499999999999993" customHeight="1" x14ac:dyDescent="0.2">
      <c r="A31" s="239"/>
      <c r="B31" s="238" t="s">
        <v>255</v>
      </c>
      <c r="C31" s="250">
        <v>42303</v>
      </c>
      <c r="D31" s="250">
        <v>11</v>
      </c>
      <c r="E31" s="250">
        <v>42291</v>
      </c>
      <c r="F31" s="250">
        <v>28824</v>
      </c>
      <c r="G31" s="250">
        <v>11</v>
      </c>
      <c r="H31" s="250">
        <v>28813</v>
      </c>
      <c r="I31" s="141" t="s">
        <v>206</v>
      </c>
      <c r="J31" s="141">
        <v>13478</v>
      </c>
      <c r="K31" s="141" t="s">
        <v>206</v>
      </c>
      <c r="L31" s="141">
        <v>2444</v>
      </c>
      <c r="M31" s="141">
        <v>11034</v>
      </c>
      <c r="N31" s="270">
        <v>12557</v>
      </c>
      <c r="O31" s="254" t="s">
        <v>255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41"/>
      <c r="N32" s="270"/>
      <c r="O32" s="254"/>
      <c r="P32" s="255"/>
    </row>
    <row r="33" spans="1:16" s="9" customFormat="1" ht="9.9499999999999993" customHeight="1" x14ac:dyDescent="0.2">
      <c r="A33" s="239" t="s">
        <v>256</v>
      </c>
      <c r="B33" s="238" t="s">
        <v>257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41"/>
      <c r="N33" s="270"/>
      <c r="O33" s="254" t="s">
        <v>257</v>
      </c>
      <c r="P33" s="255" t="s">
        <v>256</v>
      </c>
    </row>
    <row r="34" spans="1:16" s="9" customFormat="1" ht="9.9499999999999993" customHeight="1" x14ac:dyDescent="0.2">
      <c r="A34" s="239"/>
      <c r="B34" s="238" t="s">
        <v>258</v>
      </c>
      <c r="C34" s="250">
        <v>31686</v>
      </c>
      <c r="D34" s="250">
        <v>11</v>
      </c>
      <c r="E34" s="250">
        <v>31675</v>
      </c>
      <c r="F34" s="250">
        <v>23599</v>
      </c>
      <c r="G34" s="250">
        <v>11</v>
      </c>
      <c r="H34" s="250">
        <v>23588</v>
      </c>
      <c r="I34" s="141" t="s">
        <v>206</v>
      </c>
      <c r="J34" s="141">
        <v>8087</v>
      </c>
      <c r="K34" s="141" t="s">
        <v>206</v>
      </c>
      <c r="L34" s="141">
        <v>2301</v>
      </c>
      <c r="M34" s="141">
        <v>5786</v>
      </c>
      <c r="N34" s="270">
        <v>13415</v>
      </c>
      <c r="O34" s="254" t="s">
        <v>258</v>
      </c>
      <c r="P34" s="255"/>
    </row>
    <row r="35" spans="1:16" s="9" customFormat="1" ht="9.9499999999999993" customHeight="1" x14ac:dyDescent="0.2">
      <c r="A35" s="239" t="s">
        <v>259</v>
      </c>
      <c r="B35" s="238" t="s">
        <v>260</v>
      </c>
      <c r="C35" s="250">
        <v>10617</v>
      </c>
      <c r="D35" s="250" t="s">
        <v>206</v>
      </c>
      <c r="E35" s="250">
        <v>10617</v>
      </c>
      <c r="F35" s="250">
        <v>5226</v>
      </c>
      <c r="G35" s="250" t="s">
        <v>206</v>
      </c>
      <c r="H35" s="250">
        <v>5226</v>
      </c>
      <c r="I35" s="141" t="s">
        <v>206</v>
      </c>
      <c r="J35" s="141">
        <v>5391</v>
      </c>
      <c r="K35" s="141" t="s">
        <v>206</v>
      </c>
      <c r="L35" s="141">
        <v>143</v>
      </c>
      <c r="M35" s="141">
        <v>5248</v>
      </c>
      <c r="N35" s="270">
        <v>10543</v>
      </c>
      <c r="O35" s="254" t="s">
        <v>260</v>
      </c>
      <c r="P35" s="255" t="s">
        <v>259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41"/>
      <c r="N36" s="270"/>
      <c r="O36" s="254"/>
      <c r="P36" s="255"/>
    </row>
    <row r="37" spans="1:16" s="9" customFormat="1" ht="9.9499999999999993" customHeight="1" x14ac:dyDescent="0.2">
      <c r="A37" s="239" t="s">
        <v>261</v>
      </c>
      <c r="B37" s="238" t="s">
        <v>262</v>
      </c>
      <c r="C37" s="250">
        <v>19454</v>
      </c>
      <c r="D37" s="250">
        <v>1220</v>
      </c>
      <c r="E37" s="250">
        <v>18234</v>
      </c>
      <c r="F37" s="250">
        <v>9635</v>
      </c>
      <c r="G37" s="250">
        <v>927</v>
      </c>
      <c r="H37" s="250">
        <v>8708</v>
      </c>
      <c r="I37" s="141">
        <v>186</v>
      </c>
      <c r="J37" s="141">
        <v>9633</v>
      </c>
      <c r="K37" s="141">
        <v>107</v>
      </c>
      <c r="L37" s="141">
        <v>1187</v>
      </c>
      <c r="M37" s="141">
        <v>8339</v>
      </c>
      <c r="N37" s="270">
        <v>12091</v>
      </c>
      <c r="O37" s="254" t="s">
        <v>262</v>
      </c>
      <c r="P37" s="255" t="s">
        <v>261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41"/>
      <c r="N38" s="270"/>
      <c r="O38" s="254"/>
      <c r="P38" s="255"/>
    </row>
    <row r="39" spans="1:16" s="9" customFormat="1" ht="9.9499999999999993" customHeight="1" x14ac:dyDescent="0.2">
      <c r="A39" s="239" t="s">
        <v>263</v>
      </c>
      <c r="B39" s="238" t="s">
        <v>264</v>
      </c>
      <c r="C39" s="250" t="s">
        <v>181</v>
      </c>
      <c r="D39" s="250" t="s">
        <v>181</v>
      </c>
      <c r="E39" s="250" t="s">
        <v>181</v>
      </c>
      <c r="F39" s="250" t="s">
        <v>181</v>
      </c>
      <c r="G39" s="250" t="s">
        <v>181</v>
      </c>
      <c r="H39" s="250" t="s">
        <v>181</v>
      </c>
      <c r="I39" s="141" t="s">
        <v>181</v>
      </c>
      <c r="J39" s="141" t="s">
        <v>181</v>
      </c>
      <c r="K39" s="141" t="s">
        <v>181</v>
      </c>
      <c r="L39" s="141" t="s">
        <v>181</v>
      </c>
      <c r="M39" s="141" t="s">
        <v>181</v>
      </c>
      <c r="N39" s="270" t="s">
        <v>181</v>
      </c>
      <c r="O39" s="254" t="s">
        <v>264</v>
      </c>
      <c r="P39" s="255" t="s">
        <v>263</v>
      </c>
    </row>
    <row r="40" spans="1:16" s="9" customFormat="1" ht="9.9499999999999993" customHeight="1" x14ac:dyDescent="0.2">
      <c r="A40" s="239" t="s">
        <v>265</v>
      </c>
      <c r="B40" s="238" t="s">
        <v>266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41"/>
      <c r="N40" s="270"/>
      <c r="O40" s="254" t="s">
        <v>266</v>
      </c>
      <c r="P40" s="255" t="s">
        <v>265</v>
      </c>
    </row>
    <row r="41" spans="1:16" s="9" customFormat="1" ht="9.9499999999999993" customHeight="1" x14ac:dyDescent="0.2">
      <c r="A41" s="86"/>
      <c r="B41" s="236" t="s">
        <v>267</v>
      </c>
      <c r="C41" s="250" t="s">
        <v>181</v>
      </c>
      <c r="D41" s="250" t="s">
        <v>181</v>
      </c>
      <c r="E41" s="250" t="s">
        <v>181</v>
      </c>
      <c r="F41" s="250" t="s">
        <v>181</v>
      </c>
      <c r="G41" s="250" t="s">
        <v>181</v>
      </c>
      <c r="H41" s="250" t="s">
        <v>181</v>
      </c>
      <c r="I41" s="141" t="s">
        <v>181</v>
      </c>
      <c r="J41" s="141" t="s">
        <v>181</v>
      </c>
      <c r="K41" s="141" t="s">
        <v>181</v>
      </c>
      <c r="L41" s="141" t="s">
        <v>181</v>
      </c>
      <c r="M41" s="141" t="s">
        <v>181</v>
      </c>
      <c r="N41" s="270" t="s">
        <v>181</v>
      </c>
      <c r="O41" s="252" t="s">
        <v>267</v>
      </c>
      <c r="P41" s="253"/>
    </row>
    <row r="42" spans="1:16" s="9" customFormat="1" ht="9.9499999999999993" customHeight="1" x14ac:dyDescent="0.2">
      <c r="A42" s="86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41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268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41"/>
      <c r="N43" s="270"/>
      <c r="O43" s="254" t="s">
        <v>268</v>
      </c>
      <c r="P43" s="255">
        <v>43</v>
      </c>
    </row>
    <row r="44" spans="1:16" s="9" customFormat="1" ht="9.9499999999999993" customHeight="1" x14ac:dyDescent="0.2">
      <c r="A44" s="239"/>
      <c r="B44" s="238" t="s">
        <v>269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41"/>
      <c r="N44" s="270"/>
      <c r="O44" s="254" t="s">
        <v>269</v>
      </c>
      <c r="P44" s="255"/>
    </row>
    <row r="45" spans="1:16" s="9" customFormat="1" ht="9.9499999999999993" customHeight="1" x14ac:dyDescent="0.2">
      <c r="A45" s="239"/>
      <c r="B45" s="238" t="s">
        <v>270</v>
      </c>
      <c r="C45" s="250">
        <v>93621</v>
      </c>
      <c r="D45" s="250">
        <v>36977</v>
      </c>
      <c r="E45" s="250">
        <v>56643</v>
      </c>
      <c r="F45" s="250">
        <v>51243</v>
      </c>
      <c r="G45" s="250">
        <v>21082</v>
      </c>
      <c r="H45" s="250">
        <v>30161</v>
      </c>
      <c r="I45" s="141">
        <v>11080</v>
      </c>
      <c r="J45" s="141">
        <v>31297</v>
      </c>
      <c r="K45" s="141">
        <v>4815</v>
      </c>
      <c r="L45" s="141">
        <v>3126</v>
      </c>
      <c r="M45" s="141">
        <v>23356</v>
      </c>
      <c r="N45" s="270">
        <v>9247</v>
      </c>
      <c r="O45" s="254" t="s">
        <v>270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41"/>
      <c r="N46" s="270"/>
      <c r="O46" s="254"/>
      <c r="P46" s="255"/>
    </row>
    <row r="47" spans="1:16" s="9" customFormat="1" ht="9.9499999999999993" customHeight="1" x14ac:dyDescent="0.2">
      <c r="A47" s="239" t="s">
        <v>271</v>
      </c>
      <c r="B47" s="238" t="s">
        <v>272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41"/>
      <c r="N47" s="270"/>
      <c r="O47" s="254" t="s">
        <v>272</v>
      </c>
      <c r="P47" s="255" t="s">
        <v>271</v>
      </c>
    </row>
    <row r="48" spans="1:16" s="9" customFormat="1" ht="9.9499999999999993" customHeight="1" x14ac:dyDescent="0.2">
      <c r="A48" s="239"/>
      <c r="B48" s="238" t="s">
        <v>273</v>
      </c>
      <c r="C48" s="250">
        <v>20332</v>
      </c>
      <c r="D48" s="250">
        <v>1799</v>
      </c>
      <c r="E48" s="250">
        <v>18534</v>
      </c>
      <c r="F48" s="250">
        <v>8605</v>
      </c>
      <c r="G48" s="250">
        <v>1420</v>
      </c>
      <c r="H48" s="250">
        <v>7185</v>
      </c>
      <c r="I48" s="141">
        <v>14</v>
      </c>
      <c r="J48" s="141">
        <v>11714</v>
      </c>
      <c r="K48" s="141">
        <v>365</v>
      </c>
      <c r="L48" s="141">
        <v>19</v>
      </c>
      <c r="M48" s="141">
        <v>11330</v>
      </c>
      <c r="N48" s="270">
        <v>14198</v>
      </c>
      <c r="O48" s="254" t="s">
        <v>273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41"/>
      <c r="N49" s="270"/>
      <c r="O49" s="254"/>
      <c r="P49" s="255"/>
    </row>
    <row r="50" spans="1:16" s="9" customFormat="1" ht="9.9499999999999993" customHeight="1" x14ac:dyDescent="0.2">
      <c r="A50" s="239" t="s">
        <v>274</v>
      </c>
      <c r="B50" s="238" t="s">
        <v>275</v>
      </c>
      <c r="C50" s="250">
        <v>2783</v>
      </c>
      <c r="D50" s="250">
        <v>1799</v>
      </c>
      <c r="E50" s="250">
        <v>984</v>
      </c>
      <c r="F50" s="250">
        <v>1931</v>
      </c>
      <c r="G50" s="250">
        <v>1420</v>
      </c>
      <c r="H50" s="250">
        <v>511</v>
      </c>
      <c r="I50" s="141">
        <v>14</v>
      </c>
      <c r="J50" s="141">
        <v>838</v>
      </c>
      <c r="K50" s="141">
        <v>365</v>
      </c>
      <c r="L50" s="141" t="s">
        <v>206</v>
      </c>
      <c r="M50" s="141">
        <v>473</v>
      </c>
      <c r="N50" s="270">
        <v>12153</v>
      </c>
      <c r="O50" s="254" t="s">
        <v>275</v>
      </c>
      <c r="P50" s="255" t="s">
        <v>274</v>
      </c>
    </row>
    <row r="51" spans="1:16" s="9" customFormat="1" ht="9.9499999999999993" customHeight="1" x14ac:dyDescent="0.2">
      <c r="A51" s="239" t="s">
        <v>276</v>
      </c>
      <c r="B51" s="238" t="s">
        <v>277</v>
      </c>
      <c r="C51" s="250">
        <v>17549</v>
      </c>
      <c r="D51" s="250" t="s">
        <v>206</v>
      </c>
      <c r="E51" s="250">
        <v>17549</v>
      </c>
      <c r="F51" s="250">
        <v>6674</v>
      </c>
      <c r="G51" s="250" t="s">
        <v>206</v>
      </c>
      <c r="H51" s="250">
        <v>6674</v>
      </c>
      <c r="I51" s="141" t="s">
        <v>206</v>
      </c>
      <c r="J51" s="141">
        <v>10875</v>
      </c>
      <c r="K51" s="141" t="s">
        <v>206</v>
      </c>
      <c r="L51" s="141">
        <v>19</v>
      </c>
      <c r="M51" s="141">
        <v>10856</v>
      </c>
      <c r="N51" s="270">
        <v>14588</v>
      </c>
      <c r="O51" s="254" t="s">
        <v>277</v>
      </c>
      <c r="P51" s="255" t="s">
        <v>276</v>
      </c>
    </row>
    <row r="52" spans="1:16" s="9" customFormat="1" ht="9.9499999999999993" customHeight="1" x14ac:dyDescent="0.2">
      <c r="A52" s="239" t="s">
        <v>278</v>
      </c>
      <c r="B52" s="238" t="s">
        <v>279</v>
      </c>
      <c r="C52" s="250" t="s">
        <v>206</v>
      </c>
      <c r="D52" s="250" t="s">
        <v>206</v>
      </c>
      <c r="E52" s="250" t="s">
        <v>206</v>
      </c>
      <c r="F52" s="250" t="s">
        <v>206</v>
      </c>
      <c r="G52" s="250" t="s">
        <v>206</v>
      </c>
      <c r="H52" s="250" t="s">
        <v>206</v>
      </c>
      <c r="I52" s="141" t="s">
        <v>206</v>
      </c>
      <c r="J52" s="141" t="s">
        <v>206</v>
      </c>
      <c r="K52" s="141" t="s">
        <v>206</v>
      </c>
      <c r="L52" s="141" t="s">
        <v>206</v>
      </c>
      <c r="M52" s="141" t="s">
        <v>206</v>
      </c>
      <c r="N52" s="270" t="s">
        <v>206</v>
      </c>
      <c r="O52" s="254" t="s">
        <v>279</v>
      </c>
      <c r="P52" s="255" t="s">
        <v>278</v>
      </c>
    </row>
    <row r="53" spans="1:16" s="9" customFormat="1" ht="9.9499999999999993" customHeight="1" x14ac:dyDescent="0.2">
      <c r="A53" s="86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41"/>
      <c r="N53" s="270"/>
      <c r="O53" s="252"/>
      <c r="P53" s="253"/>
    </row>
    <row r="54" spans="1:16" s="9" customFormat="1" ht="9.9499999999999993" customHeight="1" x14ac:dyDescent="0.2">
      <c r="A54" s="239" t="s">
        <v>280</v>
      </c>
      <c r="B54" s="238" t="s">
        <v>281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41"/>
      <c r="N54" s="270"/>
      <c r="O54" s="254" t="s">
        <v>281</v>
      </c>
      <c r="P54" s="255" t="s">
        <v>280</v>
      </c>
    </row>
    <row r="55" spans="1:16" s="9" customFormat="1" ht="9.9499999999999993" customHeight="1" x14ac:dyDescent="0.2">
      <c r="A55" s="239"/>
      <c r="B55" s="238" t="s">
        <v>282</v>
      </c>
      <c r="C55" s="250">
        <v>73290</v>
      </c>
      <c r="D55" s="250">
        <v>35179</v>
      </c>
      <c r="E55" s="250">
        <v>38110</v>
      </c>
      <c r="F55" s="250">
        <v>42639</v>
      </c>
      <c r="G55" s="250">
        <v>19662</v>
      </c>
      <c r="H55" s="250">
        <v>22977</v>
      </c>
      <c r="I55" s="141">
        <v>11066</v>
      </c>
      <c r="J55" s="141">
        <v>19584</v>
      </c>
      <c r="K55" s="141">
        <v>4451</v>
      </c>
      <c r="L55" s="141">
        <v>3107</v>
      </c>
      <c r="M55" s="141">
        <v>12026</v>
      </c>
      <c r="N55" s="270">
        <v>8432</v>
      </c>
      <c r="O55" s="254" t="s">
        <v>282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41"/>
      <c r="N56" s="270"/>
      <c r="O56" s="254"/>
      <c r="P56" s="255"/>
    </row>
    <row r="57" spans="1:16" s="9" customFormat="1" ht="9.9499999999999993" customHeight="1" x14ac:dyDescent="0.2">
      <c r="A57" s="239" t="s">
        <v>283</v>
      </c>
      <c r="B57" s="238" t="s">
        <v>284</v>
      </c>
      <c r="C57" s="250">
        <v>10891</v>
      </c>
      <c r="D57" s="250">
        <v>10891</v>
      </c>
      <c r="E57" s="250" t="s">
        <v>206</v>
      </c>
      <c r="F57" s="250">
        <v>2991</v>
      </c>
      <c r="G57" s="250">
        <v>2991</v>
      </c>
      <c r="H57" s="250" t="s">
        <v>206</v>
      </c>
      <c r="I57" s="141">
        <v>5441</v>
      </c>
      <c r="J57" s="141">
        <v>2459</v>
      </c>
      <c r="K57" s="141">
        <v>2459</v>
      </c>
      <c r="L57" s="141" t="s">
        <v>206</v>
      </c>
      <c r="M57" s="141" t="s">
        <v>206</v>
      </c>
      <c r="N57" s="270">
        <v>7892</v>
      </c>
      <c r="O57" s="254" t="s">
        <v>284</v>
      </c>
      <c r="P57" s="255" t="s">
        <v>283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41"/>
      <c r="N58" s="270"/>
      <c r="O58" s="254"/>
      <c r="P58" s="255"/>
    </row>
    <row r="59" spans="1:16" s="9" customFormat="1" ht="9.9499999999999993" customHeight="1" x14ac:dyDescent="0.2">
      <c r="A59" s="239" t="s">
        <v>285</v>
      </c>
      <c r="B59" s="238" t="s">
        <v>286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41"/>
      <c r="N59" s="270"/>
      <c r="O59" s="254" t="s">
        <v>286</v>
      </c>
      <c r="P59" s="255" t="s">
        <v>285</v>
      </c>
    </row>
    <row r="60" spans="1:16" s="9" customFormat="1" ht="9.9499999999999993" customHeight="1" x14ac:dyDescent="0.2">
      <c r="A60" s="239"/>
      <c r="B60" s="238" t="s">
        <v>287</v>
      </c>
      <c r="C60" s="250">
        <v>9657</v>
      </c>
      <c r="D60" s="250">
        <v>9657</v>
      </c>
      <c r="E60" s="250" t="s">
        <v>206</v>
      </c>
      <c r="F60" s="250">
        <v>2842</v>
      </c>
      <c r="G60" s="250">
        <v>2842</v>
      </c>
      <c r="H60" s="250" t="s">
        <v>206</v>
      </c>
      <c r="I60" s="141">
        <v>4971</v>
      </c>
      <c r="J60" s="141">
        <v>1844</v>
      </c>
      <c r="K60" s="141">
        <v>1844</v>
      </c>
      <c r="L60" s="141" t="s">
        <v>206</v>
      </c>
      <c r="M60" s="141" t="s">
        <v>206</v>
      </c>
      <c r="N60" s="270">
        <v>7732</v>
      </c>
      <c r="O60" s="254" t="s">
        <v>287</v>
      </c>
      <c r="P60" s="255"/>
    </row>
    <row r="61" spans="1:16" s="9" customFormat="1" ht="9.9499999999999993" customHeight="1" x14ac:dyDescent="0.2">
      <c r="A61" s="239" t="s">
        <v>288</v>
      </c>
      <c r="B61" s="238" t="s">
        <v>289</v>
      </c>
      <c r="C61" s="250">
        <v>1234</v>
      </c>
      <c r="D61" s="250">
        <v>1234</v>
      </c>
      <c r="E61" s="250" t="s">
        <v>206</v>
      </c>
      <c r="F61" s="250">
        <v>149</v>
      </c>
      <c r="G61" s="250">
        <v>149</v>
      </c>
      <c r="H61" s="250" t="s">
        <v>206</v>
      </c>
      <c r="I61" s="141">
        <v>470</v>
      </c>
      <c r="J61" s="141">
        <v>615</v>
      </c>
      <c r="K61" s="141">
        <v>615</v>
      </c>
      <c r="L61" s="141" t="s">
        <v>206</v>
      </c>
      <c r="M61" s="141" t="s">
        <v>206</v>
      </c>
      <c r="N61" s="270">
        <v>9420</v>
      </c>
      <c r="O61" s="254" t="s">
        <v>289</v>
      </c>
      <c r="P61" s="255" t="s">
        <v>288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41"/>
      <c r="N62" s="270"/>
      <c r="O62" s="254"/>
      <c r="P62" s="255"/>
    </row>
    <row r="63" spans="1:16" s="9" customFormat="1" ht="9.9499999999999993" customHeight="1" x14ac:dyDescent="0.2">
      <c r="A63" s="239" t="s">
        <v>290</v>
      </c>
      <c r="B63" s="238" t="s">
        <v>291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41"/>
      <c r="N63" s="270"/>
      <c r="O63" s="254" t="s">
        <v>291</v>
      </c>
      <c r="P63" s="255" t="s">
        <v>290</v>
      </c>
    </row>
    <row r="64" spans="1:16" s="9" customFormat="1" ht="9.9499999999999993" customHeight="1" x14ac:dyDescent="0.2">
      <c r="A64" s="239"/>
      <c r="B64" s="238" t="s">
        <v>292</v>
      </c>
      <c r="C64" s="250">
        <v>62399</v>
      </c>
      <c r="D64" s="250">
        <v>24289</v>
      </c>
      <c r="E64" s="250">
        <v>38110</v>
      </c>
      <c r="F64" s="250">
        <v>39648</v>
      </c>
      <c r="G64" s="250">
        <v>16671</v>
      </c>
      <c r="H64" s="250">
        <v>22977</v>
      </c>
      <c r="I64" s="141">
        <v>5626</v>
      </c>
      <c r="J64" s="141">
        <v>17125</v>
      </c>
      <c r="K64" s="141">
        <v>1992</v>
      </c>
      <c r="L64" s="141">
        <v>3107</v>
      </c>
      <c r="M64" s="141">
        <v>12026</v>
      </c>
      <c r="N64" s="270">
        <v>8534</v>
      </c>
      <c r="O64" s="254" t="s">
        <v>292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41"/>
      <c r="N65" s="270"/>
      <c r="O65" s="254"/>
      <c r="P65" s="255"/>
    </row>
    <row r="66" spans="1:16" s="9" customFormat="1" ht="9.9499999999999993" customHeight="1" x14ac:dyDescent="0.2">
      <c r="A66" s="239" t="s">
        <v>293</v>
      </c>
      <c r="B66" s="238" t="s">
        <v>294</v>
      </c>
      <c r="C66" s="250" t="s">
        <v>181</v>
      </c>
      <c r="D66" s="250" t="s">
        <v>181</v>
      </c>
      <c r="E66" s="250" t="s">
        <v>181</v>
      </c>
      <c r="F66" s="250" t="s">
        <v>181</v>
      </c>
      <c r="G66" s="250" t="s">
        <v>181</v>
      </c>
      <c r="H66" s="250" t="s">
        <v>181</v>
      </c>
      <c r="I66" s="141" t="s">
        <v>181</v>
      </c>
      <c r="J66" s="141" t="s">
        <v>181</v>
      </c>
      <c r="K66" s="141" t="s">
        <v>181</v>
      </c>
      <c r="L66" s="141" t="s">
        <v>181</v>
      </c>
      <c r="M66" s="141" t="s">
        <v>181</v>
      </c>
      <c r="N66" s="270" t="s">
        <v>181</v>
      </c>
      <c r="O66" s="254" t="s">
        <v>294</v>
      </c>
      <c r="P66" s="255" t="s">
        <v>293</v>
      </c>
    </row>
    <row r="67" spans="1:16" s="9" customFormat="1" ht="9.9499999999999993" customHeight="1" x14ac:dyDescent="0.2">
      <c r="A67" s="239" t="s">
        <v>295</v>
      </c>
      <c r="B67" s="238" t="s">
        <v>296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41"/>
      <c r="N67" s="270"/>
      <c r="O67" s="254" t="s">
        <v>296</v>
      </c>
      <c r="P67" s="255" t="s">
        <v>295</v>
      </c>
    </row>
    <row r="68" spans="1:16" s="9" customFormat="1" ht="9.9499999999999993" customHeight="1" x14ac:dyDescent="0.2">
      <c r="A68" s="239"/>
      <c r="B68" s="238" t="s">
        <v>297</v>
      </c>
      <c r="C68" s="250" t="s">
        <v>181</v>
      </c>
      <c r="D68" s="250" t="s">
        <v>181</v>
      </c>
      <c r="E68" s="250" t="s">
        <v>181</v>
      </c>
      <c r="F68" s="250" t="s">
        <v>181</v>
      </c>
      <c r="G68" s="250" t="s">
        <v>181</v>
      </c>
      <c r="H68" s="250" t="s">
        <v>181</v>
      </c>
      <c r="I68" s="141" t="s">
        <v>181</v>
      </c>
      <c r="J68" s="141" t="s">
        <v>181</v>
      </c>
      <c r="K68" s="141" t="s">
        <v>181</v>
      </c>
      <c r="L68" s="141" t="s">
        <v>181</v>
      </c>
      <c r="M68" s="141" t="s">
        <v>181</v>
      </c>
      <c r="N68" s="270" t="s">
        <v>181</v>
      </c>
      <c r="O68" s="254" t="s">
        <v>297</v>
      </c>
      <c r="P68" s="255"/>
    </row>
    <row r="69" spans="1:16" s="9" customFormat="1" ht="9.9499999999999993" customHeight="1" x14ac:dyDescent="0.2">
      <c r="A69" s="239" t="s">
        <v>298</v>
      </c>
      <c r="B69" s="238" t="s">
        <v>299</v>
      </c>
      <c r="C69" s="250">
        <v>55177</v>
      </c>
      <c r="D69" s="250">
        <v>17067</v>
      </c>
      <c r="E69" s="250">
        <v>38110</v>
      </c>
      <c r="F69" s="250">
        <v>35698</v>
      </c>
      <c r="G69" s="250">
        <v>12721</v>
      </c>
      <c r="H69" s="250">
        <v>22977</v>
      </c>
      <c r="I69" s="141">
        <v>3158</v>
      </c>
      <c r="J69" s="141">
        <v>16321</v>
      </c>
      <c r="K69" s="141">
        <v>1188</v>
      </c>
      <c r="L69" s="141">
        <v>3107</v>
      </c>
      <c r="M69" s="141">
        <v>12026</v>
      </c>
      <c r="N69" s="270">
        <v>8789</v>
      </c>
      <c r="O69" s="254" t="s">
        <v>299</v>
      </c>
      <c r="P69" s="255" t="s">
        <v>298</v>
      </c>
    </row>
    <row r="70" spans="1:16" s="9" customFormat="1" ht="9.6" customHeight="1" x14ac:dyDescent="0.2">
      <c r="A70" s="86"/>
      <c r="B70" s="86"/>
      <c r="C70" s="258"/>
      <c r="D70" s="258"/>
      <c r="E70" s="258"/>
      <c r="F70" s="258"/>
      <c r="G70" s="258"/>
      <c r="H70" s="258"/>
      <c r="I70" s="253"/>
      <c r="J70" s="253"/>
      <c r="K70" s="253"/>
      <c r="L70" s="253"/>
      <c r="M70" s="253"/>
      <c r="N70" s="259"/>
      <c r="P70" s="253"/>
    </row>
    <row r="71" spans="1:16" s="9" customFormat="1" ht="9.6" customHeight="1" x14ac:dyDescent="0.2">
      <c r="A71" s="86"/>
      <c r="B71" s="86"/>
      <c r="C71" s="258"/>
      <c r="D71" s="258"/>
      <c r="E71" s="258"/>
      <c r="F71" s="258"/>
      <c r="G71" s="258"/>
      <c r="H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N72" s="244"/>
      <c r="P72" s="253"/>
    </row>
    <row r="73" spans="1:16" s="9" customFormat="1" ht="9.6" customHeight="1" x14ac:dyDescent="0.2">
      <c r="N73" s="244"/>
      <c r="P73" s="253"/>
    </row>
    <row r="74" spans="1:16" s="9" customFormat="1" ht="9.6" customHeight="1" x14ac:dyDescent="0.2">
      <c r="N74" s="244"/>
      <c r="P74" s="253"/>
    </row>
    <row r="75" spans="1:16" s="9" customFormat="1" ht="9.6" customHeight="1" x14ac:dyDescent="0.2">
      <c r="N75" s="244"/>
      <c r="P75" s="253"/>
    </row>
    <row r="76" spans="1:16" s="9" customFormat="1" ht="9.6" customHeight="1" x14ac:dyDescent="0.2">
      <c r="N76" s="244"/>
      <c r="P76" s="253"/>
    </row>
    <row r="77" spans="1:16" s="9" customFormat="1" ht="9.6" customHeight="1" x14ac:dyDescent="0.2">
      <c r="N77" s="244"/>
      <c r="P77" s="253"/>
    </row>
    <row r="78" spans="1:16" s="9" customFormat="1" ht="9.6" customHeight="1" x14ac:dyDescent="0.2">
      <c r="N78" s="244"/>
      <c r="P78" s="253"/>
    </row>
    <row r="79" spans="1:16" s="9" customFormat="1" ht="9.6" customHeight="1" x14ac:dyDescent="0.2">
      <c r="N79" s="244"/>
      <c r="P79" s="253"/>
    </row>
    <row r="80" spans="1:16" s="9" customFormat="1" ht="9.6" customHeight="1" x14ac:dyDescent="0.2">
      <c r="N80" s="244"/>
      <c r="P80" s="253"/>
    </row>
    <row r="81" spans="14:16" s="9" customFormat="1" ht="9.6" customHeight="1" x14ac:dyDescent="0.2">
      <c r="N81" s="244"/>
      <c r="P81" s="253"/>
    </row>
    <row r="82" spans="14:16" s="9" customFormat="1" ht="9.6" customHeight="1" x14ac:dyDescent="0.2">
      <c r="N82" s="244"/>
      <c r="P82" s="253"/>
    </row>
    <row r="83" spans="14:16" s="9" customFormat="1" ht="9.6" customHeight="1" x14ac:dyDescent="0.2">
      <c r="N83" s="244"/>
      <c r="P83" s="253"/>
    </row>
    <row r="84" spans="14:16" s="9" customFormat="1" ht="9.6" customHeight="1" x14ac:dyDescent="0.2">
      <c r="N84" s="244"/>
      <c r="P84" s="253"/>
    </row>
    <row r="85" spans="14:16" s="9" customFormat="1" ht="9.6" customHeight="1" x14ac:dyDescent="0.2">
      <c r="N85" s="244"/>
      <c r="P85" s="253"/>
    </row>
    <row r="86" spans="14:16" s="9" customFormat="1" ht="9.6" customHeight="1" x14ac:dyDescent="0.2">
      <c r="N86" s="244"/>
      <c r="P86" s="253"/>
    </row>
    <row r="87" spans="14:16" s="9" customFormat="1" ht="9.6" customHeight="1" x14ac:dyDescent="0.2">
      <c r="N87" s="244"/>
      <c r="P87" s="253"/>
    </row>
    <row r="88" spans="14:16" s="9" customFormat="1" ht="9.6" customHeight="1" x14ac:dyDescent="0.2">
      <c r="N88" s="244"/>
      <c r="P88" s="253"/>
    </row>
    <row r="89" spans="14:16" s="9" customFormat="1" ht="9.6" customHeight="1" x14ac:dyDescent="0.2">
      <c r="N89" s="244"/>
      <c r="P89" s="253"/>
    </row>
    <row r="90" spans="14:16" s="9" customFormat="1" ht="9.6" customHeight="1" x14ac:dyDescent="0.2">
      <c r="N90" s="244"/>
      <c r="P90" s="253"/>
    </row>
    <row r="91" spans="14:16" s="9" customFormat="1" ht="9.6" customHeight="1" x14ac:dyDescent="0.2">
      <c r="N91" s="244"/>
      <c r="P91" s="253"/>
    </row>
    <row r="92" spans="14:16" s="9" customFormat="1" ht="9" customHeight="1" x14ac:dyDescent="0.2">
      <c r="N92" s="244"/>
      <c r="P92" s="253"/>
    </row>
    <row r="93" spans="14:16" s="9" customFormat="1" ht="9" customHeight="1" x14ac:dyDescent="0.2">
      <c r="N93" s="244"/>
      <c r="P93" s="253"/>
    </row>
    <row r="94" spans="14:16" s="9" customFormat="1" ht="9" customHeight="1" x14ac:dyDescent="0.2">
      <c r="N94" s="244"/>
      <c r="P94" s="253"/>
    </row>
    <row r="95" spans="14:16" s="9" customFormat="1" ht="9" customHeight="1" x14ac:dyDescent="0.2">
      <c r="N95" s="244"/>
      <c r="P95" s="253"/>
    </row>
    <row r="96" spans="14:16" s="9" customFormat="1" ht="9" customHeight="1" x14ac:dyDescent="0.2">
      <c r="N96" s="244"/>
    </row>
    <row r="97" spans="9:16" s="9" customFormat="1" ht="9" customHeight="1" x14ac:dyDescent="0.2">
      <c r="N97" s="244"/>
    </row>
    <row r="98" spans="9:16" s="9" customFormat="1" ht="9" customHeight="1" x14ac:dyDescent="0.2">
      <c r="N98" s="244"/>
    </row>
    <row r="99" spans="9:16" s="9" customFormat="1" ht="9" customHeight="1" x14ac:dyDescent="0.2">
      <c r="N99" s="244"/>
    </row>
    <row r="100" spans="9:16" s="9" customFormat="1" ht="9" customHeight="1" x14ac:dyDescent="0.2">
      <c r="N100" s="244"/>
    </row>
    <row r="101" spans="9:16" ht="9" customHeight="1" x14ac:dyDescent="0.2">
      <c r="I101" s="9"/>
      <c r="J101" s="9"/>
      <c r="K101" s="9"/>
      <c r="L101" s="9"/>
      <c r="M101" s="9"/>
      <c r="N101" s="244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44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44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44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44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44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44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44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44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44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44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44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44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44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44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44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44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44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44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8" customFormat="1" ht="10.5" customHeight="1" x14ac:dyDescent="0.2">
      <c r="A1" s="119" t="s">
        <v>307</v>
      </c>
      <c r="B1" s="9"/>
    </row>
    <row r="2" spans="1:9" s="198" customFormat="1" ht="10.5" customHeight="1" x14ac:dyDescent="0.2">
      <c r="A2" s="199" t="s">
        <v>308</v>
      </c>
      <c r="B2" s="9"/>
      <c r="D2" s="216"/>
      <c r="E2" s="216"/>
    </row>
    <row r="3" spans="1:9" s="203" customFormat="1" ht="10.5" customHeight="1" x14ac:dyDescent="0.2">
      <c r="G3" s="202"/>
      <c r="H3" s="201" t="s">
        <v>167</v>
      </c>
      <c r="I3" s="202"/>
    </row>
    <row r="4" spans="1:9" s="203" customFormat="1" ht="10.5" customHeight="1" x14ac:dyDescent="0.2">
      <c r="A4" s="218"/>
      <c r="B4" s="344" t="s">
        <v>232</v>
      </c>
      <c r="C4" s="398" t="s">
        <v>11</v>
      </c>
      <c r="D4" s="399" t="s">
        <v>51</v>
      </c>
      <c r="E4" s="399" t="s">
        <v>4</v>
      </c>
      <c r="F4" s="399" t="s">
        <v>204</v>
      </c>
      <c r="G4" s="397" t="s">
        <v>52</v>
      </c>
      <c r="H4" s="397" t="s">
        <v>205</v>
      </c>
    </row>
    <row r="5" spans="1:9" s="203" customFormat="1" ht="10.5" customHeight="1" x14ac:dyDescent="0.2">
      <c r="A5" s="232" t="s">
        <v>309</v>
      </c>
      <c r="B5" s="357"/>
      <c r="C5" s="339"/>
      <c r="D5" s="331"/>
      <c r="E5" s="331"/>
      <c r="F5" s="331"/>
      <c r="G5" s="327"/>
      <c r="H5" s="327"/>
    </row>
    <row r="6" spans="1:9" s="203" customFormat="1" ht="10.5" customHeight="1" x14ac:dyDescent="0.2">
      <c r="A6" s="232" t="s">
        <v>226</v>
      </c>
      <c r="B6" s="357"/>
      <c r="C6" s="339"/>
      <c r="D6" s="331"/>
      <c r="E6" s="331"/>
      <c r="F6" s="331"/>
      <c r="G6" s="327"/>
      <c r="H6" s="327"/>
    </row>
    <row r="7" spans="1:9" s="203" customFormat="1" ht="10.5" customHeight="1" x14ac:dyDescent="0.2">
      <c r="A7" s="277"/>
      <c r="B7" s="368"/>
      <c r="C7" s="340"/>
      <c r="D7" s="351"/>
      <c r="E7" s="351"/>
      <c r="F7" s="351"/>
      <c r="G7" s="329"/>
      <c r="H7" s="329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  <c r="H8" s="278"/>
      <c r="I8" s="79"/>
    </row>
    <row r="9" spans="1:9" ht="9" customHeight="1" x14ac:dyDescent="0.2">
      <c r="A9" s="47"/>
      <c r="B9" s="113"/>
      <c r="C9" s="279"/>
      <c r="D9" s="279" t="s">
        <v>188</v>
      </c>
      <c r="E9" s="279"/>
      <c r="F9" s="279"/>
      <c r="G9" s="280" t="s">
        <v>188</v>
      </c>
      <c r="H9" s="279" t="s">
        <v>214</v>
      </c>
    </row>
    <row r="10" spans="1:9" s="2" customFormat="1" ht="9.9499999999999993" customHeight="1" x14ac:dyDescent="0.2">
      <c r="A10" s="233"/>
      <c r="B10" s="234" t="s">
        <v>234</v>
      </c>
      <c r="C10" s="235" t="s">
        <v>206</v>
      </c>
      <c r="D10" s="235">
        <v>0.90000000000000568</v>
      </c>
      <c r="E10" s="235">
        <v>4.0999999999999943</v>
      </c>
      <c r="F10" s="235">
        <v>3.2000000000000028</v>
      </c>
      <c r="G10" s="235">
        <v>13.299999999999997</v>
      </c>
      <c r="H10" s="235">
        <v>11.900000000000006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235</v>
      </c>
      <c r="C12" s="237" t="s">
        <v>206</v>
      </c>
      <c r="D12" s="237">
        <v>1.2000000000000028</v>
      </c>
      <c r="E12" s="237">
        <v>2.7999999999999972</v>
      </c>
      <c r="F12" s="237">
        <v>1.5999999999999943</v>
      </c>
      <c r="G12" s="237">
        <v>12.799999999999997</v>
      </c>
      <c r="H12" s="237">
        <v>11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 t="s">
        <v>206</v>
      </c>
      <c r="D14" s="237">
        <v>1.2000000000000028</v>
      </c>
      <c r="E14" s="237">
        <v>2.7999999999999972</v>
      </c>
      <c r="F14" s="237">
        <v>1.5999999999999943</v>
      </c>
      <c r="G14" s="237">
        <v>12.799999999999997</v>
      </c>
      <c r="H14" s="237">
        <v>11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 t="s">
        <v>206</v>
      </c>
      <c r="D17" s="237">
        <v>1.0999999999999943</v>
      </c>
      <c r="E17" s="237">
        <v>2.9000000000000057</v>
      </c>
      <c r="F17" s="237">
        <v>1.7000000000000028</v>
      </c>
      <c r="G17" s="237">
        <v>12.700000000000003</v>
      </c>
      <c r="H17" s="237">
        <v>11.200000000000003</v>
      </c>
      <c r="I17" s="237"/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206</v>
      </c>
      <c r="D18" s="237">
        <v>1.7000000000000028</v>
      </c>
      <c r="E18" s="237">
        <v>1.2000000000000028</v>
      </c>
      <c r="F18" s="281">
        <v>-0.59999999999999432</v>
      </c>
      <c r="G18" s="237">
        <v>11.099999999999994</v>
      </c>
      <c r="H18" s="237">
        <v>6.9000000000000057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37" t="s">
        <v>206</v>
      </c>
      <c r="D20" s="237">
        <v>1.0999999999999943</v>
      </c>
      <c r="E20" s="237">
        <v>4.5</v>
      </c>
      <c r="F20" s="237">
        <v>3.2999999999999972</v>
      </c>
      <c r="G20" s="237">
        <v>13.599999999999994</v>
      </c>
      <c r="H20" s="237">
        <v>12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 t="s">
        <v>206</v>
      </c>
      <c r="D23" s="237">
        <v>1.2000000000000028</v>
      </c>
      <c r="E23" s="237">
        <v>4</v>
      </c>
      <c r="F23" s="237">
        <v>2.7999999999999972</v>
      </c>
      <c r="G23" s="237">
        <v>14.799999999999997</v>
      </c>
      <c r="H23" s="237">
        <v>12.900000000000006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 t="s">
        <v>206</v>
      </c>
      <c r="D25" s="237">
        <v>1.0999999999999943</v>
      </c>
      <c r="E25" s="237">
        <v>4.2000000000000028</v>
      </c>
      <c r="F25" s="237">
        <v>3.0999999999999943</v>
      </c>
      <c r="G25" s="237">
        <v>15.799999999999997</v>
      </c>
      <c r="H25" s="237">
        <v>13.799999999999997</v>
      </c>
      <c r="I25" s="237"/>
    </row>
    <row r="26" spans="1:9" s="9" customFormat="1" ht="9.9499999999999993" customHeight="1" x14ac:dyDescent="0.2">
      <c r="A26" s="240" t="s">
        <v>249</v>
      </c>
      <c r="B26" s="241" t="s">
        <v>250</v>
      </c>
      <c r="C26" s="237" t="s">
        <v>206</v>
      </c>
      <c r="D26" s="237">
        <v>1.7000000000000028</v>
      </c>
      <c r="E26" s="237">
        <v>-0.5</v>
      </c>
      <c r="F26" s="237">
        <v>-2.2000000000000028</v>
      </c>
      <c r="G26" s="237">
        <v>13.599999999999994</v>
      </c>
      <c r="H26" s="237">
        <v>11</v>
      </c>
      <c r="I26" s="237"/>
    </row>
    <row r="27" spans="1:9" s="9" customFormat="1" ht="9.9499999999999993" customHeight="1" x14ac:dyDescent="0.2">
      <c r="A27" s="239" t="s">
        <v>251</v>
      </c>
      <c r="B27" s="238" t="s">
        <v>252</v>
      </c>
      <c r="C27" s="237" t="s">
        <v>206</v>
      </c>
      <c r="D27" s="237">
        <v>1</v>
      </c>
      <c r="E27" s="237">
        <v>12</v>
      </c>
      <c r="F27" s="237">
        <v>10.900000000000006</v>
      </c>
      <c r="G27" s="237">
        <v>12.400000000000006</v>
      </c>
      <c r="H27" s="237">
        <v>10.799999999999997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 t="s">
        <v>206</v>
      </c>
      <c r="D30" s="237">
        <v>1</v>
      </c>
      <c r="E30" s="237">
        <v>5</v>
      </c>
      <c r="F30" s="237">
        <v>3.9000000000000057</v>
      </c>
      <c r="G30" s="237">
        <v>10.400000000000006</v>
      </c>
      <c r="H30" s="237">
        <v>8.9000000000000057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 t="s">
        <v>206</v>
      </c>
      <c r="D33" s="237">
        <v>0.59999999999999432</v>
      </c>
      <c r="E33" s="237">
        <v>4.5999999999999943</v>
      </c>
      <c r="F33" s="237">
        <v>4</v>
      </c>
      <c r="G33" s="237">
        <v>11.099999999999994</v>
      </c>
      <c r="H33" s="237">
        <v>9.5</v>
      </c>
      <c r="I33" s="237"/>
    </row>
    <row r="34" spans="1:9" s="9" customFormat="1" ht="9.9499999999999993" customHeight="1" x14ac:dyDescent="0.2">
      <c r="A34" s="239" t="s">
        <v>259</v>
      </c>
      <c r="B34" s="238" t="s">
        <v>260</v>
      </c>
      <c r="C34" s="237" t="s">
        <v>206</v>
      </c>
      <c r="D34" s="237">
        <v>2.0999999999999943</v>
      </c>
      <c r="E34" s="237">
        <v>6.0999999999999943</v>
      </c>
      <c r="F34" s="237">
        <v>3.7999999999999972</v>
      </c>
      <c r="G34" s="237">
        <v>8.7999999999999972</v>
      </c>
      <c r="H34" s="237">
        <v>6.2999999999999972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 t="s">
        <v>206</v>
      </c>
      <c r="D36" s="237">
        <v>1</v>
      </c>
      <c r="E36" s="237">
        <v>6</v>
      </c>
      <c r="F36" s="237">
        <v>4.9000000000000057</v>
      </c>
      <c r="G36" s="237">
        <v>13.599999999999994</v>
      </c>
      <c r="H36" s="237">
        <v>12.200000000000003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206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/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 t="s">
        <v>206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 t="s">
        <v>206</v>
      </c>
      <c r="D44" s="237">
        <v>0.29999999999999716</v>
      </c>
      <c r="E44" s="237">
        <v>4.7000000000000028</v>
      </c>
      <c r="F44" s="237">
        <v>4.4000000000000057</v>
      </c>
      <c r="G44" s="237">
        <v>13.299999999999997</v>
      </c>
      <c r="H44" s="237">
        <v>12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 t="s">
        <v>206</v>
      </c>
      <c r="D47" s="237">
        <v>0.20000000000000284</v>
      </c>
      <c r="E47" s="237">
        <v>2.7999999999999972</v>
      </c>
      <c r="F47" s="237">
        <v>2.5999999999999943</v>
      </c>
      <c r="G47" s="237">
        <v>13.099999999999994</v>
      </c>
      <c r="H47" s="237">
        <v>12.400000000000006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 t="s">
        <v>206</v>
      </c>
      <c r="D49" s="237">
        <v>-4.5999999999999943</v>
      </c>
      <c r="E49" s="237">
        <v>-1</v>
      </c>
      <c r="F49" s="237">
        <v>3.7000000000000028</v>
      </c>
      <c r="G49" s="237" t="s">
        <v>206</v>
      </c>
      <c r="H49" s="237">
        <v>4.2999999999999972</v>
      </c>
      <c r="I49" s="237"/>
    </row>
    <row r="50" spans="1:9" s="9" customFormat="1" ht="9.9499999999999993" customHeight="1" x14ac:dyDescent="0.2">
      <c r="A50" s="239" t="s">
        <v>276</v>
      </c>
      <c r="B50" s="238" t="s">
        <v>277</v>
      </c>
      <c r="C50" s="237" t="s">
        <v>206</v>
      </c>
      <c r="D50" s="237">
        <v>1.2000000000000028</v>
      </c>
      <c r="E50" s="237">
        <v>3.5</v>
      </c>
      <c r="F50" s="237">
        <v>2.2000000000000028</v>
      </c>
      <c r="G50" s="237">
        <v>18</v>
      </c>
      <c r="H50" s="237">
        <v>16.200000000000003</v>
      </c>
      <c r="I50" s="237"/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 t="s">
        <v>206</v>
      </c>
      <c r="D54" s="237">
        <v>0.29999999999999716</v>
      </c>
      <c r="E54" s="237">
        <v>5.0999999999999943</v>
      </c>
      <c r="F54" s="237">
        <v>4.7999999999999972</v>
      </c>
      <c r="G54" s="237">
        <v>13.299999999999997</v>
      </c>
      <c r="H54" s="237">
        <v>12.299999999999997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 t="s">
        <v>206</v>
      </c>
      <c r="D56" s="237">
        <v>1.2000000000000028</v>
      </c>
      <c r="E56" s="237">
        <v>6.4000000000000057</v>
      </c>
      <c r="F56" s="237">
        <v>5</v>
      </c>
      <c r="G56" s="237">
        <v>12.299999999999997</v>
      </c>
      <c r="H56" s="237">
        <v>10.799999999999997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 t="s">
        <v>206</v>
      </c>
      <c r="D59" s="237">
        <v>1.5</v>
      </c>
      <c r="E59" s="237">
        <v>8.2000000000000028</v>
      </c>
      <c r="F59" s="237">
        <v>6.5999999999999943</v>
      </c>
      <c r="G59" s="237">
        <v>12.799999999999997</v>
      </c>
      <c r="H59" s="237">
        <v>10.900000000000006</v>
      </c>
      <c r="I59" s="237"/>
    </row>
    <row r="60" spans="1:9" s="9" customFormat="1" ht="9.9499999999999993" customHeight="1" x14ac:dyDescent="0.2">
      <c r="A60" s="239" t="s">
        <v>288</v>
      </c>
      <c r="B60" s="238" t="s">
        <v>289</v>
      </c>
      <c r="C60" s="237" t="s">
        <v>206</v>
      </c>
      <c r="D60" s="237">
        <v>-0.79999999999999716</v>
      </c>
      <c r="E60" s="237">
        <v>-8.2000000000000028</v>
      </c>
      <c r="F60" s="237">
        <v>-7.5</v>
      </c>
      <c r="G60" s="237">
        <v>7.0999999999999943</v>
      </c>
      <c r="H60" s="237">
        <v>7.5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 t="s">
        <v>206</v>
      </c>
      <c r="D63" s="237">
        <v>0.20000000000000284</v>
      </c>
      <c r="E63" s="237">
        <v>4.9000000000000057</v>
      </c>
      <c r="F63" s="237">
        <v>4.7000000000000028</v>
      </c>
      <c r="G63" s="237">
        <v>13.5</v>
      </c>
      <c r="H63" s="237">
        <v>12.400000000000006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 t="s">
        <v>206</v>
      </c>
      <c r="D65" s="237">
        <v>1.2000000000000028</v>
      </c>
      <c r="E65" s="237">
        <v>4.4000000000000057</v>
      </c>
      <c r="F65" s="237">
        <v>3.0999999999999943</v>
      </c>
      <c r="G65" s="237">
        <v>13.5</v>
      </c>
      <c r="H65" s="237">
        <v>11.5</v>
      </c>
      <c r="I65" s="237"/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 t="s">
        <v>206</v>
      </c>
      <c r="D67" s="237">
        <v>0.5</v>
      </c>
      <c r="E67" s="237">
        <v>42.300000000000011</v>
      </c>
      <c r="F67" s="237">
        <v>41.5</v>
      </c>
      <c r="G67" s="237">
        <v>25</v>
      </c>
      <c r="H67" s="237">
        <v>24</v>
      </c>
      <c r="I67" s="237"/>
    </row>
    <row r="68" spans="1:9" s="9" customFormat="1" ht="9.9499999999999993" customHeight="1" x14ac:dyDescent="0.2">
      <c r="A68" s="239" t="s">
        <v>298</v>
      </c>
      <c r="B68" s="238" t="s">
        <v>299</v>
      </c>
      <c r="C68" s="237" t="s">
        <v>206</v>
      </c>
      <c r="D68" s="281" t="s">
        <v>311</v>
      </c>
      <c r="E68" s="237">
        <v>3.7000000000000028</v>
      </c>
      <c r="F68" s="237">
        <v>3.7000000000000028</v>
      </c>
      <c r="G68" s="237">
        <v>13.200000000000003</v>
      </c>
      <c r="H68" s="237">
        <v>12.5</v>
      </c>
      <c r="I68" s="237"/>
    </row>
    <row r="69" spans="1:9" s="9" customFormat="1" ht="9.6" customHeight="1" x14ac:dyDescent="0.2">
      <c r="A69" s="86"/>
      <c r="B69" s="86"/>
      <c r="C69" s="237"/>
      <c r="D69" s="237"/>
      <c r="E69" s="237"/>
      <c r="F69" s="237"/>
      <c r="G69" s="237"/>
      <c r="H69" s="237"/>
    </row>
    <row r="70" spans="1:9" s="9" customFormat="1" ht="9.6" customHeight="1" x14ac:dyDescent="0.2">
      <c r="A70" s="86"/>
      <c r="B70" s="86"/>
      <c r="C70" s="257"/>
      <c r="D70" s="257"/>
      <c r="E70" s="257"/>
      <c r="F70" s="257"/>
      <c r="G70" s="257"/>
      <c r="H70" s="257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8" customFormat="1" ht="10.5" customHeight="1" x14ac:dyDescent="0.2">
      <c r="A1" s="119" t="s">
        <v>312</v>
      </c>
      <c r="B1" s="9"/>
    </row>
    <row r="2" spans="1:9" s="198" customFormat="1" ht="10.5" customHeight="1" x14ac:dyDescent="0.2">
      <c r="A2" s="199" t="s">
        <v>313</v>
      </c>
      <c r="B2" s="2"/>
      <c r="C2" s="199"/>
      <c r="D2" s="199"/>
      <c r="E2" s="216"/>
      <c r="F2" s="200"/>
      <c r="G2" s="200"/>
    </row>
    <row r="3" spans="1:9" s="203" customFormat="1" ht="10.5" customHeight="1" x14ac:dyDescent="0.2">
      <c r="G3" s="202"/>
      <c r="H3" s="202"/>
      <c r="I3" s="201" t="s">
        <v>167</v>
      </c>
    </row>
    <row r="4" spans="1:9" s="203" customFormat="1" ht="10.5" customHeight="1" x14ac:dyDescent="0.2">
      <c r="A4" s="218"/>
      <c r="B4" s="344" t="s">
        <v>232</v>
      </c>
      <c r="C4" s="398" t="s">
        <v>53</v>
      </c>
      <c r="D4" s="398" t="s">
        <v>209</v>
      </c>
      <c r="E4" s="283" t="s">
        <v>8</v>
      </c>
      <c r="F4" s="400" t="s">
        <v>211</v>
      </c>
      <c r="G4" s="401"/>
      <c r="H4" s="401"/>
      <c r="I4" s="401"/>
    </row>
    <row r="5" spans="1:9" s="203" customFormat="1" ht="10.5" customHeight="1" x14ac:dyDescent="0.2">
      <c r="A5" s="232" t="s">
        <v>309</v>
      </c>
      <c r="B5" s="357"/>
      <c r="C5" s="339"/>
      <c r="D5" s="339"/>
      <c r="E5" s="232" t="s">
        <v>314</v>
      </c>
      <c r="F5" s="332" t="s">
        <v>14</v>
      </c>
      <c r="G5" s="402" t="s">
        <v>212</v>
      </c>
      <c r="H5" s="332" t="s">
        <v>15</v>
      </c>
      <c r="I5" s="403" t="s">
        <v>213</v>
      </c>
    </row>
    <row r="6" spans="1:9" s="203" customFormat="1" ht="10.5" customHeight="1" x14ac:dyDescent="0.2">
      <c r="A6" s="232" t="s">
        <v>226</v>
      </c>
      <c r="B6" s="357"/>
      <c r="C6" s="339"/>
      <c r="D6" s="339"/>
      <c r="E6" s="232" t="s">
        <v>315</v>
      </c>
      <c r="F6" s="331"/>
      <c r="G6" s="357"/>
      <c r="H6" s="331"/>
      <c r="I6" s="373"/>
    </row>
    <row r="7" spans="1:9" s="203" customFormat="1" ht="10.5" customHeight="1" x14ac:dyDescent="0.2">
      <c r="A7" s="277"/>
      <c r="B7" s="368"/>
      <c r="C7" s="340"/>
      <c r="D7" s="340"/>
      <c r="E7" s="284" t="s">
        <v>316</v>
      </c>
      <c r="F7" s="351"/>
      <c r="G7" s="368"/>
      <c r="H7" s="351"/>
      <c r="I7" s="404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  <c r="H8" s="278"/>
      <c r="I8" s="79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234</v>
      </c>
      <c r="C10" s="235">
        <v>8.2000000000000028</v>
      </c>
      <c r="D10" s="235">
        <v>7.2999999999999972</v>
      </c>
      <c r="E10" s="235">
        <v>8.0999999999999943</v>
      </c>
      <c r="F10" s="235">
        <v>12.299999999999997</v>
      </c>
      <c r="G10" s="235">
        <v>13.599999999999994</v>
      </c>
      <c r="H10" s="235">
        <v>5.0999999999999943</v>
      </c>
      <c r="I10" s="235">
        <v>8.2000000000000028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141"/>
    </row>
    <row r="12" spans="1:9" s="9" customFormat="1" ht="9.9499999999999993" customHeight="1" x14ac:dyDescent="0.2">
      <c r="A12" s="86">
        <v>41</v>
      </c>
      <c r="B12" s="236" t="s">
        <v>235</v>
      </c>
      <c r="C12" s="237">
        <v>15.700000000000003</v>
      </c>
      <c r="D12" s="237">
        <v>14.299999999999997</v>
      </c>
      <c r="E12" s="237">
        <v>15.599999999999994</v>
      </c>
      <c r="F12" s="237">
        <v>15.700000000000003</v>
      </c>
      <c r="G12" s="237">
        <v>16.700000000000003</v>
      </c>
      <c r="H12" s="237">
        <v>14.099999999999994</v>
      </c>
      <c r="I12" s="237">
        <v>40.599999999999994</v>
      </c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>
        <v>15.700000000000003</v>
      </c>
      <c r="D14" s="237">
        <v>14.299999999999997</v>
      </c>
      <c r="E14" s="237">
        <v>15.599999999999994</v>
      </c>
      <c r="F14" s="237">
        <v>15.700000000000003</v>
      </c>
      <c r="G14" s="237">
        <v>16.700000000000003</v>
      </c>
      <c r="H14" s="237">
        <v>14.099999999999994</v>
      </c>
      <c r="I14" s="237">
        <v>40.599999999999994</v>
      </c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 t="s">
        <v>181</v>
      </c>
      <c r="D17" s="237" t="s">
        <v>181</v>
      </c>
      <c r="E17" s="237" t="s">
        <v>181</v>
      </c>
      <c r="F17" s="237" t="s">
        <v>181</v>
      </c>
      <c r="G17" s="237" t="s">
        <v>181</v>
      </c>
      <c r="H17" s="237" t="s">
        <v>181</v>
      </c>
      <c r="I17" s="237" t="s">
        <v>181</v>
      </c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181</v>
      </c>
      <c r="D18" s="237" t="s">
        <v>181</v>
      </c>
      <c r="E18" s="237" t="s">
        <v>181</v>
      </c>
      <c r="F18" s="237" t="s">
        <v>181</v>
      </c>
      <c r="G18" s="237" t="s">
        <v>181</v>
      </c>
      <c r="H18" s="237" t="s">
        <v>181</v>
      </c>
      <c r="I18" s="237" t="s">
        <v>181</v>
      </c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37">
        <v>5.9000000000000057</v>
      </c>
      <c r="D20" s="237">
        <v>4.7000000000000028</v>
      </c>
      <c r="E20" s="237">
        <v>5.7999999999999972</v>
      </c>
      <c r="F20" s="237">
        <v>6</v>
      </c>
      <c r="G20" s="237">
        <v>-36.200000000000003</v>
      </c>
      <c r="H20" s="237">
        <v>5.7999999999999972</v>
      </c>
      <c r="I20" s="237">
        <v>5.2000000000000028</v>
      </c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>
        <v>2.9000000000000057</v>
      </c>
      <c r="D23" s="237">
        <v>1.7000000000000028</v>
      </c>
      <c r="E23" s="237">
        <v>2.9000000000000057</v>
      </c>
      <c r="F23" s="237">
        <v>-1.5999999999999943</v>
      </c>
      <c r="G23" s="237">
        <v>-3.7999999999999972</v>
      </c>
      <c r="H23" s="237">
        <v>3.0999999999999943</v>
      </c>
      <c r="I23" s="237">
        <v>3.5999999999999943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>
        <v>5.4000000000000057</v>
      </c>
      <c r="D25" s="237">
        <v>4.4000000000000057</v>
      </c>
      <c r="E25" s="237">
        <v>5.5</v>
      </c>
      <c r="F25" s="237">
        <v>15.299999999999997</v>
      </c>
      <c r="G25" s="237">
        <v>-3.7999999999999972</v>
      </c>
      <c r="H25" s="237">
        <v>5.5</v>
      </c>
      <c r="I25" s="237">
        <v>3.5999999999999943</v>
      </c>
    </row>
    <row r="26" spans="1:9" s="9" customFormat="1" ht="9.9499999999999993" customHeight="1" x14ac:dyDescent="0.2">
      <c r="A26" s="240" t="s">
        <v>249</v>
      </c>
      <c r="B26" s="241" t="s">
        <v>250</v>
      </c>
      <c r="C26" s="237">
        <v>17</v>
      </c>
      <c r="D26" s="237">
        <v>15</v>
      </c>
      <c r="E26" s="237">
        <v>16.400000000000006</v>
      </c>
      <c r="F26" s="237">
        <v>16</v>
      </c>
      <c r="G26" s="237" t="s">
        <v>206</v>
      </c>
      <c r="H26" s="237">
        <v>16.400000000000006</v>
      </c>
      <c r="I26" s="237" t="s">
        <v>206</v>
      </c>
    </row>
    <row r="27" spans="1:9" s="9" customFormat="1" ht="9.9499999999999993" customHeight="1" x14ac:dyDescent="0.2">
      <c r="A27" s="239" t="s">
        <v>251</v>
      </c>
      <c r="B27" s="238" t="s">
        <v>252</v>
      </c>
      <c r="C27" s="237">
        <v>-18.099999999999994</v>
      </c>
      <c r="D27" s="237">
        <v>-18.900000000000006</v>
      </c>
      <c r="E27" s="237">
        <v>-18.099999999999994</v>
      </c>
      <c r="F27" s="237">
        <v>-4.5</v>
      </c>
      <c r="G27" s="237" t="s">
        <v>206</v>
      </c>
      <c r="H27" s="237">
        <v>-21.900000000000006</v>
      </c>
      <c r="I27" s="237" t="s">
        <v>206</v>
      </c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>
        <v>5.2000000000000028</v>
      </c>
      <c r="D30" s="237">
        <v>4.0999999999999943</v>
      </c>
      <c r="E30" s="237">
        <v>4.7000000000000028</v>
      </c>
      <c r="F30" s="237">
        <v>78.900000000000006</v>
      </c>
      <c r="G30" s="237" t="s">
        <v>206</v>
      </c>
      <c r="H30" s="237">
        <v>4.5999999999999943</v>
      </c>
      <c r="I30" s="237">
        <v>49.699999999999989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>
        <v>18.400000000000006</v>
      </c>
      <c r="D33" s="237">
        <v>17.700000000000003</v>
      </c>
      <c r="E33" s="237">
        <v>21.099999999999994</v>
      </c>
      <c r="F33" s="237">
        <v>78.900000000000006</v>
      </c>
      <c r="G33" s="237" t="s">
        <v>206</v>
      </c>
      <c r="H33" s="237">
        <v>21</v>
      </c>
      <c r="I33" s="237">
        <v>48.599999999999994</v>
      </c>
    </row>
    <row r="34" spans="1:9" s="9" customFormat="1" ht="9.9499999999999993" customHeight="1" x14ac:dyDescent="0.2">
      <c r="A34" s="239" t="s">
        <v>259</v>
      </c>
      <c r="B34" s="238" t="s">
        <v>260</v>
      </c>
      <c r="C34" s="237">
        <v>-23.599999999999994</v>
      </c>
      <c r="D34" s="237">
        <v>-25.200000000000003</v>
      </c>
      <c r="E34" s="237">
        <v>-30.5</v>
      </c>
      <c r="F34" s="237" t="s">
        <v>206</v>
      </c>
      <c r="G34" s="237" t="s">
        <v>206</v>
      </c>
      <c r="H34" s="237">
        <v>-30.5</v>
      </c>
      <c r="I34" s="237">
        <v>66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>
        <v>25.599999999999994</v>
      </c>
      <c r="D36" s="237">
        <v>24.299999999999997</v>
      </c>
      <c r="E36" s="237">
        <v>25.900000000000006</v>
      </c>
      <c r="F36" s="237">
        <v>25.299999999999997</v>
      </c>
      <c r="G36" s="237">
        <v>-43.1</v>
      </c>
      <c r="H36" s="237">
        <v>26</v>
      </c>
      <c r="I36" s="237">
        <v>6.4000000000000057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181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 t="s">
        <v>181</v>
      </c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 t="s">
        <v>181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 t="s">
        <v>181</v>
      </c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>
        <v>3.7000000000000028</v>
      </c>
      <c r="D44" s="237">
        <v>3.4000000000000057</v>
      </c>
      <c r="E44" s="237">
        <v>3.5</v>
      </c>
      <c r="F44" s="237">
        <v>5.4000000000000057</v>
      </c>
      <c r="G44" s="237">
        <v>8.4000000000000057</v>
      </c>
      <c r="H44" s="237">
        <v>1.9000000000000057</v>
      </c>
      <c r="I44" s="237">
        <v>28.699999999999989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>
        <v>5.0999999999999943</v>
      </c>
      <c r="D47" s="237">
        <v>4.9000000000000057</v>
      </c>
      <c r="E47" s="237">
        <v>3.5999999999999943</v>
      </c>
      <c r="F47" s="237">
        <v>0.5</v>
      </c>
      <c r="G47" s="237">
        <v>128.6</v>
      </c>
      <c r="H47" s="237">
        <v>4.2000000000000028</v>
      </c>
      <c r="I47" s="237">
        <v>16.299999999999997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>
        <v>-5.4000000000000057</v>
      </c>
      <c r="D49" s="237">
        <v>-0.90000000000000568</v>
      </c>
      <c r="E49" s="237">
        <v>-5.5</v>
      </c>
      <c r="F49" s="237">
        <v>0.5</v>
      </c>
      <c r="G49" s="237">
        <v>128.6</v>
      </c>
      <c r="H49" s="237">
        <v>-26.200000000000003</v>
      </c>
      <c r="I49" s="237" t="s">
        <v>206</v>
      </c>
    </row>
    <row r="50" spans="1:9" s="9" customFormat="1" ht="9.9499999999999993" customHeight="1" x14ac:dyDescent="0.2">
      <c r="A50" s="239" t="s">
        <v>276</v>
      </c>
      <c r="B50" s="238" t="s">
        <v>277</v>
      </c>
      <c r="C50" s="237">
        <v>7.7000000000000028</v>
      </c>
      <c r="D50" s="237">
        <v>6.5</v>
      </c>
      <c r="E50" s="237">
        <v>5.9000000000000057</v>
      </c>
      <c r="F50" s="237" t="s">
        <v>206</v>
      </c>
      <c r="G50" s="237" t="s">
        <v>206</v>
      </c>
      <c r="H50" s="237">
        <v>5.9000000000000057</v>
      </c>
      <c r="I50" s="237">
        <v>16.299999999999997</v>
      </c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 t="s">
        <v>310</v>
      </c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>
        <v>3.5</v>
      </c>
      <c r="D54" s="237">
        <v>3.0999999999999943</v>
      </c>
      <c r="E54" s="237">
        <v>3.4000000000000057</v>
      </c>
      <c r="F54" s="237">
        <v>5.7000000000000028</v>
      </c>
      <c r="G54" s="237">
        <v>8.4000000000000057</v>
      </c>
      <c r="H54" s="237">
        <v>1.2999999999999972</v>
      </c>
      <c r="I54" s="237">
        <v>29.300000000000011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>
        <v>16.599999999999994</v>
      </c>
      <c r="D56" s="237">
        <v>15.200000000000003</v>
      </c>
      <c r="E56" s="237">
        <v>16.599999999999994</v>
      </c>
      <c r="F56" s="237">
        <v>16.599999999999994</v>
      </c>
      <c r="G56" s="237">
        <v>16.700000000000003</v>
      </c>
      <c r="H56" s="237" t="s">
        <v>206</v>
      </c>
      <c r="I56" s="237" t="s">
        <v>206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>
        <v>18.900000000000006</v>
      </c>
      <c r="D59" s="237">
        <v>17.200000000000003</v>
      </c>
      <c r="E59" s="237">
        <v>18.799999999999997</v>
      </c>
      <c r="F59" s="237">
        <v>18.799999999999997</v>
      </c>
      <c r="G59" s="237">
        <v>17.5</v>
      </c>
      <c r="H59" s="237" t="s">
        <v>206</v>
      </c>
      <c r="I59" s="237" t="s">
        <v>206</v>
      </c>
    </row>
    <row r="60" spans="1:9" s="9" customFormat="1" ht="9.9499999999999993" customHeight="1" x14ac:dyDescent="0.2">
      <c r="A60" s="239" t="s">
        <v>288</v>
      </c>
      <c r="B60" s="238" t="s">
        <v>289</v>
      </c>
      <c r="C60" s="237">
        <v>-7.4000000000000057</v>
      </c>
      <c r="D60" s="237">
        <v>-6.7000000000000028</v>
      </c>
      <c r="E60" s="237">
        <v>-7.4000000000000057</v>
      </c>
      <c r="F60" s="237">
        <v>-7.5</v>
      </c>
      <c r="G60" s="237">
        <v>7.7000000000000028</v>
      </c>
      <c r="H60" s="237" t="s">
        <v>206</v>
      </c>
      <c r="I60" s="237" t="s">
        <v>206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>
        <v>1.2999999999999972</v>
      </c>
      <c r="D63" s="237">
        <v>1.2000000000000028</v>
      </c>
      <c r="E63" s="237">
        <v>1.2999999999999972</v>
      </c>
      <c r="F63" s="237">
        <v>1.4000000000000057</v>
      </c>
      <c r="G63" s="237">
        <v>1.5</v>
      </c>
      <c r="H63" s="237">
        <v>1.2999999999999972</v>
      </c>
      <c r="I63" s="237">
        <v>29.300000000000011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>
        <v>11.099999999999994</v>
      </c>
      <c r="D65" s="237">
        <v>9.7999999999999972</v>
      </c>
      <c r="E65" s="237">
        <v>11.299999999999997</v>
      </c>
      <c r="F65" s="237">
        <v>11.299999999999997</v>
      </c>
      <c r="G65" s="237">
        <v>-2.5999999999999943</v>
      </c>
      <c r="H65" s="237" t="s">
        <v>206</v>
      </c>
      <c r="I65" s="237" t="s">
        <v>206</v>
      </c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>
        <v>-53</v>
      </c>
      <c r="D67" s="237">
        <v>-53.3</v>
      </c>
      <c r="E67" s="237">
        <v>-53</v>
      </c>
      <c r="F67" s="237">
        <v>-53</v>
      </c>
      <c r="G67" s="237" t="s">
        <v>206</v>
      </c>
      <c r="H67" s="237" t="s">
        <v>206</v>
      </c>
      <c r="I67" s="237" t="s">
        <v>206</v>
      </c>
    </row>
    <row r="68" spans="1:9" s="9" customFormat="1" ht="9.9499999999999993" customHeight="1" x14ac:dyDescent="0.2">
      <c r="A68" s="239" t="s">
        <v>298</v>
      </c>
      <c r="B68" s="238" t="s">
        <v>299</v>
      </c>
      <c r="C68" s="237">
        <v>2.9000000000000057</v>
      </c>
      <c r="D68" s="237">
        <v>2.7999999999999972</v>
      </c>
      <c r="E68" s="237">
        <v>2.9000000000000057</v>
      </c>
      <c r="F68" s="237">
        <v>5.9000000000000057</v>
      </c>
      <c r="G68" s="237">
        <v>3.2000000000000028</v>
      </c>
      <c r="H68" s="237">
        <v>1.2999999999999972</v>
      </c>
      <c r="I68" s="237">
        <v>29.300000000000011</v>
      </c>
    </row>
    <row r="69" spans="1:9" s="9" customFormat="1" ht="9.6" customHeight="1" x14ac:dyDescent="0.2">
      <c r="A69" s="86"/>
      <c r="B69" s="86"/>
      <c r="C69" s="253"/>
      <c r="D69" s="253"/>
      <c r="E69" s="253"/>
      <c r="F69" s="253"/>
      <c r="G69" s="253"/>
      <c r="H69" s="253"/>
      <c r="I69" s="235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82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8" customFormat="1" ht="10.5" customHeight="1" x14ac:dyDescent="0.2">
      <c r="A1" s="119" t="s">
        <v>317</v>
      </c>
      <c r="B1" s="9"/>
    </row>
    <row r="2" spans="1:9" s="198" customFormat="1" ht="10.5" customHeight="1" x14ac:dyDescent="0.2">
      <c r="A2" s="199" t="s">
        <v>208</v>
      </c>
      <c r="B2" s="2"/>
      <c r="C2" s="199"/>
      <c r="D2" s="216"/>
      <c r="E2" s="200"/>
      <c r="F2" s="200"/>
    </row>
    <row r="3" spans="1:9" s="198" customFormat="1" ht="10.5" customHeight="1" x14ac:dyDescent="0.2">
      <c r="G3" s="202"/>
      <c r="H3" s="201" t="s">
        <v>167</v>
      </c>
      <c r="I3" s="202"/>
    </row>
    <row r="4" spans="1:9" s="203" customFormat="1" ht="10.5" customHeight="1" x14ac:dyDescent="0.2">
      <c r="A4" s="218"/>
      <c r="B4" s="344" t="s">
        <v>232</v>
      </c>
      <c r="C4" s="399" t="s">
        <v>217</v>
      </c>
      <c r="D4" s="400" t="s">
        <v>211</v>
      </c>
      <c r="E4" s="411"/>
      <c r="F4" s="411"/>
      <c r="G4" s="412"/>
      <c r="H4" s="397" t="s">
        <v>218</v>
      </c>
    </row>
    <row r="5" spans="1:9" s="203" customFormat="1" ht="10.5" customHeight="1" x14ac:dyDescent="0.2">
      <c r="A5" s="232" t="s">
        <v>309</v>
      </c>
      <c r="B5" s="331"/>
      <c r="C5" s="409"/>
      <c r="D5" s="332" t="s">
        <v>14</v>
      </c>
      <c r="E5" s="402" t="s">
        <v>212</v>
      </c>
      <c r="F5" s="332" t="s">
        <v>15</v>
      </c>
      <c r="G5" s="402" t="s">
        <v>213</v>
      </c>
      <c r="H5" s="413"/>
    </row>
    <row r="6" spans="1:9" s="203" customFormat="1" ht="10.5" customHeight="1" x14ac:dyDescent="0.2">
      <c r="A6" s="232" t="s">
        <v>226</v>
      </c>
      <c r="B6" s="331"/>
      <c r="C6" s="409"/>
      <c r="D6" s="331"/>
      <c r="E6" s="409"/>
      <c r="F6" s="331"/>
      <c r="G6" s="409"/>
      <c r="H6" s="413"/>
    </row>
    <row r="7" spans="1:9" s="203" customFormat="1" ht="10.5" customHeight="1" x14ac:dyDescent="0.2">
      <c r="A7" s="277"/>
      <c r="B7" s="351"/>
      <c r="C7" s="410"/>
      <c r="D7" s="351"/>
      <c r="E7" s="410"/>
      <c r="F7" s="351"/>
      <c r="G7" s="410"/>
      <c r="H7" s="414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</row>
    <row r="9" spans="1:9" ht="9" customHeight="1" x14ac:dyDescent="0.2">
      <c r="A9" s="47"/>
      <c r="B9" s="113"/>
      <c r="C9" s="279"/>
      <c r="D9" s="279" t="s">
        <v>188</v>
      </c>
      <c r="E9" s="279"/>
      <c r="F9" s="279"/>
      <c r="G9" s="280" t="s">
        <v>188</v>
      </c>
    </row>
    <row r="10" spans="1:9" s="2" customFormat="1" ht="9.9499999999999993" customHeight="1" x14ac:dyDescent="0.2">
      <c r="A10" s="233"/>
      <c r="B10" s="234" t="s">
        <v>234</v>
      </c>
      <c r="C10" s="235">
        <v>-8.5</v>
      </c>
      <c r="D10" s="235">
        <v>-9.4000000000000057</v>
      </c>
      <c r="E10" s="235">
        <v>60.099999999999994</v>
      </c>
      <c r="F10" s="235">
        <v>-8.0999999999999943</v>
      </c>
      <c r="G10" s="235">
        <v>-24.799999999999997</v>
      </c>
      <c r="H10" s="235">
        <v>-9.2999999999999972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235</v>
      </c>
      <c r="C12" s="237">
        <v>5.2999999999999972</v>
      </c>
      <c r="D12" s="237">
        <v>4.2000000000000028</v>
      </c>
      <c r="E12" s="237">
        <v>115.1</v>
      </c>
      <c r="F12" s="237">
        <v>37.300000000000011</v>
      </c>
      <c r="G12" s="237">
        <v>231.7</v>
      </c>
      <c r="H12" s="237">
        <v>4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>
        <v>5.2999999999999972</v>
      </c>
      <c r="D14" s="237">
        <v>4.2000000000000028</v>
      </c>
      <c r="E14" s="237">
        <v>115.1</v>
      </c>
      <c r="F14" s="237">
        <v>37.300000000000011</v>
      </c>
      <c r="G14" s="237">
        <v>231.7</v>
      </c>
      <c r="H14" s="237">
        <v>4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 t="s">
        <v>181</v>
      </c>
      <c r="D17" s="237" t="s">
        <v>181</v>
      </c>
      <c r="E17" s="237" t="s">
        <v>181</v>
      </c>
      <c r="F17" s="237" t="s">
        <v>181</v>
      </c>
      <c r="G17" s="237" t="s">
        <v>181</v>
      </c>
      <c r="H17" s="237" t="s">
        <v>181</v>
      </c>
      <c r="I17" s="237"/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181</v>
      </c>
      <c r="D18" s="237" t="s">
        <v>181</v>
      </c>
      <c r="E18" s="237" t="s">
        <v>181</v>
      </c>
      <c r="F18" s="237" t="s">
        <v>181</v>
      </c>
      <c r="G18" s="237" t="s">
        <v>181</v>
      </c>
      <c r="H18" s="237" t="s">
        <v>181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37">
        <v>-9.5</v>
      </c>
      <c r="D20" s="237">
        <v>-44.5</v>
      </c>
      <c r="E20" s="237">
        <v>-18.599999999999994</v>
      </c>
      <c r="F20" s="237">
        <v>-8.4000000000000057</v>
      </c>
      <c r="G20" s="237">
        <v>-22.5</v>
      </c>
      <c r="H20" s="237">
        <v>-10.599999999999994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>
        <v>-23.5</v>
      </c>
      <c r="D23" s="237">
        <v>-50.8</v>
      </c>
      <c r="E23" s="237">
        <v>-3.7999999999999972</v>
      </c>
      <c r="F23" s="237">
        <v>-22.700000000000003</v>
      </c>
      <c r="G23" s="237">
        <v>-24.5</v>
      </c>
      <c r="H23" s="237">
        <v>-24.400000000000006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>
        <v>-17.599999999999994</v>
      </c>
      <c r="D25" s="237">
        <v>12.299999999999997</v>
      </c>
      <c r="E25" s="237">
        <v>-3.7999999999999972</v>
      </c>
      <c r="F25" s="237">
        <v>-17.799999999999997</v>
      </c>
      <c r="G25" s="237">
        <v>-24.599999999999994</v>
      </c>
      <c r="H25" s="237">
        <v>-18.5</v>
      </c>
      <c r="I25" s="237"/>
    </row>
    <row r="26" spans="1:9" s="9" customFormat="1" ht="9.9499999999999993" customHeight="1" x14ac:dyDescent="0.2">
      <c r="A26" s="240" t="s">
        <v>249</v>
      </c>
      <c r="B26" s="241" t="s">
        <v>250</v>
      </c>
      <c r="C26" s="237">
        <v>-46.1</v>
      </c>
      <c r="D26" s="237">
        <v>2.7000000000000028</v>
      </c>
      <c r="E26" s="237" t="s">
        <v>206</v>
      </c>
      <c r="F26" s="237">
        <v>-46.2</v>
      </c>
      <c r="G26" s="237" t="s">
        <v>310</v>
      </c>
      <c r="H26" s="237">
        <v>-47</v>
      </c>
      <c r="I26" s="237"/>
    </row>
    <row r="27" spans="1:9" s="9" customFormat="1" ht="9.9499999999999993" customHeight="1" x14ac:dyDescent="0.2">
      <c r="A27" s="239" t="s">
        <v>251</v>
      </c>
      <c r="B27" s="238" t="s">
        <v>252</v>
      </c>
      <c r="C27" s="237">
        <v>-32.700000000000003</v>
      </c>
      <c r="D27" s="237">
        <v>-59</v>
      </c>
      <c r="E27" s="237" t="s">
        <v>206</v>
      </c>
      <c r="F27" s="237">
        <v>-20.400000000000006</v>
      </c>
      <c r="G27" s="237" t="s">
        <v>206</v>
      </c>
      <c r="H27" s="237">
        <v>-33.400000000000006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>
        <v>49.300000000000011</v>
      </c>
      <c r="D30" s="237">
        <v>-92.4</v>
      </c>
      <c r="E30" s="237" t="s">
        <v>206</v>
      </c>
      <c r="F30" s="237">
        <v>50</v>
      </c>
      <c r="G30" s="237">
        <v>43.699999999999989</v>
      </c>
      <c r="H30" s="237">
        <v>47.699999999999989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>
        <v>41.199999999999989</v>
      </c>
      <c r="D33" s="237">
        <v>-92.4</v>
      </c>
      <c r="E33" s="237" t="s">
        <v>206</v>
      </c>
      <c r="F33" s="237">
        <v>42.099999999999994</v>
      </c>
      <c r="G33" s="237">
        <v>48</v>
      </c>
      <c r="H33" s="237">
        <v>40.400000000000006</v>
      </c>
      <c r="I33" s="237"/>
    </row>
    <row r="34" spans="1:9" s="9" customFormat="1" ht="9.9499999999999993" customHeight="1" x14ac:dyDescent="0.2">
      <c r="A34" s="239" t="s">
        <v>259</v>
      </c>
      <c r="B34" s="238" t="s">
        <v>260</v>
      </c>
      <c r="C34" s="237">
        <v>79.900000000000006</v>
      </c>
      <c r="D34" s="237" t="s">
        <v>206</v>
      </c>
      <c r="E34" s="237" t="s">
        <v>206</v>
      </c>
      <c r="F34" s="237">
        <v>79.900000000000006</v>
      </c>
      <c r="G34" s="237">
        <v>-2.0999999999999943</v>
      </c>
      <c r="H34" s="237">
        <v>76.199999999999989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>
        <v>-3.7999999999999972</v>
      </c>
      <c r="D36" s="237">
        <v>-26</v>
      </c>
      <c r="E36" s="237">
        <v>-26.200000000000003</v>
      </c>
      <c r="F36" s="237">
        <v>-1.7999999999999972</v>
      </c>
      <c r="G36" s="237">
        <v>82.9</v>
      </c>
      <c r="H36" s="237">
        <v>-4.7999999999999972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181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/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 t="s">
        <v>181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>
        <v>-17</v>
      </c>
      <c r="D44" s="237">
        <v>-26.900000000000006</v>
      </c>
      <c r="E44" s="237">
        <v>-12.900000000000006</v>
      </c>
      <c r="F44" s="237">
        <v>-9</v>
      </c>
      <c r="G44" s="237">
        <v>-62</v>
      </c>
      <c r="H44" s="237">
        <v>-17.299999999999997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>
        <v>59.5</v>
      </c>
      <c r="D47" s="237">
        <v>-7.7000000000000028</v>
      </c>
      <c r="E47" s="237">
        <v>16.700000000000003</v>
      </c>
      <c r="F47" s="237">
        <v>71.699999999999989</v>
      </c>
      <c r="G47" s="237" t="s">
        <v>310</v>
      </c>
      <c r="H47" s="237">
        <v>59.199999999999989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>
        <v>-5.7999999999999972</v>
      </c>
      <c r="D49" s="237">
        <v>-7.7000000000000028</v>
      </c>
      <c r="E49" s="237">
        <v>16.700000000000003</v>
      </c>
      <c r="F49" s="237">
        <v>-2</v>
      </c>
      <c r="G49" s="237" t="s">
        <v>206</v>
      </c>
      <c r="H49" s="237">
        <v>-1.2000000000000028</v>
      </c>
      <c r="I49" s="237"/>
    </row>
    <row r="50" spans="1:9" s="9" customFormat="1" ht="9.9499999999999993" customHeight="1" x14ac:dyDescent="0.2">
      <c r="A50" s="239" t="s">
        <v>276</v>
      </c>
      <c r="B50" s="238" t="s">
        <v>277</v>
      </c>
      <c r="C50" s="237">
        <v>79.199999999999989</v>
      </c>
      <c r="D50" s="237" t="s">
        <v>206</v>
      </c>
      <c r="E50" s="237" t="s">
        <v>206</v>
      </c>
      <c r="F50" s="237">
        <v>79.199999999999989</v>
      </c>
      <c r="G50" s="237" t="s">
        <v>310</v>
      </c>
      <c r="H50" s="237">
        <v>77.099999999999994</v>
      </c>
      <c r="I50" s="237"/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>
        <v>-26.799999999999997</v>
      </c>
      <c r="D54" s="237">
        <v>-27.599999999999994</v>
      </c>
      <c r="E54" s="237">
        <v>-12.900000000000006</v>
      </c>
      <c r="F54" s="237">
        <v>-26</v>
      </c>
      <c r="G54" s="237">
        <v>-62.3</v>
      </c>
      <c r="H54" s="237">
        <v>-27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>
        <v>-26.900000000000006</v>
      </c>
      <c r="D56" s="237">
        <v>-26.900000000000006</v>
      </c>
      <c r="E56" s="237">
        <v>-14.5</v>
      </c>
      <c r="F56" s="237" t="s">
        <v>206</v>
      </c>
      <c r="G56" s="237" t="s">
        <v>206</v>
      </c>
      <c r="H56" s="237">
        <v>-27.799999999999997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>
        <v>-30.400000000000006</v>
      </c>
      <c r="D59" s="237">
        <v>-30.400000000000006</v>
      </c>
      <c r="E59" s="237">
        <v>-17.299999999999997</v>
      </c>
      <c r="F59" s="237" t="s">
        <v>206</v>
      </c>
      <c r="G59" s="237" t="s">
        <v>206</v>
      </c>
      <c r="H59" s="237">
        <v>-31.400000000000006</v>
      </c>
      <c r="I59" s="237"/>
    </row>
    <row r="60" spans="1:9" s="9" customFormat="1" ht="9.9499999999999993" customHeight="1" x14ac:dyDescent="0.2">
      <c r="A60" s="239" t="s">
        <v>288</v>
      </c>
      <c r="B60" s="238" t="s">
        <v>289</v>
      </c>
      <c r="C60" s="237">
        <v>20.5</v>
      </c>
      <c r="D60" s="237">
        <v>20.5</v>
      </c>
      <c r="E60" s="237">
        <v>33.5</v>
      </c>
      <c r="F60" s="237" t="s">
        <v>206</v>
      </c>
      <c r="G60" s="237" t="s">
        <v>206</v>
      </c>
      <c r="H60" s="237">
        <v>21.400000000000006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>
        <v>-26.799999999999997</v>
      </c>
      <c r="D63" s="237">
        <v>-28</v>
      </c>
      <c r="E63" s="237">
        <v>-11.299999999999997</v>
      </c>
      <c r="F63" s="237">
        <v>-26</v>
      </c>
      <c r="G63" s="237">
        <v>-62.3</v>
      </c>
      <c r="H63" s="237">
        <v>-26.900000000000006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 t="s">
        <v>181</v>
      </c>
      <c r="D65" s="237" t="s">
        <v>181</v>
      </c>
      <c r="E65" s="237" t="s">
        <v>181</v>
      </c>
      <c r="F65" s="237" t="s">
        <v>181</v>
      </c>
      <c r="G65" s="237" t="s">
        <v>181</v>
      </c>
      <c r="H65" s="237" t="s">
        <v>181</v>
      </c>
      <c r="I65" s="237"/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 t="s">
        <v>181</v>
      </c>
      <c r="D67" s="237" t="s">
        <v>181</v>
      </c>
      <c r="E67" s="237" t="s">
        <v>181</v>
      </c>
      <c r="F67" s="237" t="s">
        <v>181</v>
      </c>
      <c r="G67" s="237" t="s">
        <v>181</v>
      </c>
      <c r="H67" s="237" t="s">
        <v>181</v>
      </c>
      <c r="I67" s="237"/>
    </row>
    <row r="68" spans="1:9" s="9" customFormat="1" ht="9.9499999999999993" customHeight="1" x14ac:dyDescent="0.2">
      <c r="A68" s="239" t="s">
        <v>298</v>
      </c>
      <c r="B68" s="238" t="s">
        <v>299</v>
      </c>
      <c r="C68" s="237">
        <v>-26.900000000000006</v>
      </c>
      <c r="D68" s="237">
        <v>-28.799999999999997</v>
      </c>
      <c r="E68" s="237">
        <v>-20.099999999999994</v>
      </c>
      <c r="F68" s="237">
        <v>-26</v>
      </c>
      <c r="G68" s="237">
        <v>-62.3</v>
      </c>
      <c r="H68" s="237">
        <v>-26.900000000000006</v>
      </c>
      <c r="I68" s="237"/>
    </row>
    <row r="69" spans="1:9" s="9" customFormat="1" ht="9.6" customHeight="1" x14ac:dyDescent="0.2">
      <c r="A69" s="86"/>
      <c r="B69" s="86"/>
      <c r="C69" s="253"/>
      <c r="D69" s="253"/>
      <c r="E69" s="253"/>
      <c r="F69" s="253"/>
      <c r="G69" s="253"/>
    </row>
    <row r="70" spans="1:9" s="9" customFormat="1" ht="9.6" customHeight="1" x14ac:dyDescent="0.2">
      <c r="A70" s="86"/>
      <c r="B70" s="86"/>
      <c r="C70" s="253"/>
      <c r="D70" s="253"/>
      <c r="E70" s="253"/>
      <c r="F70" s="253"/>
      <c r="G70" s="253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9.42578125" style="203" customWidth="1"/>
    <col min="5" max="6" width="9.5703125" style="203" customWidth="1"/>
    <col min="7" max="7" width="9.42578125" style="203" customWidth="1"/>
    <col min="8" max="8" width="12.140625" style="203" customWidth="1"/>
    <col min="9" max="16384" width="11.42578125" style="203"/>
  </cols>
  <sheetData>
    <row r="1" spans="1:9" s="198" customFormat="1" ht="10.5" customHeight="1" x14ac:dyDescent="0.2">
      <c r="A1" s="119" t="s">
        <v>318</v>
      </c>
      <c r="B1" s="9"/>
    </row>
    <row r="2" spans="1:9" s="198" customFormat="1" ht="10.5" customHeight="1" x14ac:dyDescent="0.2">
      <c r="A2" s="199" t="s">
        <v>319</v>
      </c>
      <c r="B2" s="9"/>
      <c r="D2" s="216"/>
      <c r="E2" s="216"/>
    </row>
    <row r="3" spans="1:9" ht="10.5" customHeight="1" x14ac:dyDescent="0.2">
      <c r="G3" s="202"/>
      <c r="H3" s="201" t="s">
        <v>167</v>
      </c>
      <c r="I3" s="202"/>
    </row>
    <row r="4" spans="1:9" ht="10.5" customHeight="1" x14ac:dyDescent="0.2">
      <c r="A4" s="218"/>
      <c r="B4" s="344" t="s">
        <v>232</v>
      </c>
      <c r="C4" s="398" t="s">
        <v>11</v>
      </c>
      <c r="D4" s="399" t="s">
        <v>51</v>
      </c>
      <c r="E4" s="399" t="s">
        <v>4</v>
      </c>
      <c r="F4" s="399" t="s">
        <v>204</v>
      </c>
      <c r="G4" s="397" t="s">
        <v>52</v>
      </c>
      <c r="H4" s="397" t="s">
        <v>205</v>
      </c>
    </row>
    <row r="5" spans="1:9" ht="10.5" customHeight="1" x14ac:dyDescent="0.2">
      <c r="A5" s="232" t="s">
        <v>309</v>
      </c>
      <c r="B5" s="357"/>
      <c r="C5" s="339"/>
      <c r="D5" s="331"/>
      <c r="E5" s="331"/>
      <c r="F5" s="331"/>
      <c r="G5" s="327"/>
      <c r="H5" s="327"/>
    </row>
    <row r="6" spans="1:9" ht="10.5" customHeight="1" x14ac:dyDescent="0.2">
      <c r="A6" s="232" t="s">
        <v>226</v>
      </c>
      <c r="B6" s="357"/>
      <c r="C6" s="339"/>
      <c r="D6" s="331"/>
      <c r="E6" s="331"/>
      <c r="F6" s="331"/>
      <c r="G6" s="327"/>
      <c r="H6" s="327"/>
    </row>
    <row r="7" spans="1:9" ht="10.5" customHeight="1" x14ac:dyDescent="0.2">
      <c r="A7" s="277"/>
      <c r="B7" s="368"/>
      <c r="C7" s="340"/>
      <c r="D7" s="351"/>
      <c r="E7" s="351"/>
      <c r="F7" s="351"/>
      <c r="G7" s="329"/>
      <c r="H7" s="329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  <c r="H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234</v>
      </c>
      <c r="C10" s="235">
        <v>1.7999999999999972</v>
      </c>
      <c r="D10" s="235">
        <v>2.7999999999999972</v>
      </c>
      <c r="E10" s="235">
        <v>10.099999999999994</v>
      </c>
      <c r="F10" s="235">
        <v>7.0999999999999943</v>
      </c>
      <c r="G10" s="235">
        <v>15.299999999999997</v>
      </c>
      <c r="H10" s="235">
        <v>11.700000000000003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235</v>
      </c>
      <c r="C12" s="237">
        <v>-1.2000000000000028</v>
      </c>
      <c r="D12" s="237">
        <v>-5</v>
      </c>
      <c r="E12" s="237">
        <v>1.9000000000000057</v>
      </c>
      <c r="F12" s="237">
        <v>7.2000000000000028</v>
      </c>
      <c r="G12" s="237">
        <v>4.7000000000000028</v>
      </c>
      <c r="H12" s="237">
        <v>9.7000000000000028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>
        <v>-1.2000000000000028</v>
      </c>
      <c r="D14" s="237">
        <v>-5</v>
      </c>
      <c r="E14" s="237">
        <v>1.9000000000000057</v>
      </c>
      <c r="F14" s="237">
        <v>7.2000000000000028</v>
      </c>
      <c r="G14" s="237">
        <v>4.7000000000000028</v>
      </c>
      <c r="H14" s="237">
        <v>9.7000000000000028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>
        <v>-1.2000000000000028</v>
      </c>
      <c r="D17" s="237">
        <v>-5.5999999999999943</v>
      </c>
      <c r="E17" s="237">
        <v>1.0999999999999943</v>
      </c>
      <c r="F17" s="237">
        <v>7.0999999999999943</v>
      </c>
      <c r="G17" s="237">
        <v>4.5999999999999943</v>
      </c>
      <c r="H17" s="237">
        <v>10.599999999999994</v>
      </c>
      <c r="I17" s="237"/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206</v>
      </c>
      <c r="D18" s="237">
        <v>7.7000000000000028</v>
      </c>
      <c r="E18" s="237">
        <v>13.400000000000006</v>
      </c>
      <c r="F18" s="237">
        <v>5.2999999999999972</v>
      </c>
      <c r="G18" s="237">
        <v>11.099999999999994</v>
      </c>
      <c r="H18" s="237">
        <v>1.0999999999999943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37">
        <v>2.4000000000000057</v>
      </c>
      <c r="D20" s="237">
        <v>2</v>
      </c>
      <c r="E20" s="237">
        <v>9.2999999999999972</v>
      </c>
      <c r="F20" s="237">
        <v>7.2000000000000028</v>
      </c>
      <c r="G20" s="237">
        <v>15.900000000000006</v>
      </c>
      <c r="H20" s="237">
        <v>13.299999999999997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>
        <v>2.7999999999999972</v>
      </c>
      <c r="D23" s="237">
        <v>2</v>
      </c>
      <c r="E23" s="237">
        <v>9.0999999999999943</v>
      </c>
      <c r="F23" s="237">
        <v>6.9000000000000057</v>
      </c>
      <c r="G23" s="237">
        <v>19.099999999999994</v>
      </c>
      <c r="H23" s="281">
        <v>16.299999999999997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>
        <v>2.4000000000000057</v>
      </c>
      <c r="D25" s="237">
        <v>2.7000000000000028</v>
      </c>
      <c r="E25" s="237">
        <v>10.099999999999994</v>
      </c>
      <c r="F25" s="237">
        <v>7.2999999999999972</v>
      </c>
      <c r="G25" s="237">
        <v>14.700000000000003</v>
      </c>
      <c r="H25" s="237">
        <v>11</v>
      </c>
      <c r="I25" s="237"/>
    </row>
    <row r="26" spans="1:9" s="9" customFormat="1" ht="9.9499999999999993" customHeight="1" x14ac:dyDescent="0.2">
      <c r="A26" s="240" t="s">
        <v>249</v>
      </c>
      <c r="B26" s="241" t="s">
        <v>250</v>
      </c>
      <c r="C26" s="237" t="s">
        <v>206</v>
      </c>
      <c r="D26" s="237">
        <v>0.29999999999999716</v>
      </c>
      <c r="E26" s="237">
        <v>0.79999999999999716</v>
      </c>
      <c r="F26" s="237">
        <v>0.5</v>
      </c>
      <c r="G26" s="237">
        <v>13</v>
      </c>
      <c r="H26" s="237">
        <v>12.099999999999994</v>
      </c>
      <c r="I26" s="237"/>
    </row>
    <row r="27" spans="1:9" s="9" customFormat="1" ht="9.9499999999999993" customHeight="1" x14ac:dyDescent="0.2">
      <c r="A27" s="239" t="s">
        <v>251</v>
      </c>
      <c r="B27" s="238" t="s">
        <v>252</v>
      </c>
      <c r="C27" s="237">
        <v>20</v>
      </c>
      <c r="D27" s="237">
        <v>1.2000000000000028</v>
      </c>
      <c r="E27" s="237">
        <v>20.5</v>
      </c>
      <c r="F27" s="237">
        <v>19.099999999999994</v>
      </c>
      <c r="G27" s="237">
        <v>78.800000000000011</v>
      </c>
      <c r="H27" s="237">
        <v>76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>
        <v>4.5999999999999943</v>
      </c>
      <c r="D30" s="237">
        <v>4.0999999999999943</v>
      </c>
      <c r="E30" s="237">
        <v>10.5</v>
      </c>
      <c r="F30" s="237">
        <v>6.2000000000000028</v>
      </c>
      <c r="G30" s="237">
        <v>8.5999999999999943</v>
      </c>
      <c r="H30" s="237">
        <v>4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>
        <v>4.2999999999999972</v>
      </c>
      <c r="D33" s="237">
        <v>2.2999999999999972</v>
      </c>
      <c r="E33" s="237">
        <v>9.9000000000000057</v>
      </c>
      <c r="F33" s="237">
        <v>7.2999999999999972</v>
      </c>
      <c r="G33" s="237">
        <v>8.0999999999999943</v>
      </c>
      <c r="H33" s="237">
        <v>4.7000000000000028</v>
      </c>
      <c r="I33" s="237"/>
    </row>
    <row r="34" spans="1:9" s="9" customFormat="1" ht="9.9499999999999993" customHeight="1" x14ac:dyDescent="0.2">
      <c r="A34" s="239" t="s">
        <v>259</v>
      </c>
      <c r="B34" s="238" t="s">
        <v>260</v>
      </c>
      <c r="C34" s="237">
        <v>5.2999999999999972</v>
      </c>
      <c r="D34" s="237">
        <v>8.4000000000000057</v>
      </c>
      <c r="E34" s="237">
        <v>12</v>
      </c>
      <c r="F34" s="237">
        <v>3.2999999999999972</v>
      </c>
      <c r="G34" s="237">
        <v>8.7999999999999972</v>
      </c>
      <c r="H34" s="237">
        <v>0.20000000000000284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>
        <v>-3.2000000000000028</v>
      </c>
      <c r="D36" s="237">
        <v>-2</v>
      </c>
      <c r="E36" s="237">
        <v>8.5</v>
      </c>
      <c r="F36" s="237">
        <v>10.700000000000003</v>
      </c>
      <c r="G36" s="237">
        <v>15</v>
      </c>
      <c r="H36" s="237">
        <v>16.900000000000006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206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/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>
        <v>-3.2999999999999972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>
        <v>3.7000000000000028</v>
      </c>
      <c r="D44" s="237">
        <v>11.200000000000003</v>
      </c>
      <c r="E44" s="237">
        <v>18.900000000000006</v>
      </c>
      <c r="F44" s="237">
        <v>6.9000000000000057</v>
      </c>
      <c r="G44" s="237">
        <v>23.400000000000006</v>
      </c>
      <c r="H44" s="237">
        <v>10.099999999999994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>
        <v>-13</v>
      </c>
      <c r="D47" s="237">
        <v>-5.2000000000000028</v>
      </c>
      <c r="E47" s="237">
        <v>-0.59999999999999432</v>
      </c>
      <c r="F47" s="237">
        <v>4.7999999999999972</v>
      </c>
      <c r="G47" s="237">
        <v>16.900000000000006</v>
      </c>
      <c r="H47" s="237">
        <v>22.799999999999997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>
        <v>-36.4</v>
      </c>
      <c r="D49" s="237">
        <v>-35.700000000000003</v>
      </c>
      <c r="E49" s="237">
        <v>-28.400000000000006</v>
      </c>
      <c r="F49" s="237">
        <v>11.299999999999997</v>
      </c>
      <c r="G49" s="237">
        <v>-27.299999999999997</v>
      </c>
      <c r="H49" s="237">
        <v>12.5</v>
      </c>
      <c r="I49" s="237"/>
    </row>
    <row r="50" spans="1:9" s="9" customFormat="1" ht="9.9499999999999993" customHeight="1" x14ac:dyDescent="0.2">
      <c r="A50" s="239" t="s">
        <v>276</v>
      </c>
      <c r="B50" s="238" t="s">
        <v>277</v>
      </c>
      <c r="C50" s="237">
        <v>8.2999999999999972</v>
      </c>
      <c r="D50" s="237">
        <v>4.2000000000000028</v>
      </c>
      <c r="E50" s="237">
        <v>5.5</v>
      </c>
      <c r="F50" s="237">
        <v>1.2000000000000028</v>
      </c>
      <c r="G50" s="237">
        <v>40</v>
      </c>
      <c r="H50" s="237">
        <v>33.900000000000006</v>
      </c>
      <c r="I50" s="237"/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>
        <v>6</v>
      </c>
      <c r="D54" s="237">
        <v>14.400000000000006</v>
      </c>
      <c r="E54" s="237">
        <v>23.799999999999997</v>
      </c>
      <c r="F54" s="237">
        <v>8.2000000000000028</v>
      </c>
      <c r="G54" s="237">
        <v>24.200000000000003</v>
      </c>
      <c r="H54" s="237">
        <v>8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 t="s">
        <v>206</v>
      </c>
      <c r="D56" s="237">
        <v>2.7999999999999972</v>
      </c>
      <c r="E56" s="237">
        <v>11.099999999999994</v>
      </c>
      <c r="F56" s="237">
        <v>8</v>
      </c>
      <c r="G56" s="237">
        <v>13</v>
      </c>
      <c r="H56" s="237">
        <v>9.7999999999999972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 t="s">
        <v>206</v>
      </c>
      <c r="D59" s="237">
        <v>3.7000000000000028</v>
      </c>
      <c r="E59" s="237">
        <v>14</v>
      </c>
      <c r="F59" s="237">
        <v>9.9000000000000057</v>
      </c>
      <c r="G59" s="237">
        <v>12.799999999999997</v>
      </c>
      <c r="H59" s="237">
        <v>8.5</v>
      </c>
      <c r="I59" s="237"/>
    </row>
    <row r="60" spans="1:9" s="9" customFormat="1" ht="9.9499999999999993" customHeight="1" x14ac:dyDescent="0.2">
      <c r="A60" s="239" t="s">
        <v>288</v>
      </c>
      <c r="B60" s="238" t="s">
        <v>289</v>
      </c>
      <c r="C60" s="237" t="s">
        <v>206</v>
      </c>
      <c r="D60" s="237">
        <v>-4.4000000000000057</v>
      </c>
      <c r="E60" s="237">
        <v>-10.599999999999994</v>
      </c>
      <c r="F60" s="237">
        <v>-6.5</v>
      </c>
      <c r="G60" s="237">
        <v>7.0999999999999943</v>
      </c>
      <c r="H60" s="237">
        <v>11.599999999999994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>
        <v>7.9000000000000057</v>
      </c>
      <c r="D63" s="237">
        <v>16.900000000000006</v>
      </c>
      <c r="E63" s="237">
        <v>26.299999999999997</v>
      </c>
      <c r="F63" s="237">
        <v>8</v>
      </c>
      <c r="G63" s="237">
        <v>26.700000000000003</v>
      </c>
      <c r="H63" s="237">
        <v>7.5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>
        <v>-3.7000000000000028</v>
      </c>
      <c r="D65" s="237" t="s">
        <v>206</v>
      </c>
      <c r="E65" s="237">
        <v>11</v>
      </c>
      <c r="F65" s="237">
        <v>11</v>
      </c>
      <c r="G65" s="237">
        <v>5.2000000000000028</v>
      </c>
      <c r="H65" s="237">
        <v>4.5999999999999943</v>
      </c>
      <c r="I65" s="237"/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 t="s">
        <v>206</v>
      </c>
      <c r="D67" s="237">
        <v>1.7000000000000028</v>
      </c>
      <c r="E67" s="237">
        <v>42</v>
      </c>
      <c r="F67" s="237">
        <v>39.699999999999989</v>
      </c>
      <c r="G67" s="237">
        <v>17.599999999999994</v>
      </c>
      <c r="H67" s="237">
        <v>15.400000000000006</v>
      </c>
      <c r="I67" s="237"/>
    </row>
    <row r="68" spans="1:9" s="9" customFormat="1" ht="9.9499999999999993" customHeight="1" x14ac:dyDescent="0.2">
      <c r="A68" s="239" t="s">
        <v>298</v>
      </c>
      <c r="B68" s="238" t="s">
        <v>299</v>
      </c>
      <c r="C68" s="237">
        <v>11.5</v>
      </c>
      <c r="D68" s="237">
        <v>20.200000000000003</v>
      </c>
      <c r="E68" s="237">
        <v>27.900000000000006</v>
      </c>
      <c r="F68" s="237">
        <v>6.4000000000000057</v>
      </c>
      <c r="G68" s="237">
        <v>30.5</v>
      </c>
      <c r="H68" s="237">
        <v>7.7999999999999972</v>
      </c>
      <c r="I68" s="237"/>
    </row>
    <row r="69" spans="1:9" s="198" customFormat="1" ht="9.6" customHeight="1" x14ac:dyDescent="0.2">
      <c r="A69" s="271"/>
      <c r="B69" s="271"/>
      <c r="C69" s="285"/>
      <c r="D69" s="285"/>
      <c r="E69" s="285"/>
      <c r="F69" s="285"/>
      <c r="G69" s="285"/>
      <c r="H69" s="285"/>
    </row>
    <row r="70" spans="1:9" s="198" customFormat="1" ht="9.6" customHeight="1" x14ac:dyDescent="0.2"/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>
      <c r="B78" s="282"/>
    </row>
    <row r="79" spans="1:9" s="198" customFormat="1" ht="9.6" customHeight="1" x14ac:dyDescent="0.2"/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  <row r="1942" s="198" customFormat="1" ht="9" customHeight="1" x14ac:dyDescent="0.2"/>
    <row r="1943" s="198" customFormat="1" ht="9" customHeight="1" x14ac:dyDescent="0.2"/>
    <row r="1944" s="198" customFormat="1" ht="9" customHeight="1" x14ac:dyDescent="0.2"/>
    <row r="1945" s="198" customFormat="1" ht="9" customHeight="1" x14ac:dyDescent="0.2"/>
    <row r="1946" s="198" customFormat="1" ht="9" customHeight="1" x14ac:dyDescent="0.2"/>
    <row r="1947" s="198" customFormat="1" ht="9" customHeight="1" x14ac:dyDescent="0.2"/>
    <row r="1948" s="198" customFormat="1" ht="9" customHeight="1" x14ac:dyDescent="0.2"/>
    <row r="1949" s="198" customFormat="1" ht="9" customHeight="1" x14ac:dyDescent="0.2"/>
    <row r="1950" s="198" customFormat="1" ht="9" customHeight="1" x14ac:dyDescent="0.2"/>
    <row r="1951" s="198" customFormat="1" ht="9" customHeight="1" x14ac:dyDescent="0.2"/>
    <row r="1952" s="198" customFormat="1" ht="9" customHeight="1" x14ac:dyDescent="0.2"/>
    <row r="1953" s="198" customFormat="1" ht="9" customHeight="1" x14ac:dyDescent="0.2"/>
    <row r="1954" s="198" customFormat="1" ht="9" customHeight="1" x14ac:dyDescent="0.2"/>
    <row r="1955" s="198" customFormat="1" ht="9" customHeight="1" x14ac:dyDescent="0.2"/>
    <row r="1956" s="198" customFormat="1" ht="9" customHeight="1" x14ac:dyDescent="0.2"/>
    <row r="1957" s="198" customFormat="1" ht="9" customHeight="1" x14ac:dyDescent="0.2"/>
    <row r="1958" s="198" customFormat="1" ht="9" customHeight="1" x14ac:dyDescent="0.2"/>
    <row r="1959" s="198" customFormat="1" ht="9" customHeight="1" x14ac:dyDescent="0.2"/>
    <row r="1960" s="198" customFormat="1" ht="9" customHeight="1" x14ac:dyDescent="0.2"/>
    <row r="1961" s="198" customFormat="1" ht="9" customHeight="1" x14ac:dyDescent="0.2"/>
    <row r="1962" s="198" customFormat="1" ht="9" customHeight="1" x14ac:dyDescent="0.2"/>
    <row r="1963" s="198" customFormat="1" ht="9" customHeight="1" x14ac:dyDescent="0.2"/>
    <row r="1964" s="198" customFormat="1" ht="9" customHeight="1" x14ac:dyDescent="0.2"/>
    <row r="1965" s="198" customFormat="1" ht="9" customHeight="1" x14ac:dyDescent="0.2"/>
    <row r="1966" s="198" customFormat="1" ht="9" customHeight="1" x14ac:dyDescent="0.2"/>
    <row r="1967" s="198" customFormat="1" ht="9" customHeight="1" x14ac:dyDescent="0.2"/>
    <row r="1968" s="198" customFormat="1" ht="9" customHeight="1" x14ac:dyDescent="0.2"/>
    <row r="1969" s="198" customFormat="1" ht="9" customHeight="1" x14ac:dyDescent="0.2"/>
    <row r="1970" s="198" customFormat="1" ht="9" customHeight="1" x14ac:dyDescent="0.2"/>
    <row r="1971" s="198" customFormat="1" ht="9" customHeight="1" x14ac:dyDescent="0.2"/>
    <row r="1972" s="198" customFormat="1" ht="9" customHeight="1" x14ac:dyDescent="0.2"/>
    <row r="1973" s="198" customFormat="1" ht="9" customHeight="1" x14ac:dyDescent="0.2"/>
    <row r="1974" s="198" customFormat="1" ht="9" customHeight="1" x14ac:dyDescent="0.2"/>
    <row r="1975" s="198" customFormat="1" ht="9" customHeight="1" x14ac:dyDescent="0.2"/>
    <row r="1976" s="198" customFormat="1" ht="9" customHeight="1" x14ac:dyDescent="0.2"/>
    <row r="1977" s="198" customFormat="1" ht="9" customHeight="1" x14ac:dyDescent="0.2"/>
    <row r="1978" s="198" customFormat="1" ht="9" customHeight="1" x14ac:dyDescent="0.2"/>
    <row r="1979" s="198" customFormat="1" ht="9" customHeight="1" x14ac:dyDescent="0.2"/>
    <row r="1980" s="198" customFormat="1" ht="9" customHeight="1" x14ac:dyDescent="0.2"/>
    <row r="1981" s="198" customFormat="1" ht="9" customHeight="1" x14ac:dyDescent="0.2"/>
    <row r="1982" s="198" customFormat="1" ht="9" customHeight="1" x14ac:dyDescent="0.2"/>
    <row r="1983" s="198" customFormat="1" ht="9" customHeight="1" x14ac:dyDescent="0.2"/>
    <row r="1984" s="198" customFormat="1" ht="9" customHeight="1" x14ac:dyDescent="0.2"/>
    <row r="1985" s="198" customFormat="1" ht="9" customHeight="1" x14ac:dyDescent="0.2"/>
    <row r="1986" s="198" customFormat="1" ht="9" customHeight="1" x14ac:dyDescent="0.2"/>
    <row r="1987" s="198" customFormat="1" ht="9" customHeight="1" x14ac:dyDescent="0.2"/>
    <row r="1988" s="198" customFormat="1" ht="9" customHeight="1" x14ac:dyDescent="0.2"/>
    <row r="1989" s="198" customFormat="1" ht="9" customHeight="1" x14ac:dyDescent="0.2"/>
    <row r="1990" s="198" customFormat="1" ht="9" customHeight="1" x14ac:dyDescent="0.2"/>
    <row r="1991" s="198" customFormat="1" ht="9" customHeight="1" x14ac:dyDescent="0.2"/>
    <row r="1992" s="198" customFormat="1" ht="9" customHeight="1" x14ac:dyDescent="0.2"/>
    <row r="1993" s="198" customFormat="1" ht="9" customHeight="1" x14ac:dyDescent="0.2"/>
    <row r="1994" s="198" customFormat="1" ht="9" customHeight="1" x14ac:dyDescent="0.2"/>
    <row r="1995" s="198" customFormat="1" ht="9" customHeight="1" x14ac:dyDescent="0.2"/>
    <row r="1996" s="198" customFormat="1" ht="9" customHeight="1" x14ac:dyDescent="0.2"/>
    <row r="1997" s="198" customFormat="1" ht="9" customHeight="1" x14ac:dyDescent="0.2"/>
    <row r="1998" s="198" customFormat="1" ht="9" customHeight="1" x14ac:dyDescent="0.2"/>
    <row r="1999" s="198" customFormat="1" ht="9" customHeight="1" x14ac:dyDescent="0.2"/>
    <row r="2000" s="198" customFormat="1" ht="9" customHeight="1" x14ac:dyDescent="0.2"/>
    <row r="2001" s="198" customFormat="1" ht="9" customHeight="1" x14ac:dyDescent="0.2"/>
    <row r="2002" s="198" customFormat="1" ht="9" customHeight="1" x14ac:dyDescent="0.2"/>
    <row r="2003" s="198" customFormat="1" ht="9" customHeight="1" x14ac:dyDescent="0.2"/>
    <row r="2004" s="198" customFormat="1" ht="9" customHeight="1" x14ac:dyDescent="0.2"/>
    <row r="2005" s="198" customFormat="1" ht="9" customHeight="1" x14ac:dyDescent="0.2"/>
    <row r="2006" s="198" customFormat="1" ht="9" customHeight="1" x14ac:dyDescent="0.2"/>
    <row r="2007" s="198" customFormat="1" ht="9" customHeight="1" x14ac:dyDescent="0.2"/>
    <row r="2008" s="198" customFormat="1" ht="9" customHeight="1" x14ac:dyDescent="0.2"/>
    <row r="2009" s="198" customFormat="1" ht="9" customHeight="1" x14ac:dyDescent="0.2"/>
    <row r="2010" s="198" customFormat="1" ht="9" customHeight="1" x14ac:dyDescent="0.2"/>
    <row r="2011" s="198" customFormat="1" ht="9" customHeight="1" x14ac:dyDescent="0.2"/>
    <row r="2012" s="198" customFormat="1" ht="9" customHeight="1" x14ac:dyDescent="0.2"/>
    <row r="2013" s="198" customFormat="1" ht="9" customHeight="1" x14ac:dyDescent="0.2"/>
    <row r="2014" s="198" customFormat="1" ht="9" customHeight="1" x14ac:dyDescent="0.2"/>
    <row r="2015" s="198" customFormat="1" ht="9" customHeight="1" x14ac:dyDescent="0.2"/>
    <row r="2016" s="198" customFormat="1" ht="9" customHeight="1" x14ac:dyDescent="0.2"/>
    <row r="2017" s="198" customFormat="1" ht="9" customHeight="1" x14ac:dyDescent="0.2"/>
    <row r="2018" s="198" customFormat="1" ht="9" customHeight="1" x14ac:dyDescent="0.2"/>
    <row r="2019" s="198" customFormat="1" ht="9" customHeight="1" x14ac:dyDescent="0.2"/>
    <row r="2020" s="198" customFormat="1" ht="9" customHeight="1" x14ac:dyDescent="0.2"/>
    <row r="2021" s="198" customFormat="1" ht="9" customHeight="1" x14ac:dyDescent="0.2"/>
    <row r="2022" s="198" customFormat="1" ht="9" customHeight="1" x14ac:dyDescent="0.2"/>
    <row r="2023" s="198" customFormat="1" ht="9" customHeight="1" x14ac:dyDescent="0.2"/>
    <row r="2024" s="198" customFormat="1" ht="9" customHeight="1" x14ac:dyDescent="0.2"/>
    <row r="2025" s="198" customFormat="1" ht="9" customHeight="1" x14ac:dyDescent="0.2"/>
    <row r="2026" s="198" customFormat="1" ht="9" customHeight="1" x14ac:dyDescent="0.2"/>
    <row r="2027" s="198" customFormat="1" ht="9" customHeight="1" x14ac:dyDescent="0.2"/>
    <row r="2028" s="198" customFormat="1" ht="9" customHeight="1" x14ac:dyDescent="0.2"/>
    <row r="2029" s="198" customFormat="1" ht="9" customHeight="1" x14ac:dyDescent="0.2"/>
    <row r="2030" s="198" customFormat="1" ht="9" customHeight="1" x14ac:dyDescent="0.2"/>
    <row r="2031" s="198" customFormat="1" ht="9" customHeight="1" x14ac:dyDescent="0.2"/>
    <row r="2032" s="198" customFormat="1" ht="9" customHeight="1" x14ac:dyDescent="0.2"/>
    <row r="2033" s="198" customFormat="1" ht="9" customHeight="1" x14ac:dyDescent="0.2"/>
    <row r="2034" s="198" customFormat="1" ht="9" customHeight="1" x14ac:dyDescent="0.2"/>
    <row r="2035" s="198" customFormat="1" ht="9" customHeight="1" x14ac:dyDescent="0.2"/>
    <row r="2036" s="198" customFormat="1" ht="9" customHeight="1" x14ac:dyDescent="0.2"/>
    <row r="2037" s="198" customFormat="1" ht="9" customHeight="1" x14ac:dyDescent="0.2"/>
    <row r="2038" s="198" customFormat="1" ht="9" customHeight="1" x14ac:dyDescent="0.2"/>
    <row r="2039" s="198" customFormat="1" ht="9" customHeight="1" x14ac:dyDescent="0.2"/>
    <row r="2040" s="198" customFormat="1" ht="9" customHeight="1" x14ac:dyDescent="0.2"/>
    <row r="2041" s="198" customFormat="1" ht="9" customHeight="1" x14ac:dyDescent="0.2"/>
    <row r="2042" s="198" customFormat="1" ht="9" customHeight="1" x14ac:dyDescent="0.2"/>
    <row r="2043" s="198" customFormat="1" ht="9" customHeight="1" x14ac:dyDescent="0.2"/>
    <row r="2044" s="198" customFormat="1" ht="9" customHeight="1" x14ac:dyDescent="0.2"/>
    <row r="2045" s="198" customFormat="1" ht="9" customHeight="1" x14ac:dyDescent="0.2"/>
    <row r="2046" s="198" customFormat="1" ht="9" customHeight="1" x14ac:dyDescent="0.2"/>
    <row r="2047" s="198" customFormat="1" ht="9" customHeight="1" x14ac:dyDescent="0.2"/>
    <row r="2048" s="198" customFormat="1" ht="9" customHeight="1" x14ac:dyDescent="0.2"/>
    <row r="2049" s="198" customFormat="1" ht="9" customHeight="1" x14ac:dyDescent="0.2"/>
    <row r="2050" s="198" customFormat="1" ht="9" customHeight="1" x14ac:dyDescent="0.2"/>
    <row r="2051" s="198" customFormat="1" ht="9" customHeight="1" x14ac:dyDescent="0.2"/>
    <row r="2052" s="198" customFormat="1" ht="9" customHeight="1" x14ac:dyDescent="0.2"/>
    <row r="2053" s="198" customFormat="1" ht="9" customHeight="1" x14ac:dyDescent="0.2"/>
    <row r="2054" s="198" customFormat="1" ht="9" customHeight="1" x14ac:dyDescent="0.2"/>
    <row r="2055" s="198" customFormat="1" ht="9" customHeight="1" x14ac:dyDescent="0.2"/>
    <row r="2056" s="198" customFormat="1" ht="9" customHeight="1" x14ac:dyDescent="0.2"/>
    <row r="2057" s="198" customFormat="1" ht="9" customHeight="1" x14ac:dyDescent="0.2"/>
    <row r="2058" s="198" customFormat="1" ht="9" customHeight="1" x14ac:dyDescent="0.2"/>
    <row r="2059" s="198" customFormat="1" ht="9" customHeight="1" x14ac:dyDescent="0.2"/>
    <row r="2060" s="198" customFormat="1" ht="9" customHeight="1" x14ac:dyDescent="0.2"/>
    <row r="2061" s="198" customFormat="1" ht="9" customHeight="1" x14ac:dyDescent="0.2"/>
    <row r="2062" s="198" customFormat="1" ht="9" customHeight="1" x14ac:dyDescent="0.2"/>
    <row r="2063" s="198" customFormat="1" ht="9" customHeight="1" x14ac:dyDescent="0.2"/>
    <row r="2064" s="198" customFormat="1" ht="9" customHeight="1" x14ac:dyDescent="0.2"/>
    <row r="2065" s="198" customFormat="1" ht="9" customHeight="1" x14ac:dyDescent="0.2"/>
    <row r="2066" s="198" customFormat="1" ht="9" customHeight="1" x14ac:dyDescent="0.2"/>
    <row r="2067" s="198" customFormat="1" ht="9" customHeight="1" x14ac:dyDescent="0.2"/>
    <row r="2068" s="198" customFormat="1" ht="9" customHeight="1" x14ac:dyDescent="0.2"/>
    <row r="2069" s="198" customFormat="1" ht="9" customHeight="1" x14ac:dyDescent="0.2"/>
    <row r="2070" s="198" customFormat="1" ht="9" customHeight="1" x14ac:dyDescent="0.2"/>
    <row r="2071" s="198" customFormat="1" ht="9" customHeight="1" x14ac:dyDescent="0.2"/>
    <row r="2072" s="198" customFormat="1" ht="9" customHeight="1" x14ac:dyDescent="0.2"/>
    <row r="2073" s="198" customFormat="1" ht="9" customHeight="1" x14ac:dyDescent="0.2"/>
    <row r="2074" s="198" customFormat="1" ht="9" customHeight="1" x14ac:dyDescent="0.2"/>
    <row r="2075" s="198" customFormat="1" ht="9" customHeight="1" x14ac:dyDescent="0.2"/>
    <row r="2076" s="198" customFormat="1" ht="9" customHeight="1" x14ac:dyDescent="0.2"/>
    <row r="2077" s="198" customFormat="1" ht="9" customHeight="1" x14ac:dyDescent="0.2"/>
    <row r="2078" s="198" customFormat="1" ht="9" customHeight="1" x14ac:dyDescent="0.2"/>
    <row r="2079" s="198" customFormat="1" ht="9" customHeight="1" x14ac:dyDescent="0.2"/>
    <row r="2080" s="198" customFormat="1" ht="9" customHeight="1" x14ac:dyDescent="0.2"/>
    <row r="2081" s="198" customFormat="1" ht="9" customHeight="1" x14ac:dyDescent="0.2"/>
    <row r="2082" s="198" customFormat="1" ht="9" customHeight="1" x14ac:dyDescent="0.2"/>
    <row r="2083" s="198" customFormat="1" ht="9" customHeight="1" x14ac:dyDescent="0.2"/>
    <row r="2084" s="198" customFormat="1" ht="9" customHeight="1" x14ac:dyDescent="0.2"/>
    <row r="2085" s="198" customFormat="1" ht="9" customHeight="1" x14ac:dyDescent="0.2"/>
    <row r="2086" s="198" customFormat="1" ht="9" customHeight="1" x14ac:dyDescent="0.2"/>
    <row r="2087" s="198" customFormat="1" ht="9" customHeight="1" x14ac:dyDescent="0.2"/>
    <row r="2088" s="198" customFormat="1" ht="9" customHeight="1" x14ac:dyDescent="0.2"/>
    <row r="2089" s="198" customFormat="1" ht="9" customHeight="1" x14ac:dyDescent="0.2"/>
    <row r="2090" s="198" customFormat="1" ht="9" customHeight="1" x14ac:dyDescent="0.2"/>
    <row r="2091" s="198" customFormat="1" ht="9" customHeight="1" x14ac:dyDescent="0.2"/>
    <row r="2092" s="198" customFormat="1" ht="9" customHeight="1" x14ac:dyDescent="0.2"/>
    <row r="2093" s="198" customFormat="1" ht="9" customHeight="1" x14ac:dyDescent="0.2"/>
    <row r="2094" s="198" customFormat="1" ht="9" customHeight="1" x14ac:dyDescent="0.2"/>
    <row r="2095" s="198" customFormat="1" ht="9" customHeight="1" x14ac:dyDescent="0.2"/>
    <row r="2096" s="198" customFormat="1" ht="9" customHeight="1" x14ac:dyDescent="0.2"/>
    <row r="2097" s="198" customFormat="1" ht="9" customHeight="1" x14ac:dyDescent="0.2"/>
    <row r="2098" s="198" customFormat="1" ht="9" customHeight="1" x14ac:dyDescent="0.2"/>
    <row r="2099" s="198" customFormat="1" ht="9" customHeight="1" x14ac:dyDescent="0.2"/>
    <row r="2100" s="198" customFormat="1" ht="9" customHeight="1" x14ac:dyDescent="0.2"/>
    <row r="2101" s="198" customFormat="1" ht="9" customHeight="1" x14ac:dyDescent="0.2"/>
    <row r="2102" s="198" customFormat="1" ht="9" customHeight="1" x14ac:dyDescent="0.2"/>
    <row r="2103" s="198" customFormat="1" ht="9" customHeight="1" x14ac:dyDescent="0.2"/>
    <row r="2104" s="198" customFormat="1" ht="9" customHeight="1" x14ac:dyDescent="0.2"/>
    <row r="2105" s="198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2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47" customWidth="1"/>
    <col min="2" max="2" width="11.85546875" style="14" customWidth="1"/>
    <col min="3" max="3" width="10.140625" style="14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6" customWidth="1"/>
    <col min="10" max="16384" width="11.42578125" style="14"/>
  </cols>
  <sheetData>
    <row r="1" spans="1:12" s="6" customFormat="1" ht="11.25" x14ac:dyDescent="0.2">
      <c r="A1" s="48" t="s">
        <v>39</v>
      </c>
      <c r="C1" s="1"/>
      <c r="D1" s="49"/>
      <c r="E1" s="49"/>
      <c r="F1" s="49"/>
      <c r="G1" s="49"/>
      <c r="H1" s="50"/>
      <c r="I1" s="51"/>
    </row>
    <row r="2" spans="1:12" s="2" customFormat="1" ht="11.25" x14ac:dyDescent="0.2">
      <c r="A2" s="52" t="s">
        <v>40</v>
      </c>
      <c r="D2" s="53"/>
      <c r="E2" s="53"/>
      <c r="F2" s="53"/>
      <c r="G2" s="53"/>
      <c r="H2" s="54"/>
      <c r="I2" s="55"/>
    </row>
    <row r="3" spans="1:12" customFormat="1" ht="10.5" customHeight="1" x14ac:dyDescent="0.2">
      <c r="A3" s="44"/>
      <c r="B3" s="14"/>
      <c r="C3" s="14"/>
      <c r="D3" s="14"/>
      <c r="E3" s="14"/>
      <c r="F3" s="14"/>
      <c r="G3" s="14"/>
      <c r="H3" s="14"/>
      <c r="I3" s="56"/>
    </row>
    <row r="4" spans="1:12" customFormat="1" ht="10.5" customHeight="1" x14ac:dyDescent="0.2">
      <c r="A4" s="326" t="s">
        <v>2</v>
      </c>
      <c r="B4" s="346"/>
      <c r="C4" s="15"/>
      <c r="D4" s="57"/>
      <c r="E4" s="57"/>
      <c r="F4" s="58" t="s">
        <v>41</v>
      </c>
      <c r="G4" s="59"/>
      <c r="H4" s="57"/>
      <c r="I4" s="60"/>
    </row>
    <row r="5" spans="1:12" customFormat="1" ht="10.5" customHeight="1" x14ac:dyDescent="0.2">
      <c r="A5" s="347"/>
      <c r="B5" s="348"/>
      <c r="C5" s="17" t="s">
        <v>42</v>
      </c>
      <c r="D5" s="61"/>
      <c r="E5" s="61"/>
      <c r="F5" s="332" t="s">
        <v>43</v>
      </c>
      <c r="G5" s="332" t="s">
        <v>44</v>
      </c>
      <c r="H5" s="332" t="s">
        <v>45</v>
      </c>
      <c r="I5" s="352" t="s">
        <v>46</v>
      </c>
    </row>
    <row r="6" spans="1:12" customFormat="1" ht="10.5" customHeight="1" x14ac:dyDescent="0.2">
      <c r="A6" s="347"/>
      <c r="B6" s="348"/>
      <c r="C6" s="17" t="s">
        <v>47</v>
      </c>
      <c r="D6" s="17" t="s">
        <v>14</v>
      </c>
      <c r="E6" s="18" t="s">
        <v>15</v>
      </c>
      <c r="F6" s="331"/>
      <c r="G6" s="331"/>
      <c r="H6" s="331"/>
      <c r="I6" s="327"/>
    </row>
    <row r="7" spans="1:12" customFormat="1" ht="10.5" customHeight="1" x14ac:dyDescent="0.2">
      <c r="A7" s="349"/>
      <c r="B7" s="350"/>
      <c r="C7" s="62"/>
      <c r="D7" s="63"/>
      <c r="E7" s="64"/>
      <c r="F7" s="351"/>
      <c r="G7" s="351"/>
      <c r="H7" s="351"/>
      <c r="I7" s="329"/>
    </row>
    <row r="8" spans="1:12" customFormat="1" ht="3.75" customHeight="1" x14ac:dyDescent="0.2">
      <c r="A8" s="47"/>
      <c r="B8" s="24"/>
      <c r="C8" s="65"/>
      <c r="D8" s="65"/>
      <c r="E8" s="65"/>
      <c r="F8" s="65"/>
      <c r="G8" s="65"/>
      <c r="H8" s="66"/>
      <c r="I8" s="56"/>
    </row>
    <row r="9" spans="1:12" customFormat="1" ht="9.75" customHeight="1" x14ac:dyDescent="0.2">
      <c r="A9" s="47">
        <v>1995</v>
      </c>
      <c r="B9" s="67" t="s">
        <v>22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2" customFormat="1" ht="2.4500000000000002" customHeight="1" x14ac:dyDescent="0.2">
      <c r="A10" s="47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2" customFormat="1" ht="9.9499999999999993" customHeight="1" x14ac:dyDescent="0.2">
      <c r="A11" s="47">
        <v>1996</v>
      </c>
      <c r="B11" s="67" t="s">
        <v>22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2" customFormat="1" ht="2.4500000000000002" customHeight="1" x14ac:dyDescent="0.2">
      <c r="A12" s="47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2" ht="9.9499999999999993" customHeight="1" x14ac:dyDescent="0.2">
      <c r="A13" s="47">
        <v>1997</v>
      </c>
      <c r="B13" s="67" t="s">
        <v>22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</row>
    <row r="14" spans="1:12" ht="2.4500000000000002" customHeight="1" x14ac:dyDescent="0.2">
      <c r="A14"/>
      <c r="B14" s="67"/>
      <c r="C14" s="68"/>
      <c r="D14" s="68"/>
      <c r="E14" s="68"/>
      <c r="F14" s="68"/>
      <c r="G14" s="68"/>
      <c r="H14" s="68"/>
      <c r="I14" s="68"/>
      <c r="J14" s="70"/>
      <c r="K14" s="70"/>
      <c r="L14" s="70"/>
    </row>
    <row r="15" spans="1:12" ht="9.75" customHeight="1" x14ac:dyDescent="0.2">
      <c r="A15" s="47">
        <v>1998</v>
      </c>
      <c r="B15" s="67" t="s">
        <v>22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</row>
    <row r="16" spans="1:12" customFormat="1" ht="2.4500000000000002" customHeight="1" x14ac:dyDescent="0.2">
      <c r="A16" s="47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2" ht="9.9499999999999993" customHeight="1" x14ac:dyDescent="0.2">
      <c r="A17" s="47">
        <v>1999</v>
      </c>
      <c r="B17" s="67" t="s">
        <v>22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</row>
    <row r="18" spans="1:12" ht="2.4500000000000002" customHeight="1" x14ac:dyDescent="0.2">
      <c r="A18"/>
      <c r="B18" s="67"/>
      <c r="C18" s="68"/>
      <c r="D18" s="68"/>
      <c r="E18" s="68"/>
      <c r="F18" s="68"/>
      <c r="G18" s="68"/>
      <c r="H18" s="68"/>
      <c r="I18" s="68"/>
      <c r="J18" s="70"/>
      <c r="K18" s="70"/>
      <c r="L18" s="70"/>
    </row>
    <row r="19" spans="1:12" ht="9.9499999999999993" customHeight="1" x14ac:dyDescent="0.2">
      <c r="A19" s="47">
        <v>2000</v>
      </c>
      <c r="B19" s="67" t="s">
        <v>22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</row>
    <row r="20" spans="1:12" ht="2.4500000000000002" customHeight="1" x14ac:dyDescent="0.2">
      <c r="A20"/>
      <c r="B20" s="67"/>
      <c r="C20" s="68"/>
      <c r="D20" s="68"/>
      <c r="E20" s="68"/>
      <c r="F20" s="68"/>
      <c r="G20" s="68"/>
      <c r="H20" s="68"/>
      <c r="I20" s="68"/>
      <c r="J20" s="70"/>
      <c r="K20" s="70"/>
      <c r="L20" s="70"/>
    </row>
    <row r="21" spans="1:12" ht="9.75" customHeight="1" x14ac:dyDescent="0.2">
      <c r="A21" s="47">
        <v>2001</v>
      </c>
      <c r="B21" s="67" t="s">
        <v>22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</row>
    <row r="22" spans="1:12" ht="2.4500000000000002" customHeight="1" x14ac:dyDescent="0.2">
      <c r="A22"/>
      <c r="B22" s="67"/>
      <c r="C22" s="68"/>
      <c r="D22" s="68"/>
      <c r="E22" s="68"/>
      <c r="F22" s="68"/>
      <c r="G22" s="68"/>
      <c r="H22" s="68"/>
      <c r="I22" s="68"/>
      <c r="J22" s="70"/>
      <c r="K22" s="70"/>
      <c r="L22" s="70"/>
    </row>
    <row r="23" spans="1:12" ht="9.9499999999999993" customHeight="1" x14ac:dyDescent="0.2">
      <c r="A23" s="47">
        <v>2002</v>
      </c>
      <c r="B23" s="67" t="s">
        <v>22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</row>
    <row r="24" spans="1:12" ht="2.4500000000000002" customHeight="1" x14ac:dyDescent="0.2">
      <c r="A24"/>
      <c r="B24" s="67"/>
      <c r="C24" s="68"/>
      <c r="D24" s="68"/>
      <c r="E24" s="68"/>
      <c r="F24" s="68"/>
      <c r="G24" s="68"/>
      <c r="H24" s="68"/>
      <c r="I24" s="68"/>
      <c r="J24" s="70"/>
      <c r="K24" s="70"/>
      <c r="L24" s="70"/>
    </row>
    <row r="25" spans="1:12" ht="9.9499999999999993" customHeight="1" x14ac:dyDescent="0.2">
      <c r="A25" s="47">
        <v>2003</v>
      </c>
      <c r="B25" s="67" t="s">
        <v>22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</row>
    <row r="26" spans="1:12" ht="2.4500000000000002" customHeight="1" x14ac:dyDescent="0.2">
      <c r="A26"/>
      <c r="B26" s="67"/>
      <c r="C26" s="68"/>
      <c r="D26" s="68"/>
      <c r="E26" s="68"/>
      <c r="F26" s="68"/>
      <c r="G26" s="68"/>
      <c r="H26" s="68"/>
      <c r="I26" s="68"/>
      <c r="J26" s="70"/>
      <c r="K26" s="70"/>
      <c r="L26" s="70"/>
    </row>
    <row r="27" spans="1:12" ht="9.9499999999999993" customHeight="1" x14ac:dyDescent="0.2">
      <c r="A27" s="47">
        <v>2004</v>
      </c>
      <c r="B27" s="67" t="s">
        <v>22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1"/>
      <c r="K27" s="71"/>
      <c r="L27" s="71"/>
    </row>
    <row r="28" spans="1:12" ht="2.4500000000000002" customHeight="1" x14ac:dyDescent="0.2">
      <c r="A28"/>
      <c r="B28" s="67"/>
      <c r="C28" s="68"/>
      <c r="D28" s="68"/>
      <c r="E28" s="68"/>
      <c r="F28" s="68"/>
      <c r="G28" s="68"/>
      <c r="H28" s="68"/>
      <c r="I28" s="68"/>
      <c r="J28" s="70"/>
      <c r="K28" s="70"/>
      <c r="L28" s="70"/>
    </row>
    <row r="29" spans="1:12" ht="9.9499999999999993" customHeight="1" x14ac:dyDescent="0.2">
      <c r="A29" s="47">
        <v>2005</v>
      </c>
      <c r="B29" s="67" t="s">
        <v>22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</row>
    <row r="30" spans="1:12" ht="2.4500000000000002" customHeight="1" x14ac:dyDescent="0.2">
      <c r="A30"/>
      <c r="B30" s="67"/>
      <c r="C30" s="68"/>
      <c r="D30" s="68"/>
      <c r="E30" s="68"/>
      <c r="F30" s="68"/>
      <c r="G30" s="68"/>
      <c r="H30" s="68"/>
      <c r="I30" s="68"/>
      <c r="J30" s="70"/>
      <c r="K30" s="70"/>
      <c r="L30" s="70"/>
    </row>
    <row r="31" spans="1:12" ht="9.9499999999999993" customHeight="1" x14ac:dyDescent="0.2">
      <c r="A31" s="47">
        <v>2006</v>
      </c>
      <c r="B31" s="67" t="s">
        <v>22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</row>
    <row r="32" spans="1:12" ht="2.4500000000000002" customHeight="1" x14ac:dyDescent="0.2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</row>
    <row r="33" spans="1:13" ht="9.9499999999999993" customHeight="1" x14ac:dyDescent="0.2">
      <c r="A33" s="47">
        <v>2007</v>
      </c>
      <c r="B33" s="67" t="s">
        <v>22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ht="2.4500000000000002" customHeight="1" x14ac:dyDescent="0.2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ht="9.9499999999999993" customHeight="1" x14ac:dyDescent="0.2">
      <c r="A35" s="47">
        <v>2008</v>
      </c>
      <c r="B35" s="67" t="s">
        <v>22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ht="2.4500000000000002" customHeight="1" x14ac:dyDescent="0.2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ht="9.9499999999999993" customHeight="1" x14ac:dyDescent="0.2">
      <c r="A37" s="47">
        <v>2009</v>
      </c>
      <c r="B37" s="67" t="s">
        <v>22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2.4500000000000002" customHeight="1" x14ac:dyDescent="0.2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499999999999993" customHeight="1" x14ac:dyDescent="0.2">
      <c r="A39" s="47">
        <v>2010</v>
      </c>
      <c r="B39" s="67" t="s">
        <v>22</v>
      </c>
      <c r="C39" s="72">
        <v>100</v>
      </c>
      <c r="D39" s="72">
        <v>100</v>
      </c>
      <c r="E39" s="72">
        <v>100</v>
      </c>
      <c r="F39" s="72">
        <v>100</v>
      </c>
      <c r="G39" s="72">
        <v>100</v>
      </c>
      <c r="H39" s="72">
        <v>100</v>
      </c>
      <c r="I39" s="72">
        <v>100</v>
      </c>
      <c r="J39"/>
      <c r="K39"/>
      <c r="L39"/>
      <c r="M39"/>
    </row>
    <row r="40" spans="1:13" ht="2.4500000000000002" customHeight="1" x14ac:dyDescent="0.2">
      <c r="A40"/>
      <c r="B40" s="67"/>
      <c r="C40" s="72"/>
      <c r="D40" s="72"/>
      <c r="E40" s="72"/>
      <c r="F40" s="72"/>
      <c r="G40" s="72"/>
      <c r="H40" s="72"/>
      <c r="I40" s="72"/>
      <c r="J40"/>
      <c r="K40"/>
      <c r="L40"/>
      <c r="M40"/>
    </row>
    <row r="41" spans="1:13" ht="9.75" customHeight="1" x14ac:dyDescent="0.2">
      <c r="A41" s="47">
        <v>2011</v>
      </c>
      <c r="B41" s="67" t="s">
        <v>22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3"/>
      <c r="K41" s="73"/>
      <c r="L41" s="73"/>
      <c r="M41" s="73"/>
    </row>
    <row r="42" spans="1:13" ht="2.4500000000000002" customHeight="1" x14ac:dyDescent="0.2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47">
        <v>2012</v>
      </c>
      <c r="B43" s="67" t="s">
        <v>22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3"/>
      <c r="K43" s="73"/>
      <c r="L43" s="73"/>
      <c r="M43" s="73"/>
    </row>
    <row r="44" spans="1:13" ht="2.4500000000000002" customHeight="1" x14ac:dyDescent="0.2">
      <c r="A44"/>
      <c r="B44" s="67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">
      <c r="A45" s="47">
        <v>2013</v>
      </c>
      <c r="B45" s="67" t="s">
        <v>22</v>
      </c>
      <c r="C45" s="68">
        <v>112.11604595488184</v>
      </c>
      <c r="D45" s="68">
        <v>112.94413038336631</v>
      </c>
      <c r="E45" s="68">
        <v>111.60791106074736</v>
      </c>
      <c r="F45" s="68">
        <v>161.97044523977519</v>
      </c>
      <c r="G45" s="68">
        <v>101.54202561072564</v>
      </c>
      <c r="H45" s="68">
        <v>106.50822052469398</v>
      </c>
      <c r="I45" s="68">
        <v>114.63773286934158</v>
      </c>
      <c r="J45" s="73"/>
      <c r="K45" s="73"/>
      <c r="L45" s="73"/>
      <c r="M45" s="73"/>
    </row>
    <row r="46" spans="1:13" ht="3.75" customHeight="1" x14ac:dyDescent="0.2">
      <c r="A46"/>
      <c r="B46" s="67"/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</row>
    <row r="47" spans="1:13" ht="9.75" customHeight="1" x14ac:dyDescent="0.2">
      <c r="A47" s="74">
        <v>2014</v>
      </c>
      <c r="B47" s="75" t="s">
        <v>23</v>
      </c>
      <c r="C47" s="68">
        <v>76.400000000000006</v>
      </c>
      <c r="D47" s="68">
        <v>76.599999999999994</v>
      </c>
      <c r="E47" s="68">
        <v>76.3</v>
      </c>
      <c r="F47" s="68">
        <v>100.6</v>
      </c>
      <c r="G47" s="68">
        <v>71</v>
      </c>
      <c r="H47" s="68">
        <v>34.6</v>
      </c>
      <c r="I47" s="68">
        <v>101.1</v>
      </c>
      <c r="J47" s="71"/>
      <c r="K47" s="71"/>
      <c r="L47" s="71"/>
      <c r="M47"/>
    </row>
    <row r="48" spans="1:13" ht="9.75" customHeight="1" x14ac:dyDescent="0.2">
      <c r="A48"/>
      <c r="B48" s="75" t="s">
        <v>24</v>
      </c>
      <c r="C48" s="68">
        <v>129.1</v>
      </c>
      <c r="D48" s="68">
        <v>131.4</v>
      </c>
      <c r="E48" s="68">
        <v>127.7</v>
      </c>
      <c r="F48" s="68">
        <v>159.6</v>
      </c>
      <c r="G48" s="68">
        <v>124.8</v>
      </c>
      <c r="H48" s="68">
        <v>161.80000000000001</v>
      </c>
      <c r="I48" s="68">
        <v>107.3</v>
      </c>
      <c r="J48" s="71"/>
      <c r="K48" s="71"/>
      <c r="L48" s="71"/>
      <c r="M48"/>
    </row>
    <row r="49" spans="1:13" ht="9.75" customHeight="1" x14ac:dyDescent="0.2">
      <c r="A49"/>
      <c r="B49" s="75" t="s">
        <v>25</v>
      </c>
      <c r="C49" s="68">
        <v>122.8</v>
      </c>
      <c r="D49" s="68">
        <v>132.69999999999999</v>
      </c>
      <c r="E49" s="68">
        <v>116.5</v>
      </c>
      <c r="F49" s="68">
        <v>207.6</v>
      </c>
      <c r="G49" s="68">
        <v>115.3</v>
      </c>
      <c r="H49" s="68">
        <v>96.6</v>
      </c>
      <c r="I49" s="68">
        <v>128.30000000000001</v>
      </c>
      <c r="J49" s="71"/>
      <c r="K49" s="71"/>
      <c r="L49" s="71"/>
      <c r="M49"/>
    </row>
    <row r="50" spans="1:13" ht="9.75" customHeight="1" x14ac:dyDescent="0.2">
      <c r="A50"/>
      <c r="B50" s="75" t="s">
        <v>26</v>
      </c>
      <c r="C50" s="68">
        <v>121</v>
      </c>
      <c r="D50" s="68">
        <v>120.5</v>
      </c>
      <c r="E50" s="68">
        <v>121.3</v>
      </c>
      <c r="F50" s="68">
        <v>149.5</v>
      </c>
      <c r="G50" s="68">
        <v>113.7</v>
      </c>
      <c r="H50" s="68">
        <v>106.8</v>
      </c>
      <c r="I50" s="68">
        <v>129.9</v>
      </c>
      <c r="J50" s="71"/>
      <c r="K50" s="71"/>
      <c r="L50" s="71"/>
      <c r="M50"/>
    </row>
    <row r="51" spans="1:13" ht="9.75" customHeight="1" x14ac:dyDescent="0.2">
      <c r="A51" s="76"/>
      <c r="B51" s="75" t="s">
        <v>27</v>
      </c>
      <c r="C51" s="68">
        <v>126.6</v>
      </c>
      <c r="D51" s="68">
        <v>123.3</v>
      </c>
      <c r="E51" s="68">
        <v>128.80000000000001</v>
      </c>
      <c r="F51" s="68">
        <v>214.8</v>
      </c>
      <c r="G51" s="68">
        <v>102</v>
      </c>
      <c r="H51" s="68">
        <v>131.4</v>
      </c>
      <c r="I51" s="68">
        <v>127.2</v>
      </c>
      <c r="J51" s="71"/>
      <c r="K51" s="71"/>
      <c r="L51" s="71"/>
      <c r="M51"/>
    </row>
    <row r="52" spans="1:13" ht="9.75" customHeight="1" x14ac:dyDescent="0.2">
      <c r="A52" s="76"/>
      <c r="B52" s="75" t="s">
        <v>28</v>
      </c>
      <c r="C52" s="68">
        <v>149.30000000000001</v>
      </c>
      <c r="D52" s="68">
        <v>165</v>
      </c>
      <c r="E52" s="68">
        <v>139.4</v>
      </c>
      <c r="F52" s="68">
        <v>319.60000000000002</v>
      </c>
      <c r="G52" s="68">
        <v>129</v>
      </c>
      <c r="H52" s="68">
        <v>95.4</v>
      </c>
      <c r="I52" s="68">
        <v>165.7</v>
      </c>
      <c r="J52" s="71"/>
      <c r="K52" s="71"/>
      <c r="L52" s="71"/>
      <c r="M52"/>
    </row>
    <row r="53" spans="1:13" ht="9.75" customHeight="1" x14ac:dyDescent="0.2">
      <c r="A53"/>
      <c r="B53" s="75" t="s">
        <v>29</v>
      </c>
      <c r="C53" s="68">
        <v>125.4</v>
      </c>
      <c r="D53" s="68">
        <v>107.2</v>
      </c>
      <c r="E53" s="68">
        <v>136.80000000000001</v>
      </c>
      <c r="F53" s="68">
        <v>163</v>
      </c>
      <c r="G53" s="68">
        <v>94.3</v>
      </c>
      <c r="H53" s="68">
        <v>133.69999999999999</v>
      </c>
      <c r="I53" s="68">
        <v>138.5</v>
      </c>
      <c r="J53" s="71"/>
      <c r="K53" s="71"/>
      <c r="L53" s="71"/>
      <c r="M53"/>
    </row>
    <row r="54" spans="1:13" ht="9.75" customHeight="1" x14ac:dyDescent="0.2">
      <c r="A54"/>
      <c r="B54" s="75" t="s">
        <v>30</v>
      </c>
      <c r="C54" s="68">
        <v>117.5</v>
      </c>
      <c r="D54" s="68">
        <v>83.9</v>
      </c>
      <c r="E54" s="68">
        <v>138.5</v>
      </c>
      <c r="F54" s="68">
        <v>142.19999999999999</v>
      </c>
      <c r="G54" s="68">
        <v>70.400000000000006</v>
      </c>
      <c r="H54" s="68">
        <v>139.69999999999999</v>
      </c>
      <c r="I54" s="68">
        <v>137.9</v>
      </c>
      <c r="J54" s="71"/>
      <c r="K54" s="71"/>
      <c r="L54" s="71"/>
      <c r="M54"/>
    </row>
    <row r="55" spans="1:13" ht="9.75" customHeight="1" x14ac:dyDescent="0.2">
      <c r="A55"/>
      <c r="B55" s="75" t="s">
        <v>31</v>
      </c>
      <c r="C55" s="68">
        <v>140.19999999999999</v>
      </c>
      <c r="D55" s="68">
        <v>143.5</v>
      </c>
      <c r="E55" s="68">
        <v>138.1</v>
      </c>
      <c r="F55" s="68">
        <v>277.89999999999998</v>
      </c>
      <c r="G55" s="68">
        <v>112.3</v>
      </c>
      <c r="H55" s="68">
        <v>128.6</v>
      </c>
      <c r="I55" s="68">
        <v>143.80000000000001</v>
      </c>
      <c r="J55" s="71"/>
      <c r="K55" s="71"/>
      <c r="L55" s="71"/>
      <c r="M55"/>
    </row>
    <row r="56" spans="1:13" ht="9.75" customHeight="1" x14ac:dyDescent="0.2">
      <c r="A56"/>
      <c r="B56" s="75" t="s">
        <v>32</v>
      </c>
      <c r="C56" s="68">
        <v>103.7</v>
      </c>
      <c r="D56" s="68">
        <v>119.1</v>
      </c>
      <c r="E56" s="68">
        <v>94</v>
      </c>
      <c r="F56" s="68">
        <v>213.4</v>
      </c>
      <c r="G56" s="68">
        <v>97.2</v>
      </c>
      <c r="H56" s="68">
        <v>76.099999999999994</v>
      </c>
      <c r="I56" s="68">
        <v>104.7</v>
      </c>
      <c r="J56" s="71"/>
      <c r="K56" s="71"/>
      <c r="L56" s="71"/>
      <c r="M56"/>
    </row>
    <row r="57" spans="1:13" ht="9.75" customHeight="1" x14ac:dyDescent="0.2">
      <c r="A57"/>
      <c r="B57" s="75" t="s">
        <v>33</v>
      </c>
      <c r="C57" s="68">
        <v>94.8</v>
      </c>
      <c r="D57" s="68">
        <v>118.7</v>
      </c>
      <c r="E57" s="68">
        <v>79.8</v>
      </c>
      <c r="F57" s="68">
        <v>136.5</v>
      </c>
      <c r="G57" s="68">
        <v>114.5</v>
      </c>
      <c r="H57" s="68">
        <v>58.9</v>
      </c>
      <c r="I57" s="68">
        <v>92.2</v>
      </c>
      <c r="J57" s="71"/>
      <c r="K57" s="71"/>
      <c r="L57" s="71"/>
      <c r="M57"/>
    </row>
    <row r="58" spans="1:13" ht="9.75" customHeight="1" x14ac:dyDescent="0.2">
      <c r="A58"/>
      <c r="B58" s="75" t="s">
        <v>34</v>
      </c>
      <c r="C58" s="68">
        <v>88.6</v>
      </c>
      <c r="D58" s="68">
        <v>98.1</v>
      </c>
      <c r="E58" s="68">
        <v>82.5</v>
      </c>
      <c r="F58" s="68">
        <v>167.4</v>
      </c>
      <c r="G58" s="68">
        <v>82</v>
      </c>
      <c r="H58" s="68">
        <v>63</v>
      </c>
      <c r="I58" s="68">
        <v>94.2</v>
      </c>
      <c r="J58"/>
      <c r="K58"/>
      <c r="L58"/>
      <c r="M58"/>
    </row>
    <row r="59" spans="1:13" ht="5.25" customHeight="1" x14ac:dyDescent="0.2">
      <c r="A59"/>
      <c r="B59" s="67"/>
      <c r="C59" s="68"/>
      <c r="D59" s="68"/>
      <c r="E59" s="68"/>
      <c r="F59" s="68"/>
      <c r="G59" s="68"/>
      <c r="H59" s="68"/>
      <c r="I59" s="68"/>
      <c r="J59"/>
      <c r="K59"/>
      <c r="L59"/>
      <c r="M59"/>
    </row>
    <row r="60" spans="1:13" customFormat="1" ht="9.75" customHeight="1" x14ac:dyDescent="0.2">
      <c r="A60" s="47">
        <v>2014</v>
      </c>
      <c r="B60" s="67" t="s">
        <v>22</v>
      </c>
      <c r="C60" s="68">
        <v>116.28333333333332</v>
      </c>
      <c r="D60" s="68">
        <v>118.33333333333331</v>
      </c>
      <c r="E60" s="68">
        <v>114.97499999999998</v>
      </c>
      <c r="F60" s="68">
        <v>187.67499999999998</v>
      </c>
      <c r="G60" s="68">
        <v>102.20833333333331</v>
      </c>
      <c r="H60" s="68">
        <v>102.21666666666665</v>
      </c>
      <c r="I60" s="68">
        <v>122.56666666666668</v>
      </c>
      <c r="J60" s="73"/>
      <c r="K60" s="73"/>
      <c r="L60" s="73"/>
      <c r="M60" s="73"/>
    </row>
    <row r="61" spans="1:13" customFormat="1" ht="3.75" customHeight="1" x14ac:dyDescent="0.2">
      <c r="B61" s="67"/>
      <c r="C61" s="68"/>
      <c r="D61" s="68"/>
      <c r="E61" s="68"/>
      <c r="F61" s="68"/>
      <c r="G61" s="68"/>
      <c r="H61" s="68"/>
      <c r="I61" s="68"/>
      <c r="J61" s="73"/>
      <c r="K61" s="73"/>
      <c r="L61" s="73"/>
      <c r="M61" s="73"/>
    </row>
    <row r="62" spans="1:13" ht="9.75" customHeight="1" x14ac:dyDescent="0.2">
      <c r="A62" s="74">
        <v>2015</v>
      </c>
      <c r="B62" s="75" t="s">
        <v>23</v>
      </c>
      <c r="C62" s="68">
        <v>76.599999999999994</v>
      </c>
      <c r="D62" s="68">
        <v>93.3</v>
      </c>
      <c r="E62" s="68">
        <v>66.099999999999994</v>
      </c>
      <c r="F62" s="68">
        <v>117.1</v>
      </c>
      <c r="G62" s="68">
        <v>87.8</v>
      </c>
      <c r="H62" s="68">
        <v>30.3</v>
      </c>
      <c r="I62" s="68">
        <v>87.3</v>
      </c>
      <c r="J62"/>
      <c r="K62"/>
      <c r="L62"/>
      <c r="M62"/>
    </row>
    <row r="63" spans="1:13" ht="9.75" customHeight="1" x14ac:dyDescent="0.2">
      <c r="B63" s="75" t="s">
        <v>24</v>
      </c>
      <c r="C63" s="68">
        <v>101</v>
      </c>
      <c r="D63" s="68">
        <v>123.6</v>
      </c>
      <c r="E63" s="68">
        <v>86.8</v>
      </c>
      <c r="F63" s="68">
        <v>275.7</v>
      </c>
      <c r="G63" s="68">
        <v>88.3</v>
      </c>
      <c r="H63" s="68">
        <v>92.2</v>
      </c>
      <c r="I63" s="68">
        <v>83.6</v>
      </c>
      <c r="J63"/>
      <c r="K63"/>
      <c r="L63"/>
      <c r="M63"/>
    </row>
    <row r="64" spans="1:13" ht="9.75" customHeight="1" x14ac:dyDescent="0.2">
      <c r="A64"/>
      <c r="B64" s="75" t="s">
        <v>25</v>
      </c>
      <c r="C64" s="68">
        <v>155.80000000000001</v>
      </c>
      <c r="D64" s="68">
        <v>135</v>
      </c>
      <c r="E64" s="68">
        <v>168.9</v>
      </c>
      <c r="F64" s="68">
        <v>196.8</v>
      </c>
      <c r="G64" s="68">
        <v>120.6</v>
      </c>
      <c r="H64" s="68">
        <v>125.7</v>
      </c>
      <c r="I64" s="68">
        <v>194.7</v>
      </c>
      <c r="J64"/>
      <c r="K64"/>
      <c r="L64"/>
      <c r="M64"/>
    </row>
    <row r="65" spans="1:13" ht="9.75" customHeight="1" x14ac:dyDescent="0.2">
      <c r="A65"/>
      <c r="B65" s="75" t="s">
        <v>26</v>
      </c>
      <c r="C65" s="68">
        <v>126.5</v>
      </c>
      <c r="D65" s="68">
        <v>151.1</v>
      </c>
      <c r="E65" s="68">
        <v>111</v>
      </c>
      <c r="F65" s="68">
        <v>277.7</v>
      </c>
      <c r="G65" s="68">
        <v>121.7</v>
      </c>
      <c r="H65" s="68">
        <v>97.4</v>
      </c>
      <c r="I65" s="68">
        <v>119.1</v>
      </c>
      <c r="J65"/>
      <c r="K65"/>
      <c r="L65"/>
      <c r="M65"/>
    </row>
    <row r="66" spans="1:13" ht="9.75" customHeight="1" x14ac:dyDescent="0.2">
      <c r="A66" s="76"/>
      <c r="B66" s="75" t="s">
        <v>27</v>
      </c>
      <c r="C66" s="68">
        <v>122.2</v>
      </c>
      <c r="D66" s="68">
        <v>99.5</v>
      </c>
      <c r="E66" s="68">
        <v>136.5</v>
      </c>
      <c r="F66" s="68">
        <v>171.6</v>
      </c>
      <c r="G66" s="68">
        <v>82.8</v>
      </c>
      <c r="H66" s="68">
        <v>127.8</v>
      </c>
      <c r="I66" s="68">
        <v>141.69999999999999</v>
      </c>
      <c r="J66"/>
      <c r="K66"/>
      <c r="L66"/>
      <c r="M66"/>
    </row>
    <row r="67" spans="1:13" ht="9.75" customHeight="1" x14ac:dyDescent="0.2">
      <c r="A67" s="76"/>
      <c r="B67" s="75" t="s">
        <v>28</v>
      </c>
      <c r="C67" s="68">
        <v>134.69999999999999</v>
      </c>
      <c r="D67" s="68">
        <v>120.1</v>
      </c>
      <c r="E67" s="68">
        <v>143.9</v>
      </c>
      <c r="F67" s="68">
        <v>191.5</v>
      </c>
      <c r="G67" s="68">
        <v>103.5</v>
      </c>
      <c r="H67" s="68">
        <v>146.30000000000001</v>
      </c>
      <c r="I67" s="68">
        <v>142.5</v>
      </c>
      <c r="J67"/>
      <c r="K67"/>
      <c r="L67"/>
      <c r="M67"/>
    </row>
    <row r="68" spans="1:13" ht="9.75" customHeight="1" x14ac:dyDescent="0.2">
      <c r="A68"/>
      <c r="B68" s="75" t="s">
        <v>29</v>
      </c>
      <c r="C68" s="68">
        <v>116.7</v>
      </c>
      <c r="D68" s="68">
        <v>105</v>
      </c>
      <c r="E68" s="68">
        <v>124</v>
      </c>
      <c r="F68" s="68">
        <v>160</v>
      </c>
      <c r="G68" s="68">
        <v>92.2</v>
      </c>
      <c r="H68" s="68">
        <v>141.6</v>
      </c>
      <c r="I68" s="68">
        <v>113.5</v>
      </c>
      <c r="J68"/>
      <c r="K68"/>
      <c r="L68"/>
      <c r="M68"/>
    </row>
    <row r="69" spans="1:13" ht="9.75" customHeight="1" x14ac:dyDescent="0.2">
      <c r="A69"/>
      <c r="B69" s="75" t="s">
        <v>30</v>
      </c>
      <c r="C69" s="68">
        <v>119.3</v>
      </c>
      <c r="D69" s="68">
        <v>118.2</v>
      </c>
      <c r="E69" s="68">
        <v>120</v>
      </c>
      <c r="F69" s="68">
        <v>179.5</v>
      </c>
      <c r="G69" s="68">
        <v>104</v>
      </c>
      <c r="H69" s="68">
        <v>120.9</v>
      </c>
      <c r="I69" s="68">
        <v>119.5</v>
      </c>
      <c r="J69"/>
      <c r="K69"/>
      <c r="L69"/>
      <c r="M69"/>
    </row>
    <row r="70" spans="1:13" ht="9.75" customHeight="1" x14ac:dyDescent="0.2">
      <c r="A70"/>
      <c r="B70" s="75" t="s">
        <v>31</v>
      </c>
      <c r="C70" s="68">
        <v>155.6</v>
      </c>
      <c r="D70" s="68">
        <v>167.1</v>
      </c>
      <c r="E70" s="68">
        <v>148.30000000000001</v>
      </c>
      <c r="F70" s="68">
        <v>320.7</v>
      </c>
      <c r="G70" s="68">
        <v>131.5</v>
      </c>
      <c r="H70" s="68">
        <v>112.8</v>
      </c>
      <c r="I70" s="68">
        <v>169.5</v>
      </c>
      <c r="J70"/>
      <c r="K70"/>
      <c r="L70"/>
      <c r="M70"/>
    </row>
    <row r="71" spans="1:13" ht="9.75" customHeight="1" x14ac:dyDescent="0.2">
      <c r="A71"/>
      <c r="B71" s="75" t="s">
        <v>32</v>
      </c>
      <c r="C71" s="68">
        <v>132.4</v>
      </c>
      <c r="D71" s="68">
        <v>142.1</v>
      </c>
      <c r="E71" s="68">
        <v>126.3</v>
      </c>
      <c r="F71" s="68">
        <v>185</v>
      </c>
      <c r="G71" s="68">
        <v>132.1</v>
      </c>
      <c r="H71" s="68">
        <v>131.30000000000001</v>
      </c>
      <c r="I71" s="68">
        <v>123.2</v>
      </c>
      <c r="J71"/>
      <c r="K71"/>
      <c r="L71"/>
      <c r="M71"/>
    </row>
    <row r="72" spans="1:13" ht="9.75" customHeight="1" x14ac:dyDescent="0.2">
      <c r="A72"/>
      <c r="B72" s="75" t="s">
        <v>33</v>
      </c>
      <c r="C72" s="68">
        <v>106.6</v>
      </c>
      <c r="D72" s="68">
        <v>103.5</v>
      </c>
      <c r="E72" s="68">
        <v>108.6</v>
      </c>
      <c r="F72" s="68">
        <v>146.80000000000001</v>
      </c>
      <c r="G72" s="68">
        <v>93.5</v>
      </c>
      <c r="H72" s="68">
        <v>73.099999999999994</v>
      </c>
      <c r="I72" s="68">
        <v>129.69999999999999</v>
      </c>
      <c r="J72"/>
      <c r="K72"/>
      <c r="L72"/>
      <c r="M72"/>
    </row>
    <row r="73" spans="1:13" ht="9.75" customHeight="1" x14ac:dyDescent="0.2">
      <c r="A73"/>
      <c r="B73" s="75" t="s">
        <v>34</v>
      </c>
      <c r="C73" s="68">
        <v>112.2</v>
      </c>
      <c r="D73" s="68">
        <v>141.6</v>
      </c>
      <c r="E73" s="68">
        <v>93.7</v>
      </c>
      <c r="F73" s="68">
        <v>277.39999999999998</v>
      </c>
      <c r="G73" s="68">
        <v>110</v>
      </c>
      <c r="H73" s="68">
        <v>80.400000000000006</v>
      </c>
      <c r="I73" s="68">
        <v>101.6</v>
      </c>
      <c r="J73"/>
      <c r="K73"/>
      <c r="L73"/>
      <c r="M73"/>
    </row>
    <row r="74" spans="1:13" ht="5.25" customHeight="1" x14ac:dyDescent="0.2">
      <c r="A74"/>
      <c r="B74" s="67"/>
      <c r="C74" s="68"/>
      <c r="D74" s="68"/>
      <c r="E74" s="68"/>
      <c r="F74" s="68"/>
      <c r="G74" s="68"/>
      <c r="H74" s="68"/>
      <c r="I74" s="68"/>
      <c r="J74"/>
      <c r="K74"/>
      <c r="L74"/>
      <c r="M74"/>
    </row>
    <row r="75" spans="1:13" s="77" customFormat="1" ht="9.75" customHeight="1" x14ac:dyDescent="0.2">
      <c r="A75" s="47">
        <v>2015</v>
      </c>
      <c r="B75" s="67" t="s">
        <v>22</v>
      </c>
      <c r="C75" s="68">
        <v>121.63333333333333</v>
      </c>
      <c r="D75" s="68">
        <v>125.00833333333333</v>
      </c>
      <c r="E75" s="68">
        <v>119.50833333333333</v>
      </c>
      <c r="F75" s="68">
        <v>208.31666666666669</v>
      </c>
      <c r="G75" s="68">
        <v>105.66666666666667</v>
      </c>
      <c r="H75" s="68">
        <v>106.64999999999999</v>
      </c>
      <c r="I75" s="68">
        <v>127.15833333333332</v>
      </c>
      <c r="J75"/>
      <c r="K75"/>
      <c r="L75"/>
      <c r="M75"/>
    </row>
    <row r="76" spans="1:13" s="77" customFormat="1" ht="3.75" customHeight="1" x14ac:dyDescent="0.2">
      <c r="A76"/>
      <c r="B76" s="67"/>
      <c r="C76" s="78"/>
      <c r="D76" s="78"/>
      <c r="E76" s="78"/>
      <c r="F76" s="78"/>
      <c r="G76" s="78"/>
      <c r="H76" s="78"/>
      <c r="I76" s="78"/>
      <c r="J76" s="73"/>
      <c r="K76" s="73"/>
      <c r="L76" s="73"/>
      <c r="M76" s="73"/>
    </row>
    <row r="77" spans="1:13" s="10" customFormat="1" ht="9.75" customHeight="1" x14ac:dyDescent="0.2">
      <c r="A77" s="74">
        <v>2016</v>
      </c>
      <c r="B77" s="75" t="s">
        <v>23</v>
      </c>
      <c r="C77" s="68">
        <v>119.9</v>
      </c>
      <c r="D77" s="68">
        <v>114.2</v>
      </c>
      <c r="E77" s="68">
        <v>123.4</v>
      </c>
      <c r="F77" s="68">
        <v>140.69999999999999</v>
      </c>
      <c r="G77" s="68">
        <v>108</v>
      </c>
      <c r="H77" s="68">
        <v>106</v>
      </c>
      <c r="I77" s="68">
        <v>133.80000000000001</v>
      </c>
      <c r="J77" s="77"/>
      <c r="K77" s="77"/>
      <c r="L77" s="77"/>
      <c r="M77" s="77"/>
    </row>
    <row r="78" spans="1:13" s="10" customFormat="1" ht="9.75" customHeight="1" x14ac:dyDescent="0.2">
      <c r="A78" s="47"/>
      <c r="B78" s="75" t="s">
        <v>24</v>
      </c>
      <c r="C78" s="68">
        <v>132.6</v>
      </c>
      <c r="D78" s="68">
        <v>140.19999999999999</v>
      </c>
      <c r="E78" s="68">
        <v>127.9</v>
      </c>
      <c r="F78" s="68">
        <v>175</v>
      </c>
      <c r="G78" s="68">
        <v>132.1</v>
      </c>
      <c r="H78" s="68">
        <v>118.8</v>
      </c>
      <c r="I78" s="68">
        <v>133.30000000000001</v>
      </c>
      <c r="J78" s="77"/>
      <c r="K78" s="77"/>
      <c r="L78" s="77"/>
      <c r="M78" s="77"/>
    </row>
    <row r="79" spans="1:13" s="10" customFormat="1" ht="9.75" customHeight="1" x14ac:dyDescent="0.2">
      <c r="A79" s="47"/>
      <c r="B79" s="75" t="s">
        <v>25</v>
      </c>
      <c r="C79" s="68">
        <v>185.6</v>
      </c>
      <c r="D79" s="68">
        <v>157.19999999999999</v>
      </c>
      <c r="E79" s="68">
        <v>203.5</v>
      </c>
      <c r="F79" s="68">
        <v>230.3</v>
      </c>
      <c r="G79" s="68">
        <v>140.19999999999999</v>
      </c>
      <c r="H79" s="68">
        <v>156.1</v>
      </c>
      <c r="I79" s="68">
        <v>231.6</v>
      </c>
    </row>
    <row r="80" spans="1:13" s="10" customFormat="1" ht="9.75" customHeight="1" x14ac:dyDescent="0.2">
      <c r="A80" s="47"/>
      <c r="B80" s="75" t="s">
        <v>26</v>
      </c>
      <c r="C80" s="68">
        <v>165.3</v>
      </c>
      <c r="D80" s="68">
        <v>153.19999999999999</v>
      </c>
      <c r="E80" s="68">
        <v>173</v>
      </c>
      <c r="F80" s="68">
        <v>239</v>
      </c>
      <c r="G80" s="68">
        <v>133.19999999999999</v>
      </c>
      <c r="H80" s="68">
        <v>208.5</v>
      </c>
      <c r="I80" s="68">
        <v>151.80000000000001</v>
      </c>
    </row>
    <row r="81" spans="1:9" s="10" customFormat="1" ht="9.75" customHeight="1" x14ac:dyDescent="0.2">
      <c r="A81" s="76"/>
      <c r="B81" s="75" t="s">
        <v>27</v>
      </c>
      <c r="C81" s="68">
        <v>136.1</v>
      </c>
      <c r="D81" s="68">
        <v>141</v>
      </c>
      <c r="E81" s="68">
        <v>133</v>
      </c>
      <c r="F81" s="68">
        <v>260</v>
      </c>
      <c r="G81" s="68">
        <v>113.4</v>
      </c>
      <c r="H81" s="68">
        <v>130.69999999999999</v>
      </c>
      <c r="I81" s="68">
        <v>134.4</v>
      </c>
    </row>
    <row r="82" spans="1:9" s="10" customFormat="1" ht="9.75" customHeight="1" x14ac:dyDescent="0.2">
      <c r="A82" s="76"/>
      <c r="B82" s="75" t="s">
        <v>28</v>
      </c>
      <c r="C82" s="68">
        <v>149.19999999999999</v>
      </c>
      <c r="D82" s="68">
        <v>158.5</v>
      </c>
      <c r="E82" s="68">
        <v>143.30000000000001</v>
      </c>
      <c r="F82" s="68">
        <v>240.5</v>
      </c>
      <c r="G82" s="68">
        <v>139.4</v>
      </c>
      <c r="H82" s="68">
        <v>137.5</v>
      </c>
      <c r="I82" s="68">
        <v>146.80000000000001</v>
      </c>
    </row>
    <row r="83" spans="1:9" s="10" customFormat="1" ht="9.75" customHeight="1" x14ac:dyDescent="0.2">
      <c r="A83" s="47"/>
      <c r="B83" s="75" t="s">
        <v>29</v>
      </c>
      <c r="C83" s="68">
        <v>143.80000000000001</v>
      </c>
      <c r="D83" s="68">
        <v>136.5</v>
      </c>
      <c r="E83" s="68">
        <v>148.30000000000001</v>
      </c>
      <c r="F83" s="68">
        <v>162.5</v>
      </c>
      <c r="G83" s="68">
        <v>130.4</v>
      </c>
      <c r="H83" s="68">
        <v>168.2</v>
      </c>
      <c r="I83" s="68">
        <v>136.5</v>
      </c>
    </row>
    <row r="84" spans="1:9" s="10" customFormat="1" ht="9.75" customHeight="1" x14ac:dyDescent="0.2">
      <c r="A84" s="47"/>
      <c r="B84" s="75" t="s">
        <v>30</v>
      </c>
      <c r="C84" s="68">
        <v>131.5</v>
      </c>
      <c r="D84" s="68">
        <v>123.7</v>
      </c>
      <c r="E84" s="68">
        <v>136.4</v>
      </c>
      <c r="F84" s="68">
        <v>260</v>
      </c>
      <c r="G84" s="68">
        <v>92</v>
      </c>
      <c r="H84" s="68">
        <v>126.4</v>
      </c>
      <c r="I84" s="68">
        <v>142.30000000000001</v>
      </c>
    </row>
    <row r="85" spans="1:9" s="10" customFormat="1" ht="9.75" customHeight="1" x14ac:dyDescent="0.2">
      <c r="A85" s="47"/>
      <c r="B85" s="75" t="s">
        <v>31</v>
      </c>
      <c r="C85" s="68" t="s">
        <v>48</v>
      </c>
      <c r="D85" s="68" t="s">
        <v>48</v>
      </c>
      <c r="E85" s="68" t="s">
        <v>48</v>
      </c>
      <c r="F85" s="68" t="s">
        <v>48</v>
      </c>
      <c r="G85" s="68" t="s">
        <v>48</v>
      </c>
      <c r="H85" s="68" t="s">
        <v>48</v>
      </c>
      <c r="I85" s="68" t="s">
        <v>48</v>
      </c>
    </row>
    <row r="86" spans="1:9" s="10" customFormat="1" ht="9.75" customHeight="1" x14ac:dyDescent="0.2">
      <c r="A86" s="47"/>
      <c r="B86" s="75" t="s">
        <v>32</v>
      </c>
      <c r="C86" s="68" t="s">
        <v>48</v>
      </c>
      <c r="D86" s="68" t="s">
        <v>48</v>
      </c>
      <c r="E86" s="68" t="s">
        <v>48</v>
      </c>
      <c r="F86" s="68" t="s">
        <v>48</v>
      </c>
      <c r="G86" s="68" t="s">
        <v>48</v>
      </c>
      <c r="H86" s="68" t="s">
        <v>48</v>
      </c>
      <c r="I86" s="68" t="s">
        <v>48</v>
      </c>
    </row>
    <row r="87" spans="1:9" ht="9.75" customHeight="1" x14ac:dyDescent="0.2">
      <c r="B87" s="75" t="s">
        <v>33</v>
      </c>
      <c r="C87" s="68" t="s">
        <v>48</v>
      </c>
      <c r="D87" s="68" t="s">
        <v>48</v>
      </c>
      <c r="E87" s="68" t="s">
        <v>48</v>
      </c>
      <c r="F87" s="68" t="s">
        <v>48</v>
      </c>
      <c r="G87" s="68" t="s">
        <v>48</v>
      </c>
      <c r="H87" s="68" t="s">
        <v>48</v>
      </c>
      <c r="I87" s="68" t="s">
        <v>48</v>
      </c>
    </row>
    <row r="88" spans="1:9" ht="9.75" customHeight="1" x14ac:dyDescent="0.2">
      <c r="B88" s="75" t="s">
        <v>34</v>
      </c>
      <c r="C88" s="68" t="s">
        <v>48</v>
      </c>
      <c r="D88" s="68" t="s">
        <v>48</v>
      </c>
      <c r="E88" s="68" t="s">
        <v>48</v>
      </c>
      <c r="F88" s="68" t="s">
        <v>48</v>
      </c>
      <c r="G88" s="68" t="s">
        <v>48</v>
      </c>
      <c r="H88" s="68" t="s">
        <v>48</v>
      </c>
      <c r="I88" s="68" t="s">
        <v>48</v>
      </c>
    </row>
    <row r="89" spans="1:9" ht="3" customHeight="1" x14ac:dyDescent="0.2">
      <c r="A89"/>
      <c r="B89" s="67"/>
      <c r="C89" s="68"/>
      <c r="D89" s="68"/>
      <c r="E89" s="68"/>
      <c r="F89" s="68"/>
      <c r="G89" s="68"/>
      <c r="H89" s="68"/>
      <c r="I89" s="68"/>
    </row>
    <row r="90" spans="1:9" ht="9.75" customHeight="1" x14ac:dyDescent="0.2">
      <c r="A90" s="47">
        <v>2016</v>
      </c>
      <c r="B90" s="67" t="s">
        <v>22</v>
      </c>
      <c r="C90" s="68">
        <v>145.5</v>
      </c>
      <c r="D90" s="68">
        <v>140.5</v>
      </c>
      <c r="E90" s="68">
        <v>148.6</v>
      </c>
      <c r="F90" s="68">
        <v>213.5</v>
      </c>
      <c r="G90" s="68">
        <v>123.58749999999999</v>
      </c>
      <c r="H90" s="68">
        <v>144.02500000000001</v>
      </c>
      <c r="I90" s="68">
        <v>151.3125</v>
      </c>
    </row>
    <row r="91" spans="1:9" ht="20.25" customHeight="1" x14ac:dyDescent="0.2">
      <c r="A91" s="44" t="s">
        <v>37</v>
      </c>
      <c r="B91"/>
      <c r="C91"/>
      <c r="D91" s="45"/>
      <c r="E91" s="45"/>
      <c r="F91" s="45"/>
      <c r="G91" s="45"/>
      <c r="H91" s="46"/>
      <c r="I91" s="46"/>
    </row>
    <row r="92" spans="1:9" ht="12.75" x14ac:dyDescent="0.2">
      <c r="A92" s="14" t="s">
        <v>38</v>
      </c>
      <c r="B92"/>
      <c r="C92" s="45"/>
      <c r="D92" s="45"/>
      <c r="E92" s="45"/>
      <c r="F92" s="45"/>
      <c r="G92" s="45"/>
      <c r="H92" s="46"/>
      <c r="I92" s="46"/>
    </row>
    <row r="93" spans="1:9" ht="12.75" x14ac:dyDescent="0.2">
      <c r="A93"/>
      <c r="B93" s="79"/>
      <c r="C93" s="68"/>
      <c r="D93" s="68"/>
      <c r="E93" s="68"/>
      <c r="F93" s="68"/>
      <c r="G93" s="68"/>
      <c r="H93" s="68"/>
      <c r="I93" s="68"/>
    </row>
    <row r="94" spans="1:9" ht="12.75" x14ac:dyDescent="0.2">
      <c r="A94"/>
      <c r="B94"/>
      <c r="C94" s="65"/>
      <c r="D94"/>
      <c r="E94"/>
      <c r="F94"/>
      <c r="G94"/>
      <c r="H94"/>
      <c r="I94" s="65"/>
    </row>
    <row r="95" spans="1:9" ht="12.75" x14ac:dyDescent="0.2">
      <c r="A95"/>
      <c r="B95"/>
      <c r="C95" s="68"/>
      <c r="D95" s="68"/>
      <c r="E95" s="68"/>
      <c r="F95" s="68"/>
      <c r="G95" s="68"/>
      <c r="H95" s="68"/>
      <c r="I95" s="68"/>
    </row>
    <row r="96" spans="1:9" ht="11.25" x14ac:dyDescent="0.2">
      <c r="A96" s="74"/>
      <c r="B96" s="79"/>
      <c r="C96" s="73"/>
      <c r="D96" s="68"/>
      <c r="E96" s="68"/>
      <c r="F96" s="68"/>
      <c r="G96" s="68"/>
      <c r="H96" s="68"/>
      <c r="I96" s="68"/>
    </row>
    <row r="97" spans="1:9" ht="12.75" x14ac:dyDescent="0.2">
      <c r="A97"/>
      <c r="B97" s="79"/>
      <c r="C97" s="73"/>
      <c r="D97" s="68"/>
      <c r="E97" s="68"/>
      <c r="F97" s="68"/>
      <c r="G97" s="68"/>
      <c r="H97" s="68"/>
      <c r="I97" s="68"/>
    </row>
    <row r="98" spans="1:9" ht="12.75" x14ac:dyDescent="0.2">
      <c r="A98"/>
      <c r="B98" s="79"/>
      <c r="C98" s="73"/>
      <c r="D98" s="68"/>
      <c r="E98" s="68"/>
      <c r="F98" s="68"/>
      <c r="G98" s="68"/>
      <c r="H98" s="68"/>
      <c r="I98" s="73"/>
    </row>
    <row r="99" spans="1:9" ht="12.75" x14ac:dyDescent="0.2">
      <c r="A99"/>
      <c r="B99" s="79"/>
      <c r="C99" s="73"/>
      <c r="D99" s="68"/>
      <c r="E99" s="73"/>
      <c r="F99" s="68"/>
      <c r="G99" s="68"/>
      <c r="H99" s="68"/>
      <c r="I99" s="73"/>
    </row>
    <row r="100" spans="1:9" ht="12.75" x14ac:dyDescent="0.2">
      <c r="A100"/>
      <c r="B100" s="79"/>
      <c r="C100" s="73"/>
      <c r="D100" s="73"/>
      <c r="E100" s="73"/>
      <c r="F100" s="73"/>
      <c r="G100" s="73"/>
      <c r="H100" s="73"/>
      <c r="I100" s="73"/>
    </row>
    <row r="101" spans="1:9" ht="12.75" x14ac:dyDescent="0.2">
      <c r="A101"/>
      <c r="B101" s="79"/>
      <c r="C101" s="73"/>
      <c r="D101" s="73"/>
      <c r="E101" s="73"/>
      <c r="F101" s="73"/>
      <c r="G101" s="73"/>
      <c r="H101" s="73"/>
      <c r="I101" s="73"/>
    </row>
    <row r="102" spans="1:9" ht="12.75" x14ac:dyDescent="0.2">
      <c r="A102"/>
      <c r="B102" s="79"/>
      <c r="C102" s="73"/>
      <c r="D102" s="73"/>
      <c r="E102" s="73"/>
      <c r="F102" s="73"/>
      <c r="G102" s="73"/>
      <c r="H102" s="73"/>
      <c r="I102" s="73"/>
    </row>
    <row r="103" spans="1:9" ht="12.75" x14ac:dyDescent="0.2">
      <c r="A103"/>
      <c r="B103" s="79"/>
      <c r="C103" s="73"/>
      <c r="D103" s="73"/>
      <c r="E103" s="73"/>
      <c r="F103" s="73"/>
      <c r="G103" s="73"/>
      <c r="H103" s="73"/>
      <c r="I103" s="73"/>
    </row>
    <row r="104" spans="1:9" ht="12.75" x14ac:dyDescent="0.2">
      <c r="A104"/>
      <c r="B104" s="79"/>
      <c r="C104" s="73"/>
      <c r="D104" s="73"/>
      <c r="E104" s="73"/>
      <c r="F104" s="73"/>
      <c r="G104" s="73"/>
      <c r="H104" s="73"/>
      <c r="I104" s="73"/>
    </row>
    <row r="105" spans="1:9" ht="9" customHeight="1" x14ac:dyDescent="0.2">
      <c r="A105"/>
      <c r="B105" s="79"/>
      <c r="C105" s="73"/>
      <c r="D105" s="73"/>
      <c r="E105" s="73"/>
      <c r="F105" s="73"/>
      <c r="G105" s="73"/>
      <c r="H105" s="73"/>
      <c r="I105" s="73"/>
    </row>
    <row r="106" spans="1:9" ht="9" customHeight="1" x14ac:dyDescent="0.2">
      <c r="A106"/>
      <c r="B106" s="79"/>
      <c r="C106" s="73"/>
      <c r="D106" s="73"/>
      <c r="E106" s="73"/>
      <c r="F106" s="73"/>
      <c r="G106" s="73"/>
      <c r="H106" s="73"/>
      <c r="I106" s="73"/>
    </row>
    <row r="107" spans="1:9" ht="9" customHeight="1" x14ac:dyDescent="0.2">
      <c r="A107"/>
      <c r="B107" s="79"/>
      <c r="C107" s="73"/>
      <c r="D107" s="73"/>
      <c r="E107" s="73"/>
      <c r="F107" s="73"/>
      <c r="G107" s="73"/>
      <c r="H107" s="73"/>
      <c r="I107" s="73"/>
    </row>
    <row r="108" spans="1:9" ht="9" customHeight="1" x14ac:dyDescent="0.2">
      <c r="A108"/>
      <c r="B108" s="79"/>
      <c r="C108" s="73"/>
      <c r="D108" s="73"/>
      <c r="E108" s="73"/>
      <c r="F108" s="73"/>
      <c r="G108" s="73"/>
      <c r="H108" s="73"/>
      <c r="I108" s="73"/>
    </row>
    <row r="109" spans="1:9" ht="9" customHeight="1" x14ac:dyDescent="0.2">
      <c r="A109"/>
      <c r="B109" s="79"/>
      <c r="C109" s="73"/>
      <c r="D109" s="73"/>
      <c r="E109" s="73"/>
      <c r="F109" s="73"/>
      <c r="G109" s="73"/>
      <c r="H109" s="73"/>
      <c r="I109" s="73"/>
    </row>
    <row r="110" spans="1:9" ht="9" customHeight="1" x14ac:dyDescent="0.2">
      <c r="A110"/>
      <c r="B110"/>
      <c r="C110" s="65"/>
      <c r="D110"/>
      <c r="E110"/>
      <c r="F110"/>
      <c r="G110"/>
      <c r="H110"/>
      <c r="I110" s="65"/>
    </row>
    <row r="111" spans="1:9" ht="9" customHeight="1" x14ac:dyDescent="0.2">
      <c r="A111" s="14"/>
      <c r="B111" s="79"/>
      <c r="C111" s="80"/>
      <c r="D111" s="80"/>
      <c r="E111" s="80"/>
      <c r="F111" s="80"/>
      <c r="G111" s="80"/>
      <c r="H111" s="80"/>
      <c r="I111" s="80"/>
    </row>
    <row r="112" spans="1:9" ht="9" customHeight="1" x14ac:dyDescent="0.2">
      <c r="A112" s="81"/>
      <c r="B112" s="82"/>
      <c r="C112" s="80"/>
      <c r="D112" s="80"/>
      <c r="E112" s="80"/>
      <c r="F112" s="80"/>
      <c r="G112" s="80"/>
      <c r="H112" s="80"/>
      <c r="I112" s="80"/>
    </row>
    <row r="113" spans="1:9" ht="9" customHeight="1" x14ac:dyDescent="0.2">
      <c r="A113" s="14"/>
      <c r="B113" s="79"/>
      <c r="C113" s="80"/>
      <c r="D113" s="80"/>
      <c r="E113" s="80"/>
      <c r="F113" s="80"/>
      <c r="G113" s="80"/>
      <c r="H113" s="80"/>
      <c r="I113" s="80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5" width="8.42578125" style="203" customWidth="1"/>
    <col min="6" max="6" width="8.140625" style="203" customWidth="1"/>
    <col min="7" max="7" width="9" style="203" customWidth="1"/>
    <col min="8" max="8" width="8.140625" style="203" customWidth="1"/>
    <col min="9" max="9" width="7.7109375" style="203" customWidth="1"/>
    <col min="10" max="16384" width="11.42578125" style="203"/>
  </cols>
  <sheetData>
    <row r="1" spans="1:9" s="198" customFormat="1" ht="10.5" customHeight="1" x14ac:dyDescent="0.2">
      <c r="A1" s="119" t="s">
        <v>320</v>
      </c>
      <c r="B1" s="9"/>
    </row>
    <row r="2" spans="1:9" s="198" customFormat="1" ht="10.5" customHeight="1" x14ac:dyDescent="0.2">
      <c r="A2" s="199" t="s">
        <v>197</v>
      </c>
      <c r="B2" s="2"/>
      <c r="C2" s="199"/>
      <c r="D2" s="199"/>
      <c r="E2" s="216"/>
      <c r="F2" s="200"/>
      <c r="G2" s="200"/>
    </row>
    <row r="3" spans="1:9" ht="10.5" customHeight="1" x14ac:dyDescent="0.2">
      <c r="G3" s="202"/>
      <c r="H3" s="202"/>
      <c r="I3" s="201" t="s">
        <v>167</v>
      </c>
    </row>
    <row r="4" spans="1:9" ht="10.5" customHeight="1" x14ac:dyDescent="0.2">
      <c r="A4" s="218"/>
      <c r="B4" s="344" t="s">
        <v>232</v>
      </c>
      <c r="C4" s="398" t="s">
        <v>53</v>
      </c>
      <c r="D4" s="398" t="s">
        <v>209</v>
      </c>
      <c r="E4" s="283" t="s">
        <v>8</v>
      </c>
      <c r="F4" s="400" t="s">
        <v>211</v>
      </c>
      <c r="G4" s="401"/>
      <c r="H4" s="401"/>
      <c r="I4" s="401"/>
    </row>
    <row r="5" spans="1:9" ht="10.5" customHeight="1" x14ac:dyDescent="0.2">
      <c r="A5" s="232" t="s">
        <v>309</v>
      </c>
      <c r="B5" s="357"/>
      <c r="C5" s="339"/>
      <c r="D5" s="339"/>
      <c r="E5" s="232" t="s">
        <v>314</v>
      </c>
      <c r="F5" s="332" t="s">
        <v>14</v>
      </c>
      <c r="G5" s="402" t="s">
        <v>212</v>
      </c>
      <c r="H5" s="332" t="s">
        <v>15</v>
      </c>
      <c r="I5" s="403" t="s">
        <v>213</v>
      </c>
    </row>
    <row r="6" spans="1:9" ht="10.5" customHeight="1" x14ac:dyDescent="0.2">
      <c r="A6" s="232" t="s">
        <v>226</v>
      </c>
      <c r="B6" s="357"/>
      <c r="C6" s="339"/>
      <c r="D6" s="339"/>
      <c r="E6" s="232" t="s">
        <v>315</v>
      </c>
      <c r="F6" s="331"/>
      <c r="G6" s="357"/>
      <c r="H6" s="331"/>
      <c r="I6" s="373"/>
    </row>
    <row r="7" spans="1:9" ht="10.5" customHeight="1" x14ac:dyDescent="0.2">
      <c r="A7" s="277"/>
      <c r="B7" s="368"/>
      <c r="C7" s="340"/>
      <c r="D7" s="340"/>
      <c r="E7" s="284" t="s">
        <v>316</v>
      </c>
      <c r="F7" s="351"/>
      <c r="G7" s="368"/>
      <c r="H7" s="351"/>
      <c r="I7" s="404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  <c r="H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234</v>
      </c>
      <c r="C10" s="235">
        <v>8.9000000000000057</v>
      </c>
      <c r="D10" s="235">
        <v>5.7999999999999972</v>
      </c>
      <c r="E10" s="235">
        <v>8.7000000000000028</v>
      </c>
      <c r="F10" s="235">
        <v>18.400000000000006</v>
      </c>
      <c r="G10" s="235">
        <v>9.9000000000000057</v>
      </c>
      <c r="H10" s="235">
        <v>2.0999999999999943</v>
      </c>
      <c r="I10" s="235">
        <v>3.0999999999999943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235</v>
      </c>
      <c r="C12" s="237">
        <v>3.5999999999999943</v>
      </c>
      <c r="D12" s="237">
        <v>9.0999999999999943</v>
      </c>
      <c r="E12" s="237">
        <v>3.5</v>
      </c>
      <c r="F12" s="237">
        <v>6.0999999999999943</v>
      </c>
      <c r="G12" s="237">
        <v>7.7000000000000028</v>
      </c>
      <c r="H12" s="237">
        <v>-23.400000000000006</v>
      </c>
      <c r="I12" s="237">
        <v>-14</v>
      </c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>
        <v>3.5999999999999943</v>
      </c>
      <c r="D14" s="237">
        <v>9.0999999999999943</v>
      </c>
      <c r="E14" s="237">
        <v>3.5</v>
      </c>
      <c r="F14" s="237">
        <v>6.0999999999999943</v>
      </c>
      <c r="G14" s="237">
        <v>7.7000000000000028</v>
      </c>
      <c r="H14" s="237">
        <v>-23.400000000000006</v>
      </c>
      <c r="I14" s="237">
        <v>-14</v>
      </c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 t="s">
        <v>181</v>
      </c>
      <c r="D17" s="237" t="s">
        <v>181</v>
      </c>
      <c r="E17" s="237" t="s">
        <v>181</v>
      </c>
      <c r="F17" s="237" t="s">
        <v>181</v>
      </c>
      <c r="G17" s="237" t="s">
        <v>181</v>
      </c>
      <c r="H17" s="237" t="s">
        <v>181</v>
      </c>
      <c r="I17" s="237" t="s">
        <v>181</v>
      </c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181</v>
      </c>
      <c r="D18" s="237" t="s">
        <v>181</v>
      </c>
      <c r="E18" s="237" t="s">
        <v>181</v>
      </c>
      <c r="F18" s="237" t="s">
        <v>181</v>
      </c>
      <c r="G18" s="237" t="s">
        <v>181</v>
      </c>
      <c r="H18" s="237" t="s">
        <v>181</v>
      </c>
      <c r="I18" s="237" t="s">
        <v>181</v>
      </c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81">
        <v>4</v>
      </c>
      <c r="D20" s="237">
        <v>2</v>
      </c>
      <c r="E20" s="237">
        <v>3.7999999999999972</v>
      </c>
      <c r="F20" s="237">
        <v>102.1</v>
      </c>
      <c r="G20" s="237">
        <v>-46.6</v>
      </c>
      <c r="H20" s="237">
        <v>1.5999999999999943</v>
      </c>
      <c r="I20" s="237">
        <v>-0.29999999999999716</v>
      </c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>
        <v>6.2999999999999972</v>
      </c>
      <c r="D23" s="237">
        <v>4.2000000000000028</v>
      </c>
      <c r="E23" s="237">
        <v>5.9000000000000057</v>
      </c>
      <c r="F23" s="237">
        <v>335.6</v>
      </c>
      <c r="G23" s="237" t="s">
        <v>310</v>
      </c>
      <c r="H23" s="237">
        <v>2.2000000000000028</v>
      </c>
      <c r="I23" s="237">
        <v>0.20000000000000284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>
        <v>1.7000000000000028</v>
      </c>
      <c r="D25" s="237">
        <v>-1</v>
      </c>
      <c r="E25" s="237">
        <v>1.4000000000000057</v>
      </c>
      <c r="F25" s="237">
        <v>103</v>
      </c>
      <c r="G25" s="237" t="s">
        <v>310</v>
      </c>
      <c r="H25" s="237">
        <v>1.0999999999999943</v>
      </c>
      <c r="I25" s="237">
        <v>0.20000000000000284</v>
      </c>
    </row>
    <row r="26" spans="1:9" s="9" customFormat="1" ht="9.9499999999999993" customHeight="1" x14ac:dyDescent="0.2">
      <c r="A26" s="240" t="s">
        <v>249</v>
      </c>
      <c r="B26" s="241" t="s">
        <v>250</v>
      </c>
      <c r="C26" s="237">
        <v>-20.099999999999994</v>
      </c>
      <c r="D26" s="237">
        <v>-20.299999999999997</v>
      </c>
      <c r="E26" s="237">
        <v>-20.700000000000003</v>
      </c>
      <c r="F26" s="237">
        <v>30.900000000000006</v>
      </c>
      <c r="G26" s="237" t="s">
        <v>206</v>
      </c>
      <c r="H26" s="237">
        <v>-21.299999999999997</v>
      </c>
      <c r="I26" s="237" t="s">
        <v>206</v>
      </c>
    </row>
    <row r="27" spans="1:9" s="9" customFormat="1" ht="9.9499999999999993" customHeight="1" x14ac:dyDescent="0.2">
      <c r="A27" s="239" t="s">
        <v>251</v>
      </c>
      <c r="B27" s="238" t="s">
        <v>252</v>
      </c>
      <c r="C27" s="237">
        <v>173</v>
      </c>
      <c r="D27" s="237">
        <v>169.8</v>
      </c>
      <c r="E27" s="237">
        <v>173.10000000000002</v>
      </c>
      <c r="F27" s="237">
        <v>563.79999999999995</v>
      </c>
      <c r="G27" s="237" t="s">
        <v>206</v>
      </c>
      <c r="H27" s="237">
        <v>126.69999999999999</v>
      </c>
      <c r="I27" s="237" t="s">
        <v>206</v>
      </c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>
        <v>-4.2000000000000028</v>
      </c>
      <c r="D30" s="237">
        <v>-7.9000000000000057</v>
      </c>
      <c r="E30" s="237">
        <v>-4.4000000000000057</v>
      </c>
      <c r="F30" s="237">
        <v>-51</v>
      </c>
      <c r="G30" s="237">
        <v>-100</v>
      </c>
      <c r="H30" s="237">
        <v>-4.0999999999999943</v>
      </c>
      <c r="I30" s="237">
        <v>39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>
        <v>8.2999999999999972</v>
      </c>
      <c r="D33" s="237">
        <v>5.7999999999999972</v>
      </c>
      <c r="E33" s="237">
        <v>11</v>
      </c>
      <c r="F33" s="237">
        <v>-51</v>
      </c>
      <c r="G33" s="237">
        <v>-100</v>
      </c>
      <c r="H33" s="237">
        <v>11.5</v>
      </c>
      <c r="I33" s="237">
        <v>33.5</v>
      </c>
    </row>
    <row r="34" spans="1:9" s="9" customFormat="1" ht="9.9499999999999993" customHeight="1" x14ac:dyDescent="0.2">
      <c r="A34" s="239" t="s">
        <v>259</v>
      </c>
      <c r="B34" s="238" t="s">
        <v>260</v>
      </c>
      <c r="C34" s="237">
        <v>-31</v>
      </c>
      <c r="D34" s="237">
        <v>-36.299999999999997</v>
      </c>
      <c r="E34" s="237">
        <v>-37.1</v>
      </c>
      <c r="F34" s="237" t="s">
        <v>206</v>
      </c>
      <c r="G34" s="237" t="s">
        <v>206</v>
      </c>
      <c r="H34" s="237">
        <v>-37.1</v>
      </c>
      <c r="I34" s="237">
        <v>218.7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>
        <v>8.2000000000000028</v>
      </c>
      <c r="D36" s="237">
        <v>10.400000000000006</v>
      </c>
      <c r="E36" s="237">
        <v>8.2000000000000028</v>
      </c>
      <c r="F36" s="237">
        <v>-1.9000000000000057</v>
      </c>
      <c r="G36" s="237">
        <v>-60.5</v>
      </c>
      <c r="H36" s="237">
        <v>9.5</v>
      </c>
      <c r="I36" s="237">
        <v>-51.8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181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 t="s">
        <v>181</v>
      </c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 t="s">
        <v>181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 t="s">
        <v>181</v>
      </c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>
        <v>25.700000000000003</v>
      </c>
      <c r="D44" s="237">
        <v>13.099999999999994</v>
      </c>
      <c r="E44" s="237">
        <v>25.900000000000006</v>
      </c>
      <c r="F44" s="237">
        <v>53.699999999999989</v>
      </c>
      <c r="G44" s="237">
        <v>22.200000000000003</v>
      </c>
      <c r="H44" s="237">
        <v>9.2999999999999972</v>
      </c>
      <c r="I44" s="237">
        <v>86.699999999999989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>
        <v>-1.7999999999999972</v>
      </c>
      <c r="D47" s="237">
        <v>3.5</v>
      </c>
      <c r="E47" s="237">
        <v>-2.9000000000000057</v>
      </c>
      <c r="F47" s="237">
        <v>-2.5</v>
      </c>
      <c r="G47" s="237">
        <v>-89</v>
      </c>
      <c r="H47" s="237">
        <v>-2.9000000000000057</v>
      </c>
      <c r="I47" s="237">
        <v>-35.700000000000003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>
        <v>-20.400000000000006</v>
      </c>
      <c r="D49" s="237">
        <v>23.799999999999997</v>
      </c>
      <c r="E49" s="237">
        <v>-19.700000000000003</v>
      </c>
      <c r="F49" s="237">
        <v>6.2000000000000028</v>
      </c>
      <c r="G49" s="237">
        <v>-89</v>
      </c>
      <c r="H49" s="237">
        <v>-62.5</v>
      </c>
      <c r="I49" s="237" t="s">
        <v>206</v>
      </c>
    </row>
    <row r="50" spans="1:9" s="9" customFormat="1" ht="9.9499999999999993" customHeight="1" x14ac:dyDescent="0.2">
      <c r="A50" s="239" t="s">
        <v>276</v>
      </c>
      <c r="B50" s="238" t="s">
        <v>277</v>
      </c>
      <c r="C50" s="237">
        <v>3.5</v>
      </c>
      <c r="D50" s="237">
        <v>-0.70000000000000284</v>
      </c>
      <c r="E50" s="237">
        <v>1.9000000000000057</v>
      </c>
      <c r="F50" s="237">
        <v>-100</v>
      </c>
      <c r="G50" s="237" t="s">
        <v>206</v>
      </c>
      <c r="H50" s="237">
        <v>3.5999999999999943</v>
      </c>
      <c r="I50" s="237">
        <v>-35.700000000000003</v>
      </c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 t="s">
        <v>310</v>
      </c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>
        <v>32</v>
      </c>
      <c r="D54" s="237">
        <v>15.400000000000006</v>
      </c>
      <c r="E54" s="237">
        <v>32.199999999999989</v>
      </c>
      <c r="F54" s="237">
        <v>58.099999999999994</v>
      </c>
      <c r="G54" s="237">
        <v>23.799999999999997</v>
      </c>
      <c r="H54" s="237">
        <v>13.200000000000003</v>
      </c>
      <c r="I54" s="237">
        <v>101.69999999999999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>
        <v>11.299999999999997</v>
      </c>
      <c r="D56" s="237">
        <v>8.2000000000000028</v>
      </c>
      <c r="E56" s="237">
        <v>11.200000000000003</v>
      </c>
      <c r="F56" s="237">
        <v>11.200000000000003</v>
      </c>
      <c r="G56" s="237">
        <v>17</v>
      </c>
      <c r="H56" s="237" t="s">
        <v>206</v>
      </c>
      <c r="I56" s="237" t="s">
        <v>206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>
        <v>11.700000000000003</v>
      </c>
      <c r="D59" s="237">
        <v>7.7999999999999972</v>
      </c>
      <c r="E59" s="237">
        <v>11.599999999999994</v>
      </c>
      <c r="F59" s="237">
        <v>11.599999999999994</v>
      </c>
      <c r="G59" s="237">
        <v>15.700000000000003</v>
      </c>
      <c r="H59" s="237" t="s">
        <v>206</v>
      </c>
      <c r="I59" s="237" t="s">
        <v>206</v>
      </c>
    </row>
    <row r="60" spans="1:9" s="9" customFormat="1" ht="9.9499999999999993" customHeight="1" x14ac:dyDescent="0.2">
      <c r="A60" s="239" t="s">
        <v>288</v>
      </c>
      <c r="B60" s="238" t="s">
        <v>289</v>
      </c>
      <c r="C60" s="237">
        <v>6.0999999999999943</v>
      </c>
      <c r="D60" s="237">
        <v>10.900000000000006</v>
      </c>
      <c r="E60" s="237">
        <v>6.0999999999999943</v>
      </c>
      <c r="F60" s="237">
        <v>6</v>
      </c>
      <c r="G60" s="237">
        <v>36.699999999999989</v>
      </c>
      <c r="H60" s="237" t="s">
        <v>206</v>
      </c>
      <c r="I60" s="237" t="s">
        <v>206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>
        <v>36.800000000000011</v>
      </c>
      <c r="D63" s="237">
        <v>17</v>
      </c>
      <c r="E63" s="237">
        <v>37</v>
      </c>
      <c r="F63" s="237">
        <v>95.199999999999989</v>
      </c>
      <c r="G63" s="237">
        <v>30.900000000000006</v>
      </c>
      <c r="H63" s="237">
        <v>13.200000000000003</v>
      </c>
      <c r="I63" s="237">
        <v>101.69999999999999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>
        <v>2.2000000000000028</v>
      </c>
      <c r="D65" s="237">
        <v>2.2000000000000028</v>
      </c>
      <c r="E65" s="237">
        <v>2</v>
      </c>
      <c r="F65" s="237">
        <v>2</v>
      </c>
      <c r="G65" s="237">
        <v>-2.5</v>
      </c>
      <c r="H65" s="237" t="s">
        <v>206</v>
      </c>
      <c r="I65" s="237" t="s">
        <v>206</v>
      </c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>
        <v>-4.5999999999999943</v>
      </c>
      <c r="D67" s="237">
        <v>-6.0999999999999943</v>
      </c>
      <c r="E67" s="237">
        <v>-4.5999999999999943</v>
      </c>
      <c r="F67" s="237">
        <v>-4.5999999999999943</v>
      </c>
      <c r="G67" s="237" t="s">
        <v>206</v>
      </c>
      <c r="H67" s="237" t="s">
        <v>206</v>
      </c>
      <c r="I67" s="237" t="s">
        <v>206</v>
      </c>
    </row>
    <row r="68" spans="1:9" s="9" customFormat="1" ht="9.9499999999999993" customHeight="1" x14ac:dyDescent="0.2">
      <c r="A68" s="239" t="s">
        <v>298</v>
      </c>
      <c r="B68" s="238" t="s">
        <v>299</v>
      </c>
      <c r="C68" s="237">
        <v>41.699999999999989</v>
      </c>
      <c r="D68" s="237">
        <v>17.900000000000006</v>
      </c>
      <c r="E68" s="237">
        <v>41.900000000000006</v>
      </c>
      <c r="F68" s="237">
        <v>160.19999999999999</v>
      </c>
      <c r="G68" s="237">
        <v>51.300000000000011</v>
      </c>
      <c r="H68" s="237">
        <v>13.200000000000003</v>
      </c>
      <c r="I68" s="237">
        <v>101.69999999999999</v>
      </c>
    </row>
    <row r="69" spans="1:9" s="198" customFormat="1" ht="9.6" customHeight="1" x14ac:dyDescent="0.2">
      <c r="A69" s="271"/>
      <c r="B69" s="271"/>
      <c r="C69" s="257"/>
      <c r="D69" s="257"/>
      <c r="E69" s="257"/>
      <c r="F69" s="257"/>
      <c r="G69" s="257"/>
      <c r="H69" s="257"/>
    </row>
    <row r="70" spans="1:9" s="198" customFormat="1" ht="9.6" customHeight="1" x14ac:dyDescent="0.2">
      <c r="A70" s="271"/>
      <c r="B70" s="271"/>
      <c r="C70" s="285"/>
      <c r="D70" s="285"/>
      <c r="E70" s="285"/>
      <c r="F70" s="285"/>
      <c r="G70" s="285"/>
      <c r="H70" s="285"/>
    </row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/>
    <row r="79" spans="1:9" s="198" customFormat="1" ht="9.6" customHeight="1" x14ac:dyDescent="0.2">
      <c r="B79" s="282"/>
    </row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9.5703125" style="203" customWidth="1"/>
    <col min="5" max="5" width="9.42578125" style="203" customWidth="1"/>
    <col min="6" max="6" width="9.5703125" style="203" customWidth="1"/>
    <col min="7" max="7" width="9.28515625" style="203" customWidth="1"/>
    <col min="8" max="8" width="9.5703125" style="203" customWidth="1"/>
    <col min="9" max="16384" width="11.42578125" style="203"/>
  </cols>
  <sheetData>
    <row r="1" spans="1:9" s="198" customFormat="1" ht="10.5" customHeight="1" x14ac:dyDescent="0.2">
      <c r="A1" s="119" t="s">
        <v>321</v>
      </c>
      <c r="B1" s="9"/>
    </row>
    <row r="2" spans="1:9" s="198" customFormat="1" ht="10.5" customHeight="1" x14ac:dyDescent="0.2">
      <c r="A2" s="199" t="s">
        <v>197</v>
      </c>
      <c r="B2" s="2"/>
      <c r="C2" s="199"/>
      <c r="D2" s="216"/>
      <c r="E2" s="200"/>
      <c r="F2" s="200"/>
    </row>
    <row r="3" spans="1:9" ht="10.5" customHeight="1" x14ac:dyDescent="0.2">
      <c r="G3" s="202"/>
      <c r="H3" s="201" t="s">
        <v>167</v>
      </c>
      <c r="I3" s="202"/>
    </row>
    <row r="4" spans="1:9" ht="10.5" customHeight="1" x14ac:dyDescent="0.2">
      <c r="A4" s="218"/>
      <c r="B4" s="344" t="s">
        <v>232</v>
      </c>
      <c r="C4" s="398" t="s">
        <v>217</v>
      </c>
      <c r="D4" s="400" t="s">
        <v>211</v>
      </c>
      <c r="E4" s="401"/>
      <c r="F4" s="401"/>
      <c r="G4" s="401"/>
      <c r="H4" s="397" t="s">
        <v>218</v>
      </c>
    </row>
    <row r="5" spans="1:9" ht="10.5" customHeight="1" x14ac:dyDescent="0.2">
      <c r="A5" s="232" t="s">
        <v>309</v>
      </c>
      <c r="B5" s="357"/>
      <c r="C5" s="339"/>
      <c r="D5" s="332" t="s">
        <v>14</v>
      </c>
      <c r="E5" s="402" t="s">
        <v>212</v>
      </c>
      <c r="F5" s="332" t="s">
        <v>15</v>
      </c>
      <c r="G5" s="403" t="s">
        <v>213</v>
      </c>
      <c r="H5" s="327"/>
    </row>
    <row r="6" spans="1:9" ht="10.5" customHeight="1" x14ac:dyDescent="0.2">
      <c r="A6" s="232" t="s">
        <v>226</v>
      </c>
      <c r="B6" s="357"/>
      <c r="C6" s="339"/>
      <c r="D6" s="331"/>
      <c r="E6" s="357"/>
      <c r="F6" s="331"/>
      <c r="G6" s="373"/>
      <c r="H6" s="327"/>
    </row>
    <row r="7" spans="1:9" ht="10.5" customHeight="1" x14ac:dyDescent="0.2">
      <c r="A7" s="277"/>
      <c r="B7" s="368"/>
      <c r="C7" s="340"/>
      <c r="D7" s="351"/>
      <c r="E7" s="368"/>
      <c r="F7" s="351"/>
      <c r="G7" s="404"/>
      <c r="H7" s="329"/>
    </row>
    <row r="8" spans="1:9" ht="9" customHeight="1" x14ac:dyDescent="0.2">
      <c r="A8" s="217"/>
      <c r="B8" s="218" t="s">
        <v>188</v>
      </c>
      <c r="C8" s="278" t="s">
        <v>214</v>
      </c>
      <c r="D8" s="278"/>
      <c r="E8" s="278"/>
      <c r="F8" s="278"/>
      <c r="G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</row>
    <row r="10" spans="1:9" s="2" customFormat="1" ht="9.9499999999999993" customHeight="1" x14ac:dyDescent="0.2">
      <c r="A10" s="233"/>
      <c r="B10" s="234" t="s">
        <v>234</v>
      </c>
      <c r="C10" s="235">
        <v>10.200000000000003</v>
      </c>
      <c r="D10" s="235">
        <v>4.7000000000000028</v>
      </c>
      <c r="E10" s="235">
        <v>44.800000000000011</v>
      </c>
      <c r="F10" s="235">
        <v>13.700000000000003</v>
      </c>
      <c r="G10" s="235">
        <v>4.5999999999999943</v>
      </c>
      <c r="H10" s="235">
        <v>7.2000000000000028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235</v>
      </c>
      <c r="C12" s="237">
        <v>9.2999999999999972</v>
      </c>
      <c r="D12" s="237">
        <v>17.299999999999997</v>
      </c>
      <c r="E12" s="237">
        <v>58</v>
      </c>
      <c r="F12" s="237">
        <v>-57.3</v>
      </c>
      <c r="G12" s="237">
        <v>-18.900000000000006</v>
      </c>
      <c r="H12" s="237">
        <v>15.099999999999994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236</v>
      </c>
      <c r="B14" s="238" t="s">
        <v>237</v>
      </c>
      <c r="C14" s="237">
        <v>9.2999999999999972</v>
      </c>
      <c r="D14" s="237">
        <v>17.299999999999997</v>
      </c>
      <c r="E14" s="237">
        <v>58</v>
      </c>
      <c r="F14" s="237">
        <v>-57.3</v>
      </c>
      <c r="G14" s="237">
        <v>-18.900000000000006</v>
      </c>
      <c r="H14" s="237">
        <v>15.099999999999994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238</v>
      </c>
      <c r="B16" s="238" t="s">
        <v>239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240</v>
      </c>
      <c r="C17" s="237" t="s">
        <v>181</v>
      </c>
      <c r="D17" s="237" t="s">
        <v>181</v>
      </c>
      <c r="E17" s="237" t="s">
        <v>181</v>
      </c>
      <c r="F17" s="237" t="s">
        <v>181</v>
      </c>
      <c r="G17" s="237" t="s">
        <v>181</v>
      </c>
      <c r="H17" s="237" t="s">
        <v>181</v>
      </c>
      <c r="I17" s="237"/>
    </row>
    <row r="18" spans="1:9" s="9" customFormat="1" ht="9.9499999999999993" customHeight="1" x14ac:dyDescent="0.2">
      <c r="A18" s="239" t="s">
        <v>241</v>
      </c>
      <c r="B18" s="238" t="s">
        <v>242</v>
      </c>
      <c r="C18" s="237" t="s">
        <v>181</v>
      </c>
      <c r="D18" s="237" t="s">
        <v>181</v>
      </c>
      <c r="E18" s="237" t="s">
        <v>181</v>
      </c>
      <c r="F18" s="237" t="s">
        <v>181</v>
      </c>
      <c r="G18" s="237" t="s">
        <v>181</v>
      </c>
      <c r="H18" s="237" t="s">
        <v>181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243</v>
      </c>
      <c r="C20" s="237">
        <v>13.599999999999994</v>
      </c>
      <c r="D20" s="237">
        <v>-47.7</v>
      </c>
      <c r="E20" s="237">
        <v>-52</v>
      </c>
      <c r="F20" s="237">
        <v>16.299999999999997</v>
      </c>
      <c r="G20" s="237">
        <v>4.7999999999999972</v>
      </c>
      <c r="H20" s="237">
        <v>11.400000000000006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244</v>
      </c>
      <c r="B22" s="238" t="s">
        <v>245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246</v>
      </c>
      <c r="C23" s="237">
        <v>5.2999999999999972</v>
      </c>
      <c r="D23" s="237">
        <v>-25.599999999999994</v>
      </c>
      <c r="E23" s="237" t="s">
        <v>310</v>
      </c>
      <c r="F23" s="237">
        <v>6.2000000000000028</v>
      </c>
      <c r="G23" s="237">
        <v>3.2000000000000028</v>
      </c>
      <c r="H23" s="237">
        <v>3.2999999999999972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247</v>
      </c>
      <c r="B25" s="241" t="s">
        <v>248</v>
      </c>
      <c r="C25" s="237">
        <v>7.9000000000000057</v>
      </c>
      <c r="D25" s="237">
        <v>378.4</v>
      </c>
      <c r="E25" s="237" t="s">
        <v>310</v>
      </c>
      <c r="F25" s="237">
        <v>7.5</v>
      </c>
      <c r="G25" s="237">
        <v>3.2000000000000028</v>
      </c>
      <c r="H25" s="237">
        <v>5.0999999999999943</v>
      </c>
      <c r="I25" s="237"/>
    </row>
    <row r="26" spans="1:9" s="9" customFormat="1" ht="9.9499999999999993" customHeight="1" x14ac:dyDescent="0.2">
      <c r="A26" s="240" t="s">
        <v>249</v>
      </c>
      <c r="B26" s="241" t="s">
        <v>250</v>
      </c>
      <c r="C26" s="237">
        <v>-2.5</v>
      </c>
      <c r="D26" s="237">
        <v>400</v>
      </c>
      <c r="E26" s="237" t="s">
        <v>206</v>
      </c>
      <c r="F26" s="237">
        <v>-3</v>
      </c>
      <c r="G26" s="237" t="s">
        <v>310</v>
      </c>
      <c r="H26" s="237">
        <v>-2.7999999999999972</v>
      </c>
      <c r="I26" s="237"/>
    </row>
    <row r="27" spans="1:9" s="9" customFormat="1" ht="9.9499999999999993" customHeight="1" x14ac:dyDescent="0.2">
      <c r="A27" s="239" t="s">
        <v>251</v>
      </c>
      <c r="B27" s="238" t="s">
        <v>252</v>
      </c>
      <c r="C27" s="237">
        <v>-7.9000000000000057</v>
      </c>
      <c r="D27" s="237">
        <v>-43.1</v>
      </c>
      <c r="E27" s="237" t="s">
        <v>206</v>
      </c>
      <c r="F27" s="237">
        <v>8.2000000000000028</v>
      </c>
      <c r="G27" s="237" t="s">
        <v>206</v>
      </c>
      <c r="H27" s="237">
        <v>-9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253</v>
      </c>
      <c r="B29" s="238" t="s">
        <v>254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255</v>
      </c>
      <c r="C30" s="237">
        <v>62.900000000000006</v>
      </c>
      <c r="D30" s="237">
        <v>-82.8</v>
      </c>
      <c r="E30" s="237">
        <v>-100</v>
      </c>
      <c r="F30" s="237">
        <v>63.300000000000011</v>
      </c>
      <c r="G30" s="237">
        <v>63.599999999999994</v>
      </c>
      <c r="H30" s="237">
        <v>56.5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256</v>
      </c>
      <c r="B32" s="238" t="s">
        <v>257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258</v>
      </c>
      <c r="C33" s="237">
        <v>58.699999999999989</v>
      </c>
      <c r="D33" s="237">
        <v>-82.8</v>
      </c>
      <c r="E33" s="237">
        <v>-100</v>
      </c>
      <c r="F33" s="237">
        <v>59.199999999999989</v>
      </c>
      <c r="G33" s="237">
        <v>75.900000000000006</v>
      </c>
      <c r="H33" s="237">
        <v>55.099999999999994</v>
      </c>
      <c r="I33" s="237"/>
    </row>
    <row r="34" spans="1:9" s="9" customFormat="1" ht="9.9499999999999993" customHeight="1" x14ac:dyDescent="0.2">
      <c r="A34" s="239" t="s">
        <v>259</v>
      </c>
      <c r="B34" s="238" t="s">
        <v>260</v>
      </c>
      <c r="C34" s="237">
        <v>77</v>
      </c>
      <c r="D34" s="237" t="s">
        <v>206</v>
      </c>
      <c r="E34" s="237" t="s">
        <v>206</v>
      </c>
      <c r="F34" s="237">
        <v>77</v>
      </c>
      <c r="G34" s="237">
        <v>-23.099999999999994</v>
      </c>
      <c r="H34" s="237">
        <v>63.300000000000011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261</v>
      </c>
      <c r="B36" s="238" t="s">
        <v>262</v>
      </c>
      <c r="C36" s="237">
        <v>-10</v>
      </c>
      <c r="D36" s="237">
        <v>-63.5</v>
      </c>
      <c r="E36" s="237">
        <v>-71.099999999999994</v>
      </c>
      <c r="F36" s="237">
        <v>-0.20000000000000284</v>
      </c>
      <c r="G36" s="237">
        <v>14.5</v>
      </c>
      <c r="H36" s="237">
        <v>-8.2000000000000028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263</v>
      </c>
      <c r="B38" s="238" t="s">
        <v>264</v>
      </c>
      <c r="C38" s="237" t="s">
        <v>181</v>
      </c>
      <c r="D38" s="237" t="s">
        <v>181</v>
      </c>
      <c r="E38" s="237" t="s">
        <v>181</v>
      </c>
      <c r="F38" s="237" t="s">
        <v>181</v>
      </c>
      <c r="G38" s="237" t="s">
        <v>181</v>
      </c>
      <c r="H38" s="237" t="s">
        <v>181</v>
      </c>
      <c r="I38" s="237"/>
    </row>
    <row r="39" spans="1:9" s="9" customFormat="1" ht="9.9499999999999993" customHeight="1" x14ac:dyDescent="0.2">
      <c r="A39" s="239" t="s">
        <v>265</v>
      </c>
      <c r="B39" s="238" t="s">
        <v>266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267</v>
      </c>
      <c r="C40" s="237" t="s">
        <v>181</v>
      </c>
      <c r="D40" s="237" t="s">
        <v>181</v>
      </c>
      <c r="E40" s="237" t="s">
        <v>181</v>
      </c>
      <c r="F40" s="237" t="s">
        <v>181</v>
      </c>
      <c r="G40" s="237" t="s">
        <v>181</v>
      </c>
      <c r="H40" s="237" t="s">
        <v>181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268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269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270</v>
      </c>
      <c r="C44" s="237">
        <v>5.5999999999999943</v>
      </c>
      <c r="D44" s="237">
        <v>-9.7000000000000028</v>
      </c>
      <c r="E44" s="237">
        <v>18.200000000000003</v>
      </c>
      <c r="F44" s="237">
        <v>18.700000000000003</v>
      </c>
      <c r="G44" s="237">
        <v>12.5</v>
      </c>
      <c r="H44" s="237">
        <v>-5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271</v>
      </c>
      <c r="B46" s="238" t="s">
        <v>272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273</v>
      </c>
      <c r="C47" s="237">
        <v>19.299999999999997</v>
      </c>
      <c r="D47" s="237">
        <v>-73.8</v>
      </c>
      <c r="E47" s="237">
        <v>-88.1</v>
      </c>
      <c r="F47" s="237">
        <v>82.1</v>
      </c>
      <c r="G47" s="237">
        <v>-84.9</v>
      </c>
      <c r="H47" s="237">
        <v>25.799999999999997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274</v>
      </c>
      <c r="B49" s="238" t="s">
        <v>275</v>
      </c>
      <c r="C49" s="237">
        <v>-64.3</v>
      </c>
      <c r="D49" s="237">
        <v>-73.5</v>
      </c>
      <c r="E49" s="237">
        <v>-88.1</v>
      </c>
      <c r="F49" s="237">
        <v>-2.0999999999999943</v>
      </c>
      <c r="G49" s="237" t="s">
        <v>206</v>
      </c>
      <c r="H49" s="237">
        <v>-44.5</v>
      </c>
      <c r="I49" s="237"/>
    </row>
    <row r="50" spans="1:9" s="9" customFormat="1" ht="9.9499999999999993" customHeight="1" x14ac:dyDescent="0.2">
      <c r="A50" s="239" t="s">
        <v>276</v>
      </c>
      <c r="B50" s="238" t="s">
        <v>277</v>
      </c>
      <c r="C50" s="237">
        <v>89.6</v>
      </c>
      <c r="D50" s="237">
        <v>-100</v>
      </c>
      <c r="E50" s="237" t="s">
        <v>206</v>
      </c>
      <c r="F50" s="237">
        <v>91.4</v>
      </c>
      <c r="G50" s="237">
        <v>-84.9</v>
      </c>
      <c r="H50" s="237">
        <v>81.900000000000006</v>
      </c>
      <c r="I50" s="237"/>
    </row>
    <row r="51" spans="1:9" s="9" customFormat="1" ht="9.9499999999999993" customHeight="1" x14ac:dyDescent="0.2">
      <c r="A51" s="239" t="s">
        <v>278</v>
      </c>
      <c r="B51" s="238" t="s">
        <v>279</v>
      </c>
      <c r="C51" s="237" t="s">
        <v>310</v>
      </c>
      <c r="D51" s="237" t="s">
        <v>310</v>
      </c>
      <c r="E51" s="237" t="s">
        <v>310</v>
      </c>
      <c r="F51" s="237" t="s">
        <v>310</v>
      </c>
      <c r="G51" s="237" t="s">
        <v>310</v>
      </c>
      <c r="H51" s="237" t="s">
        <v>310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280</v>
      </c>
      <c r="B53" s="238" t="s">
        <v>281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282</v>
      </c>
      <c r="C54" s="237">
        <v>2.4000000000000057</v>
      </c>
      <c r="D54" s="237">
        <v>3.2999999999999972</v>
      </c>
      <c r="E54" s="237">
        <v>19.5</v>
      </c>
      <c r="F54" s="237">
        <v>1.5</v>
      </c>
      <c r="G54" s="237">
        <v>17.099999999999994</v>
      </c>
      <c r="H54" s="237">
        <v>-10.599999999999994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283</v>
      </c>
      <c r="B56" s="238" t="s">
        <v>284</v>
      </c>
      <c r="C56" s="237">
        <v>-16.299999999999997</v>
      </c>
      <c r="D56" s="237">
        <v>-16.299999999999997</v>
      </c>
      <c r="E56" s="237">
        <v>14.700000000000003</v>
      </c>
      <c r="F56" s="237" t="s">
        <v>206</v>
      </c>
      <c r="G56" s="237" t="s">
        <v>206</v>
      </c>
      <c r="H56" s="237">
        <v>-18.599999999999994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285</v>
      </c>
      <c r="B58" s="238" t="s">
        <v>286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287</v>
      </c>
      <c r="C59" s="237">
        <v>-21.400000000000006</v>
      </c>
      <c r="D59" s="237">
        <v>-21.400000000000006</v>
      </c>
      <c r="E59" s="237">
        <v>13.200000000000003</v>
      </c>
      <c r="F59" s="237" t="s">
        <v>206</v>
      </c>
      <c r="G59" s="237" t="s">
        <v>206</v>
      </c>
      <c r="H59" s="237">
        <v>-24.200000000000003</v>
      </c>
      <c r="I59" s="237"/>
    </row>
    <row r="60" spans="1:9" s="9" customFormat="1" ht="9.9499999999999993" customHeight="1" x14ac:dyDescent="0.2">
      <c r="A60" s="239" t="s">
        <v>288</v>
      </c>
      <c r="B60" s="238" t="s">
        <v>289</v>
      </c>
      <c r="C60" s="237">
        <v>69.5</v>
      </c>
      <c r="D60" s="237">
        <v>69.5</v>
      </c>
      <c r="E60" s="237">
        <v>33.5</v>
      </c>
      <c r="F60" s="237" t="s">
        <v>206</v>
      </c>
      <c r="G60" s="237" t="s">
        <v>206</v>
      </c>
      <c r="H60" s="237">
        <v>77.300000000000011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290</v>
      </c>
      <c r="B62" s="238" t="s">
        <v>291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292</v>
      </c>
      <c r="C63" s="237">
        <v>6.5</v>
      </c>
      <c r="D63" s="237">
        <v>15.400000000000006</v>
      </c>
      <c r="E63" s="237">
        <v>24.599999999999994</v>
      </c>
      <c r="F63" s="237">
        <v>1.5</v>
      </c>
      <c r="G63" s="237">
        <v>17.099999999999994</v>
      </c>
      <c r="H63" s="237">
        <v>-8.9000000000000057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293</v>
      </c>
      <c r="B65" s="238" t="s">
        <v>294</v>
      </c>
      <c r="C65" s="237" t="s">
        <v>181</v>
      </c>
      <c r="D65" s="237" t="s">
        <v>181</v>
      </c>
      <c r="E65" s="237" t="s">
        <v>181</v>
      </c>
      <c r="F65" s="237" t="s">
        <v>181</v>
      </c>
      <c r="G65" s="237" t="s">
        <v>181</v>
      </c>
      <c r="H65" s="237" t="s">
        <v>181</v>
      </c>
      <c r="I65" s="237"/>
    </row>
    <row r="66" spans="1:9" s="9" customFormat="1" ht="9.9499999999999993" customHeight="1" x14ac:dyDescent="0.2">
      <c r="A66" s="239" t="s">
        <v>295</v>
      </c>
      <c r="B66" s="238" t="s">
        <v>296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297</v>
      </c>
      <c r="C67" s="237" t="s">
        <v>181</v>
      </c>
      <c r="D67" s="237" t="s">
        <v>181</v>
      </c>
      <c r="E67" s="237" t="s">
        <v>181</v>
      </c>
      <c r="F67" s="237" t="s">
        <v>181</v>
      </c>
      <c r="G67" s="237" t="s">
        <v>181</v>
      </c>
      <c r="H67" s="237" t="s">
        <v>181</v>
      </c>
      <c r="I67" s="237"/>
    </row>
    <row r="68" spans="1:9" s="9" customFormat="1" ht="9.9499999999999993" customHeight="1" x14ac:dyDescent="0.2">
      <c r="A68" s="239" t="s">
        <v>298</v>
      </c>
      <c r="B68" s="238" t="s">
        <v>299</v>
      </c>
      <c r="C68" s="237">
        <v>5.4000000000000057</v>
      </c>
      <c r="D68" s="237">
        <v>15.099999999999994</v>
      </c>
      <c r="E68" s="237">
        <v>14.200000000000003</v>
      </c>
      <c r="F68" s="237">
        <v>1.5</v>
      </c>
      <c r="G68" s="237">
        <v>17.099999999999994</v>
      </c>
      <c r="H68" s="237">
        <v>-12.400000000000006</v>
      </c>
      <c r="I68" s="237"/>
    </row>
    <row r="69" spans="1:9" ht="9" customHeight="1" x14ac:dyDescent="0.2">
      <c r="C69" s="286"/>
      <c r="D69" s="286"/>
      <c r="E69" s="286"/>
      <c r="F69" s="286"/>
      <c r="G69" s="286"/>
    </row>
    <row r="79" spans="1:9" ht="9" customHeight="1" x14ac:dyDescent="0.2">
      <c r="B79" s="287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90" customWidth="1"/>
    <col min="2" max="2" width="4.5703125" style="291" customWidth="1"/>
    <col min="3" max="3" width="51.5703125" style="291" customWidth="1"/>
    <col min="4" max="4" width="22.5703125" style="291" customWidth="1"/>
    <col min="5" max="16384" width="69.28515625" style="291"/>
  </cols>
  <sheetData>
    <row r="1" spans="1:5" s="289" customFormat="1" ht="10.5" customHeight="1" x14ac:dyDescent="0.2">
      <c r="A1" s="288" t="s">
        <v>326</v>
      </c>
    </row>
    <row r="2" spans="1:5" ht="10.5" customHeight="1" x14ac:dyDescent="0.2"/>
    <row r="3" spans="1:5" ht="11.45" customHeight="1" x14ac:dyDescent="0.2">
      <c r="A3" s="292"/>
      <c r="B3" s="293"/>
      <c r="C3" s="294"/>
    </row>
    <row r="4" spans="1:5" ht="11.45" customHeight="1" x14ac:dyDescent="0.2">
      <c r="A4" s="295" t="s">
        <v>327</v>
      </c>
      <c r="B4" s="296"/>
      <c r="C4" s="291" t="s">
        <v>232</v>
      </c>
    </row>
    <row r="5" spans="1:5" ht="11.45" customHeight="1" x14ac:dyDescent="0.2">
      <c r="A5" s="297"/>
      <c r="B5" s="298"/>
      <c r="C5" s="298"/>
    </row>
    <row r="6" spans="1:5" ht="12" customHeight="1" x14ac:dyDescent="0.2">
      <c r="A6" s="292"/>
      <c r="B6" s="296"/>
      <c r="C6" s="296"/>
    </row>
    <row r="7" spans="1:5" ht="11.45" customHeight="1" x14ac:dyDescent="0.2">
      <c r="A7" s="299" t="s">
        <v>328</v>
      </c>
      <c r="C7" s="300" t="s">
        <v>14</v>
      </c>
    </row>
    <row r="8" spans="1:5" ht="11.45" customHeight="1" x14ac:dyDescent="0.2">
      <c r="A8" s="299"/>
      <c r="C8" s="300"/>
    </row>
    <row r="9" spans="1:5" ht="11.45" customHeight="1" x14ac:dyDescent="0.2">
      <c r="A9" s="299" t="s">
        <v>322</v>
      </c>
      <c r="C9" s="300" t="s">
        <v>329</v>
      </c>
      <c r="D9" s="415" t="s">
        <v>330</v>
      </c>
    </row>
    <row r="10" spans="1:5" ht="6.75" customHeight="1" x14ac:dyDescent="0.2">
      <c r="A10" s="299"/>
      <c r="C10" s="300"/>
      <c r="D10" s="416"/>
    </row>
    <row r="11" spans="1:5" ht="11.25" customHeight="1" x14ac:dyDescent="0.2">
      <c r="A11" s="299" t="s">
        <v>323</v>
      </c>
      <c r="C11" s="300" t="s">
        <v>331</v>
      </c>
      <c r="D11" s="416"/>
    </row>
    <row r="12" spans="1:5" ht="11.25" customHeight="1" x14ac:dyDescent="0.2">
      <c r="A12" s="299" t="s">
        <v>324</v>
      </c>
      <c r="C12" s="300" t="s">
        <v>332</v>
      </c>
      <c r="D12" s="416"/>
    </row>
    <row r="13" spans="1:5" ht="11.25" customHeight="1" x14ac:dyDescent="0.2">
      <c r="A13" s="299" t="s">
        <v>325</v>
      </c>
      <c r="C13" s="300" t="s">
        <v>333</v>
      </c>
      <c r="D13" s="416"/>
    </row>
    <row r="14" spans="1:5" ht="11.45" customHeight="1" x14ac:dyDescent="0.2">
      <c r="A14" s="299"/>
      <c r="C14" s="300"/>
      <c r="D14" s="416"/>
      <c r="E14" s="301"/>
    </row>
    <row r="15" spans="1:5" ht="14.25" customHeight="1" x14ac:dyDescent="0.2">
      <c r="A15" s="299" t="s">
        <v>236</v>
      </c>
      <c r="C15" s="300" t="s">
        <v>334</v>
      </c>
    </row>
    <row r="16" spans="1:5" ht="6" customHeight="1" x14ac:dyDescent="0.2">
      <c r="A16" s="299"/>
      <c r="C16" s="300"/>
    </row>
    <row r="17" spans="1:3" ht="11.25" customHeight="1" x14ac:dyDescent="0.2">
      <c r="A17" s="299" t="s">
        <v>238</v>
      </c>
      <c r="C17" s="300" t="s">
        <v>335</v>
      </c>
    </row>
    <row r="18" spans="1:3" ht="11.25" customHeight="1" x14ac:dyDescent="0.2">
      <c r="A18" s="299" t="s">
        <v>241</v>
      </c>
      <c r="C18" s="300" t="s">
        <v>336</v>
      </c>
    </row>
    <row r="19" spans="1:3" ht="9" customHeight="1" x14ac:dyDescent="0.2">
      <c r="A19" s="302"/>
    </row>
    <row r="20" spans="1:3" ht="11.45" customHeight="1" x14ac:dyDescent="0.2">
      <c r="A20" s="299" t="s">
        <v>337</v>
      </c>
      <c r="C20" s="300" t="s">
        <v>15</v>
      </c>
    </row>
    <row r="21" spans="1:3" ht="11.45" customHeight="1" x14ac:dyDescent="0.2">
      <c r="A21" s="299"/>
      <c r="C21" s="300"/>
    </row>
    <row r="22" spans="1:3" ht="11.25" customHeight="1" x14ac:dyDescent="0.2">
      <c r="A22" s="299" t="s">
        <v>244</v>
      </c>
      <c r="C22" s="300" t="s">
        <v>338</v>
      </c>
    </row>
    <row r="23" spans="1:3" ht="6" customHeight="1" x14ac:dyDescent="0.2">
      <c r="A23" s="299"/>
      <c r="C23" s="300"/>
    </row>
    <row r="24" spans="1:3" ht="11.25" customHeight="1" x14ac:dyDescent="0.2">
      <c r="A24" s="299" t="s">
        <v>247</v>
      </c>
      <c r="C24" s="300" t="s">
        <v>339</v>
      </c>
    </row>
    <row r="25" spans="1:3" ht="11.25" customHeight="1" x14ac:dyDescent="0.2">
      <c r="A25" s="299" t="s">
        <v>249</v>
      </c>
      <c r="C25" s="300" t="s">
        <v>340</v>
      </c>
    </row>
    <row r="26" spans="1:3" ht="11.25" customHeight="1" x14ac:dyDescent="0.2">
      <c r="A26" s="299" t="s">
        <v>251</v>
      </c>
      <c r="C26" s="300" t="s">
        <v>341</v>
      </c>
    </row>
    <row r="27" spans="1:3" ht="11.45" customHeight="1" x14ac:dyDescent="0.2">
      <c r="A27" s="299"/>
      <c r="C27" s="300"/>
    </row>
    <row r="28" spans="1:3" ht="11.25" customHeight="1" x14ac:dyDescent="0.2">
      <c r="A28" s="299" t="s">
        <v>253</v>
      </c>
      <c r="C28" s="300" t="s">
        <v>342</v>
      </c>
    </row>
    <row r="29" spans="1:3" ht="6" customHeight="1" x14ac:dyDescent="0.2">
      <c r="A29" s="299"/>
      <c r="C29" s="300"/>
    </row>
    <row r="30" spans="1:3" ht="11.25" customHeight="1" x14ac:dyDescent="0.2">
      <c r="A30" s="299" t="s">
        <v>256</v>
      </c>
      <c r="C30" s="300" t="s">
        <v>343</v>
      </c>
    </row>
    <row r="31" spans="1:3" ht="11.25" customHeight="1" x14ac:dyDescent="0.2">
      <c r="A31" s="299" t="s">
        <v>259</v>
      </c>
      <c r="C31" s="300" t="s">
        <v>344</v>
      </c>
    </row>
    <row r="32" spans="1:3" ht="11.25" customHeight="1" x14ac:dyDescent="0.2">
      <c r="A32" s="299"/>
      <c r="C32" s="300"/>
    </row>
    <row r="33" spans="1:3" ht="11.45" customHeight="1" x14ac:dyDescent="0.2">
      <c r="A33" s="299" t="s">
        <v>261</v>
      </c>
      <c r="C33" s="300" t="s">
        <v>345</v>
      </c>
    </row>
    <row r="34" spans="1:3" ht="6" customHeight="1" x14ac:dyDescent="0.2">
      <c r="A34" s="299"/>
      <c r="C34" s="300"/>
    </row>
    <row r="35" spans="1:3" ht="11.25" customHeight="1" x14ac:dyDescent="0.2">
      <c r="A35" s="299" t="s">
        <v>263</v>
      </c>
      <c r="C35" s="300" t="s">
        <v>346</v>
      </c>
    </row>
    <row r="36" spans="1:3" ht="11.25" customHeight="1" x14ac:dyDescent="0.2">
      <c r="A36" s="299" t="s">
        <v>265</v>
      </c>
      <c r="C36" s="300" t="s">
        <v>347</v>
      </c>
    </row>
    <row r="37" spans="1:3" ht="11.45" customHeight="1" x14ac:dyDescent="0.2">
      <c r="A37" s="299"/>
      <c r="C37" s="300"/>
    </row>
    <row r="38" spans="1:3" ht="11.25" customHeight="1" x14ac:dyDescent="0.2">
      <c r="A38" s="299" t="s">
        <v>348</v>
      </c>
      <c r="C38" s="300" t="s">
        <v>349</v>
      </c>
    </row>
    <row r="39" spans="1:3" ht="11.25" customHeight="1" x14ac:dyDescent="0.2">
      <c r="A39" s="299"/>
      <c r="C39" s="300"/>
    </row>
    <row r="40" spans="1:3" ht="11.45" customHeight="1" x14ac:dyDescent="0.2">
      <c r="A40" s="299" t="s">
        <v>271</v>
      </c>
      <c r="C40" s="300" t="s">
        <v>350</v>
      </c>
    </row>
    <row r="41" spans="1:3" ht="6" customHeight="1" x14ac:dyDescent="0.2">
      <c r="A41" s="299"/>
      <c r="C41" s="300"/>
    </row>
    <row r="42" spans="1:3" ht="11.25" customHeight="1" x14ac:dyDescent="0.2">
      <c r="A42" s="299" t="s">
        <v>274</v>
      </c>
      <c r="C42" s="300" t="s">
        <v>351</v>
      </c>
    </row>
    <row r="43" spans="1:3" ht="11.25" customHeight="1" x14ac:dyDescent="0.2">
      <c r="A43" s="299" t="s">
        <v>276</v>
      </c>
      <c r="C43" s="300" t="s">
        <v>352</v>
      </c>
    </row>
    <row r="44" spans="1:3" ht="11.25" customHeight="1" x14ac:dyDescent="0.2">
      <c r="A44" s="299" t="s">
        <v>278</v>
      </c>
      <c r="C44" s="300" t="s">
        <v>353</v>
      </c>
    </row>
    <row r="45" spans="1:3" ht="11.25" customHeight="1" x14ac:dyDescent="0.2">
      <c r="A45" s="299"/>
      <c r="C45" s="300"/>
    </row>
    <row r="46" spans="1:3" ht="11.45" customHeight="1" x14ac:dyDescent="0.2">
      <c r="A46" s="299" t="s">
        <v>280</v>
      </c>
      <c r="C46" s="300" t="s">
        <v>354</v>
      </c>
    </row>
    <row r="47" spans="1:3" ht="3" customHeight="1" x14ac:dyDescent="0.2">
      <c r="A47" s="299"/>
      <c r="C47" s="300"/>
    </row>
    <row r="48" spans="1:3" ht="11.25" customHeight="1" x14ac:dyDescent="0.2">
      <c r="A48" s="299" t="s">
        <v>283</v>
      </c>
      <c r="C48" s="300" t="s">
        <v>355</v>
      </c>
    </row>
    <row r="49" spans="1:3" ht="11.25" customHeight="1" x14ac:dyDescent="0.2">
      <c r="A49" s="299" t="s">
        <v>285</v>
      </c>
      <c r="C49" s="300" t="s">
        <v>356</v>
      </c>
    </row>
    <row r="50" spans="1:3" ht="11.25" customHeight="1" x14ac:dyDescent="0.2">
      <c r="A50" s="299" t="s">
        <v>288</v>
      </c>
      <c r="C50" s="300" t="s">
        <v>357</v>
      </c>
    </row>
    <row r="51" spans="1:3" ht="11.25" customHeight="1" x14ac:dyDescent="0.2">
      <c r="A51" s="299"/>
      <c r="C51" s="300"/>
    </row>
    <row r="52" spans="1:3" ht="11.45" customHeight="1" x14ac:dyDescent="0.2">
      <c r="A52" s="299" t="s">
        <v>290</v>
      </c>
      <c r="C52" s="300" t="s">
        <v>358</v>
      </c>
    </row>
    <row r="53" spans="1:3" ht="6" customHeight="1" x14ac:dyDescent="0.2">
      <c r="A53" s="299"/>
      <c r="C53" s="300"/>
    </row>
    <row r="54" spans="1:3" ht="11.25" customHeight="1" x14ac:dyDescent="0.2">
      <c r="A54" s="299" t="s">
        <v>293</v>
      </c>
      <c r="C54" s="300" t="s">
        <v>359</v>
      </c>
    </row>
    <row r="55" spans="1:3" ht="11.25" customHeight="1" x14ac:dyDescent="0.2">
      <c r="A55" s="299" t="s">
        <v>295</v>
      </c>
      <c r="C55" s="300" t="s">
        <v>360</v>
      </c>
    </row>
    <row r="56" spans="1:3" ht="11.25" customHeight="1" x14ac:dyDescent="0.2">
      <c r="A56" s="299" t="s">
        <v>298</v>
      </c>
      <c r="C56" s="300" t="s">
        <v>361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26" t="s">
        <v>2</v>
      </c>
      <c r="B4" s="338"/>
      <c r="C4" s="344" t="s">
        <v>51</v>
      </c>
      <c r="D4" s="344" t="s">
        <v>52</v>
      </c>
      <c r="E4" s="341" t="s">
        <v>4</v>
      </c>
      <c r="F4" s="322" t="s">
        <v>53</v>
      </c>
      <c r="G4" s="325" t="s">
        <v>54</v>
      </c>
      <c r="H4" s="326"/>
      <c r="I4" s="326"/>
    </row>
    <row r="5" spans="1:10" s="14" customFormat="1" ht="11.1" customHeight="1" x14ac:dyDescent="0.2">
      <c r="A5" s="328"/>
      <c r="B5" s="339"/>
      <c r="C5" s="355"/>
      <c r="D5" s="357"/>
      <c r="E5" s="342"/>
      <c r="F5" s="323"/>
      <c r="G5" s="353" t="s">
        <v>55</v>
      </c>
      <c r="H5" s="354"/>
      <c r="I5" s="354"/>
    </row>
    <row r="6" spans="1:10" s="14" customFormat="1" ht="11.1" customHeight="1" x14ac:dyDescent="0.2">
      <c r="A6" s="328"/>
      <c r="B6" s="339"/>
      <c r="C6" s="355"/>
      <c r="D6" s="358"/>
      <c r="E6" s="343"/>
      <c r="F6" s="324"/>
      <c r="G6" s="83" t="s">
        <v>56</v>
      </c>
      <c r="H6" s="83" t="s">
        <v>14</v>
      </c>
      <c r="I6" s="84" t="s">
        <v>15</v>
      </c>
    </row>
    <row r="7" spans="1:10" s="14" customFormat="1" ht="11.1" customHeight="1" x14ac:dyDescent="0.2">
      <c r="A7" s="330"/>
      <c r="B7" s="340"/>
      <c r="C7" s="356"/>
      <c r="D7" s="21" t="s">
        <v>18</v>
      </c>
      <c r="E7" s="334">
        <v>1000</v>
      </c>
      <c r="F7" s="345"/>
      <c r="G7" s="345"/>
      <c r="H7" s="345"/>
      <c r="I7" s="345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5"/>
    </row>
    <row r="9" spans="1:10" ht="9.75" customHeight="1" x14ac:dyDescent="0.2">
      <c r="A9" s="47">
        <v>2005</v>
      </c>
      <c r="B9" s="67" t="s">
        <v>20</v>
      </c>
      <c r="C9" s="27" t="s">
        <v>57</v>
      </c>
      <c r="D9" s="27">
        <v>63826</v>
      </c>
      <c r="E9" s="46">
        <v>1167978</v>
      </c>
      <c r="F9" s="27">
        <v>4932529</v>
      </c>
      <c r="G9" s="27">
        <v>4866702</v>
      </c>
      <c r="H9" s="46">
        <v>2475054</v>
      </c>
      <c r="I9" s="46">
        <v>2391648</v>
      </c>
      <c r="J9" s="85"/>
    </row>
    <row r="10" spans="1:10" ht="0.95" customHeight="1" x14ac:dyDescent="0.2">
      <c r="A10" s="47"/>
      <c r="B10" s="67"/>
      <c r="C10" s="27"/>
      <c r="D10" s="27"/>
      <c r="E10" s="46"/>
      <c r="F10" s="27"/>
      <c r="G10" s="27"/>
      <c r="H10" s="46"/>
      <c r="I10" s="46"/>
      <c r="J10" s="85"/>
    </row>
    <row r="11" spans="1:10" ht="9.75" customHeight="1" x14ac:dyDescent="0.2">
      <c r="A11" s="47">
        <v>2005</v>
      </c>
      <c r="B11" s="67" t="s">
        <v>22</v>
      </c>
      <c r="C11" s="27">
        <v>56380</v>
      </c>
      <c r="D11" s="27">
        <v>5318.833333333333</v>
      </c>
      <c r="E11" s="46">
        <v>97331.5</v>
      </c>
      <c r="F11" s="27">
        <v>411044.16666666669</v>
      </c>
      <c r="G11" s="27">
        <v>405558.58333333331</v>
      </c>
      <c r="H11" s="46">
        <v>206254.5</v>
      </c>
      <c r="I11" s="46">
        <v>199304</v>
      </c>
      <c r="J11" s="85"/>
    </row>
    <row r="12" spans="1:10" ht="3" customHeight="1" x14ac:dyDescent="0.2">
      <c r="A12" s="47"/>
      <c r="B12" s="67"/>
      <c r="C12" s="27"/>
      <c r="D12" s="27"/>
      <c r="E12" s="46"/>
      <c r="F12" s="27"/>
      <c r="G12" s="27"/>
      <c r="H12" s="46"/>
      <c r="I12" s="46"/>
      <c r="J12" s="85"/>
    </row>
    <row r="13" spans="1:10" ht="9.75" customHeight="1" x14ac:dyDescent="0.2">
      <c r="A13" s="86">
        <v>2006</v>
      </c>
      <c r="B13" s="30" t="s">
        <v>20</v>
      </c>
      <c r="C13" s="87" t="s">
        <v>57</v>
      </c>
      <c r="D13" s="87">
        <v>65313</v>
      </c>
      <c r="E13" s="87">
        <v>1167356</v>
      </c>
      <c r="F13" s="87">
        <v>5603121</v>
      </c>
      <c r="G13" s="87">
        <v>5548256</v>
      </c>
      <c r="H13" s="87">
        <v>2743822</v>
      </c>
      <c r="I13" s="87">
        <v>2804434</v>
      </c>
      <c r="J13" s="85"/>
    </row>
    <row r="14" spans="1:10" ht="0.95" customHeight="1" x14ac:dyDescent="0.2">
      <c r="A14" s="47"/>
      <c r="B14" s="67"/>
      <c r="C14" s="27"/>
      <c r="D14" s="27"/>
      <c r="E14" s="46"/>
      <c r="F14" s="27"/>
      <c r="G14" s="27"/>
      <c r="H14" s="46"/>
      <c r="I14" s="46"/>
      <c r="J14" s="85"/>
    </row>
    <row r="15" spans="1:10" ht="9.75" customHeight="1" x14ac:dyDescent="0.2">
      <c r="A15" s="47">
        <v>2006</v>
      </c>
      <c r="B15" s="67" t="s">
        <v>22</v>
      </c>
      <c r="C15" s="87">
        <v>56006.083333333336</v>
      </c>
      <c r="D15" s="87">
        <v>5442.75</v>
      </c>
      <c r="E15" s="87">
        <v>97279.666666666672</v>
      </c>
      <c r="F15" s="87">
        <v>466926.75</v>
      </c>
      <c r="G15" s="87">
        <v>462354.66666666669</v>
      </c>
      <c r="H15" s="87">
        <v>228651.83333333334</v>
      </c>
      <c r="I15" s="87">
        <v>233702.91666666666</v>
      </c>
      <c r="J15" s="85"/>
    </row>
    <row r="16" spans="1:10" ht="3" customHeight="1" x14ac:dyDescent="0.2">
      <c r="A16" s="47"/>
      <c r="B16" s="67"/>
      <c r="C16" s="27"/>
      <c r="D16" s="27"/>
      <c r="E16" s="46"/>
      <c r="F16" s="27"/>
      <c r="G16" s="27"/>
      <c r="H16" s="46"/>
      <c r="I16" s="46"/>
      <c r="J16" s="85"/>
    </row>
    <row r="17" spans="1:14" ht="9.75" customHeight="1" x14ac:dyDescent="0.2">
      <c r="A17" s="86">
        <v>2007</v>
      </c>
      <c r="B17" s="30" t="s">
        <v>20</v>
      </c>
      <c r="C17" s="87" t="s">
        <v>57</v>
      </c>
      <c r="D17" s="87">
        <v>66527</v>
      </c>
      <c r="E17" s="87">
        <v>1190802</v>
      </c>
      <c r="F17" s="87">
        <v>5454337</v>
      </c>
      <c r="G17" s="87">
        <v>5396630</v>
      </c>
      <c r="H17" s="87">
        <v>2732259</v>
      </c>
      <c r="I17" s="87">
        <v>2664371</v>
      </c>
      <c r="J17" s="85"/>
    </row>
    <row r="18" spans="1:14" ht="0.95" customHeight="1" x14ac:dyDescent="0.2">
      <c r="A18" s="86"/>
      <c r="B18" s="30"/>
      <c r="C18" s="87"/>
      <c r="D18" s="87"/>
      <c r="E18" s="87"/>
      <c r="F18" s="87"/>
      <c r="G18" s="87"/>
      <c r="H18" s="87"/>
      <c r="J18" s="85"/>
    </row>
    <row r="19" spans="1:14" ht="9.75" customHeight="1" x14ac:dyDescent="0.2">
      <c r="A19" s="47">
        <v>2007</v>
      </c>
      <c r="B19" s="67" t="s">
        <v>22</v>
      </c>
      <c r="C19" s="87">
        <v>56358.083333333336</v>
      </c>
      <c r="D19" s="87">
        <v>5544</v>
      </c>
      <c r="E19" s="87">
        <v>99233.5</v>
      </c>
      <c r="F19" s="87">
        <v>454528.08333333331</v>
      </c>
      <c r="G19" s="87">
        <v>449719.16666666669</v>
      </c>
      <c r="H19" s="46">
        <v>227688.25</v>
      </c>
      <c r="I19" s="46">
        <v>222030.91666666666</v>
      </c>
      <c r="J19" s="85"/>
    </row>
    <row r="20" spans="1:14" ht="3" customHeight="1" x14ac:dyDescent="0.2">
      <c r="A20" s="47"/>
      <c r="B20" s="67"/>
      <c r="C20" s="27"/>
      <c r="D20" s="27"/>
      <c r="E20" s="46"/>
      <c r="F20" s="27"/>
      <c r="G20" s="27"/>
      <c r="H20" s="46"/>
      <c r="I20" s="46"/>
      <c r="J20" s="85"/>
    </row>
    <row r="21" spans="1:14" ht="9.75" customHeight="1" x14ac:dyDescent="0.2">
      <c r="A21" s="86">
        <v>2008</v>
      </c>
      <c r="B21" s="30" t="s">
        <v>20</v>
      </c>
      <c r="C21" s="87" t="s">
        <v>57</v>
      </c>
      <c r="D21" s="87">
        <v>65333</v>
      </c>
      <c r="E21" s="87">
        <v>1192235</v>
      </c>
      <c r="F21" s="87">
        <v>5646530</v>
      </c>
      <c r="G21" s="87">
        <v>5583002</v>
      </c>
      <c r="H21" s="87">
        <v>2988397</v>
      </c>
      <c r="I21" s="87">
        <v>2594605</v>
      </c>
      <c r="J21" s="85"/>
    </row>
    <row r="22" spans="1:14" ht="0.95" customHeight="1" x14ac:dyDescent="0.2">
      <c r="A22" s="47"/>
      <c r="B22" s="67"/>
      <c r="C22" s="27"/>
      <c r="D22" s="27"/>
      <c r="E22" s="46">
        <v>0</v>
      </c>
      <c r="F22" s="27"/>
      <c r="G22" s="27"/>
      <c r="H22"/>
      <c r="J22" s="85"/>
    </row>
    <row r="23" spans="1:14" ht="9.75" customHeight="1" x14ac:dyDescent="0.2">
      <c r="A23" s="47">
        <v>2008</v>
      </c>
      <c r="B23" s="67" t="s">
        <v>22</v>
      </c>
      <c r="C23" s="87">
        <v>55136.583333333336</v>
      </c>
      <c r="D23" s="87">
        <v>5444.416666666667</v>
      </c>
      <c r="E23" s="87">
        <v>99352.916666666672</v>
      </c>
      <c r="F23" s="87">
        <v>470544.16666666669</v>
      </c>
      <c r="G23" s="87">
        <v>465250.16666666669</v>
      </c>
      <c r="H23" s="87">
        <v>249033.08333333334</v>
      </c>
      <c r="I23" s="87">
        <v>216217.08333333334</v>
      </c>
      <c r="J23" s="85"/>
    </row>
    <row r="24" spans="1:14" ht="3" customHeight="1" x14ac:dyDescent="0.2">
      <c r="A24" s="47"/>
      <c r="B24" s="67"/>
      <c r="C24" s="27"/>
      <c r="D24" s="27"/>
      <c r="E24" s="46"/>
      <c r="F24" s="27"/>
      <c r="G24" s="27"/>
      <c r="H24" s="46"/>
      <c r="I24" s="46"/>
      <c r="J24" s="85"/>
    </row>
    <row r="25" spans="1:14" ht="9.75" customHeight="1" x14ac:dyDescent="0.2">
      <c r="A25" s="86">
        <v>2009</v>
      </c>
      <c r="B25" s="30" t="s">
        <v>20</v>
      </c>
      <c r="C25" s="87" t="s">
        <v>57</v>
      </c>
      <c r="D25" s="87">
        <v>63141</v>
      </c>
      <c r="E25" s="87">
        <v>1189245</v>
      </c>
      <c r="F25" s="87">
        <v>5452649</v>
      </c>
      <c r="G25" s="87">
        <v>5404277</v>
      </c>
      <c r="H25" s="87">
        <v>2768655</v>
      </c>
      <c r="I25" s="87">
        <v>2635622</v>
      </c>
    </row>
    <row r="26" spans="1:14" ht="0.95" customHeight="1" x14ac:dyDescent="0.2">
      <c r="A26" s="47"/>
      <c r="B26" s="67"/>
      <c r="C26" s="27"/>
      <c r="D26" s="27"/>
      <c r="E26" s="46">
        <v>0</v>
      </c>
      <c r="F26" s="27"/>
      <c r="G26" s="27"/>
      <c r="H26"/>
      <c r="J26" s="85"/>
    </row>
    <row r="27" spans="1:14" ht="9.75" customHeight="1" x14ac:dyDescent="0.2">
      <c r="A27" s="47">
        <v>2009</v>
      </c>
      <c r="B27" s="67" t="s">
        <v>22</v>
      </c>
      <c r="C27" s="87">
        <v>54319.166666666664</v>
      </c>
      <c r="D27" s="87">
        <v>5261.75</v>
      </c>
      <c r="E27" s="87">
        <v>99103.75</v>
      </c>
      <c r="F27" s="87">
        <v>454387.41666666669</v>
      </c>
      <c r="G27" s="87">
        <v>450356.41666666669</v>
      </c>
      <c r="H27" s="87">
        <v>230721.25</v>
      </c>
      <c r="I27" s="87">
        <v>219635.16666666666</v>
      </c>
      <c r="J27" s="87"/>
      <c r="K27" s="87"/>
      <c r="L27" s="87"/>
      <c r="M27" s="87"/>
      <c r="N27" s="87"/>
    </row>
    <row r="28" spans="1:14" ht="2.25" customHeight="1" x14ac:dyDescent="0.2">
      <c r="A28" s="47"/>
      <c r="B28" s="67"/>
      <c r="C28" s="27"/>
      <c r="D28" s="27"/>
      <c r="E28" s="46"/>
      <c r="F28" s="27"/>
      <c r="G28" s="27"/>
      <c r="H28" s="46"/>
      <c r="I28" s="46"/>
      <c r="J28" s="85"/>
    </row>
    <row r="29" spans="1:14" ht="9.75" customHeight="1" x14ac:dyDescent="0.2">
      <c r="A29" s="86">
        <v>2010</v>
      </c>
      <c r="B29" s="30" t="s">
        <v>20</v>
      </c>
      <c r="C29" s="87" t="s">
        <v>57</v>
      </c>
      <c r="D29" s="87">
        <v>64225</v>
      </c>
      <c r="E29" s="87">
        <v>1231065</v>
      </c>
      <c r="F29" s="87">
        <v>5528302</v>
      </c>
      <c r="G29" s="87">
        <v>5467564</v>
      </c>
      <c r="H29" s="87">
        <v>2846236</v>
      </c>
      <c r="I29" s="87">
        <v>2621328</v>
      </c>
      <c r="J29" s="85"/>
    </row>
    <row r="30" spans="1:14" ht="0.75" customHeight="1" x14ac:dyDescent="0.2">
      <c r="A30" s="47"/>
      <c r="B30" s="67"/>
      <c r="C30" s="27"/>
      <c r="D30" s="27"/>
      <c r="E30" s="46">
        <v>0</v>
      </c>
      <c r="F30" s="27"/>
      <c r="G30" s="27"/>
      <c r="H30"/>
    </row>
    <row r="31" spans="1:14" ht="9.75" customHeight="1" x14ac:dyDescent="0.2">
      <c r="A31" s="47">
        <v>2010</v>
      </c>
      <c r="B31" s="67" t="s">
        <v>22</v>
      </c>
      <c r="C31" s="87">
        <v>56130.083333333336</v>
      </c>
      <c r="D31" s="87">
        <v>5352.083333333333</v>
      </c>
      <c r="E31" s="87">
        <v>102588.75</v>
      </c>
      <c r="F31" s="87">
        <v>460691.83333333331</v>
      </c>
      <c r="G31" s="87">
        <v>455630.33333333331</v>
      </c>
      <c r="H31" s="87">
        <v>237186.33333333334</v>
      </c>
      <c r="I31" s="87">
        <v>218444</v>
      </c>
      <c r="J31" s="85"/>
      <c r="K31" s="87"/>
      <c r="L31" s="87"/>
      <c r="M31" s="87"/>
      <c r="N31" s="87"/>
    </row>
    <row r="32" spans="1:14" ht="2.25" customHeight="1" x14ac:dyDescent="0.2">
      <c r="A32" s="47"/>
      <c r="B32" s="67"/>
      <c r="C32" s="27"/>
      <c r="D32" s="27"/>
      <c r="E32" s="46"/>
      <c r="F32" s="27"/>
      <c r="G32" s="27"/>
      <c r="H32" s="46"/>
      <c r="I32" s="46"/>
      <c r="J32" s="85"/>
    </row>
    <row r="33" spans="1:17" ht="9.75" customHeight="1" x14ac:dyDescent="0.2">
      <c r="A33" s="86">
        <v>2011</v>
      </c>
      <c r="B33" s="30" t="s">
        <v>20</v>
      </c>
      <c r="C33" s="87" t="s">
        <v>57</v>
      </c>
      <c r="D33" s="87">
        <v>72265</v>
      </c>
      <c r="E33" s="87">
        <v>1304235</v>
      </c>
      <c r="F33" s="87">
        <v>6340983</v>
      </c>
      <c r="G33" s="87">
        <v>6276970</v>
      </c>
      <c r="H33" s="87">
        <v>3342106</v>
      </c>
      <c r="I33" s="87">
        <v>2934864</v>
      </c>
      <c r="J33" s="85"/>
    </row>
    <row r="34" spans="1:17" ht="0.75" customHeight="1" x14ac:dyDescent="0.2">
      <c r="A34" s="47"/>
      <c r="B34" s="67"/>
      <c r="C34" s="27"/>
      <c r="D34" s="27"/>
      <c r="E34" s="46">
        <v>0</v>
      </c>
      <c r="F34" s="27"/>
      <c r="G34" s="27"/>
      <c r="H34"/>
    </row>
    <row r="35" spans="1:17" ht="9.75" customHeight="1" x14ac:dyDescent="0.2">
      <c r="A35" s="47">
        <v>2011</v>
      </c>
      <c r="B35" s="67" t="s">
        <v>22</v>
      </c>
      <c r="C35" s="87">
        <v>57254</v>
      </c>
      <c r="D35" s="87">
        <v>6022.083333333333</v>
      </c>
      <c r="E35" s="87">
        <v>108686.25</v>
      </c>
      <c r="F35" s="87">
        <v>528415.25</v>
      </c>
      <c r="G35" s="87">
        <v>523080.83333333331</v>
      </c>
      <c r="H35" s="87">
        <v>278508.83333333331</v>
      </c>
      <c r="I35" s="87">
        <v>244572</v>
      </c>
      <c r="J35" s="85"/>
      <c r="K35" s="87"/>
      <c r="L35" s="87"/>
      <c r="M35" s="87"/>
      <c r="N35" s="87"/>
    </row>
    <row r="36" spans="1:17" ht="2.25" customHeight="1" x14ac:dyDescent="0.2">
      <c r="A36" s="47"/>
      <c r="B36" s="67"/>
      <c r="C36" s="27"/>
      <c r="D36" s="27"/>
      <c r="E36" s="46"/>
      <c r="F36" s="27"/>
      <c r="G36" s="27"/>
      <c r="H36" s="46"/>
      <c r="I36" s="46"/>
      <c r="J36" s="85"/>
    </row>
    <row r="37" spans="1:17" ht="9.75" customHeight="1" x14ac:dyDescent="0.2">
      <c r="A37" s="86">
        <v>2012</v>
      </c>
      <c r="B37" s="30" t="s">
        <v>20</v>
      </c>
      <c r="C37" s="87" t="s">
        <v>57</v>
      </c>
      <c r="D37" s="87">
        <v>66579</v>
      </c>
      <c r="E37" s="87">
        <v>1293956</v>
      </c>
      <c r="F37" s="87">
        <v>6162629</v>
      </c>
      <c r="G37" s="87">
        <v>6091235</v>
      </c>
      <c r="H37" s="87">
        <v>3394906</v>
      </c>
      <c r="I37" s="87">
        <v>2696329</v>
      </c>
      <c r="J37" s="85"/>
    </row>
    <row r="38" spans="1:17" ht="0.75" customHeight="1" x14ac:dyDescent="0.2">
      <c r="A38" s="47"/>
      <c r="B38" s="67"/>
      <c r="C38" s="27"/>
      <c r="D38" s="27"/>
      <c r="E38" s="46">
        <v>0</v>
      </c>
      <c r="F38" s="27"/>
      <c r="G38" s="27"/>
      <c r="H38"/>
    </row>
    <row r="39" spans="1:17" ht="9.75" customHeight="1" x14ac:dyDescent="0.2">
      <c r="A39" s="47">
        <v>2012</v>
      </c>
      <c r="B39" s="67" t="s">
        <v>22</v>
      </c>
      <c r="C39" s="87">
        <v>56406.5</v>
      </c>
      <c r="D39" s="87">
        <v>5548.25</v>
      </c>
      <c r="E39" s="87">
        <v>107829.66666666667</v>
      </c>
      <c r="F39" s="87">
        <v>513552.41666666669</v>
      </c>
      <c r="G39" s="87">
        <v>507602.91666666669</v>
      </c>
      <c r="H39" s="87">
        <v>282908.83333333331</v>
      </c>
      <c r="I39" s="87">
        <v>224694.08333333334</v>
      </c>
      <c r="J39" s="85"/>
      <c r="K39" s="87"/>
      <c r="L39" s="87"/>
      <c r="M39" s="87"/>
      <c r="N39" s="87"/>
    </row>
    <row r="40" spans="1:17" ht="2.25" customHeight="1" x14ac:dyDescent="0.2">
      <c r="A40" s="47"/>
      <c r="B40" s="67"/>
      <c r="C40" s="27"/>
      <c r="D40" s="27"/>
      <c r="E40" s="46"/>
      <c r="F40" s="27"/>
      <c r="G40" s="27"/>
      <c r="H40" s="46"/>
      <c r="I40" s="46"/>
      <c r="J40" s="85"/>
    </row>
    <row r="41" spans="1:17" ht="9.75" customHeight="1" x14ac:dyDescent="0.2">
      <c r="A41" s="86">
        <v>2013</v>
      </c>
      <c r="B41" s="30" t="s">
        <v>20</v>
      </c>
      <c r="C41" s="87" t="s">
        <v>57</v>
      </c>
      <c r="D41" s="87">
        <v>66753</v>
      </c>
      <c r="E41" s="87">
        <v>1317984</v>
      </c>
      <c r="F41" s="87">
        <v>6172869</v>
      </c>
      <c r="G41" s="87">
        <v>6112325</v>
      </c>
      <c r="H41" s="87">
        <v>3440167</v>
      </c>
      <c r="I41" s="87">
        <v>2672158</v>
      </c>
      <c r="J41" s="85"/>
    </row>
    <row r="42" spans="1:17" ht="0.75" customHeight="1" x14ac:dyDescent="0.2">
      <c r="A42" s="47"/>
      <c r="B42" s="67"/>
      <c r="C42" s="27"/>
      <c r="D42" s="27"/>
      <c r="E42" s="46">
        <v>0</v>
      </c>
      <c r="F42" s="27"/>
      <c r="G42" s="27"/>
      <c r="H42"/>
    </row>
    <row r="43" spans="1:17" ht="9.75" customHeight="1" x14ac:dyDescent="0.2">
      <c r="A43" s="47">
        <v>2013</v>
      </c>
      <c r="B43" s="67" t="s">
        <v>22</v>
      </c>
      <c r="C43" s="87">
        <v>56612</v>
      </c>
      <c r="D43" s="87">
        <v>5562.75</v>
      </c>
      <c r="E43" s="87">
        <v>109832</v>
      </c>
      <c r="F43" s="87">
        <v>514405.75</v>
      </c>
      <c r="G43" s="87">
        <v>509360.41666666669</v>
      </c>
      <c r="H43" s="87">
        <v>286680.58333333331</v>
      </c>
      <c r="I43" s="87">
        <v>222679.83333333334</v>
      </c>
      <c r="J43" s="85"/>
      <c r="K43" s="87"/>
      <c r="L43" s="87"/>
      <c r="M43" s="87"/>
      <c r="N43" s="87"/>
    </row>
    <row r="44" spans="1:17" ht="2.25" customHeight="1" x14ac:dyDescent="0.2">
      <c r="A44" s="47"/>
      <c r="B44" s="67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7">
        <v>2014</v>
      </c>
      <c r="B45" s="67" t="s">
        <v>23</v>
      </c>
      <c r="C45" s="87">
        <v>54565</v>
      </c>
      <c r="D45" s="87">
        <v>3808</v>
      </c>
      <c r="E45" s="46">
        <v>99870</v>
      </c>
      <c r="F45" s="87">
        <v>271822</v>
      </c>
      <c r="G45" s="87">
        <v>269651</v>
      </c>
      <c r="H45" s="46">
        <v>171460</v>
      </c>
      <c r="I45" s="46">
        <v>98191</v>
      </c>
      <c r="J45" s="85"/>
      <c r="Q45" s="85"/>
    </row>
    <row r="46" spans="1:17" ht="9.75" customHeight="1" x14ac:dyDescent="0.2">
      <c r="A46" s="47"/>
      <c r="B46" s="67" t="s">
        <v>24</v>
      </c>
      <c r="C46" s="87">
        <v>54246</v>
      </c>
      <c r="D46" s="87">
        <v>3978</v>
      </c>
      <c r="E46" s="46">
        <v>91425</v>
      </c>
      <c r="F46" s="87">
        <v>327208</v>
      </c>
      <c r="G46" s="87">
        <v>322374</v>
      </c>
      <c r="H46" s="46">
        <v>215559</v>
      </c>
      <c r="I46" s="46">
        <v>106815</v>
      </c>
      <c r="J46" s="85"/>
    </row>
    <row r="47" spans="1:17" ht="9.75" customHeight="1" x14ac:dyDescent="0.2">
      <c r="A47" s="47"/>
      <c r="B47" s="67" t="s">
        <v>25</v>
      </c>
      <c r="C47" s="87">
        <v>56399</v>
      </c>
      <c r="D47" s="87">
        <v>5414</v>
      </c>
      <c r="E47" s="46">
        <v>102234</v>
      </c>
      <c r="F47" s="87">
        <v>458639</v>
      </c>
      <c r="G47" s="87">
        <v>453414</v>
      </c>
      <c r="H47" s="46">
        <v>277075</v>
      </c>
      <c r="I47" s="46">
        <v>176339</v>
      </c>
      <c r="J47" s="87"/>
      <c r="K47" s="87"/>
      <c r="L47" s="46"/>
      <c r="M47" s="87"/>
      <c r="N47" s="87"/>
      <c r="O47" s="46"/>
      <c r="P47" s="46"/>
    </row>
    <row r="48" spans="1:17" ht="9.75" customHeight="1" x14ac:dyDescent="0.2">
      <c r="A48" s="47"/>
      <c r="B48" s="67" t="s">
        <v>26</v>
      </c>
      <c r="C48" s="87">
        <v>56890</v>
      </c>
      <c r="D48" s="87">
        <v>6170</v>
      </c>
      <c r="E48" s="46">
        <v>115902</v>
      </c>
      <c r="F48" s="87">
        <v>517126</v>
      </c>
      <c r="G48" s="87">
        <v>512424</v>
      </c>
      <c r="H48" s="46">
        <v>286924</v>
      </c>
      <c r="I48" s="46">
        <v>225500</v>
      </c>
      <c r="J48" s="87"/>
      <c r="K48" s="87"/>
      <c r="L48" s="46"/>
      <c r="M48" s="87"/>
      <c r="N48" s="87"/>
      <c r="O48" s="46"/>
      <c r="P48" s="46"/>
    </row>
    <row r="49" spans="1:17" ht="9.75" customHeight="1" x14ac:dyDescent="0.2">
      <c r="A49" s="47"/>
      <c r="B49" s="67" t="s">
        <v>27</v>
      </c>
      <c r="C49" s="87">
        <v>57176</v>
      </c>
      <c r="D49" s="87">
        <v>6180</v>
      </c>
      <c r="E49" s="46">
        <v>118659</v>
      </c>
      <c r="F49" s="87">
        <v>545405</v>
      </c>
      <c r="G49" s="87">
        <v>540157</v>
      </c>
      <c r="H49" s="46">
        <v>314376</v>
      </c>
      <c r="I49" s="46">
        <v>225781</v>
      </c>
      <c r="J49" s="87"/>
      <c r="K49" s="87"/>
      <c r="L49" s="46"/>
      <c r="M49" s="87"/>
      <c r="N49" s="87"/>
      <c r="O49" s="46"/>
      <c r="P49" s="46"/>
    </row>
    <row r="50" spans="1:17" ht="9.75" customHeight="1" x14ac:dyDescent="0.2">
      <c r="A50" s="47"/>
      <c r="B50" s="67" t="s">
        <v>28</v>
      </c>
      <c r="C50" s="87">
        <v>57406</v>
      </c>
      <c r="D50" s="87">
        <v>6416</v>
      </c>
      <c r="E50" s="46">
        <v>117716</v>
      </c>
      <c r="F50" s="87">
        <v>548454</v>
      </c>
      <c r="G50" s="87">
        <v>542461</v>
      </c>
      <c r="H50" s="46">
        <v>293780</v>
      </c>
      <c r="I50" s="46">
        <v>248681</v>
      </c>
      <c r="J50" s="87"/>
      <c r="K50" s="87"/>
      <c r="L50" s="46"/>
      <c r="M50" s="87"/>
      <c r="N50" s="87"/>
      <c r="O50" s="46"/>
      <c r="P50" s="46"/>
    </row>
    <row r="51" spans="1:17" ht="9.75" customHeight="1" x14ac:dyDescent="0.2">
      <c r="A51" s="47"/>
      <c r="B51" s="67" t="s">
        <v>29</v>
      </c>
      <c r="C51" s="87">
        <v>57627</v>
      </c>
      <c r="D51" s="87">
        <v>7094</v>
      </c>
      <c r="E51" s="46">
        <v>125580</v>
      </c>
      <c r="F51" s="87">
        <v>583754</v>
      </c>
      <c r="G51" s="87">
        <v>578085</v>
      </c>
      <c r="H51" s="46">
        <v>319898</v>
      </c>
      <c r="I51" s="46">
        <v>258187</v>
      </c>
      <c r="J51" s="87"/>
      <c r="K51" s="87"/>
      <c r="L51" s="46"/>
      <c r="M51" s="87"/>
      <c r="N51" s="87"/>
      <c r="O51" s="46"/>
      <c r="P51" s="46"/>
    </row>
    <row r="52" spans="1:17" ht="9.75" customHeight="1" x14ac:dyDescent="0.2">
      <c r="A52" s="47"/>
      <c r="B52" s="67" t="s">
        <v>30</v>
      </c>
      <c r="C52" s="87">
        <v>57963</v>
      </c>
      <c r="D52" s="87">
        <v>6382</v>
      </c>
      <c r="E52" s="46">
        <v>118294</v>
      </c>
      <c r="F52" s="87">
        <v>575187</v>
      </c>
      <c r="G52" s="87">
        <v>569207</v>
      </c>
      <c r="H52" s="46">
        <v>322960</v>
      </c>
      <c r="I52" s="46">
        <v>246247</v>
      </c>
      <c r="J52" s="87"/>
      <c r="K52" s="87"/>
      <c r="L52" s="46"/>
      <c r="M52" s="87"/>
      <c r="N52" s="87"/>
      <c r="O52" s="46"/>
      <c r="P52" s="46"/>
    </row>
    <row r="53" spans="1:17" ht="9.75" customHeight="1" x14ac:dyDescent="0.2">
      <c r="A53" s="47"/>
      <c r="B53" s="67" t="s">
        <v>31</v>
      </c>
      <c r="C53" s="87">
        <v>58125</v>
      </c>
      <c r="D53" s="87">
        <v>6936</v>
      </c>
      <c r="E53" s="46">
        <v>122527</v>
      </c>
      <c r="F53" s="87">
        <v>594713</v>
      </c>
      <c r="G53" s="87">
        <v>587625</v>
      </c>
      <c r="H53" s="46">
        <v>326943</v>
      </c>
      <c r="I53" s="46">
        <v>260682</v>
      </c>
      <c r="J53" s="87"/>
      <c r="K53" s="87"/>
      <c r="L53" s="46"/>
      <c r="M53" s="87"/>
      <c r="N53" s="87"/>
      <c r="O53" s="46"/>
      <c r="P53" s="46"/>
    </row>
    <row r="54" spans="1:17" ht="9.75" customHeight="1" x14ac:dyDescent="0.2">
      <c r="A54" s="47"/>
      <c r="B54" s="67" t="s">
        <v>32</v>
      </c>
      <c r="C54" s="87">
        <v>57703</v>
      </c>
      <c r="D54" s="87">
        <v>6644</v>
      </c>
      <c r="E54" s="46">
        <v>125616</v>
      </c>
      <c r="F54" s="87">
        <v>612329</v>
      </c>
      <c r="G54" s="87">
        <v>605961</v>
      </c>
      <c r="H54" s="46">
        <v>321903</v>
      </c>
      <c r="I54" s="46">
        <v>284058</v>
      </c>
      <c r="J54" s="9"/>
    </row>
    <row r="55" spans="1:17" s="38" customFormat="1" ht="9.75" customHeight="1" x14ac:dyDescent="0.2">
      <c r="A55" s="86"/>
      <c r="B55" s="30" t="s">
        <v>33</v>
      </c>
      <c r="C55" s="87">
        <v>57413</v>
      </c>
      <c r="D55" s="87">
        <v>6114</v>
      </c>
      <c r="E55" s="46">
        <v>128232</v>
      </c>
      <c r="F55" s="87">
        <v>623062</v>
      </c>
      <c r="G55" s="87">
        <v>615589</v>
      </c>
      <c r="H55" s="46">
        <v>315401</v>
      </c>
      <c r="I55" s="46">
        <v>300188</v>
      </c>
      <c r="J55" s="9"/>
      <c r="Q55" s="85"/>
    </row>
    <row r="56" spans="1:17" s="38" customFormat="1" ht="9.75" customHeight="1" x14ac:dyDescent="0.2">
      <c r="A56" s="86"/>
      <c r="B56" s="30" t="s">
        <v>34</v>
      </c>
      <c r="C56" s="87">
        <v>56437</v>
      </c>
      <c r="D56" s="87">
        <v>4456</v>
      </c>
      <c r="E56" s="46">
        <v>117890</v>
      </c>
      <c r="F56" s="87">
        <v>575379</v>
      </c>
      <c r="G56" s="87">
        <v>569713</v>
      </c>
      <c r="H56" s="46">
        <v>306465</v>
      </c>
      <c r="I56" s="46">
        <v>263248</v>
      </c>
      <c r="J56" s="9"/>
      <c r="Q56" s="85"/>
    </row>
    <row r="57" spans="1:17" ht="2.25" customHeight="1" x14ac:dyDescent="0.2">
      <c r="A57" s="47"/>
      <c r="B57" s="67"/>
      <c r="C57" s="27"/>
      <c r="D57" s="27"/>
      <c r="E57" s="46">
        <v>0</v>
      </c>
      <c r="F57" s="27"/>
      <c r="G57" s="27"/>
      <c r="H57"/>
      <c r="J57" s="9"/>
    </row>
    <row r="58" spans="1:17" ht="9.75" customHeight="1" x14ac:dyDescent="0.2">
      <c r="A58" s="86">
        <v>2014</v>
      </c>
      <c r="B58" s="30" t="s">
        <v>20</v>
      </c>
      <c r="C58" s="87" t="s">
        <v>57</v>
      </c>
      <c r="D58" s="87">
        <f>SUM(D45:D57)</f>
        <v>69592</v>
      </c>
      <c r="E58" s="87">
        <f>SUM(E45:E56)</f>
        <v>1383945</v>
      </c>
      <c r="F58" s="87">
        <f>SUM(F45:F56)</f>
        <v>6233078</v>
      </c>
      <c r="G58" s="87">
        <f>SUM(G45:G56)</f>
        <v>6166661</v>
      </c>
      <c r="H58" s="87">
        <f>SUM(H45:H56)</f>
        <v>3472744</v>
      </c>
      <c r="I58" s="87">
        <f>SUM(I45:I56)</f>
        <v>2693917</v>
      </c>
      <c r="J58" s="85"/>
    </row>
    <row r="59" spans="1:17" ht="1.5" customHeight="1" x14ac:dyDescent="0.2">
      <c r="A59" s="47"/>
      <c r="B59" s="67"/>
      <c r="C59" s="27"/>
      <c r="D59" s="27"/>
      <c r="E59" s="46">
        <v>0</v>
      </c>
      <c r="F59" s="27"/>
      <c r="G59" s="27"/>
      <c r="H59"/>
    </row>
    <row r="60" spans="1:17" ht="9.75" customHeight="1" x14ac:dyDescent="0.2">
      <c r="A60" s="47">
        <v>2014</v>
      </c>
      <c r="B60" s="67" t="s">
        <v>22</v>
      </c>
      <c r="C60" s="87">
        <f>SUM(C45:C56)/12</f>
        <v>56829.166666666664</v>
      </c>
      <c r="D60" s="87">
        <f t="shared" ref="D60:I60" si="0">SUM(D45:D56)/12</f>
        <v>5799.333333333333</v>
      </c>
      <c r="E60" s="87">
        <f t="shared" si="0"/>
        <v>115328.75</v>
      </c>
      <c r="F60" s="87">
        <f t="shared" si="0"/>
        <v>519423.16666666669</v>
      </c>
      <c r="G60" s="87">
        <f t="shared" si="0"/>
        <v>513888.41666666669</v>
      </c>
      <c r="H60" s="87">
        <f t="shared" si="0"/>
        <v>289395.33333333331</v>
      </c>
      <c r="I60" s="87">
        <f t="shared" si="0"/>
        <v>224493.08333333334</v>
      </c>
      <c r="J60" s="85"/>
      <c r="K60" s="87"/>
      <c r="L60" s="87"/>
      <c r="M60" s="87"/>
      <c r="N60" s="87"/>
    </row>
    <row r="61" spans="1:17" ht="2.25" customHeight="1" x14ac:dyDescent="0.2">
      <c r="A61" s="47"/>
      <c r="B61" s="67"/>
      <c r="C61" s="87"/>
      <c r="D61" s="87"/>
      <c r="E61" s="87"/>
      <c r="F61" s="87"/>
      <c r="G61" s="87"/>
      <c r="H61" s="87"/>
      <c r="I61" s="87"/>
      <c r="J61" s="9"/>
    </row>
    <row r="62" spans="1:17" s="38" customFormat="1" ht="9.75" customHeight="1" x14ac:dyDescent="0.2">
      <c r="A62" s="47">
        <v>2015</v>
      </c>
      <c r="B62" s="67" t="s">
        <v>23</v>
      </c>
      <c r="C62" s="87">
        <v>54287</v>
      </c>
      <c r="D62" s="87">
        <v>3738</v>
      </c>
      <c r="E62" s="46">
        <v>99259</v>
      </c>
      <c r="F62" s="87">
        <v>270509</v>
      </c>
      <c r="G62" s="87">
        <v>265386</v>
      </c>
      <c r="H62" s="46">
        <v>174612</v>
      </c>
      <c r="I62" s="46">
        <v>90775</v>
      </c>
      <c r="J62" s="87"/>
      <c r="K62" s="87"/>
      <c r="L62" s="46"/>
      <c r="M62" s="87"/>
      <c r="N62" s="87"/>
      <c r="O62" s="46"/>
      <c r="P62" s="46"/>
      <c r="Q62" s="85"/>
    </row>
    <row r="63" spans="1:17" ht="9.75" customHeight="1" x14ac:dyDescent="0.2">
      <c r="A63" s="47"/>
      <c r="B63" s="67" t="s">
        <v>24</v>
      </c>
      <c r="C63" s="87">
        <v>53669</v>
      </c>
      <c r="D63" s="87">
        <v>3745</v>
      </c>
      <c r="E63" s="46">
        <v>90347</v>
      </c>
      <c r="F63" s="87">
        <v>307505</v>
      </c>
      <c r="G63" s="87">
        <v>302257</v>
      </c>
      <c r="H63" s="46">
        <v>197366</v>
      </c>
      <c r="I63" s="46">
        <v>104891</v>
      </c>
      <c r="J63" s="87"/>
      <c r="K63" s="87"/>
      <c r="L63" s="46"/>
      <c r="M63" s="87"/>
      <c r="N63" s="87"/>
      <c r="O63" s="46"/>
      <c r="P63" s="46"/>
    </row>
    <row r="64" spans="1:17" ht="9.75" customHeight="1" x14ac:dyDescent="0.2">
      <c r="A64" s="47"/>
      <c r="B64" s="67" t="s">
        <v>25</v>
      </c>
      <c r="C64" s="87">
        <v>54617</v>
      </c>
      <c r="D64" s="87">
        <v>5155</v>
      </c>
      <c r="E64" s="46">
        <v>103861</v>
      </c>
      <c r="F64" s="87">
        <v>408308</v>
      </c>
      <c r="G64" s="87">
        <v>402082</v>
      </c>
      <c r="H64" s="46">
        <v>239462</v>
      </c>
      <c r="I64" s="46">
        <v>162621</v>
      </c>
      <c r="J64" s="87"/>
      <c r="K64" s="87"/>
      <c r="L64" s="46"/>
      <c r="M64" s="87"/>
      <c r="N64" s="87"/>
      <c r="O64" s="46"/>
      <c r="P64" s="46"/>
    </row>
    <row r="65" spans="1:17" ht="9.75" customHeight="1" x14ac:dyDescent="0.2">
      <c r="A65" s="47"/>
      <c r="B65" s="67" t="s">
        <v>26</v>
      </c>
      <c r="C65" s="87">
        <v>55684</v>
      </c>
      <c r="D65" s="87">
        <v>5881</v>
      </c>
      <c r="E65" s="46">
        <v>117529</v>
      </c>
      <c r="F65" s="87">
        <v>475443</v>
      </c>
      <c r="G65" s="87">
        <v>468850</v>
      </c>
      <c r="H65" s="46">
        <v>255978</v>
      </c>
      <c r="I65" s="46">
        <v>212872</v>
      </c>
      <c r="J65" s="87"/>
      <c r="K65" s="87"/>
      <c r="L65" s="46"/>
      <c r="M65" s="87"/>
      <c r="N65" s="87"/>
      <c r="O65" s="46"/>
      <c r="P65" s="46"/>
    </row>
    <row r="66" spans="1:17" ht="9.75" customHeight="1" x14ac:dyDescent="0.2">
      <c r="A66" s="47"/>
      <c r="B66" s="67" t="s">
        <v>27</v>
      </c>
      <c r="C66" s="87">
        <v>56212</v>
      </c>
      <c r="D66" s="87">
        <v>5515</v>
      </c>
      <c r="E66" s="46">
        <v>115965</v>
      </c>
      <c r="F66" s="87">
        <v>502430</v>
      </c>
      <c r="G66" s="87">
        <v>498003</v>
      </c>
      <c r="H66" s="46">
        <v>269520</v>
      </c>
      <c r="I66" s="46">
        <v>228483</v>
      </c>
      <c r="J66" s="87"/>
      <c r="K66" s="87"/>
      <c r="L66" s="46"/>
      <c r="M66" s="87"/>
      <c r="N66" s="87"/>
      <c r="O66" s="46"/>
      <c r="P66" s="46"/>
    </row>
    <row r="67" spans="1:17" ht="9.75" customHeight="1" x14ac:dyDescent="0.2">
      <c r="A67" s="47"/>
      <c r="B67" s="67" t="s">
        <v>28</v>
      </c>
      <c r="C67" s="87">
        <v>56543</v>
      </c>
      <c r="D67" s="87">
        <v>6576</v>
      </c>
      <c r="E67" s="46">
        <v>122230</v>
      </c>
      <c r="F67" s="87">
        <v>595862</v>
      </c>
      <c r="G67" s="87">
        <v>591475</v>
      </c>
      <c r="H67" s="46">
        <v>309994</v>
      </c>
      <c r="I67" s="46">
        <v>281481</v>
      </c>
      <c r="J67" s="87"/>
      <c r="K67" s="87"/>
      <c r="L67" s="46"/>
      <c r="M67" s="87"/>
      <c r="N67" s="87"/>
      <c r="O67" s="46"/>
      <c r="P67" s="46"/>
    </row>
    <row r="68" spans="1:17" ht="9.75" customHeight="1" x14ac:dyDescent="0.2">
      <c r="A68" s="47"/>
      <c r="B68" s="67" t="s">
        <v>29</v>
      </c>
      <c r="C68" s="87">
        <v>56638</v>
      </c>
      <c r="D68" s="87">
        <v>6589</v>
      </c>
      <c r="E68" s="46">
        <v>127755</v>
      </c>
      <c r="F68" s="87">
        <v>621495</v>
      </c>
      <c r="G68" s="87">
        <v>614690</v>
      </c>
      <c r="H68" s="46">
        <v>327628</v>
      </c>
      <c r="I68" s="46">
        <v>287062</v>
      </c>
      <c r="J68" s="87"/>
      <c r="K68" s="87"/>
      <c r="L68" s="46"/>
      <c r="M68" s="87"/>
      <c r="N68" s="87"/>
      <c r="O68" s="46"/>
      <c r="P68" s="46"/>
    </row>
    <row r="69" spans="1:17" ht="9.75" customHeight="1" x14ac:dyDescent="0.2">
      <c r="A69" s="47"/>
      <c r="B69" s="67" t="s">
        <v>30</v>
      </c>
      <c r="C69" s="87">
        <v>56829</v>
      </c>
      <c r="D69" s="87">
        <v>6015</v>
      </c>
      <c r="E69" s="46">
        <v>120467</v>
      </c>
      <c r="F69" s="87">
        <v>585395</v>
      </c>
      <c r="G69" s="87">
        <v>580657</v>
      </c>
      <c r="H69" s="46">
        <v>297118</v>
      </c>
      <c r="I69" s="46">
        <v>283539</v>
      </c>
      <c r="J69" s="87"/>
      <c r="K69" s="87"/>
      <c r="L69" s="46"/>
      <c r="M69" s="87"/>
      <c r="N69" s="87"/>
      <c r="O69" s="46"/>
      <c r="P69" s="46"/>
    </row>
    <row r="70" spans="1:17" ht="9.75" customHeight="1" x14ac:dyDescent="0.2">
      <c r="A70" s="47"/>
      <c r="B70" s="67" t="s">
        <v>31</v>
      </c>
      <c r="C70" s="87">
        <v>56920</v>
      </c>
      <c r="D70" s="87">
        <v>6474</v>
      </c>
      <c r="E70" s="46">
        <v>122795</v>
      </c>
      <c r="F70" s="87">
        <v>631058</v>
      </c>
      <c r="G70" s="87">
        <v>624902</v>
      </c>
      <c r="H70" s="46">
        <v>311394</v>
      </c>
      <c r="I70" s="46">
        <v>313507</v>
      </c>
      <c r="J70" s="87"/>
      <c r="K70" s="87"/>
      <c r="L70" s="46"/>
      <c r="M70" s="87"/>
      <c r="N70" s="87"/>
      <c r="O70" s="46"/>
      <c r="P70" s="46"/>
    </row>
    <row r="71" spans="1:17" ht="9.75" customHeight="1" x14ac:dyDescent="0.2">
      <c r="A71" s="47"/>
      <c r="B71" s="67" t="s">
        <v>32</v>
      </c>
      <c r="C71" s="87">
        <v>56730</v>
      </c>
      <c r="D71" s="87">
        <v>6348</v>
      </c>
      <c r="E71" s="46">
        <v>127104</v>
      </c>
      <c r="F71" s="87">
        <v>614947</v>
      </c>
      <c r="G71" s="87">
        <v>610707</v>
      </c>
      <c r="H71" s="46">
        <v>296776</v>
      </c>
      <c r="I71" s="46">
        <v>313931</v>
      </c>
      <c r="J71" s="9"/>
    </row>
    <row r="72" spans="1:17" s="38" customFormat="1" ht="9.75" customHeight="1" x14ac:dyDescent="0.2">
      <c r="A72" s="86"/>
      <c r="B72" s="30" t="s">
        <v>33</v>
      </c>
      <c r="C72" s="87">
        <v>56474</v>
      </c>
      <c r="D72" s="87">
        <v>5996</v>
      </c>
      <c r="E72" s="46">
        <v>132535</v>
      </c>
      <c r="F72" s="87">
        <v>633009</v>
      </c>
      <c r="G72" s="87">
        <v>625155</v>
      </c>
      <c r="H72" s="46">
        <v>312104</v>
      </c>
      <c r="I72" s="46">
        <v>313051</v>
      </c>
      <c r="J72" s="9"/>
      <c r="Q72" s="85"/>
    </row>
    <row r="73" spans="1:17" s="38" customFormat="1" ht="9.75" customHeight="1" x14ac:dyDescent="0.2">
      <c r="A73" s="86"/>
      <c r="B73" s="30" t="s">
        <v>34</v>
      </c>
      <c r="C73" s="87">
        <v>55605</v>
      </c>
      <c r="D73" s="87">
        <v>4341</v>
      </c>
      <c r="E73" s="46">
        <v>121792</v>
      </c>
      <c r="F73" s="87">
        <v>661677</v>
      </c>
      <c r="G73" s="87">
        <v>656093</v>
      </c>
      <c r="H73" s="46">
        <v>316232</v>
      </c>
      <c r="I73" s="46">
        <v>339861</v>
      </c>
      <c r="J73" s="9"/>
      <c r="Q73" s="85"/>
    </row>
    <row r="74" spans="1:17" ht="1.5" customHeight="1" x14ac:dyDescent="0.2">
      <c r="A74" s="47"/>
      <c r="B74" s="67"/>
      <c r="C74" s="27"/>
      <c r="D74" s="27"/>
      <c r="E74" s="46">
        <v>0</v>
      </c>
      <c r="F74" s="27"/>
      <c r="G74" s="27"/>
      <c r="H74"/>
      <c r="J74" s="9"/>
    </row>
    <row r="75" spans="1:17" ht="9.75" customHeight="1" x14ac:dyDescent="0.2">
      <c r="A75" s="86">
        <v>2015</v>
      </c>
      <c r="B75" s="30" t="s">
        <v>20</v>
      </c>
      <c r="C75" s="87" t="s">
        <v>57</v>
      </c>
      <c r="D75" s="87">
        <f>SUM(D62:D74)</f>
        <v>66373</v>
      </c>
      <c r="E75" s="87">
        <f>SUM(E62:E73)</f>
        <v>1401639</v>
      </c>
      <c r="F75" s="87">
        <f>SUM(F62:F73)</f>
        <v>6307638</v>
      </c>
      <c r="G75" s="87">
        <f>SUM(G62:G73)</f>
        <v>6240257</v>
      </c>
      <c r="H75" s="87">
        <f>SUM(H62:H73)</f>
        <v>3308184</v>
      </c>
      <c r="I75" s="87">
        <f>SUM(I62:I73)</f>
        <v>2932074</v>
      </c>
      <c r="J75" s="85"/>
    </row>
    <row r="76" spans="1:17" ht="3" customHeight="1" x14ac:dyDescent="0.2">
      <c r="A76" s="47"/>
      <c r="B76" s="67"/>
      <c r="C76" s="27"/>
      <c r="D76" s="27"/>
      <c r="E76" s="46">
        <v>0</v>
      </c>
      <c r="F76" s="27"/>
      <c r="G76" s="27"/>
      <c r="H76"/>
      <c r="J76" s="9"/>
    </row>
    <row r="77" spans="1:17" ht="9.75" customHeight="1" x14ac:dyDescent="0.2">
      <c r="A77" s="47">
        <v>2015</v>
      </c>
      <c r="B77" s="67" t="s">
        <v>22</v>
      </c>
      <c r="C77" s="87">
        <f>SUM(C62:C73)/12</f>
        <v>55850.666666666664</v>
      </c>
      <c r="D77" s="87">
        <f t="shared" ref="D77:I77" si="1">SUM(D62:D73)/12</f>
        <v>5531.083333333333</v>
      </c>
      <c r="E77" s="87">
        <f t="shared" si="1"/>
        <v>116803.25</v>
      </c>
      <c r="F77" s="87">
        <f t="shared" si="1"/>
        <v>525636.5</v>
      </c>
      <c r="G77" s="87">
        <f t="shared" si="1"/>
        <v>520021.41666666669</v>
      </c>
      <c r="H77" s="87">
        <f t="shared" si="1"/>
        <v>275682</v>
      </c>
      <c r="I77" s="87">
        <f t="shared" si="1"/>
        <v>244339.5</v>
      </c>
      <c r="J77" s="87"/>
      <c r="K77" s="87"/>
      <c r="L77" s="87"/>
      <c r="M77" s="87"/>
      <c r="N77" s="87"/>
    </row>
    <row r="78" spans="1:17" ht="3.75" customHeight="1" x14ac:dyDescent="0.2">
      <c r="A78" s="47"/>
      <c r="B78" s="6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</row>
    <row r="79" spans="1:17" s="38" customFormat="1" ht="9.75" customHeight="1" x14ac:dyDescent="0.2">
      <c r="A79" s="47">
        <v>2016</v>
      </c>
      <c r="B79" s="67" t="s">
        <v>23</v>
      </c>
      <c r="C79" s="87">
        <v>55141</v>
      </c>
      <c r="D79" s="87">
        <v>3487</v>
      </c>
      <c r="E79" s="46">
        <v>101374</v>
      </c>
      <c r="F79" s="87">
        <v>258293</v>
      </c>
      <c r="G79" s="87">
        <v>254034</v>
      </c>
      <c r="H79" s="46">
        <v>158133</v>
      </c>
      <c r="I79" s="46">
        <v>95901</v>
      </c>
      <c r="J79" s="87"/>
      <c r="K79" s="87"/>
      <c r="L79" s="46"/>
      <c r="M79" s="87"/>
      <c r="N79" s="87"/>
      <c r="O79" s="46"/>
      <c r="P79" s="46"/>
      <c r="Q79"/>
    </row>
    <row r="80" spans="1:17" ht="9.75" customHeight="1" x14ac:dyDescent="0.2">
      <c r="A80" s="47"/>
      <c r="B80" s="67" t="s">
        <v>24</v>
      </c>
      <c r="C80" s="87">
        <v>55142</v>
      </c>
      <c r="D80" s="87">
        <v>4462</v>
      </c>
      <c r="E80" s="46">
        <v>101517</v>
      </c>
      <c r="F80" s="87">
        <v>355742</v>
      </c>
      <c r="G80" s="87">
        <v>351463</v>
      </c>
      <c r="H80" s="46">
        <v>234214</v>
      </c>
      <c r="I80" s="46">
        <v>117250</v>
      </c>
      <c r="J80" s="87"/>
      <c r="K80" s="87"/>
      <c r="L80" s="46"/>
      <c r="M80" s="87"/>
      <c r="N80" s="87"/>
      <c r="O80" s="46"/>
      <c r="P80" s="46"/>
    </row>
    <row r="81" spans="1:17" ht="9.75" customHeight="1" x14ac:dyDescent="0.2">
      <c r="A81" s="47"/>
      <c r="B81" s="67" t="s">
        <v>25</v>
      </c>
      <c r="C81" s="87">
        <v>56039</v>
      </c>
      <c r="D81" s="87">
        <v>5248</v>
      </c>
      <c r="E81" s="46">
        <v>113848</v>
      </c>
      <c r="F81" s="87">
        <v>434150</v>
      </c>
      <c r="G81" s="87">
        <v>429117</v>
      </c>
      <c r="H81" s="46">
        <v>260223</v>
      </c>
      <c r="I81" s="46">
        <v>168894</v>
      </c>
      <c r="J81" s="87"/>
      <c r="K81" s="87"/>
      <c r="L81" s="46"/>
      <c r="M81" s="87"/>
      <c r="N81" s="87"/>
      <c r="O81" s="46"/>
      <c r="P81" s="46"/>
      <c r="Q81" s="46"/>
    </row>
    <row r="82" spans="1:17" ht="9.75" customHeight="1" x14ac:dyDescent="0.2">
      <c r="A82" s="47"/>
      <c r="B82" s="67" t="s">
        <v>26</v>
      </c>
      <c r="C82" s="87">
        <v>56810</v>
      </c>
      <c r="D82" s="87">
        <v>6346</v>
      </c>
      <c r="E82" s="46">
        <v>120299</v>
      </c>
      <c r="F82" s="87">
        <v>528566</v>
      </c>
      <c r="G82" s="87">
        <v>523029</v>
      </c>
      <c r="H82" s="46">
        <v>306421</v>
      </c>
      <c r="I82" s="46">
        <v>216608</v>
      </c>
      <c r="J82" s="87"/>
      <c r="K82" s="87"/>
      <c r="L82" s="46"/>
      <c r="M82" s="87"/>
      <c r="N82" s="87"/>
      <c r="O82" s="46"/>
      <c r="P82" s="46"/>
      <c r="Q82" s="46"/>
    </row>
    <row r="83" spans="1:17" ht="9.75" customHeight="1" x14ac:dyDescent="0.2">
      <c r="A83" s="47"/>
      <c r="B83" s="67" t="s">
        <v>27</v>
      </c>
      <c r="C83" s="87">
        <v>57071</v>
      </c>
      <c r="D83" s="87">
        <v>6043</v>
      </c>
      <c r="E83" s="46">
        <v>125262</v>
      </c>
      <c r="F83" s="87">
        <v>545125</v>
      </c>
      <c r="G83" s="87">
        <v>539659</v>
      </c>
      <c r="H83" s="46">
        <v>297074</v>
      </c>
      <c r="I83" s="46">
        <v>242585</v>
      </c>
      <c r="J83" s="87"/>
      <c r="K83" s="87"/>
      <c r="L83" s="46"/>
      <c r="M83" s="87"/>
      <c r="N83" s="87"/>
      <c r="O83" s="46"/>
      <c r="P83" s="46"/>
      <c r="Q83" s="46"/>
    </row>
    <row r="84" spans="1:17" ht="9.75" customHeight="1" x14ac:dyDescent="0.2">
      <c r="A84" s="47"/>
      <c r="B84" s="67" t="s">
        <v>28</v>
      </c>
      <c r="C84" s="87">
        <v>57325</v>
      </c>
      <c r="D84" s="87">
        <v>6755</v>
      </c>
      <c r="E84" s="46">
        <v>128908</v>
      </c>
      <c r="F84" s="87">
        <v>603724</v>
      </c>
      <c r="G84" s="87">
        <v>598255</v>
      </c>
      <c r="H84" s="46">
        <v>320337</v>
      </c>
      <c r="I84" s="46">
        <v>277918</v>
      </c>
      <c r="J84" s="87"/>
      <c r="K84" s="87"/>
      <c r="L84" s="46"/>
      <c r="M84" s="87"/>
      <c r="N84" s="87"/>
      <c r="O84" s="46"/>
      <c r="P84" s="46"/>
      <c r="Q84" s="46"/>
    </row>
    <row r="85" spans="1:17" ht="9.75" customHeight="1" x14ac:dyDescent="0.2">
      <c r="A85" s="47"/>
      <c r="B85" s="67" t="s">
        <v>29</v>
      </c>
      <c r="C85" s="87">
        <v>57471</v>
      </c>
      <c r="D85" s="87">
        <v>6140</v>
      </c>
      <c r="E85" s="46">
        <v>126519</v>
      </c>
      <c r="F85" s="87">
        <v>589569</v>
      </c>
      <c r="G85" s="87">
        <v>584523</v>
      </c>
      <c r="H85" s="46">
        <v>309664</v>
      </c>
      <c r="I85" s="46">
        <v>274859</v>
      </c>
      <c r="J85" s="87"/>
      <c r="K85" s="87"/>
      <c r="L85" s="46"/>
      <c r="M85" s="87"/>
      <c r="N85" s="87"/>
      <c r="O85" s="46"/>
      <c r="P85" s="46"/>
      <c r="Q85" s="46"/>
    </row>
    <row r="86" spans="1:17" ht="9.75" customHeight="1" x14ac:dyDescent="0.2">
      <c r="A86" s="47"/>
      <c r="B86" s="67" t="s">
        <v>30</v>
      </c>
      <c r="C86" s="87">
        <v>57975</v>
      </c>
      <c r="D86" s="87">
        <v>6949</v>
      </c>
      <c r="E86" s="46">
        <v>131767</v>
      </c>
      <c r="F86" s="87">
        <v>642938</v>
      </c>
      <c r="G86" s="87">
        <v>636912</v>
      </c>
      <c r="H86" s="46">
        <v>348357</v>
      </c>
      <c r="I86" s="46">
        <v>288555</v>
      </c>
      <c r="J86" s="87"/>
      <c r="K86" s="87"/>
      <c r="L86" s="46"/>
      <c r="M86" s="87"/>
      <c r="N86" s="87"/>
      <c r="O86" s="46"/>
      <c r="P86" s="46"/>
      <c r="Q86" s="46"/>
    </row>
    <row r="87" spans="1:17" ht="9.75" customHeight="1" x14ac:dyDescent="0.2">
      <c r="A87" s="47"/>
      <c r="B87" s="67" t="s">
        <v>31</v>
      </c>
      <c r="C87" s="88" t="s">
        <v>36</v>
      </c>
      <c r="D87" s="88" t="s">
        <v>36</v>
      </c>
      <c r="E87" s="88" t="s">
        <v>36</v>
      </c>
      <c r="F87" s="88" t="s">
        <v>36</v>
      </c>
      <c r="G87" s="88" t="s">
        <v>36</v>
      </c>
      <c r="H87" s="88" t="s">
        <v>36</v>
      </c>
      <c r="I87" s="88" t="s">
        <v>36</v>
      </c>
      <c r="J87" s="87"/>
      <c r="K87" s="87"/>
      <c r="L87" s="46"/>
      <c r="M87" s="87"/>
      <c r="N87" s="87"/>
      <c r="O87" s="46"/>
      <c r="P87" s="46"/>
      <c r="Q87" s="46"/>
    </row>
    <row r="88" spans="1:17" ht="9.75" customHeight="1" x14ac:dyDescent="0.2">
      <c r="A88" s="47"/>
      <c r="B88" s="67" t="s">
        <v>32</v>
      </c>
      <c r="C88" s="88" t="s">
        <v>36</v>
      </c>
      <c r="D88" s="88" t="s">
        <v>36</v>
      </c>
      <c r="E88" s="88" t="s">
        <v>36</v>
      </c>
      <c r="F88" s="88" t="s">
        <v>36</v>
      </c>
      <c r="G88" s="88" t="s">
        <v>36</v>
      </c>
      <c r="H88" s="88" t="s">
        <v>36</v>
      </c>
      <c r="I88" s="88" t="s">
        <v>36</v>
      </c>
      <c r="J88" s="9"/>
    </row>
    <row r="89" spans="1:17" s="38" customFormat="1" ht="9.75" customHeight="1" x14ac:dyDescent="0.2">
      <c r="A89" s="86"/>
      <c r="B89" s="30" t="s">
        <v>33</v>
      </c>
      <c r="C89" s="88" t="s">
        <v>36</v>
      </c>
      <c r="D89" s="88" t="s">
        <v>36</v>
      </c>
      <c r="E89" s="88" t="s">
        <v>36</v>
      </c>
      <c r="F89" s="88" t="s">
        <v>36</v>
      </c>
      <c r="G89" s="88" t="s">
        <v>36</v>
      </c>
      <c r="H89" s="88" t="s">
        <v>36</v>
      </c>
      <c r="I89" s="88" t="s">
        <v>36</v>
      </c>
    </row>
    <row r="90" spans="1:17" s="38" customFormat="1" ht="9.75" customHeight="1" x14ac:dyDescent="0.2">
      <c r="A90" s="86"/>
      <c r="B90" s="30" t="s">
        <v>34</v>
      </c>
      <c r="C90" s="88" t="s">
        <v>36</v>
      </c>
      <c r="D90" s="88" t="s">
        <v>36</v>
      </c>
      <c r="E90" s="88" t="s">
        <v>36</v>
      </c>
      <c r="F90" s="88" t="s">
        <v>36</v>
      </c>
      <c r="G90" s="88" t="s">
        <v>36</v>
      </c>
      <c r="H90" s="88" t="s">
        <v>36</v>
      </c>
      <c r="I90" s="88" t="s">
        <v>36</v>
      </c>
      <c r="J90" s="9"/>
    </row>
    <row r="91" spans="1:17" ht="2.25" customHeight="1" x14ac:dyDescent="0.2">
      <c r="A91" s="47"/>
      <c r="B91" s="67"/>
      <c r="C91" s="27"/>
      <c r="D91" s="27"/>
      <c r="E91" s="46">
        <v>0</v>
      </c>
      <c r="F91" s="27"/>
      <c r="G91" s="27"/>
      <c r="H91"/>
      <c r="J91" s="9"/>
    </row>
    <row r="92" spans="1:17" ht="9.75" customHeight="1" x14ac:dyDescent="0.2">
      <c r="A92" s="86">
        <v>2016</v>
      </c>
      <c r="B92" s="30" t="s">
        <v>20</v>
      </c>
      <c r="C92" s="87" t="s">
        <v>57</v>
      </c>
      <c r="D92" s="87">
        <v>45430</v>
      </c>
      <c r="E92" s="87">
        <v>949494</v>
      </c>
      <c r="F92" s="87">
        <v>3958107</v>
      </c>
      <c r="G92" s="87">
        <v>3916992</v>
      </c>
      <c r="H92" s="87">
        <v>2234423</v>
      </c>
      <c r="I92" s="87">
        <v>1682570</v>
      </c>
      <c r="J92" s="85"/>
    </row>
    <row r="93" spans="1:17" ht="3" customHeight="1" x14ac:dyDescent="0.2">
      <c r="A93" s="47"/>
      <c r="B93" s="67"/>
      <c r="C93" s="27"/>
      <c r="D93" s="27"/>
      <c r="E93" s="46">
        <v>0</v>
      </c>
      <c r="F93" s="27"/>
      <c r="G93" s="27"/>
      <c r="H93"/>
      <c r="J93" s="9"/>
    </row>
    <row r="94" spans="1:17" ht="9.75" customHeight="1" x14ac:dyDescent="0.2">
      <c r="A94" s="47">
        <v>2016</v>
      </c>
      <c r="B94" s="67" t="s">
        <v>22</v>
      </c>
      <c r="C94" s="87">
        <v>56621.75</v>
      </c>
      <c r="D94" s="87">
        <v>5678.75</v>
      </c>
      <c r="E94" s="87">
        <v>118686.75</v>
      </c>
      <c r="F94" s="87">
        <v>494763.375</v>
      </c>
      <c r="G94" s="87">
        <v>489624</v>
      </c>
      <c r="H94" s="87">
        <v>279302.875</v>
      </c>
      <c r="I94" s="87">
        <v>210321.25</v>
      </c>
      <c r="J94" s="87"/>
      <c r="K94" s="87"/>
      <c r="L94" s="87"/>
      <c r="M94" s="87"/>
      <c r="N94" s="87"/>
    </row>
    <row r="95" spans="1:17" ht="17.25" customHeight="1" x14ac:dyDescent="0.2">
      <c r="A95" s="47"/>
      <c r="B95" s="79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</row>
    <row r="96" spans="1:17" ht="3" customHeight="1" x14ac:dyDescent="0.2">
      <c r="A96" s="10" t="s">
        <v>58</v>
      </c>
      <c r="B96" s="79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6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6"/>
      <c r="D99" s="46"/>
      <c r="E99" s="46"/>
      <c r="F99" s="46"/>
      <c r="G99" s="46"/>
      <c r="H99" s="46"/>
      <c r="I99" s="46"/>
      <c r="J99" s="14"/>
    </row>
    <row r="100" spans="1:10" ht="9" customHeight="1" x14ac:dyDescent="0.2">
      <c r="C100" s="70"/>
      <c r="D100" s="70"/>
      <c r="E100" s="70"/>
      <c r="F100" s="70"/>
      <c r="G100" s="70"/>
      <c r="H100" s="70"/>
      <c r="I100" s="70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7" customFormat="1" ht="10.5" customHeight="1" x14ac:dyDescent="0.2">
      <c r="A1" s="1" t="s">
        <v>59</v>
      </c>
      <c r="B1" s="1"/>
      <c r="C1" s="1"/>
      <c r="D1" s="1"/>
      <c r="E1" s="1"/>
      <c r="F1" s="1"/>
      <c r="G1" s="89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38" t="s">
        <v>60</v>
      </c>
      <c r="B4" s="344" t="s">
        <v>363</v>
      </c>
      <c r="C4" s="344" t="s">
        <v>362</v>
      </c>
      <c r="D4" s="344" t="s">
        <v>364</v>
      </c>
      <c r="E4" s="59" t="s">
        <v>61</v>
      </c>
      <c r="F4" s="59"/>
      <c r="G4" s="90" t="s">
        <v>366</v>
      </c>
      <c r="H4" s="91"/>
      <c r="I4" s="92"/>
      <c r="J4" s="93"/>
      <c r="K4" s="94" t="s">
        <v>62</v>
      </c>
      <c r="L4" s="95"/>
      <c r="M4" s="96"/>
    </row>
    <row r="5" spans="1:13" ht="11.1" customHeight="1" x14ac:dyDescent="0.2">
      <c r="A5" s="348"/>
      <c r="B5" s="331"/>
      <c r="C5" s="331"/>
      <c r="D5" s="331"/>
      <c r="E5" s="97" t="s">
        <v>365</v>
      </c>
      <c r="F5" s="98"/>
      <c r="G5" s="332">
        <v>2016</v>
      </c>
      <c r="H5" s="359">
        <v>2015</v>
      </c>
      <c r="I5" s="18" t="s">
        <v>63</v>
      </c>
      <c r="J5" s="332">
        <v>2015</v>
      </c>
      <c r="K5" s="332">
        <v>2014</v>
      </c>
      <c r="L5" s="332">
        <v>2013</v>
      </c>
      <c r="M5" s="99" t="s">
        <v>60</v>
      </c>
    </row>
    <row r="6" spans="1:13" ht="11.1" customHeight="1" x14ac:dyDescent="0.2">
      <c r="A6" s="350"/>
      <c r="B6" s="351"/>
      <c r="C6" s="351"/>
      <c r="D6" s="351"/>
      <c r="E6" s="100">
        <v>42217</v>
      </c>
      <c r="F6" s="101">
        <v>42552</v>
      </c>
      <c r="G6" s="351"/>
      <c r="H6" s="340"/>
      <c r="I6" s="21" t="s">
        <v>64</v>
      </c>
      <c r="J6" s="351"/>
      <c r="K6" s="351"/>
      <c r="L6" s="351"/>
      <c r="M6" s="102"/>
    </row>
    <row r="7" spans="1:13" ht="15" customHeight="1" x14ac:dyDescent="0.2">
      <c r="A7" s="24" t="s">
        <v>65</v>
      </c>
      <c r="B7" s="26">
        <v>58240</v>
      </c>
      <c r="C7" s="26">
        <v>57739</v>
      </c>
      <c r="D7" s="26">
        <v>57136</v>
      </c>
      <c r="E7" s="103">
        <f>B7*100/D7-100</f>
        <v>1.932231867824143</v>
      </c>
      <c r="F7" s="103">
        <f>B7*100/C7-100</f>
        <v>0.86769774329309257</v>
      </c>
      <c r="G7" s="26">
        <v>56891.125</v>
      </c>
      <c r="H7" s="26">
        <v>55971.125</v>
      </c>
      <c r="I7" s="104">
        <f t="shared" ref="I7" si="0">((G7*100)/H7)-100</f>
        <v>1.6437046780817752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26"/>
      <c r="C8" s="26"/>
      <c r="D8" s="26"/>
      <c r="E8" s="99"/>
      <c r="F8" s="99"/>
      <c r="G8" s="26">
        <v>0</v>
      </c>
      <c r="H8" s="26">
        <v>0</v>
      </c>
      <c r="I8" s="104"/>
      <c r="J8" s="26"/>
      <c r="K8" s="26">
        <v>0</v>
      </c>
      <c r="L8" s="26"/>
      <c r="M8" s="105"/>
    </row>
    <row r="9" spans="1:13" s="14" customFormat="1" ht="9.9499999999999993" customHeight="1" x14ac:dyDescent="0.2">
      <c r="A9" s="67" t="s">
        <v>66</v>
      </c>
      <c r="B9" s="26">
        <v>57975</v>
      </c>
      <c r="C9" s="26">
        <v>57471</v>
      </c>
      <c r="D9" s="26">
        <v>56829</v>
      </c>
      <c r="E9" s="106">
        <f>B9*100/D9-100</f>
        <v>2.0165760439212335</v>
      </c>
      <c r="F9" s="106">
        <f>B9*100/C9-100</f>
        <v>0.87696403403455747</v>
      </c>
      <c r="G9" s="26">
        <v>56621.75</v>
      </c>
      <c r="H9" s="26">
        <v>55559.875</v>
      </c>
      <c r="I9" s="104">
        <f>((G9*100)/H9)-100</f>
        <v>1.9112264021472356</v>
      </c>
      <c r="J9" s="26">
        <v>55850.666666666664</v>
      </c>
      <c r="K9" s="26">
        <v>56829.166666666664</v>
      </c>
      <c r="L9" s="26">
        <v>56612</v>
      </c>
      <c r="M9" s="107" t="s">
        <v>66</v>
      </c>
    </row>
    <row r="10" spans="1:13" s="14" customFormat="1" ht="9.9499999999999993" customHeight="1" x14ac:dyDescent="0.2">
      <c r="A10" s="67"/>
      <c r="B10" s="26"/>
      <c r="C10" s="26"/>
      <c r="D10" s="26"/>
      <c r="E10" s="106"/>
      <c r="F10" s="106"/>
      <c r="G10" s="26"/>
      <c r="H10" s="26"/>
      <c r="I10" s="104"/>
      <c r="J10" s="26"/>
      <c r="K10" s="26"/>
      <c r="L10" s="26"/>
      <c r="M10" s="107"/>
    </row>
    <row r="11" spans="1:13" s="14" customFormat="1" ht="9.9499999999999993" customHeight="1" x14ac:dyDescent="0.2">
      <c r="A11" s="67" t="s">
        <v>67</v>
      </c>
      <c r="B11" s="26">
        <v>131767</v>
      </c>
      <c r="C11" s="26">
        <v>126519</v>
      </c>
      <c r="D11" s="26">
        <v>120467</v>
      </c>
      <c r="E11" s="106">
        <f>B11*100/D11-100</f>
        <v>9.3801622020968409</v>
      </c>
      <c r="F11" s="106">
        <f>B11*100/C11-100</f>
        <v>4.147993581991642</v>
      </c>
      <c r="G11" s="26">
        <v>949494</v>
      </c>
      <c r="H11" s="26">
        <v>897413</v>
      </c>
      <c r="I11" s="104">
        <f>((G11*100)/H11)-100</f>
        <v>5.8034594996952364</v>
      </c>
      <c r="J11" s="26">
        <v>1401639</v>
      </c>
      <c r="K11" s="26">
        <v>1383945</v>
      </c>
      <c r="L11" s="108">
        <v>1317984</v>
      </c>
      <c r="M11" s="107" t="s">
        <v>67</v>
      </c>
    </row>
    <row r="12" spans="1:13" s="14" customFormat="1" ht="9.9499999999999993" customHeight="1" x14ac:dyDescent="0.2">
      <c r="A12" s="67"/>
      <c r="B12" s="26"/>
      <c r="C12" s="26"/>
      <c r="D12" s="26"/>
      <c r="E12" s="106"/>
      <c r="F12" s="106"/>
      <c r="G12" s="26">
        <v>0</v>
      </c>
      <c r="H12" s="26">
        <v>0</v>
      </c>
      <c r="I12" s="104"/>
      <c r="J12" s="26">
        <v>0</v>
      </c>
      <c r="K12" s="26">
        <v>0</v>
      </c>
      <c r="L12" s="26">
        <v>0</v>
      </c>
      <c r="M12" s="107"/>
    </row>
    <row r="13" spans="1:13" s="14" customFormat="1" ht="9.9499999999999993" customHeight="1" x14ac:dyDescent="0.2">
      <c r="A13" s="109" t="s">
        <v>68</v>
      </c>
      <c r="B13" s="26">
        <v>6949</v>
      </c>
      <c r="C13" s="26">
        <v>6140</v>
      </c>
      <c r="D13" s="26">
        <v>6015</v>
      </c>
      <c r="E13" s="106">
        <f>B13*100/D13-100</f>
        <v>15.527847049044055</v>
      </c>
      <c r="F13" s="106">
        <f>B13*100/C13-100</f>
        <v>13.175895765472319</v>
      </c>
      <c r="G13" s="26">
        <v>45430</v>
      </c>
      <c r="H13" s="26">
        <v>43214</v>
      </c>
      <c r="I13" s="104">
        <f>((G13*100)/H13)-100</f>
        <v>5.1279677882167789</v>
      </c>
      <c r="J13" s="26">
        <v>66373</v>
      </c>
      <c r="K13" s="26">
        <v>69592</v>
      </c>
      <c r="L13" s="26">
        <v>66753</v>
      </c>
      <c r="M13" s="110" t="s">
        <v>68</v>
      </c>
    </row>
    <row r="14" spans="1:13" s="14" customFormat="1" ht="6.95" customHeight="1" x14ac:dyDescent="0.2">
      <c r="A14" s="67"/>
      <c r="B14" s="26"/>
      <c r="C14" s="26"/>
      <c r="D14" s="26"/>
      <c r="E14" s="106"/>
      <c r="F14" s="106"/>
      <c r="G14" s="26"/>
      <c r="H14" s="26"/>
      <c r="I14" s="104"/>
      <c r="J14" s="26"/>
      <c r="K14" s="26"/>
      <c r="L14" s="26"/>
      <c r="M14" s="107"/>
    </row>
    <row r="15" spans="1:13" s="14" customFormat="1" ht="9.9499999999999993" customHeight="1" x14ac:dyDescent="0.2">
      <c r="A15" s="67" t="s">
        <v>69</v>
      </c>
      <c r="B15" s="26">
        <v>4023</v>
      </c>
      <c r="C15" s="26">
        <v>3561</v>
      </c>
      <c r="D15" s="26">
        <v>3407</v>
      </c>
      <c r="E15" s="106">
        <f>B15*100/D15-100</f>
        <v>18.08042265923099</v>
      </c>
      <c r="F15" s="106">
        <f>B15*100/C15-100</f>
        <v>12.973883740522325</v>
      </c>
      <c r="G15" s="26">
        <v>27268</v>
      </c>
      <c r="H15" s="26">
        <v>25736</v>
      </c>
      <c r="I15" s="104">
        <f>((G15*100)/H15)-100</f>
        <v>5.9527510102579981</v>
      </c>
      <c r="J15" s="26">
        <v>38849</v>
      </c>
      <c r="K15" s="26">
        <v>41679</v>
      </c>
      <c r="L15" s="26">
        <v>40235</v>
      </c>
      <c r="M15" s="107" t="s">
        <v>69</v>
      </c>
    </row>
    <row r="16" spans="1:13" s="14" customFormat="1" ht="6.95" customHeight="1" x14ac:dyDescent="0.2">
      <c r="A16" s="67"/>
      <c r="B16" s="26"/>
      <c r="C16" s="26"/>
      <c r="D16" s="26"/>
      <c r="E16" s="106"/>
      <c r="F16" s="106"/>
      <c r="G16" s="26">
        <v>0</v>
      </c>
      <c r="H16" s="26">
        <v>0</v>
      </c>
      <c r="I16" s="104"/>
      <c r="J16" s="26">
        <v>0</v>
      </c>
      <c r="K16" s="26">
        <v>0</v>
      </c>
      <c r="L16" s="26">
        <v>0</v>
      </c>
      <c r="M16" s="107"/>
    </row>
    <row r="17" spans="1:13" s="14" customFormat="1" ht="9.9499999999999993" customHeight="1" x14ac:dyDescent="0.2">
      <c r="A17" s="67" t="s">
        <v>70</v>
      </c>
      <c r="B17" s="26">
        <v>2926</v>
      </c>
      <c r="C17" s="26">
        <v>2579</v>
      </c>
      <c r="D17" s="26">
        <v>2608</v>
      </c>
      <c r="E17" s="106">
        <f>B17*100/D17-100</f>
        <v>12.193251533742327</v>
      </c>
      <c r="F17" s="106">
        <f>B17*100/C17-100</f>
        <v>13.454827452500965</v>
      </c>
      <c r="G17" s="26">
        <v>18162</v>
      </c>
      <c r="H17" s="26">
        <v>17478</v>
      </c>
      <c r="I17" s="104">
        <f>((G17*100)/H17)-100</f>
        <v>3.9134912461380083</v>
      </c>
      <c r="J17" s="26">
        <v>27524</v>
      </c>
      <c r="K17" s="26">
        <v>27913</v>
      </c>
      <c r="L17" s="26">
        <v>26518</v>
      </c>
      <c r="M17" s="107" t="s">
        <v>70</v>
      </c>
    </row>
    <row r="18" spans="1:13" s="14" customFormat="1" ht="9.9499999999999993" customHeight="1" x14ac:dyDescent="0.2">
      <c r="A18" s="67"/>
      <c r="B18" s="26"/>
      <c r="C18" s="26"/>
      <c r="D18" s="26"/>
      <c r="E18" s="106"/>
      <c r="F18" s="106"/>
      <c r="G18" s="26">
        <v>0</v>
      </c>
      <c r="H18" s="26">
        <v>0</v>
      </c>
      <c r="I18" s="104"/>
      <c r="J18" s="26">
        <v>0</v>
      </c>
      <c r="K18" s="26">
        <v>0</v>
      </c>
      <c r="L18" s="26">
        <v>0</v>
      </c>
      <c r="M18" s="107"/>
    </row>
    <row r="19" spans="1:13" s="14" customFormat="1" ht="9.9499999999999993" customHeight="1" x14ac:dyDescent="0.2">
      <c r="A19" s="67" t="s">
        <v>71</v>
      </c>
      <c r="B19" s="26">
        <v>2382</v>
      </c>
      <c r="C19" s="26">
        <v>2118</v>
      </c>
      <c r="D19" s="26">
        <v>1978</v>
      </c>
      <c r="E19" s="106">
        <f>B19*100/D19-100</f>
        <v>20.424671385237616</v>
      </c>
      <c r="F19" s="106">
        <f>B19*100/C19-100</f>
        <v>12.464589235127477</v>
      </c>
      <c r="G19" s="26">
        <v>15955</v>
      </c>
      <c r="H19" s="26">
        <v>14908</v>
      </c>
      <c r="I19" s="104">
        <f>((G19*100)/H19)-100</f>
        <v>7.023074859136031</v>
      </c>
      <c r="J19" s="26">
        <v>22382</v>
      </c>
      <c r="K19" s="26">
        <v>24084</v>
      </c>
      <c r="L19" s="26">
        <v>22602</v>
      </c>
      <c r="M19" s="107" t="s">
        <v>71</v>
      </c>
    </row>
    <row r="20" spans="1:13" s="14" customFormat="1" ht="9.9499999999999993" customHeight="1" x14ac:dyDescent="0.2">
      <c r="A20" s="67"/>
      <c r="B20" s="26"/>
      <c r="C20" s="26"/>
      <c r="D20" s="26"/>
      <c r="E20" s="106"/>
      <c r="F20" s="106"/>
      <c r="G20" s="26">
        <v>0</v>
      </c>
      <c r="H20" s="26">
        <v>0</v>
      </c>
      <c r="I20" s="104"/>
      <c r="J20" s="26">
        <v>0</v>
      </c>
      <c r="K20" s="26">
        <v>0</v>
      </c>
      <c r="L20" s="26">
        <v>0</v>
      </c>
      <c r="M20" s="107"/>
    </row>
    <row r="21" spans="1:13" s="14" customFormat="1" ht="9.9499999999999993" customHeight="1" x14ac:dyDescent="0.2">
      <c r="A21" s="67" t="s">
        <v>72</v>
      </c>
      <c r="B21" s="26">
        <v>2409</v>
      </c>
      <c r="C21" s="26">
        <v>2173</v>
      </c>
      <c r="D21" s="26">
        <v>2199</v>
      </c>
      <c r="E21" s="106">
        <f>B21*100/D21-100</f>
        <v>9.5497953615279698</v>
      </c>
      <c r="F21" s="106">
        <f>B21*100/C21-100</f>
        <v>10.860561435803035</v>
      </c>
      <c r="G21" s="26">
        <v>16355</v>
      </c>
      <c r="H21" s="26">
        <v>15855</v>
      </c>
      <c r="I21" s="104">
        <f>((G21*100)/H21)-100</f>
        <v>3.1535793125197102</v>
      </c>
      <c r="J21" s="26">
        <v>24358</v>
      </c>
      <c r="K21" s="26">
        <v>25144</v>
      </c>
      <c r="L21" s="108">
        <v>24271</v>
      </c>
      <c r="M21" s="107" t="s">
        <v>72</v>
      </c>
    </row>
    <row r="22" spans="1:13" s="14" customFormat="1" ht="6.95" customHeight="1" x14ac:dyDescent="0.2">
      <c r="A22" s="67"/>
      <c r="B22" s="26"/>
      <c r="C22" s="26"/>
      <c r="D22" s="26"/>
      <c r="E22" s="106"/>
      <c r="F22" s="106"/>
      <c r="G22" s="26">
        <v>0</v>
      </c>
      <c r="H22" s="26">
        <v>0</v>
      </c>
      <c r="I22" s="104"/>
      <c r="J22" s="26">
        <v>0</v>
      </c>
      <c r="K22" s="26">
        <v>0</v>
      </c>
      <c r="L22" s="108">
        <v>0</v>
      </c>
      <c r="M22" s="107"/>
    </row>
    <row r="23" spans="1:13" s="14" customFormat="1" ht="9.9499999999999993" customHeight="1" x14ac:dyDescent="0.2">
      <c r="A23" s="67" t="s">
        <v>73</v>
      </c>
      <c r="B23" s="26">
        <v>1127</v>
      </c>
      <c r="C23" s="26">
        <v>1013</v>
      </c>
      <c r="D23" s="26">
        <v>1000</v>
      </c>
      <c r="E23" s="106">
        <f>B23*100/D23-100</f>
        <v>12.700000000000003</v>
      </c>
      <c r="F23" s="106">
        <f>B23*100/C23-100</f>
        <v>11.253701875616983</v>
      </c>
      <c r="G23" s="26">
        <v>7874</v>
      </c>
      <c r="H23" s="26">
        <v>7623</v>
      </c>
      <c r="I23" s="104">
        <f>((G23*100)/H23)-100</f>
        <v>3.2926669290305597</v>
      </c>
      <c r="J23" s="26">
        <v>11563</v>
      </c>
      <c r="K23" s="26">
        <v>12185</v>
      </c>
      <c r="L23" s="108">
        <v>12477</v>
      </c>
      <c r="M23" s="107" t="s">
        <v>73</v>
      </c>
    </row>
    <row r="24" spans="1:13" s="14" customFormat="1" ht="6.95" customHeight="1" x14ac:dyDescent="0.2">
      <c r="A24" s="67"/>
      <c r="B24" s="26"/>
      <c r="C24" s="26"/>
      <c r="D24" s="26"/>
      <c r="E24" s="106"/>
      <c r="F24" s="106"/>
      <c r="G24" s="26">
        <v>0</v>
      </c>
      <c r="H24" s="26">
        <v>0</v>
      </c>
      <c r="I24" s="104"/>
      <c r="J24" s="26">
        <v>0</v>
      </c>
      <c r="K24" s="26">
        <v>0</v>
      </c>
      <c r="L24" s="26">
        <v>0</v>
      </c>
      <c r="M24" s="107"/>
    </row>
    <row r="25" spans="1:13" s="14" customFormat="1" ht="9.9499999999999993" customHeight="1" x14ac:dyDescent="0.2">
      <c r="A25" s="67" t="s">
        <v>74</v>
      </c>
      <c r="B25" s="26">
        <v>1282</v>
      </c>
      <c r="C25" s="26">
        <v>1160</v>
      </c>
      <c r="D25" s="26">
        <v>1199</v>
      </c>
      <c r="E25" s="106">
        <f>B25*100/D25-100</f>
        <v>6.9224353628023323</v>
      </c>
      <c r="F25" s="106">
        <f>B25*100/C25-100</f>
        <v>10.517241379310349</v>
      </c>
      <c r="G25" s="26">
        <v>8482</v>
      </c>
      <c r="H25" s="26">
        <v>8230</v>
      </c>
      <c r="I25" s="104">
        <f>((G25*100)/H25)-100</f>
        <v>3.0619684082624588</v>
      </c>
      <c r="J25" s="26">
        <v>12792</v>
      </c>
      <c r="K25" s="26">
        <v>12959</v>
      </c>
      <c r="L25" s="26">
        <v>11794</v>
      </c>
      <c r="M25" s="107" t="s">
        <v>74</v>
      </c>
    </row>
    <row r="26" spans="1:13" s="14" customFormat="1" ht="9.9499999999999993" customHeight="1" x14ac:dyDescent="0.2">
      <c r="A26" s="67"/>
      <c r="B26" s="26"/>
      <c r="C26" s="26"/>
      <c r="D26" s="26"/>
      <c r="E26" s="106"/>
      <c r="F26" s="106"/>
      <c r="G26" s="26">
        <v>0</v>
      </c>
      <c r="H26" s="26">
        <v>0</v>
      </c>
      <c r="I26" s="104"/>
      <c r="J26" s="26">
        <v>0</v>
      </c>
      <c r="K26" s="26">
        <v>0</v>
      </c>
      <c r="L26" s="26">
        <v>0</v>
      </c>
      <c r="M26" s="107"/>
    </row>
    <row r="27" spans="1:13" s="14" customFormat="1" ht="11.1" customHeight="1" x14ac:dyDescent="0.2">
      <c r="A27" s="67" t="s">
        <v>75</v>
      </c>
      <c r="B27" s="26">
        <v>2158</v>
      </c>
      <c r="C27" s="26">
        <v>1850</v>
      </c>
      <c r="D27" s="26">
        <v>1838</v>
      </c>
      <c r="E27" s="106">
        <f>B27*100/D27-100</f>
        <v>17.41022850924918</v>
      </c>
      <c r="F27" s="106">
        <f>B27*100/C27-100</f>
        <v>16.648648648648646</v>
      </c>
      <c r="G27" s="26">
        <v>13121</v>
      </c>
      <c r="H27" s="26">
        <v>12450</v>
      </c>
      <c r="I27" s="104">
        <f>((G27*100)/H27)-100</f>
        <v>5.3895582329317335</v>
      </c>
      <c r="J27" s="26">
        <v>19632</v>
      </c>
      <c r="K27" s="26">
        <v>20364</v>
      </c>
      <c r="L27" s="26">
        <v>19880</v>
      </c>
      <c r="M27" s="107" t="s">
        <v>75</v>
      </c>
    </row>
    <row r="28" spans="1:13" s="14" customFormat="1" ht="6.95" customHeight="1" x14ac:dyDescent="0.2">
      <c r="A28" s="67"/>
      <c r="B28" s="26"/>
      <c r="C28" s="26"/>
      <c r="D28" s="26"/>
      <c r="E28" s="106"/>
      <c r="F28" s="106"/>
      <c r="G28" s="26">
        <v>0</v>
      </c>
      <c r="H28" s="26">
        <v>0</v>
      </c>
      <c r="I28" s="104"/>
      <c r="J28" s="26">
        <v>0</v>
      </c>
      <c r="K28" s="26">
        <v>0</v>
      </c>
      <c r="L28" s="26">
        <v>0</v>
      </c>
      <c r="M28" s="107"/>
    </row>
    <row r="29" spans="1:13" s="14" customFormat="1" ht="9.9499999999999993" customHeight="1" x14ac:dyDescent="0.2">
      <c r="A29" s="67" t="s">
        <v>76</v>
      </c>
      <c r="B29" s="26">
        <v>515</v>
      </c>
      <c r="C29" s="26">
        <v>430</v>
      </c>
      <c r="D29" s="26">
        <v>428</v>
      </c>
      <c r="E29" s="106">
        <f t="shared" ref="E29:E51" si="1">B29*100/D29-100</f>
        <v>20.327102803738313</v>
      </c>
      <c r="F29" s="106">
        <f>B29*100/C29-100</f>
        <v>19.767441860465112</v>
      </c>
      <c r="G29" s="26">
        <v>3440</v>
      </c>
      <c r="H29" s="26">
        <v>3204</v>
      </c>
      <c r="I29" s="104">
        <f>((G29*100)/H29)-100</f>
        <v>7.3657927590511889</v>
      </c>
      <c r="J29" s="26">
        <v>4902</v>
      </c>
      <c r="K29" s="26">
        <v>5410</v>
      </c>
      <c r="L29" s="26">
        <v>5156</v>
      </c>
      <c r="M29" s="107" t="s">
        <v>76</v>
      </c>
    </row>
    <row r="30" spans="1:13" s="14" customFormat="1" ht="6.95" customHeight="1" x14ac:dyDescent="0.2">
      <c r="A30" s="67"/>
      <c r="B30" s="26"/>
      <c r="C30" s="26"/>
      <c r="D30" s="26"/>
      <c r="E30" s="106"/>
      <c r="F30" s="106"/>
      <c r="G30" s="26">
        <v>0</v>
      </c>
      <c r="H30" s="26">
        <v>0</v>
      </c>
      <c r="I30" s="104"/>
      <c r="J30" s="26">
        <v>0</v>
      </c>
      <c r="K30" s="26">
        <v>0</v>
      </c>
      <c r="L30" s="26">
        <v>0</v>
      </c>
      <c r="M30" s="107"/>
    </row>
    <row r="31" spans="1:13" s="14" customFormat="1" ht="9.9499999999999993" customHeight="1" x14ac:dyDescent="0.2">
      <c r="A31" s="67" t="s">
        <v>77</v>
      </c>
      <c r="B31" s="26"/>
      <c r="C31" s="26"/>
      <c r="D31" s="26"/>
      <c r="E31" s="106"/>
      <c r="F31" s="106"/>
      <c r="G31" s="26">
        <v>0</v>
      </c>
      <c r="H31" s="26">
        <v>0</v>
      </c>
      <c r="I31" s="104"/>
      <c r="J31" s="26">
        <v>0</v>
      </c>
      <c r="K31" s="26">
        <v>0</v>
      </c>
      <c r="L31" s="26">
        <v>0</v>
      </c>
      <c r="M31" s="107" t="s">
        <v>77</v>
      </c>
    </row>
    <row r="32" spans="1:13" s="14" customFormat="1" ht="9.9499999999999993" customHeight="1" x14ac:dyDescent="0.2">
      <c r="A32" s="67" t="s">
        <v>78</v>
      </c>
      <c r="B32" s="26">
        <v>116</v>
      </c>
      <c r="C32" s="26">
        <v>81</v>
      </c>
      <c r="D32" s="26">
        <v>75</v>
      </c>
      <c r="E32" s="106">
        <f t="shared" si="1"/>
        <v>54.666666666666657</v>
      </c>
      <c r="F32" s="106">
        <f t="shared" ref="F32:F33" si="2">B32*100/C32-100</f>
        <v>43.209876543209873</v>
      </c>
      <c r="G32" s="26">
        <v>620</v>
      </c>
      <c r="H32" s="26">
        <v>538</v>
      </c>
      <c r="I32" s="104">
        <f>((G32*100)/H32)-100</f>
        <v>15.241635687732341</v>
      </c>
      <c r="J32" s="26">
        <v>833</v>
      </c>
      <c r="K32" s="26">
        <v>845</v>
      </c>
      <c r="L32" s="26">
        <v>803</v>
      </c>
      <c r="M32" s="107" t="s">
        <v>78</v>
      </c>
    </row>
    <row r="33" spans="1:13" s="14" customFormat="1" ht="3" customHeight="1" x14ac:dyDescent="0.2">
      <c r="A33" s="67"/>
      <c r="B33" s="26"/>
      <c r="C33" s="26"/>
      <c r="D33" s="26"/>
      <c r="E33" s="106"/>
      <c r="F33" s="106" t="e">
        <f t="shared" si="2"/>
        <v>#DIV/0!</v>
      </c>
      <c r="G33" s="26">
        <v>0</v>
      </c>
      <c r="H33" s="26">
        <v>0</v>
      </c>
      <c r="I33" s="104"/>
      <c r="J33" s="26">
        <v>0</v>
      </c>
      <c r="K33" s="26">
        <v>0</v>
      </c>
      <c r="L33" s="26">
        <v>0</v>
      </c>
      <c r="M33" s="107"/>
    </row>
    <row r="34" spans="1:13" s="14" customFormat="1" ht="9.9499999999999993" customHeight="1" x14ac:dyDescent="0.2">
      <c r="A34" s="67" t="s">
        <v>79</v>
      </c>
      <c r="B34" s="26"/>
      <c r="C34" s="26"/>
      <c r="D34" s="26"/>
      <c r="E34" s="106"/>
      <c r="F34" s="106"/>
      <c r="G34" s="26">
        <v>0</v>
      </c>
      <c r="H34" s="26">
        <v>0</v>
      </c>
      <c r="I34" s="104"/>
      <c r="J34" s="26">
        <v>0</v>
      </c>
      <c r="K34" s="26">
        <v>0</v>
      </c>
      <c r="L34" s="26">
        <v>0</v>
      </c>
      <c r="M34" s="107" t="s">
        <v>79</v>
      </c>
    </row>
    <row r="35" spans="1:13" s="14" customFormat="1" ht="9.9499999999999993" customHeight="1" x14ac:dyDescent="0.2">
      <c r="A35" s="67" t="s">
        <v>80</v>
      </c>
      <c r="B35" s="26">
        <v>399</v>
      </c>
      <c r="C35" s="26">
        <v>349</v>
      </c>
      <c r="D35" s="26">
        <v>353</v>
      </c>
      <c r="E35" s="106">
        <f t="shared" si="1"/>
        <v>13.03116147308782</v>
      </c>
      <c r="F35" s="106">
        <f>B35*100/C35-100</f>
        <v>14.326647564469909</v>
      </c>
      <c r="G35" s="26">
        <v>2820</v>
      </c>
      <c r="H35" s="26">
        <v>2666</v>
      </c>
      <c r="I35" s="104">
        <f>((G35*100)/H35)-100</f>
        <v>5.7764441110277573</v>
      </c>
      <c r="J35" s="26">
        <v>4069</v>
      </c>
      <c r="K35" s="26">
        <v>4565</v>
      </c>
      <c r="L35" s="26">
        <v>4353</v>
      </c>
      <c r="M35" s="107" t="s">
        <v>80</v>
      </c>
    </row>
    <row r="36" spans="1:13" s="14" customFormat="1" ht="8.1" customHeight="1" x14ac:dyDescent="0.2">
      <c r="A36" s="67"/>
      <c r="B36" s="26"/>
      <c r="C36" s="26"/>
      <c r="D36" s="26"/>
      <c r="E36" s="106"/>
      <c r="F36" s="106"/>
      <c r="G36" s="26">
        <v>0</v>
      </c>
      <c r="H36" s="26">
        <v>0</v>
      </c>
      <c r="I36" s="104"/>
      <c r="J36" s="26">
        <v>0</v>
      </c>
      <c r="K36" s="26">
        <v>0</v>
      </c>
      <c r="L36" s="26">
        <v>0</v>
      </c>
      <c r="M36" s="107"/>
    </row>
    <row r="37" spans="1:13" s="14" customFormat="1" ht="9.9499999999999993" customHeight="1" x14ac:dyDescent="0.2">
      <c r="A37" s="67" t="s">
        <v>74</v>
      </c>
      <c r="B37" s="26">
        <v>1644</v>
      </c>
      <c r="C37" s="26">
        <v>1419</v>
      </c>
      <c r="D37" s="26">
        <v>1409</v>
      </c>
      <c r="E37" s="106">
        <f t="shared" si="1"/>
        <v>16.678495386799142</v>
      </c>
      <c r="F37" s="106">
        <f>B37*100/C37-100</f>
        <v>15.856236786469339</v>
      </c>
      <c r="G37" s="26">
        <v>9682</v>
      </c>
      <c r="H37" s="26">
        <v>9248</v>
      </c>
      <c r="I37" s="104">
        <f>((G37*100)/H37)-100</f>
        <v>4.6929065743944705</v>
      </c>
      <c r="J37" s="26">
        <v>14731</v>
      </c>
      <c r="K37" s="26">
        <v>14954</v>
      </c>
      <c r="L37" s="26">
        <v>14724</v>
      </c>
      <c r="M37" s="107" t="s">
        <v>74</v>
      </c>
    </row>
    <row r="38" spans="1:13" s="14" customFormat="1" ht="6.95" customHeight="1" x14ac:dyDescent="0.2">
      <c r="A38" s="67"/>
      <c r="B38" s="26"/>
      <c r="C38" s="26"/>
      <c r="D38" s="26"/>
      <c r="E38" s="106"/>
      <c r="F38" s="106"/>
      <c r="G38" s="26">
        <v>0</v>
      </c>
      <c r="H38" s="26">
        <v>0</v>
      </c>
      <c r="I38" s="104"/>
      <c r="J38" s="26">
        <v>0</v>
      </c>
      <c r="K38" s="26">
        <v>0</v>
      </c>
      <c r="L38" s="26">
        <v>0</v>
      </c>
      <c r="M38" s="107"/>
    </row>
    <row r="39" spans="1:13" s="14" customFormat="1" ht="9.9499999999999993" customHeight="1" x14ac:dyDescent="0.2">
      <c r="A39" s="67" t="s">
        <v>81</v>
      </c>
      <c r="B39" s="26">
        <v>928</v>
      </c>
      <c r="C39" s="26">
        <v>798</v>
      </c>
      <c r="D39" s="26">
        <v>826</v>
      </c>
      <c r="E39" s="106">
        <f t="shared" si="1"/>
        <v>12.348668280871664</v>
      </c>
      <c r="F39" s="106">
        <f>B39*100/C39-100</f>
        <v>16.290726817042611</v>
      </c>
      <c r="G39" s="26">
        <v>5335</v>
      </c>
      <c r="H39" s="26">
        <v>5213</v>
      </c>
      <c r="I39" s="104">
        <f>((G39*100)/H39)-100</f>
        <v>2.340303088432762</v>
      </c>
      <c r="J39" s="26">
        <v>8400</v>
      </c>
      <c r="K39" s="26">
        <v>8494</v>
      </c>
      <c r="L39" s="26">
        <v>7908</v>
      </c>
      <c r="M39" s="107" t="s">
        <v>81</v>
      </c>
    </row>
    <row r="40" spans="1:13" s="14" customFormat="1" ht="3" customHeight="1" x14ac:dyDescent="0.2">
      <c r="A40" s="67"/>
      <c r="B40" s="26"/>
      <c r="C40" s="26"/>
      <c r="D40" s="26"/>
      <c r="E40" s="106"/>
      <c r="F40" s="106"/>
      <c r="G40" s="26">
        <v>0</v>
      </c>
      <c r="H40" s="26">
        <v>0</v>
      </c>
      <c r="I40" s="104"/>
      <c r="J40" s="26">
        <v>0</v>
      </c>
      <c r="K40" s="26">
        <v>0</v>
      </c>
      <c r="L40" s="26">
        <v>0</v>
      </c>
      <c r="M40" s="107"/>
    </row>
    <row r="41" spans="1:13" s="14" customFormat="1" ht="9.9499999999999993" customHeight="1" x14ac:dyDescent="0.2">
      <c r="A41" s="67" t="s">
        <v>82</v>
      </c>
      <c r="B41" s="26">
        <v>716</v>
      </c>
      <c r="C41" s="26">
        <v>621</v>
      </c>
      <c r="D41" s="26">
        <v>583</v>
      </c>
      <c r="E41" s="106">
        <f t="shared" si="1"/>
        <v>22.813036020583183</v>
      </c>
      <c r="F41" s="106">
        <f>B41*100/C41-100</f>
        <v>15.297906602254429</v>
      </c>
      <c r="G41" s="26">
        <v>4347</v>
      </c>
      <c r="H41" s="26">
        <v>4035</v>
      </c>
      <c r="I41" s="104">
        <f>((G41*100)/H41)-100</f>
        <v>7.7323420074349372</v>
      </c>
      <c r="J41" s="26">
        <v>6331</v>
      </c>
      <c r="K41" s="26">
        <v>6460</v>
      </c>
      <c r="L41" s="26">
        <v>6816</v>
      </c>
      <c r="M41" s="107" t="s">
        <v>82</v>
      </c>
    </row>
    <row r="42" spans="1:13" s="14" customFormat="1" ht="9.9499999999999993" customHeight="1" x14ac:dyDescent="0.2">
      <c r="A42" s="67"/>
      <c r="B42" s="26"/>
      <c r="C42" s="26"/>
      <c r="D42" s="26"/>
      <c r="E42" s="106"/>
      <c r="F42" s="106"/>
      <c r="G42" s="26">
        <v>0</v>
      </c>
      <c r="H42" s="26">
        <v>0</v>
      </c>
      <c r="I42" s="104"/>
      <c r="J42" s="26">
        <v>0</v>
      </c>
      <c r="K42" s="26">
        <v>0</v>
      </c>
      <c r="L42" s="26">
        <v>0</v>
      </c>
      <c r="M42" s="107"/>
    </row>
    <row r="43" spans="1:13" s="14" customFormat="1" ht="14.1" customHeight="1" x14ac:dyDescent="0.2">
      <c r="A43" s="67" t="s">
        <v>83</v>
      </c>
      <c r="B43" s="26">
        <v>642938</v>
      </c>
      <c r="C43" s="26">
        <v>589569</v>
      </c>
      <c r="D43" s="26">
        <v>585395</v>
      </c>
      <c r="E43" s="106">
        <f t="shared" si="1"/>
        <v>9.8297730592164214</v>
      </c>
      <c r="F43" s="106">
        <f>B43*100/C43-100</f>
        <v>9.0522059334870022</v>
      </c>
      <c r="G43" s="26">
        <v>3958107</v>
      </c>
      <c r="H43" s="26">
        <v>3766947</v>
      </c>
      <c r="I43" s="104">
        <f>((G43*100)/H43)-100</f>
        <v>5.0746665668510929</v>
      </c>
      <c r="J43" s="26">
        <v>6307638</v>
      </c>
      <c r="K43" s="26">
        <v>6233078</v>
      </c>
      <c r="L43" s="26">
        <v>6172869</v>
      </c>
      <c r="M43" s="107" t="s">
        <v>83</v>
      </c>
    </row>
    <row r="44" spans="1:13" s="14" customFormat="1" ht="9.9499999999999993" customHeight="1" x14ac:dyDescent="0.2">
      <c r="A44" s="67"/>
      <c r="B44" s="26"/>
      <c r="C44" s="26"/>
      <c r="D44" s="26"/>
      <c r="E44" s="106"/>
      <c r="F44" s="106"/>
      <c r="G44" s="26">
        <v>0</v>
      </c>
      <c r="H44" s="26">
        <v>0</v>
      </c>
      <c r="I44" s="104"/>
      <c r="J44" s="26">
        <v>0</v>
      </c>
      <c r="K44" s="26">
        <v>0</v>
      </c>
      <c r="L44" s="26">
        <v>0</v>
      </c>
      <c r="M44" s="107"/>
    </row>
    <row r="45" spans="1:13" s="14" customFormat="1" ht="14.1" customHeight="1" x14ac:dyDescent="0.2">
      <c r="A45" s="67" t="s">
        <v>84</v>
      </c>
      <c r="B45" s="26">
        <v>6025</v>
      </c>
      <c r="C45" s="26">
        <v>5046</v>
      </c>
      <c r="D45" s="26">
        <v>4738</v>
      </c>
      <c r="E45" s="106">
        <f t="shared" si="1"/>
        <v>27.163360067539045</v>
      </c>
      <c r="F45" s="106">
        <f>B45*100/C45-100</f>
        <v>19.401506143479978</v>
      </c>
      <c r="G45" s="26">
        <v>41116</v>
      </c>
      <c r="H45" s="26">
        <v>43546</v>
      </c>
      <c r="I45" s="104">
        <f>((G45*100)/H45)-100</f>
        <v>-5.5803058834336099</v>
      </c>
      <c r="J45" s="26">
        <v>67380</v>
      </c>
      <c r="K45" s="26">
        <v>66417</v>
      </c>
      <c r="L45" s="26">
        <v>60544</v>
      </c>
      <c r="M45" s="107" t="s">
        <v>84</v>
      </c>
    </row>
    <row r="46" spans="1:13" s="14" customFormat="1" ht="5.0999999999999996" customHeight="1" x14ac:dyDescent="0.2">
      <c r="A46" s="67"/>
      <c r="B46" s="26"/>
      <c r="C46" s="26"/>
      <c r="D46" s="26"/>
      <c r="E46" s="106"/>
      <c r="F46" s="106"/>
      <c r="G46" s="26">
        <v>0</v>
      </c>
      <c r="H46" s="26">
        <v>0</v>
      </c>
      <c r="I46" s="104"/>
      <c r="J46" s="26">
        <v>0</v>
      </c>
      <c r="K46" s="26">
        <v>0</v>
      </c>
      <c r="L46" s="26">
        <v>0</v>
      </c>
      <c r="M46" s="107"/>
    </row>
    <row r="47" spans="1:13" s="14" customFormat="1" ht="14.1" customHeight="1" x14ac:dyDescent="0.2">
      <c r="A47" s="67" t="s">
        <v>85</v>
      </c>
      <c r="B47" s="26">
        <v>636912</v>
      </c>
      <c r="C47" s="26">
        <v>584523</v>
      </c>
      <c r="D47" s="26">
        <v>580657</v>
      </c>
      <c r="E47" s="106">
        <f t="shared" si="1"/>
        <v>9.6881635802203334</v>
      </c>
      <c r="F47" s="106">
        <f>B47*100/C47-100</f>
        <v>8.962692657089633</v>
      </c>
      <c r="G47" s="26">
        <v>3916992</v>
      </c>
      <c r="H47" s="26">
        <v>3723400</v>
      </c>
      <c r="I47" s="104">
        <f>((G47*100)/H47)-100</f>
        <v>5.199333942095933</v>
      </c>
      <c r="J47" s="26">
        <v>6240257</v>
      </c>
      <c r="K47" s="26">
        <v>6166661</v>
      </c>
      <c r="L47" s="26">
        <v>6112325</v>
      </c>
      <c r="M47" s="107" t="s">
        <v>85</v>
      </c>
    </row>
    <row r="48" spans="1:13" s="14" customFormat="1" ht="6.95" customHeight="1" x14ac:dyDescent="0.2">
      <c r="A48" s="67"/>
      <c r="B48" s="26"/>
      <c r="C48" s="26"/>
      <c r="D48" s="26"/>
      <c r="E48" s="106"/>
      <c r="F48" s="106"/>
      <c r="G48" s="26"/>
      <c r="H48" s="26"/>
      <c r="I48" s="104"/>
      <c r="J48" s="26"/>
      <c r="K48" s="26"/>
      <c r="L48" s="26"/>
      <c r="M48" s="107"/>
    </row>
    <row r="49" spans="1:13" s="14" customFormat="1" ht="9.9499999999999993" customHeight="1" x14ac:dyDescent="0.2">
      <c r="A49" s="67" t="s">
        <v>76</v>
      </c>
      <c r="B49" s="26">
        <v>348357</v>
      </c>
      <c r="C49" s="26">
        <v>309664</v>
      </c>
      <c r="D49" s="26">
        <v>297118</v>
      </c>
      <c r="E49" s="106">
        <f t="shared" si="1"/>
        <v>17.245336869526582</v>
      </c>
      <c r="F49" s="106">
        <f>B49*100/C49-100</f>
        <v>12.495156040095068</v>
      </c>
      <c r="G49" s="26">
        <v>2234423</v>
      </c>
      <c r="H49" s="26">
        <v>2071678</v>
      </c>
      <c r="I49" s="104">
        <f>((G49*100)/H49)-100</f>
        <v>7.8557092366670815</v>
      </c>
      <c r="J49" s="26">
        <v>3308184</v>
      </c>
      <c r="K49" s="26">
        <v>3472744</v>
      </c>
      <c r="L49" s="26">
        <v>3440167</v>
      </c>
      <c r="M49" s="107" t="s">
        <v>76</v>
      </c>
    </row>
    <row r="50" spans="1:13" s="14" customFormat="1" ht="6.95" customHeight="1" x14ac:dyDescent="0.2">
      <c r="A50" s="67"/>
      <c r="B50" s="26"/>
      <c r="C50" s="26"/>
      <c r="D50" s="26"/>
      <c r="E50" s="106"/>
      <c r="F50" s="106"/>
      <c r="G50" s="26">
        <v>0</v>
      </c>
      <c r="H50" s="26">
        <v>0</v>
      </c>
      <c r="I50" s="104"/>
      <c r="J50" s="26">
        <v>0</v>
      </c>
      <c r="K50" s="26">
        <v>0</v>
      </c>
      <c r="L50" s="26">
        <v>0</v>
      </c>
      <c r="M50" s="107"/>
    </row>
    <row r="51" spans="1:13" s="14" customFormat="1" ht="9.9499999999999993" customHeight="1" x14ac:dyDescent="0.2">
      <c r="A51" s="67" t="s">
        <v>74</v>
      </c>
      <c r="B51" s="26">
        <v>288555</v>
      </c>
      <c r="C51" s="26">
        <v>274859</v>
      </c>
      <c r="D51" s="26">
        <v>283539</v>
      </c>
      <c r="E51" s="106">
        <f t="shared" si="1"/>
        <v>1.7690688053495336</v>
      </c>
      <c r="F51" s="106">
        <f>B51*100/C51-100</f>
        <v>4.9829185145838437</v>
      </c>
      <c r="G51" s="26">
        <v>1682570</v>
      </c>
      <c r="H51" s="26">
        <v>1651724</v>
      </c>
      <c r="I51" s="104">
        <f>((G51*100)/H51)-100</f>
        <v>1.8675032874741788</v>
      </c>
      <c r="J51" s="26">
        <v>2932074</v>
      </c>
      <c r="K51" s="26">
        <v>2693917</v>
      </c>
      <c r="L51" s="26">
        <v>2672158</v>
      </c>
      <c r="M51" s="107" t="s">
        <v>74</v>
      </c>
    </row>
    <row r="52" spans="1:13" s="14" customFormat="1" ht="9.9499999999999993" customHeight="1" x14ac:dyDescent="0.2">
      <c r="A52" s="67"/>
      <c r="B52" s="26"/>
      <c r="C52" s="26"/>
      <c r="D52" s="26"/>
      <c r="E52" s="106"/>
      <c r="F52" s="106"/>
      <c r="G52" s="26">
        <v>0</v>
      </c>
      <c r="H52" s="26">
        <v>0</v>
      </c>
      <c r="I52" s="104"/>
      <c r="J52" s="26">
        <v>0</v>
      </c>
      <c r="K52" s="26">
        <v>0</v>
      </c>
      <c r="L52" s="26">
        <v>0</v>
      </c>
      <c r="M52" s="107"/>
    </row>
    <row r="53" spans="1:13" s="14" customFormat="1" ht="9.9499999999999993" customHeight="1" x14ac:dyDescent="0.2">
      <c r="A53" s="67" t="s">
        <v>86</v>
      </c>
      <c r="B53" s="26">
        <v>147896</v>
      </c>
      <c r="C53" s="26">
        <v>130237</v>
      </c>
      <c r="D53" s="26">
        <v>131091</v>
      </c>
      <c r="E53" s="106">
        <f>B53*100/D53-100</f>
        <v>12.819339237628824</v>
      </c>
      <c r="F53" s="106">
        <f>B53*100/C53-100</f>
        <v>13.559126822638731</v>
      </c>
      <c r="G53" s="26">
        <v>982432</v>
      </c>
      <c r="H53" s="26">
        <v>952091</v>
      </c>
      <c r="I53" s="104">
        <f>((G53*100)/H53)-100</f>
        <v>3.1867752137138154</v>
      </c>
      <c r="J53" s="26">
        <v>1497642</v>
      </c>
      <c r="K53" s="26">
        <v>1593417</v>
      </c>
      <c r="L53" s="108">
        <v>1544181</v>
      </c>
      <c r="M53" s="107" t="s">
        <v>86</v>
      </c>
    </row>
    <row r="54" spans="1:13" s="14" customFormat="1" ht="9.9499999999999993" customHeight="1" x14ac:dyDescent="0.2">
      <c r="A54" s="67"/>
      <c r="B54" s="26"/>
      <c r="C54" s="26"/>
      <c r="D54" s="26"/>
      <c r="E54" s="106"/>
      <c r="F54" s="106"/>
      <c r="G54" s="26">
        <v>0</v>
      </c>
      <c r="H54" s="26">
        <v>0</v>
      </c>
      <c r="I54" s="104"/>
      <c r="J54" s="26">
        <v>0</v>
      </c>
      <c r="K54" s="26">
        <v>0</v>
      </c>
      <c r="L54" s="26">
        <v>0</v>
      </c>
      <c r="M54" s="107"/>
    </row>
    <row r="55" spans="1:13" s="14" customFormat="1" ht="9.9499999999999993" customHeight="1" x14ac:dyDescent="0.2">
      <c r="A55" s="67" t="s">
        <v>87</v>
      </c>
      <c r="B55" s="26">
        <v>268192</v>
      </c>
      <c r="C55" s="26">
        <v>245667</v>
      </c>
      <c r="D55" s="26">
        <v>250997</v>
      </c>
      <c r="E55" s="106">
        <f>B55*100/D55-100</f>
        <v>6.8506794901931158</v>
      </c>
      <c r="F55" s="106">
        <f>B55*100/C55-100</f>
        <v>9.1689156459760568</v>
      </c>
      <c r="G55" s="108">
        <v>1673956</v>
      </c>
      <c r="H55" s="26">
        <v>1610858</v>
      </c>
      <c r="I55" s="104">
        <f>((G55*100)/H55)-100</f>
        <v>3.917042967164079</v>
      </c>
      <c r="J55" s="108">
        <v>2715427</v>
      </c>
      <c r="K55" s="108">
        <v>2634400</v>
      </c>
      <c r="L55" s="108">
        <v>2613774</v>
      </c>
      <c r="M55" s="107" t="s">
        <v>87</v>
      </c>
    </row>
    <row r="56" spans="1:13" s="14" customFormat="1" ht="6.95" customHeight="1" x14ac:dyDescent="0.2">
      <c r="A56" s="67"/>
      <c r="B56" s="26"/>
      <c r="C56" s="26"/>
      <c r="D56" s="26"/>
      <c r="E56" s="106"/>
      <c r="F56" s="106"/>
      <c r="G56" s="26">
        <v>0</v>
      </c>
      <c r="H56" s="26">
        <v>0</v>
      </c>
      <c r="I56" s="104"/>
      <c r="J56" s="26">
        <v>0</v>
      </c>
      <c r="K56" s="26">
        <v>0</v>
      </c>
      <c r="L56" s="26">
        <v>0</v>
      </c>
      <c r="M56" s="107"/>
    </row>
    <row r="57" spans="1:13" s="14" customFormat="1" ht="9.9499999999999993" customHeight="1" x14ac:dyDescent="0.2">
      <c r="A57" s="67" t="s">
        <v>88</v>
      </c>
      <c r="B57" s="26">
        <v>147108</v>
      </c>
      <c r="C57" s="26">
        <v>127080</v>
      </c>
      <c r="D57" s="26">
        <v>126117</v>
      </c>
      <c r="E57" s="106">
        <f>B57*100/D57-100</f>
        <v>16.644068602963912</v>
      </c>
      <c r="F57" s="106">
        <f>B57*100/C57-100</f>
        <v>15.760151085930119</v>
      </c>
      <c r="G57" s="26">
        <v>897127</v>
      </c>
      <c r="H57" s="26">
        <v>859533</v>
      </c>
      <c r="I57" s="104">
        <f>((G57*100)/H57)-100</f>
        <v>4.3737704078842796</v>
      </c>
      <c r="J57" s="26">
        <v>1366328</v>
      </c>
      <c r="K57" s="26">
        <v>1430891</v>
      </c>
      <c r="L57" s="26">
        <v>1466094</v>
      </c>
      <c r="M57" s="107" t="s">
        <v>88</v>
      </c>
    </row>
    <row r="58" spans="1:13" s="14" customFormat="1" ht="6.95" customHeight="1" x14ac:dyDescent="0.2">
      <c r="A58" s="67"/>
      <c r="B58" s="26"/>
      <c r="C58" s="26"/>
      <c r="D58" s="26"/>
      <c r="E58" s="106"/>
      <c r="F58" s="106"/>
      <c r="G58" s="26">
        <v>0</v>
      </c>
      <c r="H58" s="26">
        <v>0</v>
      </c>
      <c r="I58" s="104"/>
      <c r="J58" s="26">
        <v>0</v>
      </c>
      <c r="K58" s="26">
        <v>0</v>
      </c>
      <c r="L58" s="26">
        <v>0</v>
      </c>
      <c r="M58" s="107"/>
    </row>
    <row r="59" spans="1:13" s="14" customFormat="1" ht="9.9499999999999993" customHeight="1" x14ac:dyDescent="0.2">
      <c r="A59" s="67" t="s">
        <v>89</v>
      </c>
      <c r="B59" s="26">
        <v>121084</v>
      </c>
      <c r="C59" s="26">
        <v>118587</v>
      </c>
      <c r="D59" s="26">
        <v>124879</v>
      </c>
      <c r="E59" s="106">
        <f>B59*100/D59-100</f>
        <v>-3.0389416955613058</v>
      </c>
      <c r="F59" s="106">
        <f>B59*100/C59-100</f>
        <v>2.1056270923456992</v>
      </c>
      <c r="G59" s="26">
        <v>776830</v>
      </c>
      <c r="H59" s="26">
        <v>751323</v>
      </c>
      <c r="I59" s="104">
        <f>((G59*100)/H59)-100</f>
        <v>3.3949446509690233</v>
      </c>
      <c r="J59" s="26">
        <v>1349096</v>
      </c>
      <c r="K59" s="26">
        <v>1203509</v>
      </c>
      <c r="L59" s="26">
        <v>1147680</v>
      </c>
      <c r="M59" s="107" t="s">
        <v>89</v>
      </c>
    </row>
    <row r="60" spans="1:13" s="14" customFormat="1" ht="9.9499999999999993" customHeight="1" x14ac:dyDescent="0.2">
      <c r="A60" s="67"/>
      <c r="B60" s="26"/>
      <c r="C60" s="26"/>
      <c r="D60" s="26"/>
      <c r="E60" s="106"/>
      <c r="F60" s="106"/>
      <c r="G60" s="26">
        <v>0</v>
      </c>
      <c r="H60" s="26">
        <v>0</v>
      </c>
      <c r="I60" s="104"/>
      <c r="J60" s="26">
        <v>0</v>
      </c>
      <c r="K60" s="26">
        <v>0</v>
      </c>
      <c r="L60" s="26">
        <v>0</v>
      </c>
      <c r="M60" s="107"/>
    </row>
    <row r="61" spans="1:13" s="14" customFormat="1" ht="11.1" customHeight="1" x14ac:dyDescent="0.2">
      <c r="A61" s="67" t="s">
        <v>90</v>
      </c>
      <c r="B61" s="26">
        <v>220824</v>
      </c>
      <c r="C61" s="26">
        <v>208619</v>
      </c>
      <c r="D61" s="26">
        <v>198570</v>
      </c>
      <c r="E61" s="106">
        <f>B61*100/D61-100</f>
        <v>11.207130986553864</v>
      </c>
      <c r="F61" s="106">
        <f>B61*100/C61-100</f>
        <v>5.8503779617388574</v>
      </c>
      <c r="G61" s="26">
        <v>1260606</v>
      </c>
      <c r="H61" s="26">
        <v>1160450</v>
      </c>
      <c r="I61" s="104">
        <f>((G61*100)/H61)-100</f>
        <v>8.6307897798267845</v>
      </c>
      <c r="J61" s="26">
        <v>2027188</v>
      </c>
      <c r="K61" s="26">
        <v>1938844</v>
      </c>
      <c r="L61" s="26">
        <v>1954370</v>
      </c>
      <c r="M61" s="107" t="s">
        <v>90</v>
      </c>
    </row>
    <row r="62" spans="1:13" s="14" customFormat="1" ht="6.95" customHeight="1" x14ac:dyDescent="0.2">
      <c r="A62" s="67"/>
      <c r="B62" s="26"/>
      <c r="C62" s="26"/>
      <c r="D62" s="26"/>
      <c r="E62" s="106"/>
      <c r="F62" s="106"/>
      <c r="G62" s="26">
        <v>0</v>
      </c>
      <c r="H62" s="26">
        <v>0</v>
      </c>
      <c r="I62" s="104"/>
      <c r="J62" s="26">
        <v>0</v>
      </c>
      <c r="K62" s="26">
        <v>0</v>
      </c>
      <c r="L62" s="26">
        <v>0</v>
      </c>
      <c r="M62" s="107"/>
    </row>
    <row r="63" spans="1:13" s="14" customFormat="1" ht="9.9499999999999993" customHeight="1" x14ac:dyDescent="0.2">
      <c r="A63" s="67" t="s">
        <v>76</v>
      </c>
      <c r="B63" s="26">
        <v>53353</v>
      </c>
      <c r="C63" s="26">
        <v>52346</v>
      </c>
      <c r="D63" s="26">
        <v>39910</v>
      </c>
      <c r="E63" s="106">
        <f>B63*100/D63-100</f>
        <v>33.683287396642442</v>
      </c>
      <c r="F63" s="106">
        <f>B63*100/C63-100</f>
        <v>1.9237382034921495</v>
      </c>
      <c r="G63" s="26">
        <v>354864</v>
      </c>
      <c r="H63" s="26">
        <v>260052</v>
      </c>
      <c r="I63" s="104">
        <f>((G63*100)/H63)-100</f>
        <v>36.458862073739112</v>
      </c>
      <c r="J63" s="26">
        <v>444213</v>
      </c>
      <c r="K63" s="26">
        <v>448436</v>
      </c>
      <c r="L63" s="26">
        <v>429892</v>
      </c>
      <c r="M63" s="107" t="s">
        <v>76</v>
      </c>
    </row>
    <row r="64" spans="1:13" s="14" customFormat="1" ht="6.95" customHeight="1" x14ac:dyDescent="0.2">
      <c r="A64" s="67"/>
      <c r="B64" s="26"/>
      <c r="C64" s="26"/>
      <c r="D64" s="26"/>
      <c r="E64" s="106"/>
      <c r="F64" s="106"/>
      <c r="G64" s="26">
        <v>0</v>
      </c>
      <c r="H64" s="26">
        <v>0</v>
      </c>
      <c r="I64" s="104"/>
      <c r="J64" s="26">
        <v>0</v>
      </c>
      <c r="K64" s="26">
        <v>0</v>
      </c>
      <c r="L64" s="26">
        <v>0</v>
      </c>
      <c r="M64" s="107"/>
    </row>
    <row r="65" spans="1:13" s="14" customFormat="1" ht="9.9499999999999993" customHeight="1" x14ac:dyDescent="0.2">
      <c r="A65" s="67" t="s">
        <v>77</v>
      </c>
      <c r="B65" s="26"/>
      <c r="C65" s="26"/>
      <c r="D65" s="26"/>
      <c r="E65" s="106"/>
      <c r="F65" s="106"/>
      <c r="G65" s="26">
        <v>0</v>
      </c>
      <c r="H65" s="26">
        <v>0</v>
      </c>
      <c r="I65" s="104"/>
      <c r="J65" s="26">
        <v>0</v>
      </c>
      <c r="K65" s="26">
        <v>0</v>
      </c>
      <c r="L65" s="26">
        <v>0</v>
      </c>
      <c r="M65" s="107" t="s">
        <v>77</v>
      </c>
    </row>
    <row r="66" spans="1:13" s="14" customFormat="1" ht="9.9499999999999993" customHeight="1" x14ac:dyDescent="0.2">
      <c r="A66" s="67" t="s">
        <v>78</v>
      </c>
      <c r="B66" s="26">
        <v>8030</v>
      </c>
      <c r="C66" s="26">
        <v>6922</v>
      </c>
      <c r="D66" s="26">
        <v>6601</v>
      </c>
      <c r="E66" s="106">
        <f>B66*100/D66-100</f>
        <v>21.648235115891538</v>
      </c>
      <c r="F66" s="106">
        <f t="shared" ref="F66" si="3">B66*100/C66-100</f>
        <v>16.006934412019646</v>
      </c>
      <c r="G66" s="26">
        <v>42398</v>
      </c>
      <c r="H66" s="26">
        <v>37062</v>
      </c>
      <c r="I66" s="104">
        <f>((G66*100)/H66)-100</f>
        <v>14.397496087636938</v>
      </c>
      <c r="J66" s="26">
        <v>59149</v>
      </c>
      <c r="K66" s="26">
        <v>62839</v>
      </c>
      <c r="L66" s="26">
        <v>57972</v>
      </c>
      <c r="M66" s="107" t="s">
        <v>78</v>
      </c>
    </row>
    <row r="67" spans="1:13" s="14" customFormat="1" ht="3" customHeight="1" x14ac:dyDescent="0.2">
      <c r="A67" s="67"/>
      <c r="B67" s="26"/>
      <c r="C67" s="26"/>
      <c r="D67" s="26"/>
      <c r="E67" s="106"/>
      <c r="F67" s="106"/>
      <c r="G67" s="26">
        <v>0</v>
      </c>
      <c r="H67" s="26">
        <v>0</v>
      </c>
      <c r="I67" s="104"/>
      <c r="J67" s="26">
        <v>0</v>
      </c>
      <c r="K67" s="26">
        <v>0</v>
      </c>
      <c r="L67" s="26">
        <v>0</v>
      </c>
      <c r="M67" s="107"/>
    </row>
    <row r="68" spans="1:13" s="14" customFormat="1" ht="9.9499999999999993" customHeight="1" x14ac:dyDescent="0.2">
      <c r="A68" s="67" t="s">
        <v>79</v>
      </c>
      <c r="B68" s="26"/>
      <c r="C68" s="26"/>
      <c r="D68" s="26"/>
      <c r="E68" s="106"/>
      <c r="F68" s="106"/>
      <c r="G68" s="26">
        <v>0</v>
      </c>
      <c r="H68" s="26">
        <v>0</v>
      </c>
      <c r="I68" s="104"/>
      <c r="J68" s="26">
        <v>0</v>
      </c>
      <c r="K68" s="26">
        <v>0</v>
      </c>
      <c r="L68" s="26">
        <v>0</v>
      </c>
      <c r="M68" s="107" t="s">
        <v>79</v>
      </c>
    </row>
    <row r="69" spans="1:13" s="14" customFormat="1" ht="9.9499999999999993" customHeight="1" x14ac:dyDescent="0.2">
      <c r="A69" s="67" t="s">
        <v>80</v>
      </c>
      <c r="B69" s="26">
        <v>45323</v>
      </c>
      <c r="C69" s="26">
        <v>45424</v>
      </c>
      <c r="D69" s="26">
        <v>33309</v>
      </c>
      <c r="E69" s="106">
        <f>B69*100/D69-100</f>
        <v>36.068329880812996</v>
      </c>
      <c r="F69" s="106">
        <f>B69*100/C69-100</f>
        <v>-0.22234941880944348</v>
      </c>
      <c r="G69" s="26">
        <v>312466</v>
      </c>
      <c r="H69" s="26">
        <v>222990</v>
      </c>
      <c r="I69" s="104">
        <f t="shared" ref="I69:I75" si="4">((G69*100)/H69)-100</f>
        <v>40.125566168886508</v>
      </c>
      <c r="J69" s="26">
        <v>385064</v>
      </c>
      <c r="K69" s="26">
        <v>385597</v>
      </c>
      <c r="L69" s="26">
        <v>371920</v>
      </c>
      <c r="M69" s="107" t="s">
        <v>80</v>
      </c>
    </row>
    <row r="70" spans="1:13" s="14" customFormat="1" ht="8.1" customHeight="1" x14ac:dyDescent="0.2">
      <c r="A70" s="67"/>
      <c r="B70" s="26"/>
      <c r="C70" s="26"/>
      <c r="D70" s="26"/>
      <c r="E70" s="106"/>
      <c r="F70" s="106"/>
      <c r="G70" s="26">
        <v>0</v>
      </c>
      <c r="H70" s="26">
        <v>0</v>
      </c>
      <c r="I70" s="104"/>
      <c r="J70" s="26">
        <v>0</v>
      </c>
      <c r="K70" s="26">
        <v>0</v>
      </c>
      <c r="L70" s="26">
        <v>0</v>
      </c>
      <c r="M70" s="107"/>
    </row>
    <row r="71" spans="1:13" s="14" customFormat="1" ht="9.9499999999999993" customHeight="1" x14ac:dyDescent="0.2">
      <c r="A71" s="67" t="s">
        <v>74</v>
      </c>
      <c r="B71" s="26">
        <v>167471</v>
      </c>
      <c r="C71" s="26">
        <v>156273</v>
      </c>
      <c r="D71" s="26">
        <v>158660</v>
      </c>
      <c r="E71" s="106">
        <f>B71*100/D71-100</f>
        <v>5.5533845959914316</v>
      </c>
      <c r="F71" s="106">
        <f>B71*100/C71-100</f>
        <v>7.1656652140804908</v>
      </c>
      <c r="G71" s="26">
        <v>905740</v>
      </c>
      <c r="H71" s="26">
        <v>900399</v>
      </c>
      <c r="I71" s="104">
        <f t="shared" si="4"/>
        <v>0.59318146732726973</v>
      </c>
      <c r="J71" s="26">
        <v>1582975</v>
      </c>
      <c r="K71" s="26">
        <v>1490408</v>
      </c>
      <c r="L71" s="26">
        <v>1524478</v>
      </c>
      <c r="M71" s="107" t="s">
        <v>74</v>
      </c>
    </row>
    <row r="72" spans="1:13" s="14" customFormat="1" ht="6.95" customHeight="1" x14ac:dyDescent="0.2">
      <c r="A72" s="67"/>
      <c r="B72" s="26"/>
      <c r="C72" s="26"/>
      <c r="D72" s="26"/>
      <c r="E72" s="106"/>
      <c r="F72" s="106"/>
      <c r="G72" s="26">
        <v>0</v>
      </c>
      <c r="H72" s="26">
        <v>0</v>
      </c>
      <c r="I72" s="104"/>
      <c r="J72" s="26">
        <v>0</v>
      </c>
      <c r="K72" s="26">
        <v>0</v>
      </c>
      <c r="L72" s="26">
        <v>0</v>
      </c>
      <c r="M72" s="107"/>
    </row>
    <row r="73" spans="1:13" s="14" customFormat="1" ht="9.9499999999999993" customHeight="1" x14ac:dyDescent="0.2">
      <c r="A73" s="67" t="s">
        <v>81</v>
      </c>
      <c r="B73" s="26">
        <v>98053</v>
      </c>
      <c r="C73" s="26">
        <v>90662</v>
      </c>
      <c r="D73" s="26">
        <v>95836</v>
      </c>
      <c r="E73" s="106">
        <f>B73*100/D73-100</f>
        <v>2.3133269335114193</v>
      </c>
      <c r="F73" s="106">
        <f>B73*100/C73-100</f>
        <v>8.1522578368004304</v>
      </c>
      <c r="G73" s="26">
        <v>508965</v>
      </c>
      <c r="H73" s="26">
        <v>525374</v>
      </c>
      <c r="I73" s="104">
        <f t="shared" si="4"/>
        <v>-3.1232988309280643</v>
      </c>
      <c r="J73" s="26">
        <v>912090</v>
      </c>
      <c r="K73" s="26">
        <v>873366</v>
      </c>
      <c r="L73" s="26">
        <v>845683</v>
      </c>
      <c r="M73" s="107" t="s">
        <v>81</v>
      </c>
    </row>
    <row r="74" spans="1:13" s="14" customFormat="1" ht="3" customHeight="1" x14ac:dyDescent="0.2">
      <c r="A74" s="67"/>
      <c r="B74" s="26"/>
      <c r="C74" s="26"/>
      <c r="D74" s="26"/>
      <c r="E74" s="106"/>
      <c r="F74" s="106"/>
      <c r="G74" s="26">
        <v>0</v>
      </c>
      <c r="H74" s="26">
        <v>0</v>
      </c>
      <c r="I74" s="104" t="e">
        <f t="shared" si="4"/>
        <v>#DIV/0!</v>
      </c>
      <c r="J74" s="26">
        <v>0</v>
      </c>
      <c r="K74" s="26">
        <v>0</v>
      </c>
      <c r="L74" s="26">
        <v>0</v>
      </c>
      <c r="M74" s="107"/>
    </row>
    <row r="75" spans="1:13" s="14" customFormat="1" ht="9.9499999999999993" customHeight="1" x14ac:dyDescent="0.2">
      <c r="A75" s="67" t="s">
        <v>82</v>
      </c>
      <c r="B75" s="26">
        <v>69418</v>
      </c>
      <c r="C75" s="26">
        <v>65611</v>
      </c>
      <c r="D75" s="26">
        <v>62824</v>
      </c>
      <c r="E75" s="106">
        <f>B75*100/D75-100</f>
        <v>10.495988794091431</v>
      </c>
      <c r="F75" s="106">
        <f>B75*100/C75-100</f>
        <v>5.8023806983585047</v>
      </c>
      <c r="G75" s="26">
        <v>396775</v>
      </c>
      <c r="H75" s="26">
        <v>375025</v>
      </c>
      <c r="I75" s="104">
        <f t="shared" si="4"/>
        <v>5.7996133591093866</v>
      </c>
      <c r="J75" s="26">
        <v>670885</v>
      </c>
      <c r="K75" s="26">
        <v>617042</v>
      </c>
      <c r="L75" s="26">
        <v>678795</v>
      </c>
      <c r="M75" s="107" t="s">
        <v>82</v>
      </c>
    </row>
    <row r="76" spans="1:13" s="14" customFormat="1" ht="8.1" customHeight="1" x14ac:dyDescent="0.2">
      <c r="D76" s="111"/>
      <c r="G76" s="108"/>
      <c r="H76" s="26"/>
      <c r="I76" s="25"/>
      <c r="J76" s="25"/>
      <c r="K76" s="25"/>
      <c r="L76" s="25"/>
    </row>
    <row r="77" spans="1:13" s="14" customFormat="1" ht="21.75" customHeight="1" x14ac:dyDescent="0.2">
      <c r="A77" s="47" t="s">
        <v>58</v>
      </c>
      <c r="E77" s="106"/>
      <c r="G77" s="108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106"/>
      <c r="F78"/>
      <c r="G78" s="108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106"/>
      <c r="F79"/>
    </row>
    <row r="80" spans="1:13" ht="9" customHeight="1" x14ac:dyDescent="0.2">
      <c r="A80" s="112"/>
      <c r="E80" s="106"/>
    </row>
    <row r="81" spans="1:5" ht="9" customHeight="1" x14ac:dyDescent="0.2">
      <c r="A81" s="112"/>
      <c r="E81" s="106"/>
    </row>
    <row r="82" spans="1:5" ht="9" customHeight="1" x14ac:dyDescent="0.2">
      <c r="E82" s="106"/>
    </row>
    <row r="83" spans="1:5" ht="9" customHeight="1" x14ac:dyDescent="0.2">
      <c r="E83" s="106"/>
    </row>
    <row r="84" spans="1:5" ht="9" customHeight="1" x14ac:dyDescent="0.2">
      <c r="E84" s="106"/>
    </row>
    <row r="85" spans="1:5" ht="9" customHeight="1" x14ac:dyDescent="0.2">
      <c r="E85" s="106"/>
    </row>
    <row r="86" spans="1:5" ht="9" customHeight="1" x14ac:dyDescent="0.2">
      <c r="E86" s="106"/>
    </row>
    <row r="87" spans="1:5" ht="9" customHeight="1" x14ac:dyDescent="0.2">
      <c r="E87" s="106"/>
    </row>
    <row r="88" spans="1:5" ht="9" customHeight="1" x14ac:dyDescent="0.2">
      <c r="E88" s="106"/>
    </row>
    <row r="89" spans="1:5" ht="9" customHeight="1" x14ac:dyDescent="0.2">
      <c r="E89" s="106"/>
    </row>
    <row r="90" spans="1:5" ht="9" customHeight="1" x14ac:dyDescent="0.2">
      <c r="E90" s="106"/>
    </row>
    <row r="91" spans="1:5" ht="9" customHeight="1" x14ac:dyDescent="0.2">
      <c r="E91" s="106"/>
    </row>
    <row r="92" spans="1:5" ht="9" customHeight="1" x14ac:dyDescent="0.2">
      <c r="E92" s="106"/>
    </row>
    <row r="93" spans="1:5" ht="9" customHeight="1" x14ac:dyDescent="0.2">
      <c r="E93" s="106"/>
    </row>
    <row r="94" spans="1:5" ht="9" customHeight="1" x14ac:dyDescent="0.2">
      <c r="E94" s="106"/>
    </row>
    <row r="95" spans="1:5" ht="9" customHeight="1" x14ac:dyDescent="0.2">
      <c r="E95" s="106"/>
    </row>
    <row r="96" spans="1:5" ht="9" customHeight="1" x14ac:dyDescent="0.2">
      <c r="E96" s="106"/>
    </row>
    <row r="97" spans="4:5" ht="9" customHeight="1" x14ac:dyDescent="0.2">
      <c r="E97" s="106"/>
    </row>
    <row r="98" spans="4:5" ht="9" customHeight="1" x14ac:dyDescent="0.2">
      <c r="E98" s="106"/>
    </row>
    <row r="99" spans="4:5" ht="9" customHeight="1" x14ac:dyDescent="0.2">
      <c r="E99" s="106"/>
    </row>
    <row r="100" spans="4:5" ht="9" customHeight="1" x14ac:dyDescent="0.2">
      <c r="E100" s="106"/>
    </row>
    <row r="101" spans="4:5" ht="9" customHeight="1" x14ac:dyDescent="0.2">
      <c r="E101" s="106"/>
    </row>
    <row r="102" spans="4:5" ht="9" customHeight="1" x14ac:dyDescent="0.2">
      <c r="E102" s="106"/>
    </row>
    <row r="103" spans="4:5" ht="9" customHeight="1" x14ac:dyDescent="0.2">
      <c r="E103" s="106"/>
    </row>
    <row r="104" spans="4:5" ht="9" customHeight="1" x14ac:dyDescent="0.2">
      <c r="E104" s="106"/>
    </row>
    <row r="105" spans="4:5" ht="9" customHeight="1" x14ac:dyDescent="0.2">
      <c r="E105" s="106"/>
    </row>
    <row r="106" spans="4:5" ht="9" customHeight="1" x14ac:dyDescent="0.2">
      <c r="E106" s="106"/>
    </row>
    <row r="107" spans="4:5" ht="9" customHeight="1" x14ac:dyDescent="0.2">
      <c r="E107" s="106"/>
    </row>
    <row r="108" spans="4:5" ht="9" customHeight="1" x14ac:dyDescent="0.2">
      <c r="E108" s="106"/>
    </row>
    <row r="109" spans="4:5" ht="9" customHeight="1" x14ac:dyDescent="0.2">
      <c r="E109" s="106"/>
    </row>
    <row r="110" spans="4:5" ht="9" customHeight="1" x14ac:dyDescent="0.2">
      <c r="E110" s="106"/>
    </row>
    <row r="111" spans="4:5" ht="9" customHeight="1" x14ac:dyDescent="0.2">
      <c r="E111" s="106"/>
    </row>
    <row r="112" spans="4:5" ht="9" customHeight="1" x14ac:dyDescent="0.2">
      <c r="D112" s="111"/>
      <c r="E112" s="106"/>
    </row>
    <row r="113" spans="4:5" ht="9" customHeight="1" x14ac:dyDescent="0.2">
      <c r="D113" s="111"/>
      <c r="E113" s="106"/>
    </row>
    <row r="114" spans="4:5" ht="9" customHeight="1" x14ac:dyDescent="0.2">
      <c r="D114" s="111"/>
      <c r="E114" s="106"/>
    </row>
    <row r="115" spans="4:5" ht="9" customHeight="1" x14ac:dyDescent="0.2">
      <c r="D115" s="111"/>
      <c r="E115" s="106"/>
    </row>
    <row r="116" spans="4:5" ht="9" customHeight="1" x14ac:dyDescent="0.2">
      <c r="D116" s="111"/>
      <c r="E116" s="106"/>
    </row>
    <row r="117" spans="4:5" ht="9" customHeight="1" x14ac:dyDescent="0.2">
      <c r="D117" s="111"/>
      <c r="E117" s="106"/>
    </row>
    <row r="118" spans="4:5" ht="9" customHeight="1" x14ac:dyDescent="0.2">
      <c r="D118" s="111"/>
      <c r="E118" s="106"/>
    </row>
    <row r="119" spans="4:5" ht="9" customHeight="1" x14ac:dyDescent="0.2">
      <c r="D119" s="111"/>
      <c r="E119" s="106"/>
    </row>
    <row r="120" spans="4:5" ht="9" customHeight="1" x14ac:dyDescent="0.2">
      <c r="D120" s="111"/>
      <c r="E120" s="106"/>
    </row>
    <row r="121" spans="4:5" ht="9" customHeight="1" x14ac:dyDescent="0.2">
      <c r="D121" s="111"/>
      <c r="E121" s="106"/>
    </row>
    <row r="122" spans="4:5" ht="9" customHeight="1" x14ac:dyDescent="0.2">
      <c r="D122" s="111"/>
      <c r="E122" s="106"/>
    </row>
    <row r="123" spans="4:5" ht="9" customHeight="1" x14ac:dyDescent="0.2">
      <c r="D123" s="111"/>
      <c r="E123" s="106"/>
    </row>
    <row r="124" spans="4:5" ht="9" customHeight="1" x14ac:dyDescent="0.2">
      <c r="D124" s="111"/>
      <c r="E124" s="106"/>
    </row>
    <row r="125" spans="4:5" ht="9" customHeight="1" x14ac:dyDescent="0.2">
      <c r="D125" s="111"/>
      <c r="E125" s="106"/>
    </row>
    <row r="126" spans="4:5" ht="9" customHeight="1" x14ac:dyDescent="0.2">
      <c r="D126" s="111"/>
      <c r="E126" s="106"/>
    </row>
    <row r="127" spans="4:5" ht="9" customHeight="1" x14ac:dyDescent="0.2">
      <c r="D127" s="111"/>
      <c r="E127" s="106"/>
    </row>
    <row r="128" spans="4:5" ht="9" customHeight="1" x14ac:dyDescent="0.2">
      <c r="D128" s="111"/>
      <c r="E128" s="106"/>
    </row>
    <row r="129" spans="4:5" ht="9" customHeight="1" x14ac:dyDescent="0.2">
      <c r="D129" s="111"/>
      <c r="E129" s="106"/>
    </row>
    <row r="130" spans="4:5" ht="9" customHeight="1" x14ac:dyDescent="0.2">
      <c r="D130" s="111"/>
      <c r="E130" s="106"/>
    </row>
    <row r="131" spans="4:5" ht="9" customHeight="1" x14ac:dyDescent="0.2">
      <c r="D131" s="111"/>
      <c r="E131" s="106"/>
    </row>
    <row r="132" spans="4:5" ht="9" customHeight="1" x14ac:dyDescent="0.2">
      <c r="D132" s="111"/>
      <c r="E132" s="106"/>
    </row>
    <row r="133" spans="4:5" ht="9" customHeight="1" x14ac:dyDescent="0.2">
      <c r="D133" s="111"/>
      <c r="E133" s="106"/>
    </row>
    <row r="134" spans="4:5" ht="9" customHeight="1" x14ac:dyDescent="0.2">
      <c r="D134" s="111"/>
      <c r="E134" s="106"/>
    </row>
    <row r="135" spans="4:5" ht="9" customHeight="1" x14ac:dyDescent="0.2">
      <c r="D135" s="111"/>
      <c r="E135" s="106"/>
    </row>
    <row r="136" spans="4:5" ht="9" customHeight="1" x14ac:dyDescent="0.2">
      <c r="D136" s="111"/>
      <c r="E136" s="106"/>
    </row>
    <row r="137" spans="4:5" ht="9" customHeight="1" x14ac:dyDescent="0.2">
      <c r="D137" s="111"/>
      <c r="E137" s="106"/>
    </row>
    <row r="138" spans="4:5" ht="9" customHeight="1" x14ac:dyDescent="0.2">
      <c r="D138" s="111"/>
      <c r="E138" s="106"/>
    </row>
    <row r="139" spans="4:5" ht="9" customHeight="1" x14ac:dyDescent="0.2">
      <c r="D139" s="111"/>
      <c r="E139" s="106"/>
    </row>
    <row r="140" spans="4:5" ht="9" customHeight="1" x14ac:dyDescent="0.2">
      <c r="D140" s="111"/>
      <c r="E140" s="106"/>
    </row>
    <row r="141" spans="4:5" ht="9" customHeight="1" x14ac:dyDescent="0.2">
      <c r="D141" s="111"/>
      <c r="E141" s="106"/>
    </row>
    <row r="142" spans="4:5" ht="9" customHeight="1" x14ac:dyDescent="0.2">
      <c r="E142" s="106"/>
    </row>
    <row r="143" spans="4:5" ht="9" customHeight="1" x14ac:dyDescent="0.2">
      <c r="E143" s="106"/>
    </row>
    <row r="144" spans="4:5" ht="9" customHeight="1" x14ac:dyDescent="0.2">
      <c r="E144" s="106"/>
    </row>
    <row r="145" spans="5:5" ht="9" customHeight="1" x14ac:dyDescent="0.2">
      <c r="E145" s="106"/>
    </row>
    <row r="146" spans="5:5" ht="9" customHeight="1" x14ac:dyDescent="0.2">
      <c r="E146" s="106"/>
    </row>
    <row r="147" spans="5:5" ht="9" customHeight="1" x14ac:dyDescent="0.2">
      <c r="E147" s="106"/>
    </row>
    <row r="148" spans="5:5" ht="9" customHeight="1" x14ac:dyDescent="0.2">
      <c r="E148" s="106"/>
    </row>
    <row r="149" spans="5:5" ht="9" customHeight="1" x14ac:dyDescent="0.2">
      <c r="E149" s="106"/>
    </row>
    <row r="150" spans="5:5" ht="9" customHeight="1" x14ac:dyDescent="0.2">
      <c r="E150" s="106"/>
    </row>
    <row r="151" spans="5:5" ht="9" customHeight="1" x14ac:dyDescent="0.2">
      <c r="E151" s="106"/>
    </row>
    <row r="152" spans="5:5" ht="9" customHeight="1" x14ac:dyDescent="0.2">
      <c r="E152" s="106"/>
    </row>
    <row r="153" spans="5:5" ht="9" customHeight="1" x14ac:dyDescent="0.2">
      <c r="E153" s="106"/>
    </row>
    <row r="154" spans="5:5" ht="9" customHeight="1" x14ac:dyDescent="0.2">
      <c r="E154" s="106"/>
    </row>
    <row r="155" spans="5:5" ht="9" customHeight="1" x14ac:dyDescent="0.2">
      <c r="E155" s="106"/>
    </row>
    <row r="156" spans="5:5" ht="9" customHeight="1" x14ac:dyDescent="0.2">
      <c r="E156" s="106"/>
    </row>
    <row r="157" spans="5:5" ht="9" customHeight="1" x14ac:dyDescent="0.2">
      <c r="E157" s="106"/>
    </row>
    <row r="158" spans="5:5" ht="9" customHeight="1" x14ac:dyDescent="0.2">
      <c r="E158" s="106"/>
    </row>
    <row r="159" spans="5:5" ht="9" customHeight="1" x14ac:dyDescent="0.2">
      <c r="E159" s="106"/>
    </row>
    <row r="160" spans="5:5" ht="9" customHeight="1" x14ac:dyDescent="0.2">
      <c r="E160" s="106"/>
    </row>
    <row r="161" spans="5:5" ht="9" customHeight="1" x14ac:dyDescent="0.2">
      <c r="E161" s="106"/>
    </row>
    <row r="162" spans="5:5" ht="9" customHeight="1" x14ac:dyDescent="0.2">
      <c r="E162" s="106"/>
    </row>
    <row r="163" spans="5:5" ht="9" customHeight="1" x14ac:dyDescent="0.2">
      <c r="E163" s="106"/>
    </row>
    <row r="164" spans="5:5" ht="9" customHeight="1" x14ac:dyDescent="0.2">
      <c r="E164" s="106"/>
    </row>
    <row r="165" spans="5:5" ht="9" customHeight="1" x14ac:dyDescent="0.2">
      <c r="E165" s="106"/>
    </row>
    <row r="166" spans="5:5" ht="9" customHeight="1" x14ac:dyDescent="0.2">
      <c r="E166" s="106"/>
    </row>
    <row r="167" spans="5:5" ht="9" customHeight="1" x14ac:dyDescent="0.2">
      <c r="E167" s="106"/>
    </row>
    <row r="168" spans="5:5" ht="9" customHeight="1" x14ac:dyDescent="0.2">
      <c r="E168" s="106"/>
    </row>
    <row r="169" spans="5:5" ht="9" customHeight="1" x14ac:dyDescent="0.2">
      <c r="E169" s="106"/>
    </row>
    <row r="170" spans="5:5" ht="9" customHeight="1" x14ac:dyDescent="0.2">
      <c r="E170" s="106"/>
    </row>
    <row r="171" spans="5:5" ht="9" customHeight="1" x14ac:dyDescent="0.2">
      <c r="E171" s="106"/>
    </row>
    <row r="172" spans="5:5" ht="9" customHeight="1" x14ac:dyDescent="0.2">
      <c r="E172" s="106"/>
    </row>
    <row r="173" spans="5:5" ht="9" customHeight="1" x14ac:dyDescent="0.2">
      <c r="E173" s="106"/>
    </row>
    <row r="174" spans="5:5" ht="9" customHeight="1" x14ac:dyDescent="0.2">
      <c r="E174" s="106"/>
    </row>
    <row r="175" spans="5:5" ht="9" customHeight="1" x14ac:dyDescent="0.2">
      <c r="E175" s="106"/>
    </row>
    <row r="176" spans="5:5" ht="9" customHeight="1" x14ac:dyDescent="0.2">
      <c r="E176" s="106"/>
    </row>
    <row r="177" spans="5:5" ht="9" customHeight="1" x14ac:dyDescent="0.2">
      <c r="E177" s="106"/>
    </row>
    <row r="178" spans="5:5" ht="9" customHeight="1" x14ac:dyDescent="0.2">
      <c r="E178" s="106"/>
    </row>
    <row r="179" spans="5:5" ht="9" customHeight="1" x14ac:dyDescent="0.2">
      <c r="E179" s="106"/>
    </row>
    <row r="180" spans="5:5" ht="9" customHeight="1" x14ac:dyDescent="0.2">
      <c r="E180" s="106"/>
    </row>
    <row r="181" spans="5:5" ht="9" customHeight="1" x14ac:dyDescent="0.2">
      <c r="E181" s="106"/>
    </row>
    <row r="182" spans="5:5" ht="9" customHeight="1" x14ac:dyDescent="0.2">
      <c r="E182" s="106"/>
    </row>
    <row r="183" spans="5:5" ht="9" customHeight="1" x14ac:dyDescent="0.2">
      <c r="E183" s="106"/>
    </row>
    <row r="184" spans="5:5" ht="9" customHeight="1" x14ac:dyDescent="0.2">
      <c r="E184" s="106"/>
    </row>
    <row r="185" spans="5:5" ht="9" customHeight="1" x14ac:dyDescent="0.2">
      <c r="E185" s="106"/>
    </row>
    <row r="186" spans="5:5" ht="9" customHeight="1" x14ac:dyDescent="0.2">
      <c r="E186" s="106"/>
    </row>
    <row r="187" spans="5:5" ht="9" customHeight="1" x14ac:dyDescent="0.2">
      <c r="E187" s="106"/>
    </row>
    <row r="188" spans="5:5" ht="9" customHeight="1" x14ac:dyDescent="0.2">
      <c r="E188" s="106"/>
    </row>
    <row r="189" spans="5:5" ht="9" customHeight="1" x14ac:dyDescent="0.2">
      <c r="E189" s="106"/>
    </row>
    <row r="190" spans="5:5" ht="9" customHeight="1" x14ac:dyDescent="0.2">
      <c r="E190" s="106"/>
    </row>
    <row r="191" spans="5:5" ht="9" customHeight="1" x14ac:dyDescent="0.2">
      <c r="E191" s="106"/>
    </row>
    <row r="192" spans="5:5" ht="9" customHeight="1" x14ac:dyDescent="0.2">
      <c r="E192" s="106"/>
    </row>
    <row r="193" spans="5:5" ht="9" customHeight="1" x14ac:dyDescent="0.2">
      <c r="E193" s="106"/>
    </row>
    <row r="194" spans="5:5" ht="9" customHeight="1" x14ac:dyDescent="0.2">
      <c r="E194" s="106"/>
    </row>
    <row r="195" spans="5:5" ht="9" customHeight="1" x14ac:dyDescent="0.2">
      <c r="E195" s="106"/>
    </row>
    <row r="196" spans="5:5" ht="9" customHeight="1" x14ac:dyDescent="0.2">
      <c r="E196" s="106"/>
    </row>
    <row r="197" spans="5:5" ht="9" customHeight="1" x14ac:dyDescent="0.2">
      <c r="E197" s="106"/>
    </row>
    <row r="198" spans="5:5" ht="9" customHeight="1" x14ac:dyDescent="0.2">
      <c r="E198" s="106"/>
    </row>
    <row r="199" spans="5:5" ht="9" customHeight="1" x14ac:dyDescent="0.2">
      <c r="E199" s="106"/>
    </row>
    <row r="200" spans="5:5" ht="9" customHeight="1" x14ac:dyDescent="0.2">
      <c r="E200" s="106"/>
    </row>
    <row r="201" spans="5:5" ht="9" customHeight="1" x14ac:dyDescent="0.2">
      <c r="E201" s="106"/>
    </row>
    <row r="202" spans="5:5" ht="9" customHeight="1" x14ac:dyDescent="0.2">
      <c r="E202" s="106"/>
    </row>
    <row r="203" spans="5:5" ht="9" customHeight="1" x14ac:dyDescent="0.2">
      <c r="E203" s="106"/>
    </row>
    <row r="204" spans="5:5" ht="9" customHeight="1" x14ac:dyDescent="0.2">
      <c r="E204" s="106"/>
    </row>
    <row r="205" spans="5:5" ht="9" customHeight="1" x14ac:dyDescent="0.2">
      <c r="E205" s="106"/>
    </row>
    <row r="206" spans="5:5" ht="9" customHeight="1" x14ac:dyDescent="0.2">
      <c r="E206" s="106"/>
    </row>
    <row r="207" spans="5:5" ht="9" customHeight="1" x14ac:dyDescent="0.2">
      <c r="E207" s="106"/>
    </row>
    <row r="208" spans="5:5" ht="9" customHeight="1" x14ac:dyDescent="0.2">
      <c r="E208" s="106"/>
    </row>
    <row r="209" spans="5:5" ht="9" customHeight="1" x14ac:dyDescent="0.2">
      <c r="E209" s="106"/>
    </row>
    <row r="210" spans="5:5" ht="9" customHeight="1" x14ac:dyDescent="0.2">
      <c r="E210" s="106"/>
    </row>
    <row r="211" spans="5:5" ht="9" customHeight="1" x14ac:dyDescent="0.2">
      <c r="E211" s="106"/>
    </row>
    <row r="212" spans="5:5" ht="9" customHeight="1" x14ac:dyDescent="0.2">
      <c r="E212" s="106"/>
    </row>
    <row r="213" spans="5:5" ht="9" customHeight="1" x14ac:dyDescent="0.2">
      <c r="E213" s="106"/>
    </row>
    <row r="214" spans="5:5" ht="9" customHeight="1" x14ac:dyDescent="0.2">
      <c r="E214" s="106"/>
    </row>
    <row r="215" spans="5:5" ht="9" customHeight="1" x14ac:dyDescent="0.2">
      <c r="E215" s="106"/>
    </row>
    <row r="216" spans="5:5" ht="9" customHeight="1" x14ac:dyDescent="0.2">
      <c r="E216" s="106"/>
    </row>
    <row r="217" spans="5:5" ht="9" customHeight="1" x14ac:dyDescent="0.2">
      <c r="E217" s="106"/>
    </row>
    <row r="218" spans="5:5" ht="9" customHeight="1" x14ac:dyDescent="0.2">
      <c r="E218" s="106"/>
    </row>
    <row r="219" spans="5:5" ht="9" customHeight="1" x14ac:dyDescent="0.2">
      <c r="E219" s="106"/>
    </row>
    <row r="220" spans="5:5" ht="9" customHeight="1" x14ac:dyDescent="0.2">
      <c r="E220" s="106"/>
    </row>
    <row r="221" spans="5:5" ht="9" customHeight="1" x14ac:dyDescent="0.2">
      <c r="E221" s="106"/>
    </row>
    <row r="222" spans="5:5" ht="9" customHeight="1" x14ac:dyDescent="0.2">
      <c r="E222" s="106"/>
    </row>
    <row r="223" spans="5:5" ht="9" customHeight="1" x14ac:dyDescent="0.2">
      <c r="E223" s="106"/>
    </row>
    <row r="224" spans="5:5" ht="9" customHeight="1" x14ac:dyDescent="0.2">
      <c r="E224" s="106"/>
    </row>
    <row r="225" spans="5:5" ht="9" customHeight="1" x14ac:dyDescent="0.2">
      <c r="E225" s="106"/>
    </row>
    <row r="226" spans="5:5" ht="9" customHeight="1" x14ac:dyDescent="0.2">
      <c r="E226" s="106"/>
    </row>
    <row r="227" spans="5:5" ht="9" customHeight="1" x14ac:dyDescent="0.2">
      <c r="E227" s="106"/>
    </row>
    <row r="228" spans="5:5" ht="9" customHeight="1" x14ac:dyDescent="0.2">
      <c r="E228" s="106"/>
    </row>
    <row r="229" spans="5:5" ht="9" customHeight="1" x14ac:dyDescent="0.2">
      <c r="E229" s="106"/>
    </row>
    <row r="230" spans="5:5" ht="9" customHeight="1" x14ac:dyDescent="0.2">
      <c r="E230" s="106"/>
    </row>
    <row r="231" spans="5:5" ht="9" customHeight="1" x14ac:dyDescent="0.2">
      <c r="E231" s="106"/>
    </row>
    <row r="232" spans="5:5" ht="9" customHeight="1" x14ac:dyDescent="0.2">
      <c r="E232" s="106"/>
    </row>
    <row r="233" spans="5:5" ht="9" customHeight="1" x14ac:dyDescent="0.2">
      <c r="E233" s="106"/>
    </row>
    <row r="234" spans="5:5" ht="9" customHeight="1" x14ac:dyDescent="0.2">
      <c r="E234" s="106"/>
    </row>
    <row r="235" spans="5:5" ht="9" customHeight="1" x14ac:dyDescent="0.2">
      <c r="E235" s="106"/>
    </row>
    <row r="236" spans="5:5" ht="9" customHeight="1" x14ac:dyDescent="0.2">
      <c r="E236" s="106"/>
    </row>
    <row r="237" spans="5:5" ht="9" customHeight="1" x14ac:dyDescent="0.2">
      <c r="E237" s="106"/>
    </row>
    <row r="238" spans="5:5" ht="9" customHeight="1" x14ac:dyDescent="0.2">
      <c r="E238" s="106"/>
    </row>
    <row r="239" spans="5:5" ht="9" customHeight="1" x14ac:dyDescent="0.2">
      <c r="E239" s="106"/>
    </row>
    <row r="240" spans="5:5" ht="9" customHeight="1" x14ac:dyDescent="0.2">
      <c r="E240" s="106"/>
    </row>
    <row r="241" spans="5:5" ht="9" customHeight="1" x14ac:dyDescent="0.2">
      <c r="E241" s="106"/>
    </row>
    <row r="242" spans="5:5" ht="9" customHeight="1" x14ac:dyDescent="0.2">
      <c r="E242" s="106"/>
    </row>
    <row r="243" spans="5:5" ht="9" customHeight="1" x14ac:dyDescent="0.2">
      <c r="E243" s="106"/>
    </row>
    <row r="244" spans="5:5" ht="9" customHeight="1" x14ac:dyDescent="0.2">
      <c r="E244" s="106"/>
    </row>
    <row r="245" spans="5:5" ht="9" customHeight="1" x14ac:dyDescent="0.2">
      <c r="E245" s="106"/>
    </row>
    <row r="246" spans="5:5" ht="9" customHeight="1" x14ac:dyDescent="0.2">
      <c r="E246" s="106"/>
    </row>
    <row r="247" spans="5:5" ht="9" customHeight="1" x14ac:dyDescent="0.2">
      <c r="E247" s="106"/>
    </row>
    <row r="248" spans="5:5" ht="9" customHeight="1" x14ac:dyDescent="0.2">
      <c r="E248" s="106"/>
    </row>
    <row r="249" spans="5:5" ht="9" customHeight="1" x14ac:dyDescent="0.2">
      <c r="E249" s="106"/>
    </row>
    <row r="250" spans="5:5" ht="9" customHeight="1" x14ac:dyDescent="0.2">
      <c r="E250" s="106"/>
    </row>
    <row r="251" spans="5:5" ht="9" customHeight="1" x14ac:dyDescent="0.2">
      <c r="E251" s="106"/>
    </row>
    <row r="252" spans="5:5" ht="9" customHeight="1" x14ac:dyDescent="0.2">
      <c r="E252" s="106"/>
    </row>
    <row r="253" spans="5:5" ht="9" customHeight="1" x14ac:dyDescent="0.2">
      <c r="E253" s="106"/>
    </row>
    <row r="254" spans="5:5" ht="9" customHeight="1" x14ac:dyDescent="0.2">
      <c r="E254" s="106"/>
    </row>
    <row r="255" spans="5:5" ht="9" customHeight="1" x14ac:dyDescent="0.2">
      <c r="E255" s="106"/>
    </row>
    <row r="256" spans="5:5" ht="9" customHeight="1" x14ac:dyDescent="0.2">
      <c r="E256" s="106"/>
    </row>
    <row r="257" spans="5:5" ht="9" customHeight="1" x14ac:dyDescent="0.2">
      <c r="E257" s="106"/>
    </row>
    <row r="258" spans="5:5" ht="9" customHeight="1" x14ac:dyDescent="0.2">
      <c r="E258" s="106"/>
    </row>
    <row r="259" spans="5:5" ht="9" customHeight="1" x14ac:dyDescent="0.2">
      <c r="E259" s="106"/>
    </row>
    <row r="260" spans="5:5" ht="9" customHeight="1" x14ac:dyDescent="0.2">
      <c r="E260" s="106"/>
    </row>
    <row r="261" spans="5:5" ht="9" customHeight="1" x14ac:dyDescent="0.2">
      <c r="E261" s="106"/>
    </row>
    <row r="262" spans="5:5" ht="9" customHeight="1" x14ac:dyDescent="0.2">
      <c r="E262" s="106"/>
    </row>
    <row r="263" spans="5:5" ht="9" customHeight="1" x14ac:dyDescent="0.2">
      <c r="E263" s="106"/>
    </row>
    <row r="264" spans="5:5" ht="9" customHeight="1" x14ac:dyDescent="0.2">
      <c r="E264" s="106"/>
    </row>
    <row r="265" spans="5:5" ht="9" customHeight="1" x14ac:dyDescent="0.2">
      <c r="E265" s="106"/>
    </row>
    <row r="266" spans="5:5" ht="9" customHeight="1" x14ac:dyDescent="0.2">
      <c r="E266" s="106"/>
    </row>
    <row r="267" spans="5:5" ht="9" customHeight="1" x14ac:dyDescent="0.2">
      <c r="E267" s="106"/>
    </row>
    <row r="268" spans="5:5" ht="9" customHeight="1" x14ac:dyDescent="0.2">
      <c r="E268" s="106"/>
    </row>
    <row r="269" spans="5:5" ht="9" customHeight="1" x14ac:dyDescent="0.2">
      <c r="E269" s="106"/>
    </row>
    <row r="270" spans="5:5" ht="9" customHeight="1" x14ac:dyDescent="0.2">
      <c r="E270" s="106"/>
    </row>
    <row r="271" spans="5:5" ht="9" customHeight="1" x14ac:dyDescent="0.2">
      <c r="E271" s="106"/>
    </row>
    <row r="272" spans="5:5" ht="9" customHeight="1" x14ac:dyDescent="0.2">
      <c r="E272" s="106"/>
    </row>
    <row r="273" spans="5:5" ht="9" customHeight="1" x14ac:dyDescent="0.2">
      <c r="E273" s="106"/>
    </row>
    <row r="274" spans="5:5" ht="9" customHeight="1" x14ac:dyDescent="0.2">
      <c r="E274" s="106"/>
    </row>
    <row r="275" spans="5:5" ht="9" customHeight="1" x14ac:dyDescent="0.2">
      <c r="E275" s="106"/>
    </row>
    <row r="276" spans="5:5" ht="9" customHeight="1" x14ac:dyDescent="0.2">
      <c r="E276" s="106"/>
    </row>
    <row r="277" spans="5:5" ht="9" customHeight="1" x14ac:dyDescent="0.2">
      <c r="E277" s="106"/>
    </row>
    <row r="278" spans="5:5" ht="9" customHeight="1" x14ac:dyDescent="0.2">
      <c r="E278" s="106"/>
    </row>
    <row r="279" spans="5:5" ht="9" customHeight="1" x14ac:dyDescent="0.2">
      <c r="E279" s="106"/>
    </row>
    <row r="280" spans="5:5" ht="9" customHeight="1" x14ac:dyDescent="0.2">
      <c r="E280" s="106"/>
    </row>
    <row r="281" spans="5:5" ht="9" customHeight="1" x14ac:dyDescent="0.2">
      <c r="E281" s="106"/>
    </row>
    <row r="282" spans="5:5" ht="9" customHeight="1" x14ac:dyDescent="0.2">
      <c r="E282" s="106"/>
    </row>
    <row r="283" spans="5:5" ht="9" customHeight="1" x14ac:dyDescent="0.2">
      <c r="E283" s="106"/>
    </row>
    <row r="284" spans="5:5" ht="9" customHeight="1" x14ac:dyDescent="0.2">
      <c r="E284" s="106"/>
    </row>
    <row r="285" spans="5:5" ht="9" customHeight="1" x14ac:dyDescent="0.2">
      <c r="E285" s="106"/>
    </row>
    <row r="286" spans="5:5" ht="9" customHeight="1" x14ac:dyDescent="0.2">
      <c r="E286" s="106"/>
    </row>
    <row r="287" spans="5:5" ht="9" customHeight="1" x14ac:dyDescent="0.2">
      <c r="E287" s="106"/>
    </row>
    <row r="288" spans="5:5" ht="9" customHeight="1" x14ac:dyDescent="0.2">
      <c r="E288" s="106"/>
    </row>
    <row r="289" spans="5:5" ht="9" customHeight="1" x14ac:dyDescent="0.2">
      <c r="E289" s="106"/>
    </row>
    <row r="290" spans="5:5" ht="9" customHeight="1" x14ac:dyDescent="0.2">
      <c r="E290" s="106"/>
    </row>
    <row r="291" spans="5:5" ht="9" customHeight="1" x14ac:dyDescent="0.2">
      <c r="E291" s="106"/>
    </row>
    <row r="292" spans="5:5" ht="9" customHeight="1" x14ac:dyDescent="0.2">
      <c r="E292" s="106"/>
    </row>
    <row r="293" spans="5:5" ht="9" customHeight="1" x14ac:dyDescent="0.2">
      <c r="E293" s="106"/>
    </row>
    <row r="294" spans="5:5" ht="9" customHeight="1" x14ac:dyDescent="0.2">
      <c r="E294" s="106"/>
    </row>
    <row r="295" spans="5:5" ht="9" customHeight="1" x14ac:dyDescent="0.2">
      <c r="E295" s="106"/>
    </row>
    <row r="296" spans="5:5" ht="9" customHeight="1" x14ac:dyDescent="0.2">
      <c r="E296" s="106"/>
    </row>
    <row r="297" spans="5:5" ht="9" customHeight="1" x14ac:dyDescent="0.2">
      <c r="E297" s="106"/>
    </row>
    <row r="298" spans="5:5" ht="9" customHeight="1" x14ac:dyDescent="0.2">
      <c r="E298" s="106"/>
    </row>
    <row r="299" spans="5:5" ht="9" customHeight="1" x14ac:dyDescent="0.2">
      <c r="E299" s="106"/>
    </row>
    <row r="300" spans="5:5" ht="9" customHeight="1" x14ac:dyDescent="0.2">
      <c r="E300" s="106"/>
    </row>
    <row r="301" spans="5:5" ht="9" customHeight="1" x14ac:dyDescent="0.2">
      <c r="E301" s="106"/>
    </row>
    <row r="302" spans="5:5" ht="9" customHeight="1" x14ac:dyDescent="0.2">
      <c r="E302" s="106"/>
    </row>
    <row r="303" spans="5:5" ht="9" customHeight="1" x14ac:dyDescent="0.2">
      <c r="E303" s="106"/>
    </row>
    <row r="304" spans="5:5" ht="9" customHeight="1" x14ac:dyDescent="0.2">
      <c r="E304" s="106"/>
    </row>
    <row r="305" spans="5:5" ht="9" customHeight="1" x14ac:dyDescent="0.2">
      <c r="E305" s="106"/>
    </row>
    <row r="306" spans="5:5" ht="9" customHeight="1" x14ac:dyDescent="0.2">
      <c r="E306" s="106"/>
    </row>
    <row r="307" spans="5:5" ht="9" customHeight="1" x14ac:dyDescent="0.2">
      <c r="E307" s="106"/>
    </row>
    <row r="308" spans="5:5" ht="9" customHeight="1" x14ac:dyDescent="0.2">
      <c r="E308" s="106"/>
    </row>
    <row r="309" spans="5:5" ht="9" customHeight="1" x14ac:dyDescent="0.2">
      <c r="E309" s="106"/>
    </row>
    <row r="310" spans="5:5" ht="9" customHeight="1" x14ac:dyDescent="0.2">
      <c r="E310" s="106"/>
    </row>
    <row r="311" spans="5:5" ht="9" customHeight="1" x14ac:dyDescent="0.2">
      <c r="E311" s="106"/>
    </row>
    <row r="312" spans="5:5" ht="9" customHeight="1" x14ac:dyDescent="0.2">
      <c r="E312" s="106"/>
    </row>
    <row r="313" spans="5:5" ht="9" customHeight="1" x14ac:dyDescent="0.2">
      <c r="E313" s="106"/>
    </row>
    <row r="314" spans="5:5" ht="9" customHeight="1" x14ac:dyDescent="0.2">
      <c r="E314" s="106"/>
    </row>
    <row r="315" spans="5:5" ht="9" customHeight="1" x14ac:dyDescent="0.2">
      <c r="E315" s="106"/>
    </row>
    <row r="316" spans="5:5" ht="9" customHeight="1" x14ac:dyDescent="0.2">
      <c r="E316" s="106"/>
    </row>
    <row r="317" spans="5:5" ht="9" customHeight="1" x14ac:dyDescent="0.2">
      <c r="E317" s="106"/>
    </row>
    <row r="318" spans="5:5" ht="9" customHeight="1" x14ac:dyDescent="0.2">
      <c r="E318" s="106"/>
    </row>
    <row r="319" spans="5:5" ht="9" customHeight="1" x14ac:dyDescent="0.2">
      <c r="E319" s="106"/>
    </row>
    <row r="320" spans="5:5" ht="9" customHeight="1" x14ac:dyDescent="0.2">
      <c r="E320" s="106"/>
    </row>
    <row r="321" spans="5:5" ht="9" customHeight="1" x14ac:dyDescent="0.2">
      <c r="E321" s="106"/>
    </row>
    <row r="322" spans="5:5" ht="9" customHeight="1" x14ac:dyDescent="0.2">
      <c r="E322" s="106"/>
    </row>
    <row r="323" spans="5:5" ht="9" customHeight="1" x14ac:dyDescent="0.2">
      <c r="E323" s="106"/>
    </row>
    <row r="324" spans="5:5" ht="9" customHeight="1" x14ac:dyDescent="0.2">
      <c r="E324" s="106"/>
    </row>
    <row r="325" spans="5:5" ht="9" customHeight="1" x14ac:dyDescent="0.2">
      <c r="E325" s="106"/>
    </row>
    <row r="326" spans="5:5" ht="9" customHeight="1" x14ac:dyDescent="0.2">
      <c r="E326" s="106"/>
    </row>
    <row r="327" spans="5:5" ht="9" customHeight="1" x14ac:dyDescent="0.2">
      <c r="E327" s="106"/>
    </row>
    <row r="328" spans="5:5" ht="9" customHeight="1" x14ac:dyDescent="0.2">
      <c r="E328" s="106"/>
    </row>
    <row r="329" spans="5:5" ht="9" customHeight="1" x14ac:dyDescent="0.2">
      <c r="E329" s="106"/>
    </row>
    <row r="330" spans="5:5" ht="9" customHeight="1" x14ac:dyDescent="0.2">
      <c r="E330" s="106"/>
    </row>
    <row r="331" spans="5:5" ht="9" customHeight="1" x14ac:dyDescent="0.2">
      <c r="E331" s="106"/>
    </row>
    <row r="332" spans="5:5" ht="9" customHeight="1" x14ac:dyDescent="0.2">
      <c r="E332" s="106"/>
    </row>
    <row r="333" spans="5:5" ht="9" customHeight="1" x14ac:dyDescent="0.2">
      <c r="E333" s="106"/>
    </row>
    <row r="334" spans="5:5" ht="9" customHeight="1" x14ac:dyDescent="0.2">
      <c r="E334" s="106"/>
    </row>
    <row r="335" spans="5:5" ht="9" customHeight="1" x14ac:dyDescent="0.2">
      <c r="E335" s="106"/>
    </row>
    <row r="336" spans="5:5" ht="9" customHeight="1" x14ac:dyDescent="0.2">
      <c r="E336" s="106"/>
    </row>
    <row r="337" spans="5:5" ht="9" customHeight="1" x14ac:dyDescent="0.2">
      <c r="E337" s="106"/>
    </row>
    <row r="338" spans="5:5" ht="9" customHeight="1" x14ac:dyDescent="0.2">
      <c r="E338" s="106"/>
    </row>
    <row r="339" spans="5:5" ht="9" customHeight="1" x14ac:dyDescent="0.2">
      <c r="E339" s="106"/>
    </row>
    <row r="340" spans="5:5" ht="9" customHeight="1" x14ac:dyDescent="0.2">
      <c r="E340" s="106"/>
    </row>
    <row r="341" spans="5:5" ht="9" customHeight="1" x14ac:dyDescent="0.2">
      <c r="E341" s="106"/>
    </row>
    <row r="342" spans="5:5" ht="9" customHeight="1" x14ac:dyDescent="0.2">
      <c r="E342" s="106"/>
    </row>
    <row r="343" spans="5:5" ht="9" customHeight="1" x14ac:dyDescent="0.2">
      <c r="E343" s="106"/>
    </row>
    <row r="344" spans="5:5" ht="9" customHeight="1" x14ac:dyDescent="0.2">
      <c r="E344" s="106"/>
    </row>
    <row r="345" spans="5:5" ht="9" customHeight="1" x14ac:dyDescent="0.2">
      <c r="E345" s="106"/>
    </row>
    <row r="346" spans="5:5" ht="9" customHeight="1" x14ac:dyDescent="0.2">
      <c r="E346" s="106"/>
    </row>
    <row r="347" spans="5:5" ht="9" customHeight="1" x14ac:dyDescent="0.2">
      <c r="E347" s="106"/>
    </row>
    <row r="348" spans="5:5" ht="9" customHeight="1" x14ac:dyDescent="0.2">
      <c r="E348" s="106"/>
    </row>
    <row r="349" spans="5:5" ht="9" customHeight="1" x14ac:dyDescent="0.2">
      <c r="E349" s="106"/>
    </row>
    <row r="350" spans="5:5" ht="9" customHeight="1" x14ac:dyDescent="0.2">
      <c r="E350" s="106"/>
    </row>
    <row r="351" spans="5:5" ht="9" customHeight="1" x14ac:dyDescent="0.2">
      <c r="E351" s="106"/>
    </row>
    <row r="352" spans="5:5" ht="9" customHeight="1" x14ac:dyDescent="0.2">
      <c r="E352" s="106"/>
    </row>
    <row r="353" spans="5:5" ht="9" customHeight="1" x14ac:dyDescent="0.2">
      <c r="E353" s="106"/>
    </row>
    <row r="354" spans="5:5" ht="9" customHeight="1" x14ac:dyDescent="0.2">
      <c r="E354" s="106"/>
    </row>
    <row r="355" spans="5:5" ht="9" customHeight="1" x14ac:dyDescent="0.2">
      <c r="E355" s="106"/>
    </row>
    <row r="356" spans="5:5" ht="9" customHeight="1" x14ac:dyDescent="0.2">
      <c r="E356" s="106"/>
    </row>
    <row r="357" spans="5:5" ht="9" customHeight="1" x14ac:dyDescent="0.2">
      <c r="E357" s="106"/>
    </row>
    <row r="358" spans="5:5" ht="9" customHeight="1" x14ac:dyDescent="0.2">
      <c r="E358" s="106"/>
    </row>
    <row r="359" spans="5:5" ht="9" customHeight="1" x14ac:dyDescent="0.2">
      <c r="E359" s="106"/>
    </row>
    <row r="360" spans="5:5" ht="9" customHeight="1" x14ac:dyDescent="0.2">
      <c r="E360" s="106"/>
    </row>
    <row r="361" spans="5:5" ht="9" customHeight="1" x14ac:dyDescent="0.2">
      <c r="E361" s="106"/>
    </row>
    <row r="362" spans="5:5" ht="9" customHeight="1" x14ac:dyDescent="0.2">
      <c r="E362" s="106"/>
    </row>
    <row r="363" spans="5:5" ht="9" customHeight="1" x14ac:dyDescent="0.2">
      <c r="E363" s="106"/>
    </row>
    <row r="364" spans="5:5" ht="9" customHeight="1" x14ac:dyDescent="0.2">
      <c r="E364" s="106"/>
    </row>
    <row r="365" spans="5:5" ht="9" customHeight="1" x14ac:dyDescent="0.2">
      <c r="E365" s="106"/>
    </row>
    <row r="366" spans="5:5" ht="9" customHeight="1" x14ac:dyDescent="0.2">
      <c r="E366" s="106"/>
    </row>
    <row r="367" spans="5:5" ht="9" customHeight="1" x14ac:dyDescent="0.2">
      <c r="E367" s="106"/>
    </row>
    <row r="368" spans="5:5" ht="9" customHeight="1" x14ac:dyDescent="0.2">
      <c r="E368" s="106"/>
    </row>
    <row r="369" spans="5:5" ht="9" customHeight="1" x14ac:dyDescent="0.2">
      <c r="E369" s="106"/>
    </row>
    <row r="370" spans="5:5" ht="9" customHeight="1" x14ac:dyDescent="0.2">
      <c r="E370" s="106"/>
    </row>
    <row r="371" spans="5:5" ht="9" customHeight="1" x14ac:dyDescent="0.2">
      <c r="E371" s="106"/>
    </row>
    <row r="372" spans="5:5" ht="9" customHeight="1" x14ac:dyDescent="0.2">
      <c r="E372" s="106"/>
    </row>
    <row r="373" spans="5:5" ht="9" customHeight="1" x14ac:dyDescent="0.2">
      <c r="E373" s="106"/>
    </row>
    <row r="374" spans="5:5" ht="9" customHeight="1" x14ac:dyDescent="0.2">
      <c r="E374" s="106"/>
    </row>
    <row r="375" spans="5:5" ht="9" customHeight="1" x14ac:dyDescent="0.2">
      <c r="E375" s="106"/>
    </row>
    <row r="376" spans="5:5" ht="9" customHeight="1" x14ac:dyDescent="0.2">
      <c r="E376" s="106"/>
    </row>
    <row r="377" spans="5:5" ht="9" customHeight="1" x14ac:dyDescent="0.2">
      <c r="E377" s="106"/>
    </row>
    <row r="378" spans="5:5" ht="9" customHeight="1" x14ac:dyDescent="0.2">
      <c r="E378" s="106"/>
    </row>
    <row r="379" spans="5:5" ht="9" customHeight="1" x14ac:dyDescent="0.2">
      <c r="E379" s="106"/>
    </row>
    <row r="380" spans="5:5" ht="9" customHeight="1" x14ac:dyDescent="0.2">
      <c r="E380" s="106"/>
    </row>
    <row r="381" spans="5:5" ht="9" customHeight="1" x14ac:dyDescent="0.2">
      <c r="E381" s="106"/>
    </row>
    <row r="382" spans="5:5" ht="9" customHeight="1" x14ac:dyDescent="0.2">
      <c r="E382" s="106"/>
    </row>
    <row r="383" spans="5:5" ht="9" customHeight="1" x14ac:dyDescent="0.2">
      <c r="E383" s="106"/>
    </row>
    <row r="384" spans="5:5" ht="9" customHeight="1" x14ac:dyDescent="0.2">
      <c r="E384" s="106"/>
    </row>
    <row r="385" spans="5:5" ht="9" customHeight="1" x14ac:dyDescent="0.2">
      <c r="E385" s="106"/>
    </row>
    <row r="386" spans="5:5" ht="9" customHeight="1" x14ac:dyDescent="0.2">
      <c r="E386" s="106"/>
    </row>
    <row r="387" spans="5:5" ht="9" customHeight="1" x14ac:dyDescent="0.2">
      <c r="E387" s="106"/>
    </row>
    <row r="388" spans="5:5" ht="9" customHeight="1" x14ac:dyDescent="0.2">
      <c r="E388" s="106"/>
    </row>
    <row r="389" spans="5:5" ht="9" customHeight="1" x14ac:dyDescent="0.2">
      <c r="E389" s="106"/>
    </row>
    <row r="390" spans="5:5" ht="9" customHeight="1" x14ac:dyDescent="0.2">
      <c r="E390" s="106"/>
    </row>
    <row r="391" spans="5:5" ht="9" customHeight="1" x14ac:dyDescent="0.2">
      <c r="E391" s="106"/>
    </row>
    <row r="392" spans="5:5" ht="9" customHeight="1" x14ac:dyDescent="0.2">
      <c r="E392" s="106"/>
    </row>
    <row r="393" spans="5:5" ht="9" customHeight="1" x14ac:dyDescent="0.2">
      <c r="E393" s="106"/>
    </row>
    <row r="394" spans="5:5" ht="9" customHeight="1" x14ac:dyDescent="0.2">
      <c r="E394" s="106"/>
    </row>
    <row r="395" spans="5:5" ht="9" customHeight="1" x14ac:dyDescent="0.2">
      <c r="E395" s="106"/>
    </row>
    <row r="396" spans="5:5" ht="9" customHeight="1" x14ac:dyDescent="0.2">
      <c r="E396" s="106"/>
    </row>
    <row r="397" spans="5:5" ht="9" customHeight="1" x14ac:dyDescent="0.2">
      <c r="E397" s="106"/>
    </row>
    <row r="398" spans="5:5" ht="9" customHeight="1" x14ac:dyDescent="0.2">
      <c r="E398" s="106"/>
    </row>
    <row r="399" spans="5:5" ht="9" customHeight="1" x14ac:dyDescent="0.2">
      <c r="E399" s="106"/>
    </row>
    <row r="400" spans="5:5" ht="9" customHeight="1" x14ac:dyDescent="0.2">
      <c r="E400" s="106"/>
    </row>
    <row r="401" spans="5:5" ht="9" customHeight="1" x14ac:dyDescent="0.2">
      <c r="E401" s="106"/>
    </row>
    <row r="402" spans="5:5" ht="9" customHeight="1" x14ac:dyDescent="0.2">
      <c r="E402" s="106"/>
    </row>
    <row r="403" spans="5:5" ht="9" customHeight="1" x14ac:dyDescent="0.2">
      <c r="E403" s="106"/>
    </row>
    <row r="404" spans="5:5" ht="9" customHeight="1" x14ac:dyDescent="0.2">
      <c r="E404" s="106"/>
    </row>
    <row r="405" spans="5:5" ht="9" customHeight="1" x14ac:dyDescent="0.2">
      <c r="E405" s="106"/>
    </row>
    <row r="406" spans="5:5" ht="9" customHeight="1" x14ac:dyDescent="0.2">
      <c r="E406" s="106"/>
    </row>
    <row r="407" spans="5:5" ht="9" customHeight="1" x14ac:dyDescent="0.2">
      <c r="E407" s="106"/>
    </row>
    <row r="408" spans="5:5" ht="9" customHeight="1" x14ac:dyDescent="0.2">
      <c r="E408" s="106"/>
    </row>
    <row r="409" spans="5:5" ht="9" customHeight="1" x14ac:dyDescent="0.2">
      <c r="E409" s="106"/>
    </row>
    <row r="410" spans="5:5" ht="9" customHeight="1" x14ac:dyDescent="0.2">
      <c r="E410" s="106"/>
    </row>
    <row r="411" spans="5:5" ht="9" customHeight="1" x14ac:dyDescent="0.2">
      <c r="E411" s="106"/>
    </row>
    <row r="412" spans="5:5" ht="9" customHeight="1" x14ac:dyDescent="0.2">
      <c r="E412" s="106"/>
    </row>
    <row r="413" spans="5:5" ht="9" customHeight="1" x14ac:dyDescent="0.2">
      <c r="E413" s="106"/>
    </row>
    <row r="414" spans="5:5" ht="9" customHeight="1" x14ac:dyDescent="0.2">
      <c r="E414" s="106"/>
    </row>
    <row r="415" spans="5:5" ht="9" customHeight="1" x14ac:dyDescent="0.2">
      <c r="E415" s="106"/>
    </row>
    <row r="416" spans="5:5" ht="9" customHeight="1" x14ac:dyDescent="0.2">
      <c r="E416" s="106"/>
    </row>
    <row r="417" spans="5:5" ht="9" customHeight="1" x14ac:dyDescent="0.2">
      <c r="E417" s="106"/>
    </row>
    <row r="418" spans="5:5" ht="9" customHeight="1" x14ac:dyDescent="0.2">
      <c r="E418" s="106"/>
    </row>
    <row r="419" spans="5:5" ht="9" customHeight="1" x14ac:dyDescent="0.2">
      <c r="E419" s="106"/>
    </row>
    <row r="420" spans="5:5" ht="9" customHeight="1" x14ac:dyDescent="0.2">
      <c r="E420" s="106"/>
    </row>
    <row r="421" spans="5:5" ht="9" customHeight="1" x14ac:dyDescent="0.2">
      <c r="E421" s="106"/>
    </row>
    <row r="422" spans="5:5" ht="9" customHeight="1" x14ac:dyDescent="0.2">
      <c r="E422" s="106"/>
    </row>
    <row r="423" spans="5:5" ht="9" customHeight="1" x14ac:dyDescent="0.2">
      <c r="E423" s="106"/>
    </row>
    <row r="424" spans="5:5" ht="9" customHeight="1" x14ac:dyDescent="0.2">
      <c r="E424" s="106"/>
    </row>
    <row r="425" spans="5:5" ht="9" customHeight="1" x14ac:dyDescent="0.2">
      <c r="E425" s="106"/>
    </row>
    <row r="426" spans="5:5" ht="9" customHeight="1" x14ac:dyDescent="0.2">
      <c r="E426" s="106"/>
    </row>
    <row r="427" spans="5:5" ht="9" customHeight="1" x14ac:dyDescent="0.2">
      <c r="E427" s="106"/>
    </row>
    <row r="428" spans="5:5" ht="9" customHeight="1" x14ac:dyDescent="0.2">
      <c r="E428" s="106"/>
    </row>
    <row r="429" spans="5:5" ht="9" customHeight="1" x14ac:dyDescent="0.2">
      <c r="E429" s="106"/>
    </row>
    <row r="430" spans="5:5" ht="9" customHeight="1" x14ac:dyDescent="0.2">
      <c r="E430" s="106"/>
    </row>
    <row r="431" spans="5:5" ht="9" customHeight="1" x14ac:dyDescent="0.2">
      <c r="E431" s="106"/>
    </row>
    <row r="432" spans="5:5" ht="9" customHeight="1" x14ac:dyDescent="0.2">
      <c r="E432" s="106"/>
    </row>
    <row r="433" spans="5:5" ht="9" customHeight="1" x14ac:dyDescent="0.2">
      <c r="E433" s="106"/>
    </row>
    <row r="434" spans="5:5" ht="9" customHeight="1" x14ac:dyDescent="0.2">
      <c r="E434" s="106"/>
    </row>
    <row r="435" spans="5:5" ht="9" customHeight="1" x14ac:dyDescent="0.2">
      <c r="E435" s="106"/>
    </row>
    <row r="436" spans="5:5" ht="9" customHeight="1" x14ac:dyDescent="0.2">
      <c r="E436" s="106"/>
    </row>
    <row r="437" spans="5:5" ht="9" customHeight="1" x14ac:dyDescent="0.2">
      <c r="E437" s="106"/>
    </row>
    <row r="438" spans="5:5" ht="9" customHeight="1" x14ac:dyDescent="0.2">
      <c r="E438" s="106"/>
    </row>
    <row r="439" spans="5:5" ht="9" customHeight="1" x14ac:dyDescent="0.2">
      <c r="E439" s="106"/>
    </row>
    <row r="440" spans="5:5" ht="9" customHeight="1" x14ac:dyDescent="0.2">
      <c r="E440" s="106"/>
    </row>
    <row r="441" spans="5:5" ht="9" customHeight="1" x14ac:dyDescent="0.2">
      <c r="E441" s="106"/>
    </row>
    <row r="442" spans="5:5" ht="9" customHeight="1" x14ac:dyDescent="0.2">
      <c r="E442" s="106"/>
    </row>
    <row r="443" spans="5:5" ht="9" customHeight="1" x14ac:dyDescent="0.2">
      <c r="E443" s="106"/>
    </row>
    <row r="444" spans="5:5" ht="9" customHeight="1" x14ac:dyDescent="0.2">
      <c r="E444" s="106"/>
    </row>
    <row r="445" spans="5:5" ht="9" customHeight="1" x14ac:dyDescent="0.2">
      <c r="E445" s="106"/>
    </row>
    <row r="446" spans="5:5" ht="9" customHeight="1" x14ac:dyDescent="0.2">
      <c r="E446" s="106"/>
    </row>
    <row r="447" spans="5:5" ht="9" customHeight="1" x14ac:dyDescent="0.2">
      <c r="E447" s="106"/>
    </row>
    <row r="448" spans="5:5" ht="9" customHeight="1" x14ac:dyDescent="0.2">
      <c r="E448" s="106"/>
    </row>
    <row r="449" spans="5:5" ht="9" customHeight="1" x14ac:dyDescent="0.2">
      <c r="E449" s="106"/>
    </row>
    <row r="450" spans="5:5" ht="9" customHeight="1" x14ac:dyDescent="0.2">
      <c r="E450" s="106"/>
    </row>
    <row r="451" spans="5:5" ht="9" customHeight="1" x14ac:dyDescent="0.2">
      <c r="E451" s="106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3"/>
      <c r="E1" s="53"/>
      <c r="F1" s="53"/>
      <c r="G1" s="53"/>
      <c r="H1" s="54"/>
    </row>
    <row r="2" spans="1:9" s="38" customFormat="1" ht="10.5" customHeight="1" x14ac:dyDescent="0.2">
      <c r="A2" s="52" t="s">
        <v>94</v>
      </c>
      <c r="B2" s="2"/>
      <c r="C2" s="2"/>
      <c r="D2" s="53"/>
      <c r="E2" s="53"/>
      <c r="F2" s="53"/>
      <c r="G2" s="53"/>
      <c r="H2" s="54"/>
    </row>
    <row r="3" spans="1:9" ht="10.5" customHeight="1" x14ac:dyDescent="0.2">
      <c r="A3" s="44"/>
      <c r="D3" s="14"/>
      <c r="E3" s="14"/>
      <c r="F3" s="14"/>
      <c r="G3" s="14"/>
      <c r="H3" s="14"/>
    </row>
    <row r="4" spans="1:9" ht="11.25" customHeight="1" x14ac:dyDescent="0.2">
      <c r="A4" s="326" t="s">
        <v>95</v>
      </c>
      <c r="B4" s="338"/>
      <c r="C4" s="15"/>
      <c r="D4" s="57"/>
      <c r="E4" s="57"/>
      <c r="F4" s="58" t="s">
        <v>41</v>
      </c>
      <c r="G4" s="59"/>
      <c r="H4" s="57"/>
      <c r="I4" s="60"/>
    </row>
    <row r="5" spans="1:9" ht="11.25" customHeight="1" x14ac:dyDescent="0.2">
      <c r="A5" s="328"/>
      <c r="B5" s="339"/>
      <c r="C5" s="17" t="s">
        <v>42</v>
      </c>
      <c r="D5" s="61"/>
      <c r="E5" s="61"/>
      <c r="F5" s="332" t="s">
        <v>43</v>
      </c>
      <c r="G5" s="360" t="s">
        <v>44</v>
      </c>
      <c r="H5" s="332" t="s">
        <v>45</v>
      </c>
      <c r="I5" s="363" t="s">
        <v>46</v>
      </c>
    </row>
    <row r="6" spans="1:9" ht="11.25" customHeight="1" x14ac:dyDescent="0.2">
      <c r="A6" s="328"/>
      <c r="B6" s="339"/>
      <c r="C6" s="17" t="s">
        <v>47</v>
      </c>
      <c r="D6" s="17" t="s">
        <v>14</v>
      </c>
      <c r="E6" s="18" t="s">
        <v>15</v>
      </c>
      <c r="F6" s="331"/>
      <c r="G6" s="361"/>
      <c r="H6" s="331"/>
      <c r="I6" s="364"/>
    </row>
    <row r="7" spans="1:9" ht="11.25" customHeight="1" x14ac:dyDescent="0.2">
      <c r="A7" s="330"/>
      <c r="B7" s="340"/>
      <c r="C7" s="62"/>
      <c r="D7" s="63"/>
      <c r="E7" s="64"/>
      <c r="F7" s="351"/>
      <c r="G7" s="362"/>
      <c r="H7" s="351"/>
      <c r="I7" s="365"/>
    </row>
    <row r="8" spans="1:9" ht="9.9499999999999993" customHeight="1" x14ac:dyDescent="0.2">
      <c r="B8" s="24"/>
      <c r="C8" s="65"/>
      <c r="I8" s="56"/>
    </row>
    <row r="9" spans="1:9" ht="9.75" customHeight="1" x14ac:dyDescent="0.2">
      <c r="A9" s="47">
        <v>2013</v>
      </c>
      <c r="B9" s="113" t="s">
        <v>96</v>
      </c>
      <c r="C9" s="68">
        <v>91.45782045843832</v>
      </c>
      <c r="D9" s="68">
        <v>97.36430787561541</v>
      </c>
      <c r="E9" s="68">
        <v>87.747621415303897</v>
      </c>
      <c r="F9" s="68">
        <v>138.05443257611731</v>
      </c>
      <c r="G9" s="68">
        <v>87.909431845483923</v>
      </c>
      <c r="H9" s="114">
        <v>69.864742300563904</v>
      </c>
      <c r="I9" s="115">
        <v>98.395203555406468</v>
      </c>
    </row>
    <row r="10" spans="1:9" ht="9.75" customHeight="1" x14ac:dyDescent="0.2">
      <c r="A10"/>
      <c r="B10" s="113" t="s">
        <v>97</v>
      </c>
      <c r="C10" s="68">
        <v>124.44089776591534</v>
      </c>
      <c r="D10" s="68">
        <v>116.39417235920386</v>
      </c>
      <c r="E10" s="68">
        <v>129.49550142383956</v>
      </c>
      <c r="F10" s="68">
        <v>178.93611072897761</v>
      </c>
      <c r="G10" s="68">
        <v>101.86174518374615</v>
      </c>
      <c r="H10" s="114">
        <v>138.81743872279776</v>
      </c>
      <c r="I10" s="115">
        <v>123.94515953209509</v>
      </c>
    </row>
    <row r="11" spans="1:9" ht="9.75" customHeight="1" x14ac:dyDescent="0.2">
      <c r="A11"/>
      <c r="B11" s="113" t="s">
        <v>98</v>
      </c>
      <c r="C11" s="68">
        <v>134.19999999999999</v>
      </c>
      <c r="D11" s="68">
        <v>138.6</v>
      </c>
      <c r="E11" s="68">
        <v>131.5</v>
      </c>
      <c r="F11" s="68">
        <v>180.3</v>
      </c>
      <c r="G11" s="68">
        <v>128.9</v>
      </c>
      <c r="H11" s="114">
        <v>120.7</v>
      </c>
      <c r="I11" s="115">
        <v>137.80000000000001</v>
      </c>
    </row>
    <row r="12" spans="1:9" ht="9.75" customHeight="1" x14ac:dyDescent="0.2">
      <c r="A12"/>
      <c r="B12" s="113" t="s">
        <v>99</v>
      </c>
      <c r="C12" s="68">
        <v>98.4</v>
      </c>
      <c r="D12" s="68">
        <v>99.4</v>
      </c>
      <c r="E12" s="68">
        <v>97.7</v>
      </c>
      <c r="F12" s="68">
        <v>150.69999999999999</v>
      </c>
      <c r="G12" s="68">
        <v>87.5</v>
      </c>
      <c r="H12" s="114">
        <v>96.6</v>
      </c>
      <c r="I12" s="115">
        <v>98.4</v>
      </c>
    </row>
    <row r="13" spans="1:9" ht="9.75" customHeight="1" x14ac:dyDescent="0.2">
      <c r="A13"/>
      <c r="B13" s="113"/>
      <c r="C13" s="68"/>
      <c r="D13" s="68"/>
      <c r="E13" s="68"/>
      <c r="F13" s="68"/>
      <c r="G13" s="68"/>
      <c r="H13" s="114"/>
      <c r="I13" s="115"/>
    </row>
    <row r="14" spans="1:9" ht="9.75" customHeight="1" x14ac:dyDescent="0.2">
      <c r="A14" s="82" t="s">
        <v>100</v>
      </c>
      <c r="B14" s="67"/>
      <c r="C14" s="116">
        <f>SUM(C9:C13)/4</f>
        <v>112.12467955608841</v>
      </c>
      <c r="D14" s="116">
        <f t="shared" ref="D14:I14" si="0">SUM(D9:D13)/4</f>
        <v>112.9396200587048</v>
      </c>
      <c r="E14" s="116">
        <f t="shared" si="0"/>
        <v>111.61078070978586</v>
      </c>
      <c r="F14" s="116">
        <f t="shared" si="0"/>
        <v>161.99763582627372</v>
      </c>
      <c r="G14" s="116">
        <f t="shared" si="0"/>
        <v>101.54279425730752</v>
      </c>
      <c r="H14" s="117">
        <f t="shared" si="0"/>
        <v>106.49554525584043</v>
      </c>
      <c r="I14" s="118">
        <f t="shared" si="0"/>
        <v>114.63509077187538</v>
      </c>
    </row>
    <row r="15" spans="1:9" ht="9.75" customHeight="1" x14ac:dyDescent="0.2">
      <c r="A15" s="82"/>
      <c r="B15" s="67"/>
      <c r="C15" s="116"/>
      <c r="D15" s="116"/>
      <c r="E15" s="116"/>
      <c r="F15" s="116"/>
      <c r="G15" s="116"/>
      <c r="H15" s="117"/>
      <c r="I15" s="118"/>
    </row>
    <row r="16" spans="1:9" ht="9.75" customHeight="1" x14ac:dyDescent="0.2">
      <c r="A16" s="47">
        <v>2014</v>
      </c>
      <c r="B16" s="113" t="s">
        <v>96</v>
      </c>
      <c r="C16" s="68">
        <v>109.43333333333334</v>
      </c>
      <c r="D16" s="68">
        <v>113.56666666666666</v>
      </c>
      <c r="E16" s="68">
        <v>106.83333333333333</v>
      </c>
      <c r="F16" s="68">
        <v>156</v>
      </c>
      <c r="G16" s="68">
        <v>103.7</v>
      </c>
      <c r="H16" s="114">
        <v>97.666666666666671</v>
      </c>
      <c r="I16" s="115">
        <v>112.23333333333333</v>
      </c>
    </row>
    <row r="17" spans="1:9" ht="9.75" customHeight="1" x14ac:dyDescent="0.2">
      <c r="A17"/>
      <c r="B17" s="113" t="s">
        <v>97</v>
      </c>
      <c r="C17" s="68">
        <v>132.30000000000001</v>
      </c>
      <c r="D17" s="68">
        <v>136.19999999999999</v>
      </c>
      <c r="E17" s="68">
        <v>129.80000000000001</v>
      </c>
      <c r="F17" s="68">
        <v>227.9</v>
      </c>
      <c r="G17" s="68">
        <v>114.9</v>
      </c>
      <c r="H17" s="115">
        <v>111.2</v>
      </c>
      <c r="I17" s="115">
        <v>140.9</v>
      </c>
    </row>
    <row r="18" spans="1:9" ht="9.75" customHeight="1" x14ac:dyDescent="0.2">
      <c r="A18"/>
      <c r="B18" s="113" t="s">
        <v>98</v>
      </c>
      <c r="C18" s="68">
        <v>127.7</v>
      </c>
      <c r="D18" s="68">
        <v>111.6</v>
      </c>
      <c r="E18" s="68">
        <v>137.80000000000001</v>
      </c>
      <c r="F18" s="68">
        <v>194.4</v>
      </c>
      <c r="G18" s="68">
        <v>92.3</v>
      </c>
      <c r="H18" s="115">
        <v>134</v>
      </c>
      <c r="I18" s="115">
        <v>140.1</v>
      </c>
    </row>
    <row r="19" spans="1:9" ht="9.75" customHeight="1" x14ac:dyDescent="0.2">
      <c r="A19"/>
      <c r="B19" s="113" t="s">
        <v>99</v>
      </c>
      <c r="C19" s="68">
        <v>95.7</v>
      </c>
      <c r="D19" s="68">
        <v>112</v>
      </c>
      <c r="E19" s="68">
        <v>85.5</v>
      </c>
      <c r="F19" s="68">
        <v>172.5</v>
      </c>
      <c r="G19" s="68">
        <v>97.9</v>
      </c>
      <c r="H19" s="115">
        <v>66</v>
      </c>
      <c r="I19" s="115">
        <v>97.1</v>
      </c>
    </row>
    <row r="20" spans="1:9" ht="9.75" customHeight="1" x14ac:dyDescent="0.2">
      <c r="A20"/>
      <c r="B20" s="113"/>
      <c r="C20" s="68"/>
      <c r="D20" s="68"/>
      <c r="E20" s="68"/>
      <c r="F20" s="68"/>
      <c r="G20" s="68"/>
      <c r="H20" s="114"/>
      <c r="I20" s="115"/>
    </row>
    <row r="21" spans="1:9" ht="9.75" customHeight="1" x14ac:dyDescent="0.2">
      <c r="A21" s="82" t="s">
        <v>100</v>
      </c>
      <c r="B21" s="67"/>
      <c r="C21" s="116">
        <v>116.28333333333333</v>
      </c>
      <c r="D21" s="116">
        <v>118.34166666666667</v>
      </c>
      <c r="E21" s="116">
        <v>114.98333333333333</v>
      </c>
      <c r="F21" s="116">
        <v>187.7</v>
      </c>
      <c r="G21" s="116">
        <v>102.20000000000002</v>
      </c>
      <c r="H21" s="117">
        <v>102.21666666666667</v>
      </c>
      <c r="I21" s="118">
        <v>122.58333333333334</v>
      </c>
    </row>
    <row r="22" spans="1:9" ht="9.75" customHeight="1" x14ac:dyDescent="0.2">
      <c r="A22" s="82"/>
      <c r="B22" s="67"/>
      <c r="C22" s="116"/>
      <c r="D22" s="116"/>
      <c r="E22" s="116"/>
      <c r="F22" s="116"/>
      <c r="G22" s="116"/>
      <c r="H22" s="117"/>
      <c r="I22" s="118"/>
    </row>
    <row r="23" spans="1:9" ht="9.75" customHeight="1" x14ac:dyDescent="0.2">
      <c r="A23" s="47">
        <v>2015</v>
      </c>
      <c r="B23" s="113" t="s">
        <v>96</v>
      </c>
      <c r="C23" s="68">
        <v>111.1</v>
      </c>
      <c r="D23" s="68">
        <v>117.3</v>
      </c>
      <c r="E23" s="68">
        <v>107.3</v>
      </c>
      <c r="F23" s="68">
        <v>196.5</v>
      </c>
      <c r="G23" s="68">
        <v>98.9</v>
      </c>
      <c r="H23" s="114">
        <v>82.7</v>
      </c>
      <c r="I23" s="115">
        <v>121.9</v>
      </c>
    </row>
    <row r="24" spans="1:9" ht="9.75" customHeight="1" x14ac:dyDescent="0.2">
      <c r="A24"/>
      <c r="B24" s="113" t="s">
        <v>97</v>
      </c>
      <c r="C24" s="68">
        <v>127.8</v>
      </c>
      <c r="D24" s="68">
        <v>123.6</v>
      </c>
      <c r="E24" s="68">
        <v>130.5</v>
      </c>
      <c r="F24" s="68">
        <v>213.6</v>
      </c>
      <c r="G24" s="68">
        <v>102.7</v>
      </c>
      <c r="H24" s="115">
        <v>123.8</v>
      </c>
      <c r="I24" s="115">
        <v>134.4</v>
      </c>
    </row>
    <row r="25" spans="1:9" ht="9.75" customHeight="1" x14ac:dyDescent="0.2">
      <c r="A25"/>
      <c r="B25" s="113" t="s">
        <v>98</v>
      </c>
      <c r="C25" s="68">
        <v>130.5</v>
      </c>
      <c r="D25" s="68">
        <v>130.1</v>
      </c>
      <c r="E25" s="68">
        <v>130.80000000000001</v>
      </c>
      <c r="F25" s="68">
        <v>220</v>
      </c>
      <c r="G25" s="68">
        <v>109.2</v>
      </c>
      <c r="H25" s="115">
        <v>125.1</v>
      </c>
      <c r="I25" s="115">
        <v>134.19999999999999</v>
      </c>
    </row>
    <row r="26" spans="1:9" ht="9.75" customHeight="1" x14ac:dyDescent="0.2">
      <c r="A26"/>
      <c r="B26" s="113" t="s">
        <v>99</v>
      </c>
      <c r="C26" s="68">
        <v>117.1</v>
      </c>
      <c r="D26" s="68">
        <v>129.1</v>
      </c>
      <c r="E26" s="68">
        <v>109.5</v>
      </c>
      <c r="F26" s="68">
        <v>203.1</v>
      </c>
      <c r="G26" s="68">
        <v>111.9</v>
      </c>
      <c r="H26" s="115">
        <v>95</v>
      </c>
      <c r="I26" s="115">
        <v>118.2</v>
      </c>
    </row>
    <row r="27" spans="1:9" ht="9.75" customHeight="1" x14ac:dyDescent="0.2">
      <c r="A27"/>
      <c r="B27" s="113"/>
      <c r="C27" s="68"/>
      <c r="D27" s="68"/>
      <c r="E27" s="68"/>
      <c r="F27" s="68"/>
      <c r="G27" s="68"/>
      <c r="H27" s="114"/>
      <c r="I27" s="115"/>
    </row>
    <row r="28" spans="1:9" ht="9.75" customHeight="1" x14ac:dyDescent="0.2">
      <c r="A28" s="82" t="s">
        <v>100</v>
      </c>
      <c r="B28" s="67"/>
      <c r="C28" s="116">
        <v>121.625</v>
      </c>
      <c r="D28" s="116">
        <v>125.02500000000001</v>
      </c>
      <c r="E28" s="116">
        <v>119.52500000000001</v>
      </c>
      <c r="F28" s="116">
        <v>208.3</v>
      </c>
      <c r="G28" s="116">
        <v>105.67500000000001</v>
      </c>
      <c r="H28" s="117">
        <v>106.65</v>
      </c>
      <c r="I28" s="118">
        <v>127.175</v>
      </c>
    </row>
    <row r="29" spans="1:9" ht="9.75" customHeight="1" x14ac:dyDescent="0.2">
      <c r="A29" s="82"/>
      <c r="B29" s="67"/>
      <c r="C29" s="116"/>
      <c r="D29" s="116"/>
      <c r="E29" s="116"/>
      <c r="F29" s="116"/>
      <c r="G29" s="116"/>
      <c r="H29" s="117"/>
      <c r="I29" s="118"/>
    </row>
    <row r="30" spans="1:9" ht="9.75" customHeight="1" x14ac:dyDescent="0.2">
      <c r="A30" s="47">
        <v>2016</v>
      </c>
      <c r="B30" s="113" t="s">
        <v>96</v>
      </c>
      <c r="C30" s="68">
        <v>146</v>
      </c>
      <c r="D30" s="68">
        <v>137.19999999999999</v>
      </c>
      <c r="E30" s="68">
        <v>151.6</v>
      </c>
      <c r="F30" s="68">
        <v>182</v>
      </c>
      <c r="G30" s="68">
        <v>126.8</v>
      </c>
      <c r="H30" s="114">
        <v>127</v>
      </c>
      <c r="I30" s="115">
        <v>166.2</v>
      </c>
    </row>
    <row r="31" spans="1:9" ht="9.75" customHeight="1" x14ac:dyDescent="0.2">
      <c r="A31"/>
      <c r="B31" s="113" t="s">
        <v>97</v>
      </c>
      <c r="C31" s="68">
        <v>150.19999999999999</v>
      </c>
      <c r="D31" s="68">
        <v>150.9</v>
      </c>
      <c r="E31" s="68">
        <v>149.80000000000001</v>
      </c>
      <c r="F31" s="68">
        <v>246.5</v>
      </c>
      <c r="G31" s="68">
        <v>128.69999999999999</v>
      </c>
      <c r="H31" s="115">
        <v>158.9</v>
      </c>
      <c r="I31" s="115">
        <v>144.30000000000001</v>
      </c>
    </row>
    <row r="32" spans="1:9" ht="9.75" customHeight="1" x14ac:dyDescent="0.2">
      <c r="A32"/>
      <c r="B32" s="113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5" t="s">
        <v>35</v>
      </c>
      <c r="I32" s="115" t="s">
        <v>35</v>
      </c>
    </row>
    <row r="33" spans="1:9" ht="9.75" customHeight="1" x14ac:dyDescent="0.2">
      <c r="A33"/>
      <c r="B33" s="113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5" t="s">
        <v>35</v>
      </c>
      <c r="I33" s="115" t="s">
        <v>35</v>
      </c>
    </row>
    <row r="34" spans="1:9" ht="9.75" customHeight="1" x14ac:dyDescent="0.2">
      <c r="A34"/>
      <c r="B34" s="113"/>
      <c r="C34" s="68"/>
      <c r="D34" s="68"/>
      <c r="E34" s="68"/>
      <c r="F34" s="68"/>
      <c r="G34" s="68"/>
      <c r="H34" s="114"/>
      <c r="I34" s="115"/>
    </row>
    <row r="35" spans="1:9" ht="9.75" customHeight="1" x14ac:dyDescent="0.2">
      <c r="A35" s="82" t="s">
        <v>100</v>
      </c>
      <c r="B35" s="67"/>
      <c r="C35" s="116">
        <v>148.1</v>
      </c>
      <c r="D35" s="116">
        <v>144</v>
      </c>
      <c r="E35" s="116">
        <v>150.69999999999999</v>
      </c>
      <c r="F35" s="116">
        <v>214.2</v>
      </c>
      <c r="G35" s="116">
        <v>127.7</v>
      </c>
      <c r="H35" s="117">
        <v>142.9</v>
      </c>
      <c r="I35" s="118">
        <v>155.25</v>
      </c>
    </row>
    <row r="36" spans="1:9" ht="9.9499999999999993" customHeight="1" x14ac:dyDescent="0.2">
      <c r="A36" s="82"/>
      <c r="B36" s="79"/>
      <c r="C36" s="116"/>
      <c r="D36" s="116"/>
      <c r="E36" s="116"/>
      <c r="F36" s="116"/>
      <c r="G36" s="116"/>
      <c r="H36" s="117"/>
      <c r="I36" s="11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0.5" customHeight="1" x14ac:dyDescent="0.2">
      <c r="A1" s="48" t="s">
        <v>101</v>
      </c>
      <c r="B1" s="119"/>
      <c r="C1" s="82"/>
      <c r="D1" s="120"/>
      <c r="E1" s="120"/>
      <c r="F1" s="120"/>
      <c r="G1" s="120"/>
      <c r="H1"/>
      <c r="I1" s="121"/>
    </row>
    <row r="2" spans="1:9" ht="10.5" customHeight="1" x14ac:dyDescent="0.2">
      <c r="A2" s="122" t="s">
        <v>94</v>
      </c>
      <c r="B2" s="119"/>
      <c r="C2" s="119"/>
      <c r="D2" s="120"/>
      <c r="E2" s="120"/>
      <c r="F2" s="120"/>
      <c r="G2" s="120"/>
      <c r="H2"/>
      <c r="I2" s="121"/>
    </row>
    <row r="3" spans="1:9" ht="10.5" customHeight="1" x14ac:dyDescent="0.2">
      <c r="A3" s="44"/>
      <c r="D3" s="14"/>
      <c r="E3" s="14"/>
      <c r="F3" s="14"/>
      <c r="G3" s="14"/>
      <c r="H3" s="14"/>
      <c r="I3" s="14"/>
    </row>
    <row r="4" spans="1:9" ht="11.25" customHeight="1" x14ac:dyDescent="0.2">
      <c r="A4" s="326" t="s">
        <v>95</v>
      </c>
      <c r="B4" s="338"/>
      <c r="C4" s="15"/>
      <c r="D4" s="57"/>
      <c r="E4" s="57"/>
      <c r="F4" s="58" t="s">
        <v>41</v>
      </c>
      <c r="G4" s="59"/>
      <c r="H4" s="60"/>
      <c r="I4" s="57"/>
    </row>
    <row r="5" spans="1:9" ht="11.25" customHeight="1" x14ac:dyDescent="0.2">
      <c r="A5" s="328"/>
      <c r="B5" s="339"/>
      <c r="C5" s="17" t="s">
        <v>42</v>
      </c>
      <c r="D5" s="61"/>
      <c r="E5" s="61"/>
      <c r="F5" s="332" t="s">
        <v>43</v>
      </c>
      <c r="G5" s="360" t="s">
        <v>44</v>
      </c>
      <c r="H5" s="332" t="s">
        <v>45</v>
      </c>
      <c r="I5" s="363" t="s">
        <v>46</v>
      </c>
    </row>
    <row r="6" spans="1:9" ht="11.25" customHeight="1" x14ac:dyDescent="0.2">
      <c r="A6" s="328"/>
      <c r="B6" s="339"/>
      <c r="C6" s="17" t="s">
        <v>47</v>
      </c>
      <c r="D6" s="17" t="s">
        <v>14</v>
      </c>
      <c r="E6" s="18" t="s">
        <v>15</v>
      </c>
      <c r="F6" s="331"/>
      <c r="G6" s="361"/>
      <c r="H6" s="331"/>
      <c r="I6" s="364"/>
    </row>
    <row r="7" spans="1:9" ht="11.25" customHeight="1" x14ac:dyDescent="0.2">
      <c r="A7" s="330"/>
      <c r="B7" s="340"/>
      <c r="C7" s="62"/>
      <c r="D7" s="63"/>
      <c r="E7" s="64"/>
      <c r="F7" s="351"/>
      <c r="G7" s="362"/>
      <c r="H7" s="351"/>
      <c r="I7" s="365"/>
    </row>
    <row r="8" spans="1:9" ht="9.9499999999999993" customHeight="1" x14ac:dyDescent="0.2">
      <c r="B8" s="24"/>
      <c r="C8" s="65"/>
      <c r="H8" s="66"/>
      <c r="I8" s="65"/>
    </row>
    <row r="9" spans="1:9" ht="9.75" customHeight="1" x14ac:dyDescent="0.2">
      <c r="A9" s="47">
        <v>2013</v>
      </c>
      <c r="B9" s="113" t="s">
        <v>96</v>
      </c>
      <c r="C9" s="68">
        <v>84.160753838941616</v>
      </c>
      <c r="D9" s="68">
        <v>89.308833906599645</v>
      </c>
      <c r="E9" s="68">
        <v>80.927939773503837</v>
      </c>
      <c r="F9" s="68">
        <v>126.8882652354019</v>
      </c>
      <c r="G9" s="68">
        <v>80.576931114100745</v>
      </c>
      <c r="H9" s="114">
        <v>63.978701740443121</v>
      </c>
      <c r="I9" s="115">
        <v>91.022389967998606</v>
      </c>
    </row>
    <row r="10" spans="1:9" ht="9.75" customHeight="1" x14ac:dyDescent="0.2">
      <c r="B10" s="113" t="s">
        <v>97</v>
      </c>
      <c r="C10" s="68">
        <v>113.67324473978344</v>
      </c>
      <c r="D10" s="68">
        <v>105.92453398723494</v>
      </c>
      <c r="E10" s="68">
        <v>118.54212328200802</v>
      </c>
      <c r="F10" s="68">
        <v>163.26287475271681</v>
      </c>
      <c r="G10" s="68">
        <v>92.601586530678318</v>
      </c>
      <c r="H10" s="114">
        <v>126.31250111264582</v>
      </c>
      <c r="I10" s="115">
        <v>113.92018339346974</v>
      </c>
    </row>
    <row r="11" spans="1:9" ht="9.75" customHeight="1" x14ac:dyDescent="0.2">
      <c r="B11" s="113" t="s">
        <v>98</v>
      </c>
      <c r="C11" s="68">
        <v>122.1</v>
      </c>
      <c r="D11" s="68">
        <v>126</v>
      </c>
      <c r="E11" s="68">
        <v>119.7</v>
      </c>
      <c r="F11" s="68">
        <v>164</v>
      </c>
      <c r="G11" s="68">
        <v>117.1</v>
      </c>
      <c r="H11" s="115">
        <v>109.4</v>
      </c>
      <c r="I11" s="115">
        <v>125.9</v>
      </c>
    </row>
    <row r="12" spans="1:9" ht="9.75" customHeight="1" x14ac:dyDescent="0.2">
      <c r="B12" s="113" t="s">
        <v>99</v>
      </c>
      <c r="C12" s="68">
        <v>89.1</v>
      </c>
      <c r="D12" s="68">
        <v>90</v>
      </c>
      <c r="E12" s="68">
        <v>88.4</v>
      </c>
      <c r="F12" s="68">
        <v>136.69999999999999</v>
      </c>
      <c r="G12" s="68">
        <v>79.2</v>
      </c>
      <c r="H12" s="115">
        <v>87.1</v>
      </c>
      <c r="I12" s="115">
        <v>89.3</v>
      </c>
    </row>
    <row r="13" spans="1:9" ht="9.75" customHeight="1" x14ac:dyDescent="0.2">
      <c r="B13" s="113"/>
      <c r="C13" s="68"/>
      <c r="D13" s="68"/>
      <c r="E13" s="68"/>
      <c r="F13" s="68"/>
      <c r="G13" s="68"/>
      <c r="H13" s="114"/>
      <c r="I13" s="115"/>
    </row>
    <row r="14" spans="1:9" ht="9.75" customHeight="1" x14ac:dyDescent="0.2">
      <c r="A14" s="82" t="s">
        <v>100</v>
      </c>
      <c r="B14" s="67"/>
      <c r="C14" s="116">
        <v>102.2</v>
      </c>
      <c r="D14" s="116">
        <v>102.8</v>
      </c>
      <c r="E14" s="116">
        <v>101.9</v>
      </c>
      <c r="F14" s="116">
        <v>147.9</v>
      </c>
      <c r="G14" s="116">
        <v>92.3</v>
      </c>
      <c r="H14" s="117">
        <v>96.6</v>
      </c>
      <c r="I14" s="118">
        <v>105</v>
      </c>
    </row>
    <row r="15" spans="1:9" ht="9.75" customHeight="1" x14ac:dyDescent="0.2">
      <c r="A15" s="82"/>
      <c r="B15" s="67"/>
      <c r="C15" s="68"/>
      <c r="D15" s="68"/>
      <c r="E15" s="68"/>
      <c r="F15" s="68"/>
      <c r="G15" s="68"/>
      <c r="H15" s="114"/>
      <c r="I15" s="115"/>
    </row>
    <row r="16" spans="1:9" ht="9.75" customHeight="1" x14ac:dyDescent="0.2">
      <c r="A16" s="47">
        <v>2014</v>
      </c>
      <c r="B16" s="113" t="s">
        <v>96</v>
      </c>
      <c r="C16" s="68">
        <v>98</v>
      </c>
      <c r="D16" s="68">
        <v>101</v>
      </c>
      <c r="E16" s="68">
        <v>96.2</v>
      </c>
      <c r="F16" s="68">
        <v>138.9</v>
      </c>
      <c r="G16" s="68">
        <v>92.2</v>
      </c>
      <c r="H16" s="114">
        <v>87.9</v>
      </c>
      <c r="I16" s="115">
        <v>101.1</v>
      </c>
    </row>
    <row r="17" spans="1:9" ht="9.75" customHeight="1" x14ac:dyDescent="0.2">
      <c r="B17" s="113" t="s">
        <v>97</v>
      </c>
      <c r="C17" s="68">
        <v>118.2</v>
      </c>
      <c r="D17" s="68">
        <v>120.8</v>
      </c>
      <c r="E17" s="68">
        <v>116.5</v>
      </c>
      <c r="F17" s="68">
        <v>202.3</v>
      </c>
      <c r="G17" s="68">
        <v>101.9</v>
      </c>
      <c r="H17" s="114">
        <v>99.5</v>
      </c>
      <c r="I17" s="115">
        <v>126.6</v>
      </c>
    </row>
    <row r="18" spans="1:9" ht="9.75" customHeight="1" x14ac:dyDescent="0.2">
      <c r="B18" s="113" t="s">
        <v>98</v>
      </c>
      <c r="C18" s="68">
        <v>113.7</v>
      </c>
      <c r="D18" s="68">
        <v>98.6</v>
      </c>
      <c r="E18" s="68">
        <v>123.1</v>
      </c>
      <c r="F18" s="68">
        <v>172</v>
      </c>
      <c r="G18" s="68">
        <v>81.599999999999994</v>
      </c>
      <c r="H18" s="115">
        <v>119.7</v>
      </c>
      <c r="I18" s="115">
        <v>125.2</v>
      </c>
    </row>
    <row r="19" spans="1:9" ht="9.75" customHeight="1" x14ac:dyDescent="0.2">
      <c r="B19" s="113" t="s">
        <v>99</v>
      </c>
      <c r="C19" s="68">
        <v>85</v>
      </c>
      <c r="D19" s="68">
        <v>99.1</v>
      </c>
      <c r="E19" s="68">
        <v>76.2</v>
      </c>
      <c r="F19" s="68">
        <v>152.9</v>
      </c>
      <c r="G19" s="68">
        <v>86.6</v>
      </c>
      <c r="H19" s="115">
        <v>58.8</v>
      </c>
      <c r="I19" s="115">
        <v>86.5</v>
      </c>
    </row>
    <row r="20" spans="1:9" ht="9.75" customHeight="1" x14ac:dyDescent="0.2">
      <c r="B20" s="113"/>
      <c r="C20" s="68"/>
      <c r="D20" s="68"/>
      <c r="E20" s="68"/>
      <c r="F20" s="68"/>
      <c r="G20" s="68"/>
      <c r="H20" s="114"/>
      <c r="I20" s="115"/>
    </row>
    <row r="21" spans="1:9" ht="9.75" customHeight="1" x14ac:dyDescent="0.2">
      <c r="A21" s="82" t="s">
        <v>100</v>
      </c>
      <c r="B21" s="67"/>
      <c r="C21" s="116">
        <v>103.72499999999999</v>
      </c>
      <c r="D21" s="116">
        <v>104.875</v>
      </c>
      <c r="E21" s="116">
        <v>102.99999999999999</v>
      </c>
      <c r="F21" s="116">
        <v>166.7</v>
      </c>
      <c r="G21" s="116">
        <v>90.5</v>
      </c>
      <c r="H21" s="117">
        <v>91.5</v>
      </c>
      <c r="I21" s="118">
        <v>109.8</v>
      </c>
    </row>
    <row r="22" spans="1:9" ht="9.75" customHeight="1" x14ac:dyDescent="0.2">
      <c r="A22" s="82"/>
      <c r="B22" s="67"/>
      <c r="C22" s="68"/>
      <c r="D22" s="68"/>
      <c r="E22" s="68"/>
      <c r="F22" s="68"/>
      <c r="G22" s="68"/>
      <c r="H22" s="114"/>
      <c r="I22" s="115"/>
    </row>
    <row r="23" spans="1:9" ht="9.75" customHeight="1" x14ac:dyDescent="0.2">
      <c r="A23" s="47">
        <v>2015</v>
      </c>
      <c r="B23" s="113" t="s">
        <v>96</v>
      </c>
      <c r="C23" s="68">
        <v>98.2</v>
      </c>
      <c r="D23" s="68">
        <v>102.5</v>
      </c>
      <c r="E23" s="68">
        <v>95.5</v>
      </c>
      <c r="F23" s="68">
        <v>171.9</v>
      </c>
      <c r="G23" s="68">
        <v>86.3</v>
      </c>
      <c r="H23" s="114">
        <v>73.5</v>
      </c>
      <c r="I23" s="115">
        <v>108.5</v>
      </c>
    </row>
    <row r="24" spans="1:9" ht="9.75" customHeight="1" x14ac:dyDescent="0.2">
      <c r="B24" s="113" t="s">
        <v>97</v>
      </c>
      <c r="C24" s="68">
        <v>112.2</v>
      </c>
      <c r="D24" s="68">
        <v>107.5</v>
      </c>
      <c r="E24" s="68">
        <v>115.1</v>
      </c>
      <c r="F24" s="68">
        <v>185.8</v>
      </c>
      <c r="G24" s="68">
        <v>89.4</v>
      </c>
      <c r="H24" s="115">
        <v>109.1</v>
      </c>
      <c r="I24" s="115">
        <v>118.6</v>
      </c>
    </row>
    <row r="25" spans="1:9" ht="9.75" customHeight="1" x14ac:dyDescent="0.2">
      <c r="B25" s="113" t="s">
        <v>98</v>
      </c>
      <c r="C25" s="68">
        <v>114.3</v>
      </c>
      <c r="D25" s="68">
        <v>113.1</v>
      </c>
      <c r="E25" s="68">
        <v>115</v>
      </c>
      <c r="F25" s="68">
        <v>191.3</v>
      </c>
      <c r="G25" s="68">
        <v>95</v>
      </c>
      <c r="H25" s="115">
        <v>110.4</v>
      </c>
      <c r="I25" s="115">
        <v>117.7</v>
      </c>
    </row>
    <row r="26" spans="1:9" ht="9.75" customHeight="1" x14ac:dyDescent="0.2">
      <c r="B26" s="113" t="s">
        <v>99</v>
      </c>
      <c r="C26" s="68">
        <v>102</v>
      </c>
      <c r="D26" s="68">
        <v>111.7</v>
      </c>
      <c r="E26" s="68">
        <v>96</v>
      </c>
      <c r="F26" s="68">
        <v>175.8</v>
      </c>
      <c r="G26" s="68">
        <v>96.8</v>
      </c>
      <c r="H26" s="115">
        <v>83.6</v>
      </c>
      <c r="I26" s="115">
        <v>103.3</v>
      </c>
    </row>
    <row r="27" spans="1:9" ht="9.75" customHeight="1" x14ac:dyDescent="0.2">
      <c r="B27" s="113"/>
      <c r="C27" s="68"/>
      <c r="D27" s="68"/>
      <c r="E27" s="68"/>
      <c r="F27" s="68"/>
      <c r="G27" s="68"/>
      <c r="H27" s="114"/>
      <c r="I27" s="115"/>
    </row>
    <row r="28" spans="1:9" ht="9.75" customHeight="1" x14ac:dyDescent="0.2">
      <c r="A28" s="82" t="s">
        <v>100</v>
      </c>
      <c r="B28" s="67"/>
      <c r="C28" s="116">
        <v>106.6</v>
      </c>
      <c r="D28" s="116">
        <f>SUM(D23:D27)/4</f>
        <v>108.7</v>
      </c>
      <c r="E28" s="116">
        <f>SUM(E23:E27)/4</f>
        <v>105.4</v>
      </c>
      <c r="F28" s="116">
        <v>181.4</v>
      </c>
      <c r="G28" s="116">
        <v>91.8</v>
      </c>
      <c r="H28" s="117">
        <v>94.1</v>
      </c>
      <c r="I28" s="118">
        <f>SUM(I23:I27)/4</f>
        <v>112.02500000000001</v>
      </c>
    </row>
    <row r="29" spans="1:9" ht="9.75" customHeight="1" x14ac:dyDescent="0.2">
      <c r="A29" s="82"/>
      <c r="B29" s="67"/>
      <c r="C29" s="68"/>
      <c r="D29" s="68"/>
      <c r="E29" s="68"/>
      <c r="F29" s="68"/>
      <c r="G29" s="68"/>
      <c r="H29" s="114"/>
      <c r="I29" s="115"/>
    </row>
    <row r="30" spans="1:9" ht="9.75" customHeight="1" x14ac:dyDescent="0.2">
      <c r="A30" s="47">
        <v>2016</v>
      </c>
      <c r="B30" s="113" t="s">
        <v>96</v>
      </c>
      <c r="C30" s="68">
        <v>127</v>
      </c>
      <c r="D30" s="68">
        <v>118.4</v>
      </c>
      <c r="E30" s="68">
        <v>132.4</v>
      </c>
      <c r="F30" s="68">
        <v>156.9</v>
      </c>
      <c r="G30" s="68">
        <v>109.4</v>
      </c>
      <c r="H30" s="114">
        <v>112.1</v>
      </c>
      <c r="I30" s="115">
        <v>144.6</v>
      </c>
    </row>
    <row r="31" spans="1:9" ht="9.75" customHeight="1" x14ac:dyDescent="0.2">
      <c r="B31" s="113" t="s">
        <v>97</v>
      </c>
      <c r="C31" s="68">
        <v>129.6</v>
      </c>
      <c r="D31" s="68">
        <v>128.6</v>
      </c>
      <c r="E31" s="68">
        <v>130.30000000000001</v>
      </c>
      <c r="F31" s="68">
        <v>209.8</v>
      </c>
      <c r="G31" s="68">
        <v>109.8</v>
      </c>
      <c r="H31" s="115">
        <v>139.69999999999999</v>
      </c>
      <c r="I31" s="115">
        <v>124.6</v>
      </c>
    </row>
    <row r="32" spans="1:9" ht="9.75" customHeight="1" x14ac:dyDescent="0.2">
      <c r="B32" s="113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5" t="s">
        <v>35</v>
      </c>
      <c r="I32" s="115" t="s">
        <v>35</v>
      </c>
    </row>
    <row r="33" spans="1:9" ht="9.75" customHeight="1" x14ac:dyDescent="0.2">
      <c r="B33" s="113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5" t="s">
        <v>35</v>
      </c>
      <c r="I33" s="115" t="s">
        <v>35</v>
      </c>
    </row>
    <row r="34" spans="1:9" ht="9.75" customHeight="1" x14ac:dyDescent="0.2">
      <c r="B34" s="113"/>
      <c r="C34" s="68"/>
      <c r="D34" s="68"/>
      <c r="E34" s="68"/>
      <c r="F34" s="68"/>
      <c r="G34" s="68"/>
      <c r="H34" s="114"/>
      <c r="I34" s="115"/>
    </row>
    <row r="35" spans="1:9" ht="9.75" customHeight="1" x14ac:dyDescent="0.2">
      <c r="A35" s="82" t="s">
        <v>100</v>
      </c>
      <c r="B35" s="67"/>
      <c r="C35" s="116">
        <v>128.30000000000001</v>
      </c>
      <c r="D35" s="116">
        <v>123.5</v>
      </c>
      <c r="E35" s="116">
        <v>131.30000000000001</v>
      </c>
      <c r="F35" s="116">
        <v>183.3</v>
      </c>
      <c r="G35" s="116">
        <v>109.6</v>
      </c>
      <c r="H35" s="117">
        <v>125.89999999999999</v>
      </c>
      <c r="I35" s="118">
        <v>134.6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ht="10.5" customHeight="1" x14ac:dyDescent="0.2">
      <c r="A1" s="48" t="s">
        <v>102</v>
      </c>
      <c r="B1" s="2"/>
      <c r="C1" s="3"/>
      <c r="D1" s="53"/>
      <c r="E1" s="53"/>
      <c r="F1" s="53"/>
      <c r="G1" s="53"/>
      <c r="H1" s="54"/>
      <c r="I1" s="38"/>
    </row>
    <row r="2" spans="1:10" ht="10.5" customHeight="1" x14ac:dyDescent="0.2">
      <c r="A2" s="122" t="s">
        <v>40</v>
      </c>
      <c r="B2" s="2"/>
      <c r="C2" s="2"/>
      <c r="D2" s="53"/>
      <c r="E2" s="53"/>
      <c r="F2" s="53"/>
      <c r="G2" s="53"/>
      <c r="H2" s="54"/>
      <c r="I2" s="38"/>
    </row>
    <row r="3" spans="1:10" ht="10.5" customHeight="1" x14ac:dyDescent="0.2">
      <c r="A3" s="44"/>
      <c r="D3" s="14"/>
      <c r="E3" s="14"/>
      <c r="F3" s="14"/>
      <c r="G3" s="14"/>
      <c r="H3" s="14"/>
    </row>
    <row r="4" spans="1:10" ht="11.25" customHeight="1" x14ac:dyDescent="0.2">
      <c r="A4" s="326" t="s">
        <v>95</v>
      </c>
      <c r="B4" s="338"/>
      <c r="C4" s="15"/>
      <c r="D4" s="57"/>
      <c r="E4" s="57"/>
      <c r="F4" s="58" t="s">
        <v>41</v>
      </c>
      <c r="G4" s="59"/>
      <c r="H4" s="57"/>
      <c r="I4" s="60"/>
    </row>
    <row r="5" spans="1:10" ht="11.25" customHeight="1" x14ac:dyDescent="0.2">
      <c r="A5" s="328"/>
      <c r="B5" s="339"/>
      <c r="C5" s="17" t="s">
        <v>42</v>
      </c>
      <c r="D5" s="61"/>
      <c r="E5" s="61"/>
      <c r="F5" s="332" t="s">
        <v>43</v>
      </c>
      <c r="G5" s="332" t="s">
        <v>44</v>
      </c>
      <c r="H5" s="352" t="s">
        <v>45</v>
      </c>
      <c r="I5" s="352" t="s">
        <v>46</v>
      </c>
    </row>
    <row r="6" spans="1:10" ht="11.25" customHeight="1" x14ac:dyDescent="0.2">
      <c r="A6" s="328"/>
      <c r="B6" s="339"/>
      <c r="C6" s="17" t="s">
        <v>47</v>
      </c>
      <c r="D6" s="17" t="s">
        <v>14</v>
      </c>
      <c r="E6" s="18" t="s">
        <v>15</v>
      </c>
      <c r="F6" s="331"/>
      <c r="G6" s="331"/>
      <c r="H6" s="327"/>
      <c r="I6" s="327"/>
    </row>
    <row r="7" spans="1:10" ht="11.25" customHeight="1" x14ac:dyDescent="0.2">
      <c r="A7" s="330"/>
      <c r="B7" s="340"/>
      <c r="C7" s="62"/>
      <c r="D7" s="63"/>
      <c r="E7" s="64"/>
      <c r="F7" s="351"/>
      <c r="G7" s="351"/>
      <c r="H7" s="329"/>
      <c r="I7" s="329"/>
    </row>
    <row r="8" spans="1:10" ht="9.9499999999999993" customHeight="1" x14ac:dyDescent="0.2">
      <c r="B8" s="24"/>
      <c r="C8" s="65"/>
      <c r="I8" s="56"/>
    </row>
    <row r="9" spans="1:10" ht="9.75" customHeight="1" x14ac:dyDescent="0.2">
      <c r="A9" s="47">
        <v>2013</v>
      </c>
      <c r="B9" s="113" t="s">
        <v>96</v>
      </c>
      <c r="C9" s="123">
        <v>100.64214659827086</v>
      </c>
      <c r="D9" s="124">
        <v>97.940706462030164</v>
      </c>
      <c r="E9" s="124">
        <v>102.38989558661551</v>
      </c>
      <c r="F9" s="124">
        <v>189.96588043317016</v>
      </c>
      <c r="G9" s="124">
        <v>86.309226932668324</v>
      </c>
      <c r="H9" s="124">
        <v>92.655686641180395</v>
      </c>
      <c r="I9" s="124">
        <v>108.7778707776059</v>
      </c>
      <c r="J9" s="125"/>
    </row>
    <row r="10" spans="1:10" ht="9.75" customHeight="1" x14ac:dyDescent="0.2">
      <c r="B10" s="113" t="s">
        <v>97</v>
      </c>
      <c r="C10" s="123">
        <v>105.85726431915312</v>
      </c>
      <c r="D10" s="124">
        <v>99.463827945533836</v>
      </c>
      <c r="E10" s="124">
        <v>109.9936217398246</v>
      </c>
      <c r="F10" s="124">
        <v>198.46758641151163</v>
      </c>
      <c r="G10" s="124">
        <v>86.95029343933399</v>
      </c>
      <c r="H10" s="124">
        <v>108.42935985790022</v>
      </c>
      <c r="I10" s="124">
        <v>111.02015262178506</v>
      </c>
      <c r="J10" s="125"/>
    </row>
    <row r="11" spans="1:10" ht="9.75" customHeight="1" x14ac:dyDescent="0.2">
      <c r="B11" s="113" t="s">
        <v>98</v>
      </c>
      <c r="C11" s="123">
        <v>102.4</v>
      </c>
      <c r="D11" s="124">
        <v>98.8</v>
      </c>
      <c r="E11" s="124">
        <v>104.8</v>
      </c>
      <c r="F11" s="124">
        <v>190.5</v>
      </c>
      <c r="G11" s="124">
        <v>87.3</v>
      </c>
      <c r="H11" s="124">
        <v>99.6</v>
      </c>
      <c r="I11" s="124">
        <v>108.1</v>
      </c>
      <c r="J11" s="125"/>
    </row>
    <row r="12" spans="1:10" ht="9.75" customHeight="1" x14ac:dyDescent="0.2">
      <c r="B12" s="113" t="s">
        <v>99</v>
      </c>
      <c r="C12" s="123">
        <v>85.8</v>
      </c>
      <c r="D12" s="124">
        <v>85.7</v>
      </c>
      <c r="E12" s="124">
        <v>85.8</v>
      </c>
      <c r="F12" s="124">
        <v>157.6</v>
      </c>
      <c r="G12" s="124">
        <v>76.599999999999994</v>
      </c>
      <c r="H12" s="124">
        <v>83.2</v>
      </c>
      <c r="I12" s="124">
        <v>87.5</v>
      </c>
      <c r="J12" s="125"/>
    </row>
    <row r="13" spans="1:10" ht="9.75" customHeight="1" x14ac:dyDescent="0.2">
      <c r="B13" s="113"/>
      <c r="C13" s="123"/>
      <c r="D13" s="124"/>
      <c r="E13" s="124"/>
      <c r="F13" s="124"/>
      <c r="G13" s="124"/>
      <c r="H13" s="124"/>
      <c r="I13" s="124"/>
      <c r="J13" s="125"/>
    </row>
    <row r="14" spans="1:10" ht="9.75" customHeight="1" x14ac:dyDescent="0.2">
      <c r="A14" s="82" t="s">
        <v>100</v>
      </c>
      <c r="B14" s="67"/>
      <c r="C14" s="126">
        <v>98.674852729356004</v>
      </c>
      <c r="D14" s="126">
        <v>95.476133601890993</v>
      </c>
      <c r="E14" s="126">
        <v>100.74587933161003</v>
      </c>
      <c r="F14" s="126">
        <v>184.13336671117045</v>
      </c>
      <c r="G14" s="126">
        <v>84.28988009300059</v>
      </c>
      <c r="H14" s="126">
        <v>95.97126162477015</v>
      </c>
      <c r="I14" s="126">
        <v>103.9</v>
      </c>
      <c r="J14" s="127"/>
    </row>
    <row r="15" spans="1:10" ht="9.75" customHeight="1" x14ac:dyDescent="0.2">
      <c r="A15" s="82"/>
      <c r="B15" s="67"/>
      <c r="C15" s="123"/>
      <c r="D15" s="124"/>
      <c r="E15" s="124"/>
      <c r="F15" s="124"/>
      <c r="G15" s="124"/>
      <c r="H15" s="124"/>
      <c r="I15" s="124"/>
      <c r="J15" s="125"/>
    </row>
    <row r="16" spans="1:10" ht="9.75" customHeight="1" x14ac:dyDescent="0.2">
      <c r="A16" s="47">
        <v>2014</v>
      </c>
      <c r="B16" s="113" t="s">
        <v>96</v>
      </c>
      <c r="C16" s="123">
        <v>101.8</v>
      </c>
      <c r="D16" s="124">
        <v>99.2</v>
      </c>
      <c r="E16" s="124">
        <v>103.5</v>
      </c>
      <c r="F16" s="124">
        <v>164.9</v>
      </c>
      <c r="G16" s="124">
        <v>90.9</v>
      </c>
      <c r="H16" s="124">
        <v>109.4</v>
      </c>
      <c r="I16" s="124">
        <v>99.6</v>
      </c>
      <c r="J16" s="125"/>
    </row>
    <row r="17" spans="1:10" ht="9.75" customHeight="1" x14ac:dyDescent="0.2">
      <c r="B17" s="113" t="s">
        <v>97</v>
      </c>
      <c r="C17" s="123">
        <v>110.2</v>
      </c>
      <c r="D17" s="124">
        <v>109.6</v>
      </c>
      <c r="E17" s="124">
        <v>110.5</v>
      </c>
      <c r="F17" s="124">
        <v>217</v>
      </c>
      <c r="G17" s="124">
        <v>96</v>
      </c>
      <c r="H17" s="124">
        <v>110.4</v>
      </c>
      <c r="I17" s="124">
        <v>110.6</v>
      </c>
      <c r="J17" s="125"/>
    </row>
    <row r="18" spans="1:10" ht="9.75" customHeight="1" x14ac:dyDescent="0.2">
      <c r="B18" s="113" t="s">
        <v>98</v>
      </c>
      <c r="C18" s="123">
        <v>103.7</v>
      </c>
      <c r="D18" s="124">
        <v>94.2</v>
      </c>
      <c r="E18" s="124">
        <v>109.9</v>
      </c>
      <c r="F18" s="124">
        <v>218.3</v>
      </c>
      <c r="G18" s="124">
        <v>78.599999999999994</v>
      </c>
      <c r="H18" s="124">
        <v>109.1</v>
      </c>
      <c r="I18" s="124">
        <v>110.4</v>
      </c>
      <c r="J18" s="125"/>
    </row>
    <row r="19" spans="1:10" ht="9.75" customHeight="1" x14ac:dyDescent="0.2">
      <c r="B19" s="113" t="s">
        <v>99</v>
      </c>
      <c r="C19" s="123">
        <v>89</v>
      </c>
      <c r="D19" s="124">
        <v>93.3</v>
      </c>
      <c r="E19" s="124">
        <v>86.3</v>
      </c>
      <c r="F19" s="124">
        <v>200</v>
      </c>
      <c r="G19" s="124">
        <v>79.8</v>
      </c>
      <c r="H19" s="124">
        <v>79.900000000000006</v>
      </c>
      <c r="I19" s="124">
        <v>90.4</v>
      </c>
      <c r="J19" s="125"/>
    </row>
    <row r="20" spans="1:10" ht="9.75" customHeight="1" x14ac:dyDescent="0.2">
      <c r="B20" s="113"/>
      <c r="C20" s="123"/>
      <c r="D20" s="124"/>
      <c r="E20" s="123"/>
      <c r="F20" s="123"/>
      <c r="G20" s="123"/>
      <c r="H20" s="123"/>
      <c r="I20" s="123"/>
      <c r="J20" s="125"/>
    </row>
    <row r="21" spans="1:10" ht="9.75" customHeight="1" x14ac:dyDescent="0.2">
      <c r="A21" s="82" t="s">
        <v>100</v>
      </c>
      <c r="B21" s="67"/>
      <c r="C21" s="126">
        <v>101.175</v>
      </c>
      <c r="D21" s="126">
        <v>99.075000000000003</v>
      </c>
      <c r="E21" s="126">
        <v>102.5</v>
      </c>
      <c r="F21" s="126">
        <v>200</v>
      </c>
      <c r="G21" s="126">
        <v>86.325000000000003</v>
      </c>
      <c r="H21" s="126">
        <v>102.19999999999999</v>
      </c>
      <c r="I21" s="126">
        <v>102.75</v>
      </c>
      <c r="J21" s="128"/>
    </row>
    <row r="22" spans="1:10" ht="9.75" customHeight="1" x14ac:dyDescent="0.2">
      <c r="A22" s="82"/>
      <c r="B22" s="67"/>
      <c r="C22" s="123"/>
      <c r="D22" s="124"/>
      <c r="E22" s="124"/>
      <c r="F22" s="124"/>
      <c r="G22" s="124"/>
      <c r="H22" s="124"/>
      <c r="I22" s="124"/>
      <c r="J22" s="125"/>
    </row>
    <row r="23" spans="1:10" ht="9.75" customHeight="1" x14ac:dyDescent="0.2">
      <c r="A23" s="47">
        <v>2015</v>
      </c>
      <c r="B23" s="113" t="s">
        <v>96</v>
      </c>
      <c r="C23" s="123">
        <v>110.2</v>
      </c>
      <c r="D23" s="124">
        <v>102.6</v>
      </c>
      <c r="E23" s="124">
        <v>115.1</v>
      </c>
      <c r="F23" s="124">
        <v>262.7</v>
      </c>
      <c r="G23" s="124">
        <v>82.4</v>
      </c>
      <c r="H23" s="124">
        <v>100.9</v>
      </c>
      <c r="I23" s="124">
        <v>124.4</v>
      </c>
      <c r="J23" s="125"/>
    </row>
    <row r="24" spans="1:10" ht="9.75" customHeight="1" x14ac:dyDescent="0.2">
      <c r="B24" s="113" t="s">
        <v>97</v>
      </c>
      <c r="C24" s="123">
        <v>115.7</v>
      </c>
      <c r="D24" s="124">
        <v>109.6</v>
      </c>
      <c r="E24" s="124">
        <v>119.7</v>
      </c>
      <c r="F24" s="124">
        <v>274.8</v>
      </c>
      <c r="G24" s="124">
        <v>88.7</v>
      </c>
      <c r="H24" s="124">
        <v>102.9</v>
      </c>
      <c r="I24" s="124">
        <v>130.6</v>
      </c>
      <c r="J24" s="125"/>
    </row>
    <row r="25" spans="1:10" ht="9.75" customHeight="1" x14ac:dyDescent="0.2">
      <c r="B25" s="113" t="s">
        <v>98</v>
      </c>
      <c r="C25" s="123">
        <v>110.7</v>
      </c>
      <c r="D25" s="124">
        <v>110.4</v>
      </c>
      <c r="E25" s="124">
        <v>110.9</v>
      </c>
      <c r="F25" s="124">
        <v>281.8</v>
      </c>
      <c r="G25" s="124">
        <v>88.8</v>
      </c>
      <c r="H25" s="124">
        <v>94.7</v>
      </c>
      <c r="I25" s="124">
        <v>121.5</v>
      </c>
      <c r="J25" s="125"/>
    </row>
    <row r="26" spans="1:10" ht="9.75" customHeight="1" x14ac:dyDescent="0.2">
      <c r="B26" s="113" t="s">
        <v>99</v>
      </c>
      <c r="C26" s="123">
        <v>97.8</v>
      </c>
      <c r="D26" s="124">
        <v>109.6</v>
      </c>
      <c r="E26" s="124">
        <v>90.1</v>
      </c>
      <c r="F26" s="124">
        <v>289.5</v>
      </c>
      <c r="G26" s="124">
        <v>86.8</v>
      </c>
      <c r="H26" s="124">
        <v>77.400000000000006</v>
      </c>
      <c r="I26" s="124">
        <v>98.5</v>
      </c>
      <c r="J26" s="125"/>
    </row>
    <row r="27" spans="1:10" ht="9.75" customHeight="1" x14ac:dyDescent="0.2">
      <c r="B27" s="113"/>
      <c r="C27" s="123"/>
      <c r="D27" s="124"/>
      <c r="E27" s="123"/>
      <c r="F27" s="123"/>
      <c r="G27" s="123"/>
      <c r="H27" s="123"/>
      <c r="I27" s="123"/>
      <c r="J27" s="125"/>
    </row>
    <row r="28" spans="1:10" ht="9.75" customHeight="1" x14ac:dyDescent="0.2">
      <c r="A28" s="82" t="s">
        <v>100</v>
      </c>
      <c r="B28" s="67"/>
      <c r="C28" s="126">
        <v>108.60000000000001</v>
      </c>
      <c r="D28" s="126">
        <v>108.05000000000001</v>
      </c>
      <c r="E28" s="126">
        <v>108.9</v>
      </c>
      <c r="F28" s="126">
        <v>277.2</v>
      </c>
      <c r="G28" s="126">
        <v>86.675000000000011</v>
      </c>
      <c r="H28" s="126">
        <v>93.974999999999994</v>
      </c>
      <c r="I28" s="126">
        <v>118.75</v>
      </c>
      <c r="J28" s="128"/>
    </row>
    <row r="29" spans="1:10" ht="9.75" customHeight="1" x14ac:dyDescent="0.2">
      <c r="A29" s="82"/>
      <c r="B29" s="67"/>
      <c r="C29" s="123"/>
      <c r="D29" s="124"/>
      <c r="E29" s="124"/>
      <c r="F29" s="124"/>
      <c r="G29" s="124"/>
      <c r="H29" s="124"/>
      <c r="I29" s="124"/>
      <c r="J29" s="125"/>
    </row>
    <row r="30" spans="1:10" ht="9.75" customHeight="1" x14ac:dyDescent="0.2">
      <c r="A30" s="47">
        <v>2016</v>
      </c>
      <c r="B30" s="113" t="s">
        <v>96</v>
      </c>
      <c r="C30" s="123">
        <v>132.69999999999999</v>
      </c>
      <c r="D30" s="124">
        <v>129.6</v>
      </c>
      <c r="E30" s="124">
        <v>134.69999999999999</v>
      </c>
      <c r="F30" s="124">
        <v>329.7</v>
      </c>
      <c r="G30" s="124">
        <v>104.4</v>
      </c>
      <c r="H30" s="124">
        <v>116.4</v>
      </c>
      <c r="I30" s="124">
        <v>146.69999999999999</v>
      </c>
      <c r="J30" s="125"/>
    </row>
    <row r="31" spans="1:10" ht="9.75" customHeight="1" x14ac:dyDescent="0.2">
      <c r="B31" s="113" t="s">
        <v>97</v>
      </c>
      <c r="C31" s="123">
        <v>144.4</v>
      </c>
      <c r="D31" s="124">
        <v>142.80000000000001</v>
      </c>
      <c r="E31" s="124">
        <v>145.30000000000001</v>
      </c>
      <c r="F31" s="124">
        <v>347.1</v>
      </c>
      <c r="G31" s="124">
        <v>117</v>
      </c>
      <c r="H31" s="124">
        <v>137.9</v>
      </c>
      <c r="I31" s="124">
        <v>150.19999999999999</v>
      </c>
      <c r="J31" s="125"/>
    </row>
    <row r="32" spans="1:10" ht="9.75" customHeight="1" x14ac:dyDescent="0.2">
      <c r="B32" s="113" t="s">
        <v>98</v>
      </c>
      <c r="C32" s="129" t="s">
        <v>103</v>
      </c>
      <c r="D32" s="129" t="s">
        <v>103</v>
      </c>
      <c r="E32" s="129" t="s">
        <v>103</v>
      </c>
      <c r="F32" s="129" t="s">
        <v>103</v>
      </c>
      <c r="G32" s="129" t="s">
        <v>103</v>
      </c>
      <c r="H32" s="129" t="s">
        <v>103</v>
      </c>
      <c r="I32" s="129" t="s">
        <v>103</v>
      </c>
      <c r="J32" s="125"/>
    </row>
    <row r="33" spans="1:10" ht="9.75" customHeight="1" x14ac:dyDescent="0.2">
      <c r="B33" s="113" t="s">
        <v>99</v>
      </c>
      <c r="C33" s="129" t="s">
        <v>103</v>
      </c>
      <c r="D33" s="129" t="s">
        <v>103</v>
      </c>
      <c r="E33" s="129" t="s">
        <v>103</v>
      </c>
      <c r="F33" s="129" t="s">
        <v>103</v>
      </c>
      <c r="G33" s="129" t="s">
        <v>103</v>
      </c>
      <c r="H33" s="129" t="s">
        <v>103</v>
      </c>
      <c r="I33" s="129" t="s">
        <v>103</v>
      </c>
      <c r="J33" s="125"/>
    </row>
    <row r="34" spans="1:10" ht="9.75" customHeight="1" x14ac:dyDescent="0.2">
      <c r="B34" s="113"/>
      <c r="C34" s="123"/>
      <c r="D34" s="124"/>
      <c r="E34" s="123"/>
      <c r="F34" s="123"/>
      <c r="G34" s="123"/>
      <c r="H34" s="123"/>
      <c r="I34" s="123"/>
      <c r="J34" s="125"/>
    </row>
    <row r="35" spans="1:10" ht="9.75" customHeight="1" x14ac:dyDescent="0.2">
      <c r="A35" s="82" t="s">
        <v>100</v>
      </c>
      <c r="B35" s="67"/>
      <c r="C35" s="126">
        <v>138.5</v>
      </c>
      <c r="D35" s="126">
        <v>136.19999999999999</v>
      </c>
      <c r="E35" s="126">
        <v>140</v>
      </c>
      <c r="F35" s="126">
        <v>338.4</v>
      </c>
      <c r="G35" s="126">
        <v>110.7</v>
      </c>
      <c r="H35" s="126">
        <v>127.1</v>
      </c>
      <c r="I35" s="126">
        <v>148.4</v>
      </c>
      <c r="J35" s="125"/>
    </row>
    <row r="36" spans="1:10" ht="9.9499999999999993" customHeight="1" x14ac:dyDescent="0.2">
      <c r="A36" s="82"/>
      <c r="B36" s="79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8" t="s">
        <v>104</v>
      </c>
      <c r="B1" s="119"/>
      <c r="C1" s="82"/>
      <c r="D1" s="120"/>
      <c r="E1" s="120"/>
      <c r="F1" s="120"/>
      <c r="G1" s="120"/>
      <c r="H1"/>
      <c r="I1" s="121"/>
      <c r="J1"/>
    </row>
    <row r="2" spans="1:10" ht="10.5" customHeight="1" x14ac:dyDescent="0.2">
      <c r="A2" s="122" t="s">
        <v>40</v>
      </c>
      <c r="B2" s="119"/>
      <c r="C2" s="119"/>
      <c r="D2" s="120"/>
      <c r="E2" s="120"/>
      <c r="F2" s="120"/>
      <c r="G2" s="120"/>
      <c r="H2"/>
      <c r="I2" s="121"/>
    </row>
    <row r="3" spans="1:10" ht="10.5" customHeight="1" x14ac:dyDescent="0.2">
      <c r="A3" s="44"/>
      <c r="D3" s="14"/>
      <c r="E3" s="14"/>
      <c r="F3" s="14"/>
      <c r="G3" s="14"/>
      <c r="H3" s="14"/>
      <c r="I3" s="14"/>
    </row>
    <row r="4" spans="1:10" ht="11.25" customHeight="1" x14ac:dyDescent="0.2">
      <c r="A4" s="326" t="s">
        <v>95</v>
      </c>
      <c r="B4" s="338"/>
      <c r="C4" s="15"/>
      <c r="D4" s="57"/>
      <c r="E4" s="57"/>
      <c r="F4" s="58" t="s">
        <v>41</v>
      </c>
      <c r="G4" s="59"/>
      <c r="H4" s="60"/>
      <c r="I4" s="57"/>
    </row>
    <row r="5" spans="1:10" ht="11.25" customHeight="1" x14ac:dyDescent="0.2">
      <c r="A5" s="328"/>
      <c r="B5" s="339"/>
      <c r="C5" s="17" t="s">
        <v>42</v>
      </c>
      <c r="D5" s="61"/>
      <c r="E5" s="61"/>
      <c r="F5" s="332" t="s">
        <v>43</v>
      </c>
      <c r="G5" s="332" t="s">
        <v>44</v>
      </c>
      <c r="H5" s="352" t="s">
        <v>45</v>
      </c>
      <c r="I5" s="352" t="s">
        <v>46</v>
      </c>
    </row>
    <row r="6" spans="1:10" ht="11.25" customHeight="1" x14ac:dyDescent="0.2">
      <c r="A6" s="328"/>
      <c r="B6" s="339"/>
      <c r="C6" s="17" t="s">
        <v>47</v>
      </c>
      <c r="D6" s="17" t="s">
        <v>14</v>
      </c>
      <c r="E6" s="18" t="s">
        <v>15</v>
      </c>
      <c r="F6" s="331"/>
      <c r="G6" s="331"/>
      <c r="H6" s="327"/>
      <c r="I6" s="327"/>
    </row>
    <row r="7" spans="1:10" ht="11.25" customHeight="1" x14ac:dyDescent="0.2">
      <c r="A7" s="330"/>
      <c r="B7" s="340"/>
      <c r="C7" s="62"/>
      <c r="D7" s="63"/>
      <c r="E7" s="64"/>
      <c r="F7" s="351"/>
      <c r="G7" s="351"/>
      <c r="H7" s="329"/>
      <c r="I7" s="329"/>
    </row>
    <row r="8" spans="1:10" ht="9.9499999999999993" customHeight="1" x14ac:dyDescent="0.2">
      <c r="B8" s="24"/>
      <c r="C8" s="65"/>
      <c r="H8" s="66"/>
      <c r="I8" s="65"/>
      <c r="J8" s="130"/>
    </row>
    <row r="9" spans="1:10" ht="9.75" customHeight="1" x14ac:dyDescent="0.2">
      <c r="A9" s="47">
        <v>2013</v>
      </c>
      <c r="B9" s="113" t="s">
        <v>96</v>
      </c>
      <c r="C9" s="123">
        <v>92.7</v>
      </c>
      <c r="D9" s="123">
        <v>89.9</v>
      </c>
      <c r="E9" s="123">
        <v>94.6</v>
      </c>
      <c r="F9" s="123">
        <v>174.8</v>
      </c>
      <c r="G9" s="123">
        <v>79.2</v>
      </c>
      <c r="H9" s="123">
        <v>85</v>
      </c>
      <c r="I9" s="123">
        <v>100.8</v>
      </c>
      <c r="J9" s="130"/>
    </row>
    <row r="10" spans="1:10" ht="9.75" customHeight="1" x14ac:dyDescent="0.2">
      <c r="B10" s="113" t="s">
        <v>97</v>
      </c>
      <c r="C10" s="123">
        <v>96.9</v>
      </c>
      <c r="D10" s="123">
        <v>90.8</v>
      </c>
      <c r="E10" s="123">
        <v>100.8</v>
      </c>
      <c r="F10" s="123">
        <v>181.5</v>
      </c>
      <c r="G10" s="123">
        <v>79.3</v>
      </c>
      <c r="H10" s="123">
        <v>98.8</v>
      </c>
      <c r="I10" s="123">
        <v>102.1</v>
      </c>
      <c r="J10" s="130"/>
    </row>
    <row r="11" spans="1:10" ht="9.75" customHeight="1" x14ac:dyDescent="0.2">
      <c r="B11" s="113" t="s">
        <v>98</v>
      </c>
      <c r="C11" s="123">
        <v>93.1</v>
      </c>
      <c r="D11" s="123">
        <v>89.6</v>
      </c>
      <c r="E11" s="123">
        <v>95.4</v>
      </c>
      <c r="F11" s="123">
        <v>173.1</v>
      </c>
      <c r="G11" s="123">
        <v>79.099999999999994</v>
      </c>
      <c r="H11" s="123">
        <v>90.2</v>
      </c>
      <c r="I11" s="123">
        <v>98.7</v>
      </c>
      <c r="J11" s="130"/>
    </row>
    <row r="12" spans="1:10" ht="9.75" customHeight="1" x14ac:dyDescent="0.2">
      <c r="B12" s="113" t="s">
        <v>99</v>
      </c>
      <c r="C12" s="123">
        <v>77.5</v>
      </c>
      <c r="D12" s="123">
        <v>77.2</v>
      </c>
      <c r="E12" s="123">
        <v>77.7</v>
      </c>
      <c r="F12" s="123">
        <v>142.19999999999999</v>
      </c>
      <c r="G12" s="123">
        <v>69</v>
      </c>
      <c r="H12" s="123">
        <v>75.099999999999994</v>
      </c>
      <c r="I12" s="123">
        <v>79.400000000000006</v>
      </c>
      <c r="J12" s="130"/>
    </row>
    <row r="13" spans="1:10" ht="9.75" customHeight="1" x14ac:dyDescent="0.2">
      <c r="B13" s="113"/>
      <c r="C13" s="68"/>
      <c r="D13" s="68"/>
      <c r="E13" s="68"/>
      <c r="F13" s="68"/>
      <c r="G13" s="68"/>
      <c r="H13" s="114"/>
      <c r="I13" s="68"/>
    </row>
    <row r="14" spans="1:10" ht="9.75" customHeight="1" x14ac:dyDescent="0.2">
      <c r="A14" s="82" t="s">
        <v>100</v>
      </c>
      <c r="B14" s="67"/>
      <c r="C14" s="126">
        <v>90.2</v>
      </c>
      <c r="D14" s="126">
        <v>87.1</v>
      </c>
      <c r="E14" s="126">
        <v>92.2</v>
      </c>
      <c r="F14" s="126">
        <v>168.2</v>
      </c>
      <c r="G14" s="126">
        <v>76.8</v>
      </c>
      <c r="H14" s="126">
        <v>87.5</v>
      </c>
      <c r="I14" s="126">
        <v>95.2</v>
      </c>
      <c r="J14" s="130"/>
    </row>
    <row r="15" spans="1:10" ht="9.75" customHeight="1" x14ac:dyDescent="0.2">
      <c r="A15" s="82"/>
      <c r="B15" s="67"/>
      <c r="C15" s="131"/>
      <c r="D15" s="131"/>
      <c r="E15" s="131"/>
      <c r="F15" s="131"/>
      <c r="G15" s="131"/>
      <c r="H15" s="131"/>
      <c r="I15" s="131"/>
    </row>
    <row r="16" spans="1:10" ht="9.75" customHeight="1" x14ac:dyDescent="0.2">
      <c r="A16" s="47">
        <v>2014</v>
      </c>
      <c r="B16" s="113" t="s">
        <v>96</v>
      </c>
      <c r="C16" s="123">
        <v>91.5</v>
      </c>
      <c r="D16" s="123">
        <v>88.7</v>
      </c>
      <c r="E16" s="123">
        <v>93.2</v>
      </c>
      <c r="F16" s="123">
        <v>147.6</v>
      </c>
      <c r="G16" s="123">
        <v>81.3</v>
      </c>
      <c r="H16" s="123">
        <v>98.3</v>
      </c>
      <c r="I16" s="123">
        <v>89.9</v>
      </c>
    </row>
    <row r="17" spans="1:10" ht="9.75" customHeight="1" x14ac:dyDescent="0.2">
      <c r="B17" s="113" t="s">
        <v>97</v>
      </c>
      <c r="C17" s="123">
        <v>98.5</v>
      </c>
      <c r="D17" s="123">
        <v>97.4</v>
      </c>
      <c r="E17" s="123">
        <v>99.2</v>
      </c>
      <c r="F17" s="123">
        <v>193.1</v>
      </c>
      <c r="G17" s="123">
        <v>85.3</v>
      </c>
      <c r="H17" s="123">
        <v>98.9</v>
      </c>
      <c r="I17" s="123">
        <v>99.4</v>
      </c>
    </row>
    <row r="18" spans="1:10" ht="9.75" customHeight="1" x14ac:dyDescent="0.2">
      <c r="B18" s="113" t="s">
        <v>98</v>
      </c>
      <c r="C18" s="123">
        <v>92.4</v>
      </c>
      <c r="D18" s="123">
        <v>83.3</v>
      </c>
      <c r="E18" s="123">
        <v>98.3</v>
      </c>
      <c r="F18" s="123">
        <v>193.3</v>
      </c>
      <c r="G18" s="123">
        <v>69.5</v>
      </c>
      <c r="H18" s="123">
        <v>97.4</v>
      </c>
      <c r="I18" s="123">
        <v>98.8</v>
      </c>
    </row>
    <row r="19" spans="1:10" ht="9.75" customHeight="1" x14ac:dyDescent="0.2">
      <c r="B19" s="113" t="s">
        <v>99</v>
      </c>
      <c r="C19" s="123">
        <v>78.900000000000006</v>
      </c>
      <c r="D19" s="123">
        <v>82.1</v>
      </c>
      <c r="E19" s="123">
        <v>76.900000000000006</v>
      </c>
      <c r="F19" s="123">
        <v>176.2</v>
      </c>
      <c r="G19" s="123">
        <v>70.2</v>
      </c>
      <c r="H19" s="123">
        <v>71.099999999999994</v>
      </c>
      <c r="I19" s="123">
        <v>80.599999999999994</v>
      </c>
    </row>
    <row r="20" spans="1:10" ht="9.75" customHeight="1" x14ac:dyDescent="0.2">
      <c r="B20" s="113"/>
      <c r="C20" s="68"/>
      <c r="D20" s="68"/>
      <c r="E20" s="68"/>
      <c r="F20" s="68"/>
      <c r="G20" s="68"/>
      <c r="H20" s="114"/>
      <c r="I20" s="132"/>
    </row>
    <row r="21" spans="1:10" ht="9.75" customHeight="1" x14ac:dyDescent="0.2">
      <c r="A21" s="82" t="s">
        <v>100</v>
      </c>
      <c r="B21" s="67"/>
      <c r="C21" s="126">
        <v>90.4</v>
      </c>
      <c r="D21" s="126">
        <v>88.1</v>
      </c>
      <c r="E21" s="126">
        <v>91.9</v>
      </c>
      <c r="F21" s="126">
        <v>177.9</v>
      </c>
      <c r="G21" s="126">
        <v>76.7</v>
      </c>
      <c r="H21" s="126">
        <v>91.7</v>
      </c>
      <c r="I21" s="126">
        <v>92.1</v>
      </c>
      <c r="J21" s="130"/>
    </row>
    <row r="22" spans="1:10" ht="9.75" customHeight="1" x14ac:dyDescent="0.2">
      <c r="A22" s="82"/>
      <c r="B22" s="67"/>
      <c r="C22" s="131"/>
      <c r="D22" s="131"/>
      <c r="E22" s="131"/>
      <c r="F22" s="131"/>
      <c r="G22" s="131"/>
      <c r="H22" s="131"/>
      <c r="I22" s="131"/>
    </row>
    <row r="23" spans="1:10" ht="9.75" customHeight="1" x14ac:dyDescent="0.2">
      <c r="A23" s="47">
        <v>2015</v>
      </c>
      <c r="B23" s="113" t="s">
        <v>96</v>
      </c>
      <c r="C23" s="123">
        <v>97.3</v>
      </c>
      <c r="D23" s="123">
        <v>90</v>
      </c>
      <c r="E23" s="123">
        <v>102.1</v>
      </c>
      <c r="F23" s="123">
        <v>230.4</v>
      </c>
      <c r="G23" s="123">
        <v>72.2</v>
      </c>
      <c r="H23" s="123">
        <v>89.5</v>
      </c>
      <c r="I23" s="123">
        <v>110.4</v>
      </c>
    </row>
    <row r="24" spans="1:10" ht="9.75" customHeight="1" x14ac:dyDescent="0.2">
      <c r="B24" s="113" t="s">
        <v>97</v>
      </c>
      <c r="C24" s="123">
        <v>101.7</v>
      </c>
      <c r="D24" s="123">
        <v>95.6</v>
      </c>
      <c r="E24" s="123">
        <v>105.7</v>
      </c>
      <c r="F24" s="123">
        <v>239.8</v>
      </c>
      <c r="G24" s="123">
        <v>77.400000000000006</v>
      </c>
      <c r="H24" s="123">
        <v>91.1</v>
      </c>
      <c r="I24" s="123">
        <v>115.4</v>
      </c>
    </row>
    <row r="25" spans="1:10" ht="9.75" customHeight="1" x14ac:dyDescent="0.2">
      <c r="B25" s="113" t="s">
        <v>98</v>
      </c>
      <c r="C25" s="123">
        <v>96.9</v>
      </c>
      <c r="D25" s="124">
        <v>95.9</v>
      </c>
      <c r="E25" s="124">
        <v>97.5</v>
      </c>
      <c r="F25" s="124">
        <v>244.7</v>
      </c>
      <c r="G25" s="124">
        <v>77.099999999999994</v>
      </c>
      <c r="H25" s="124">
        <v>83.6</v>
      </c>
      <c r="I25" s="124">
        <v>106.7</v>
      </c>
    </row>
    <row r="26" spans="1:10" ht="9.75" customHeight="1" x14ac:dyDescent="0.2">
      <c r="B26" s="113" t="s">
        <v>99</v>
      </c>
      <c r="C26" s="123" t="s">
        <v>105</v>
      </c>
      <c r="D26" s="124" t="s">
        <v>106</v>
      </c>
      <c r="E26" s="124" t="s">
        <v>107</v>
      </c>
      <c r="F26" s="124" t="s">
        <v>108</v>
      </c>
      <c r="G26" s="124" t="s">
        <v>109</v>
      </c>
      <c r="H26" s="124" t="s">
        <v>110</v>
      </c>
      <c r="I26" s="124" t="s">
        <v>111</v>
      </c>
    </row>
    <row r="27" spans="1:10" ht="9.75" customHeight="1" x14ac:dyDescent="0.2">
      <c r="B27" s="113"/>
      <c r="C27" s="68"/>
      <c r="D27" s="68"/>
      <c r="E27" s="68"/>
      <c r="F27" s="68"/>
      <c r="G27" s="68"/>
      <c r="H27" s="114"/>
      <c r="I27" s="124"/>
    </row>
    <row r="28" spans="1:10" ht="9.75" customHeight="1" x14ac:dyDescent="0.2">
      <c r="A28" s="82" t="s">
        <v>100</v>
      </c>
      <c r="B28" s="67"/>
      <c r="C28" s="126" t="s">
        <v>112</v>
      </c>
      <c r="D28" s="133" t="s">
        <v>113</v>
      </c>
      <c r="E28" s="133" t="s">
        <v>114</v>
      </c>
      <c r="F28" s="133" t="s">
        <v>115</v>
      </c>
      <c r="G28" s="133" t="s">
        <v>116</v>
      </c>
      <c r="H28" s="133" t="s">
        <v>117</v>
      </c>
      <c r="I28" s="133" t="s">
        <v>118</v>
      </c>
      <c r="J28" s="130"/>
    </row>
    <row r="29" spans="1:10" ht="9.75" customHeight="1" x14ac:dyDescent="0.2">
      <c r="A29" s="82"/>
      <c r="B29" s="67"/>
      <c r="C29" s="126"/>
      <c r="D29" s="133"/>
      <c r="E29" s="133"/>
      <c r="F29" s="133"/>
      <c r="G29" s="133"/>
      <c r="H29" s="133"/>
      <c r="I29" s="133"/>
    </row>
    <row r="30" spans="1:10" ht="9.75" customHeight="1" x14ac:dyDescent="0.2">
      <c r="A30" s="47">
        <v>2016</v>
      </c>
      <c r="B30" s="113" t="s">
        <v>96</v>
      </c>
      <c r="C30" s="123" t="s">
        <v>119</v>
      </c>
      <c r="D30" s="124" t="s">
        <v>120</v>
      </c>
      <c r="E30" s="124" t="s">
        <v>121</v>
      </c>
      <c r="F30" s="124" t="s">
        <v>122</v>
      </c>
      <c r="G30" s="124" t="s">
        <v>123</v>
      </c>
      <c r="H30" s="124" t="s">
        <v>124</v>
      </c>
      <c r="I30" s="124" t="s">
        <v>125</v>
      </c>
    </row>
    <row r="31" spans="1:10" ht="9.75" customHeight="1" x14ac:dyDescent="0.2">
      <c r="B31" s="113" t="s">
        <v>97</v>
      </c>
      <c r="C31" s="134" t="s">
        <v>126</v>
      </c>
      <c r="D31" s="134" t="s">
        <v>127</v>
      </c>
      <c r="E31" s="134" t="s">
        <v>128</v>
      </c>
      <c r="F31" s="134" t="s">
        <v>129</v>
      </c>
      <c r="G31" s="134" t="s">
        <v>130</v>
      </c>
      <c r="H31" s="134" t="s">
        <v>131</v>
      </c>
      <c r="I31" s="134" t="s">
        <v>132</v>
      </c>
    </row>
    <row r="32" spans="1:10" ht="9.75" customHeight="1" x14ac:dyDescent="0.2">
      <c r="B32" s="113" t="s">
        <v>98</v>
      </c>
      <c r="C32" s="134" t="s">
        <v>103</v>
      </c>
      <c r="D32" s="134" t="s">
        <v>103</v>
      </c>
      <c r="E32" s="134" t="s">
        <v>103</v>
      </c>
      <c r="F32" s="134" t="s">
        <v>103</v>
      </c>
      <c r="G32" s="134" t="s">
        <v>103</v>
      </c>
      <c r="H32" s="134" t="s">
        <v>103</v>
      </c>
      <c r="I32" s="129" t="s">
        <v>103</v>
      </c>
    </row>
    <row r="33" spans="1:9" ht="9.75" customHeight="1" x14ac:dyDescent="0.2">
      <c r="B33" s="113" t="s">
        <v>99</v>
      </c>
      <c r="C33" s="132" t="s">
        <v>103</v>
      </c>
      <c r="D33" s="132" t="s">
        <v>103</v>
      </c>
      <c r="E33" s="132" t="s">
        <v>103</v>
      </c>
      <c r="F33" s="132" t="s">
        <v>103</v>
      </c>
      <c r="G33" s="132" t="s">
        <v>103</v>
      </c>
      <c r="H33" s="132" t="s">
        <v>103</v>
      </c>
      <c r="I33" s="134" t="s">
        <v>103</v>
      </c>
    </row>
    <row r="34" spans="1:9" ht="9.75" customHeight="1" x14ac:dyDescent="0.2">
      <c r="B34" s="113"/>
      <c r="C34" s="68"/>
      <c r="D34" s="68"/>
      <c r="E34" s="68"/>
      <c r="F34" s="68"/>
      <c r="G34" s="68"/>
      <c r="H34" s="114"/>
      <c r="I34" s="132" t="s">
        <v>103</v>
      </c>
    </row>
    <row r="35" spans="1:9" ht="9.75" customHeight="1" x14ac:dyDescent="0.2">
      <c r="A35" s="82" t="s">
        <v>100</v>
      </c>
      <c r="B35" s="67"/>
      <c r="C35" s="131" t="s">
        <v>133</v>
      </c>
      <c r="D35" s="131" t="s">
        <v>134</v>
      </c>
      <c r="E35" s="131" t="s">
        <v>135</v>
      </c>
      <c r="F35" s="131" t="s">
        <v>136</v>
      </c>
      <c r="G35" s="131" t="s">
        <v>137</v>
      </c>
      <c r="H35" s="131" t="s">
        <v>138</v>
      </c>
      <c r="I35" s="131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2016-10-17T11:24:59Z</cp:lastPrinted>
  <dcterms:created xsi:type="dcterms:W3CDTF">2016-10-14T09:13:28Z</dcterms:created>
  <dcterms:modified xsi:type="dcterms:W3CDTF">2016-10-17T12:14:45Z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891373848</vt:i4>
  </property>
  <property fmtid="{D5CDD505-2E9C-101B-9397-08002B2CF9AE}" pid="3" name="_NewReviewCycle">
    <vt:lpwstr/>
  </property>
  <property fmtid="{D5CDD505-2E9C-101B-9397-08002B2CF9AE}" pid="4" name="_EmailSubject">
    <vt:lpwstr>E II 1 m08/16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