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queryTables/queryTable3.xml" ContentType="application/vnd.openxmlformats-officedocument.spreadsheetml.queryTable+xml"/>
  <Override PartName="/xl/queryTables/queryTable4.xml" ContentType="application/vnd.openxmlformats-officedocument.spreadsheetml.queryTable+xml"/>
  <Override PartName="/xl/queryTables/queryTable5.xml" ContentType="application/vnd.openxmlformats-officedocument.spreadsheetml.queryTable+xml"/>
  <Override PartName="/xl/queryTables/queryTable6.xml" ContentType="application/vnd.openxmlformats-officedocument.spreadsheetml.queryTable+xml"/>
  <Override PartName="/xl/queryTables/queryTable7.xml" ContentType="application/vnd.openxmlformats-officedocument.spreadsheetml.queryTable+xml"/>
  <Override PartName="/xl/queryTables/queryTable8.xml" ContentType="application/vnd.openxmlformats-officedocument.spreadsheetml.queryTable+xml"/>
  <Override PartName="/xl/queryTables/queryTable9.xml" ContentType="application/vnd.openxmlformats-officedocument.spreadsheetml.queryTable+xml"/>
  <Override PartName="/xl/queryTables/queryTable10.xml" ContentType="application/vnd.openxmlformats-officedocument.spreadsheetml.queryTable+xml"/>
  <Override PartName="/xl/queryTables/queryTable11.xml" ContentType="application/vnd.openxmlformats-officedocument.spreadsheetml.queryTable+xml"/>
  <Override PartName="/xl/queryTables/queryTable12.xml" ContentType="application/vnd.openxmlformats-officedocument.spreadsheetml.queryTable+xml"/>
  <Override PartName="/xl/queryTables/queryTable13.xml" ContentType="application/vnd.openxmlformats-officedocument.spreadsheetml.queryTable+xml"/>
  <Override PartName="/xl/queryTables/queryTable14.xml" ContentType="application/vnd.openxmlformats-officedocument.spreadsheetml.queryTable+xml"/>
  <Override PartName="/xl/queryTables/queryTable15.xml" ContentType="application/vnd.openxmlformats-officedocument.spreadsheetml.queryTable+xml"/>
  <Override PartName="/xl/queryTables/queryTable16.xml" ContentType="application/vnd.openxmlformats-officedocument.spreadsheetml.queryTable+xml"/>
  <Override PartName="/xl/queryTables/queryTable17.xml" ContentType="application/vnd.openxmlformats-officedocument.spreadsheetml.queryTable+xml"/>
  <Override PartName="/xl/queryTables/queryTable18.xml" ContentType="application/vnd.openxmlformats-officedocument.spreadsheetml.queryTable+xml"/>
  <Override PartName="/xl/queryTables/queryTable19.xml" ContentType="application/vnd.openxmlformats-officedocument.spreadsheetml.queryTable+xml"/>
  <Override PartName="/xl/queryTables/queryTable20.xml" ContentType="application/vnd.openxmlformats-officedocument.spreadsheetml.queryTable+xml"/>
  <Override PartName="/xl/queryTables/queryTable21.xml" ContentType="application/vnd.openxmlformats-officedocument.spreadsheetml.queryTable+xml"/>
  <Override PartName="/xl/queryTables/queryTable22.xml" ContentType="application/vnd.openxmlformats-officedocument.spreadsheetml.queryTable+xml"/>
  <Override PartName="/xl/queryTables/queryTable23.xml" ContentType="application/vnd.openxmlformats-officedocument.spreadsheetml.queryTable+xml"/>
  <Override PartName="/xl/queryTables/queryTable24.xml" ContentType="application/vnd.openxmlformats-officedocument.spreadsheetml.queryTable+xml"/>
  <Override PartName="/xl/queryTables/queryTable25.xml" ContentType="application/vnd.openxmlformats-officedocument.spreadsheetml.queryTable+xml"/>
  <Override PartName="/xl/queryTables/queryTable26.xml" ContentType="application/vnd.openxmlformats-officedocument.spreadsheetml.queryTable+xml"/>
  <Override PartName="/xl/queryTables/queryTable27.xml" ContentType="application/vnd.openxmlformats-officedocument.spreadsheetml.queryTable+xml"/>
  <Override PartName="/xl/queryTables/queryTable28.xml" ContentType="application/vnd.openxmlformats-officedocument.spreadsheetml.queryTable+xml"/>
  <Override PartName="/xl/queryTables/queryTable29.xml" ContentType="application/vnd.openxmlformats-officedocument.spreadsheetml.queryTable+xml"/>
  <Override PartName="/xl/queryTables/queryTable30.xml" ContentType="application/vnd.openxmlformats-officedocument.spreadsheetml.queryTable+xml"/>
  <Override PartName="/xl/queryTables/queryTable31.xml" ContentType="application/vnd.openxmlformats-officedocument.spreadsheetml.queryTable+xml"/>
  <Override PartName="/xl/queryTables/queryTable32.xml" ContentType="application/vnd.openxmlformats-officedocument.spreadsheetml.queryTable+xml"/>
  <Override PartName="/xl/queryTables/queryTable33.xml" ContentType="application/vnd.openxmlformats-officedocument.spreadsheetml.queryTable+xml"/>
  <Override PartName="/xl/queryTables/queryTable34.xml" ContentType="application/vnd.openxmlformats-officedocument.spreadsheetml.queryTable+xml"/>
  <Override PartName="/xl/queryTables/queryTable35.xml" ContentType="application/vnd.openxmlformats-officedocument.spreadsheetml.queryTable+xml"/>
  <Override PartName="/xl/queryTables/queryTable36.xml" ContentType="application/vnd.openxmlformats-officedocument.spreadsheetml.queryTable+xml"/>
  <Override PartName="/xl/queryTables/queryTable37.xml" ContentType="application/vnd.openxmlformats-officedocument.spreadsheetml.queryTable+xml"/>
  <Override PartName="/xl/queryTables/queryTable38.xml" ContentType="application/vnd.openxmlformats-officedocument.spreadsheetml.queryTable+xml"/>
  <Override PartName="/xl/queryTables/queryTable39.xml" ContentType="application/vnd.openxmlformats-officedocument.spreadsheetml.queryTable+xml"/>
  <Override PartName="/xl/queryTables/queryTable40.xml" ContentType="application/vnd.openxmlformats-officedocument.spreadsheetml.queryTable+xml"/>
  <Override PartName="/xl/queryTables/queryTable41.xml" ContentType="application/vnd.openxmlformats-officedocument.spreadsheetml.queryTable+xml"/>
  <Override PartName="/xl/queryTables/queryTable42.xml" ContentType="application/vnd.openxmlformats-officedocument.spreadsheetml.queryTable+xml"/>
  <Override PartName="/xl/queryTables/queryTable43.xml" ContentType="application/vnd.openxmlformats-officedocument.spreadsheetml.queryTable+xml"/>
  <Override PartName="/xl/queryTables/queryTable44.xml" ContentType="application/vnd.openxmlformats-officedocument.spreadsheetml.queryTable+xml"/>
  <Override PartName="/xl/queryTables/queryTable45.xml" ContentType="application/vnd.openxmlformats-officedocument.spreadsheetml.queryTable+xml"/>
  <Override PartName="/xl/queryTables/queryTable46.xml" ContentType="application/vnd.openxmlformats-officedocument.spreadsheetml.queryTable+xml"/>
  <Override PartName="/xl/queryTables/queryTable47.xml" ContentType="application/vnd.openxmlformats-officedocument.spreadsheetml.queryTable+xml"/>
  <Override PartName="/xl/queryTables/queryTable48.xml" ContentType="application/vnd.openxmlformats-officedocument.spreadsheetml.queryTable+xml"/>
  <Override PartName="/xl/queryTables/queryTable49.xml" ContentType="application/vnd.openxmlformats-officedocument.spreadsheetml.queryTable+xml"/>
  <Override PartName="/xl/queryTables/queryTable50.xml" ContentType="application/vnd.openxmlformats-officedocument.spreadsheetml.queryTable+xml"/>
  <Override PartName="/xl/queryTables/queryTable51.xml" ContentType="application/vnd.openxmlformats-officedocument.spreadsheetml.queryTable+xml"/>
  <Override PartName="/xl/queryTables/queryTable52.xml" ContentType="application/vnd.openxmlformats-officedocument.spreadsheetml.queryTable+xml"/>
  <Override PartName="/xl/queryTables/queryTable53.xml" ContentType="application/vnd.openxmlformats-officedocument.spreadsheetml.queryTable+xml"/>
  <Override PartName="/xl/queryTables/queryTable54.xml" ContentType="application/vnd.openxmlformats-officedocument.spreadsheetml.queryTable+xml"/>
  <Override PartName="/xl/queryTables/queryTable55.xml" ContentType="application/vnd.openxmlformats-officedocument.spreadsheetml.queryTable+xml"/>
  <Override PartName="/xl/queryTables/queryTable56.xml" ContentType="application/vnd.openxmlformats-officedocument.spreadsheetml.queryTable+xml"/>
  <Override PartName="/xl/queryTables/queryTable57.xml" ContentType="application/vnd.openxmlformats-officedocument.spreadsheetml.queryTable+xml"/>
  <Override PartName="/xl/queryTables/queryTable58.xml" ContentType="application/vnd.openxmlformats-officedocument.spreadsheetml.queryTable+xml"/>
  <Override PartName="/xl/queryTables/queryTable59.xml" ContentType="application/vnd.openxmlformats-officedocument.spreadsheetml.queryTable+xml"/>
  <Override PartName="/xl/queryTables/queryTable60.xml" ContentType="application/vnd.openxmlformats-officedocument.spreadsheetml.queryTable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5" yWindow="6300" windowWidth="15570" windowHeight="5760" tabRatio="921"/>
  </bookViews>
  <sheets>
    <sheet name="Inhalt" sheetId="33" r:id="rId1"/>
    <sheet name="Tab1" sheetId="35" r:id="rId2"/>
    <sheet name="Tab2" sheetId="36" r:id="rId3"/>
    <sheet name="Tab3" sheetId="37" r:id="rId4"/>
    <sheet name="Tab4" sheetId="4" r:id="rId5"/>
    <sheet name="Tab5" sheetId="5" r:id="rId6"/>
    <sheet name="Tab6" sheetId="38" r:id="rId7"/>
    <sheet name="Tab7" sheetId="7" r:id="rId8"/>
    <sheet name="Tab8" sheetId="8" r:id="rId9"/>
    <sheet name="Tab9" sheetId="9" r:id="rId10"/>
    <sheet name="Tab10" sheetId="10" r:id="rId11"/>
    <sheet name="Tab11" sheetId="39" r:id="rId12"/>
    <sheet name="Tab12" sheetId="12" r:id="rId13"/>
    <sheet name="Tab13" sheetId="13" r:id="rId14"/>
    <sheet name="Tab14" sheetId="14" r:id="rId15"/>
    <sheet name="Tab15" sheetId="15" r:id="rId16"/>
    <sheet name="Tab16" sheetId="16" r:id="rId17"/>
    <sheet name="Tab17" sheetId="17" r:id="rId18"/>
    <sheet name="Tab18" sheetId="18" r:id="rId19"/>
    <sheet name="Tab19" sheetId="19" r:id="rId20"/>
    <sheet name="Tab20" sheetId="32" r:id="rId21"/>
    <sheet name="Tab21" sheetId="31" r:id="rId22"/>
    <sheet name="Tab22" sheetId="30" r:id="rId23"/>
    <sheet name="Tab23" sheetId="21" r:id="rId24"/>
    <sheet name="Tab24" sheetId="22" r:id="rId25"/>
    <sheet name="Tab25" sheetId="23" r:id="rId26"/>
    <sheet name="Tab26" sheetId="24" r:id="rId27"/>
    <sheet name="Tab27" sheetId="25" r:id="rId28"/>
    <sheet name="Tab28" sheetId="26" r:id="rId29"/>
    <sheet name="Tab29" sheetId="27" r:id="rId30"/>
    <sheet name="Tab30" sheetId="28" r:id="rId31"/>
    <sheet name="Tab31" sheetId="29" r:id="rId32"/>
  </sheets>
  <definedNames>
    <definedName name="Abfrage_von_Microsoft_Access_Datenbank" localSheetId="14">'Tab14'!$B$37:$I$40</definedName>
    <definedName name="Abfrage_von_Microsoft_Access_Datenbank" localSheetId="15">'Tab15'!$B$8:$F$8</definedName>
    <definedName name="Abfrage_von_Microsoft_Access_Datenbank" localSheetId="8">'Tab8'!$C$9:$F$10</definedName>
    <definedName name="Abfrage_von_Microsoft_Access_Datenbank_100" localSheetId="11">'Tab11'!$D$259:$I$260</definedName>
    <definedName name="Abfrage_von_Microsoft_Access_Datenbank_101" localSheetId="11">'Tab11'!$E$262:$H$262</definedName>
    <definedName name="Abfrage_von_Microsoft_Access_Datenbank_103" localSheetId="11">'Tab11'!$D$277:$E$278</definedName>
    <definedName name="Abfrage_von_Microsoft_Access_Datenbank_104" localSheetId="11">'Tab11'!$I$283</definedName>
    <definedName name="Abfrage_von_Microsoft_Access_Datenbank_105" localSheetId="11">'Tab11'!$I$285</definedName>
    <definedName name="Abfrage_von_Microsoft_Access_Datenbank_106" localSheetId="11">'Tab11'!$I$291</definedName>
    <definedName name="Abfrage_von_Microsoft_Access_Datenbank_107" localSheetId="11">'Tab11'!$I$294</definedName>
    <definedName name="Abfrage_von_Microsoft_Access_Datenbank_108" localSheetId="11">'Tab11'!$I$309</definedName>
    <definedName name="Abfrage_von_Microsoft_Access_Datenbank_109" localSheetId="11">'Tab11'!$I$307</definedName>
    <definedName name="Abfrage_von_Microsoft_Access_Datenbank_110" localSheetId="11">'Tab11'!#REF!</definedName>
    <definedName name="Abfrage_von_Microsoft_Access_Datenbank_111" localSheetId="11">'Tab11'!#REF!</definedName>
    <definedName name="Abfrage_von_Microsoft_Access_Datenbank_112" localSheetId="11">'Tab11'!#REF!</definedName>
    <definedName name="Abfrage_von_Microsoft_Access_Datenbank_113" localSheetId="11">'Tab11'!#REF!</definedName>
    <definedName name="Abfrage_von_Microsoft_Access_Datenbank_114" localSheetId="11">'Tab11'!$D$325:$E$326</definedName>
    <definedName name="Abfrage_von_Microsoft_Access_Datenbank_115" localSheetId="11">'Tab11'!$D$333:$I$333</definedName>
    <definedName name="Abfrage_von_Microsoft_Access_Datenbank_116" localSheetId="11">'Tab11'!$D$337:$E$337</definedName>
    <definedName name="Abfrage_von_Microsoft_Access_Datenbank_117" localSheetId="11">'Tab11'!$D$339:$E$339</definedName>
    <definedName name="Abfrage_von_Microsoft_Access_Datenbank_118" localSheetId="11">'Tab11'!$D$340:$E$340</definedName>
    <definedName name="Abfrage_von_Microsoft_Access_Datenbank_119" localSheetId="11">'Tab11'!$D$342:$E$342</definedName>
    <definedName name="Abfrage_von_Microsoft_Access_Datenbank_125" localSheetId="11">'Tab11'!$D$433:$E$433</definedName>
    <definedName name="Abfrage_von_Microsoft_Access_Datenbank_129" localSheetId="11">'Tab11'!$I$499:$I$500</definedName>
    <definedName name="Abfrage_von_Microsoft_Access_Datenbank_135" localSheetId="11">'Tab11'!$I$475</definedName>
    <definedName name="Abfrage_von_Microsoft_Access_Datenbank_144" localSheetId="11">'Tab11'!$D$406:$P$406</definedName>
    <definedName name="Abfrage_von_Microsoft_Access_Datenbank_149" localSheetId="11">'Tab11'!$E$343:$I$343</definedName>
    <definedName name="Abfrage_von_Microsoft_Access_Datenbank_150" localSheetId="11">'Tab11'!$I$345</definedName>
    <definedName name="Abfrage_von_Microsoft_Access_Datenbank_191" localSheetId="11">'Tab11'!$I$346:$I$347</definedName>
    <definedName name="Abfrage_von_Microsoft_Access_Datenbank_192" localSheetId="11">'Tab11'!$I$349</definedName>
    <definedName name="Abfrage_von_Microsoft_Access_Datenbank_193" localSheetId="11">'Tab11'!$I$351</definedName>
    <definedName name="Abfrage_von_Microsoft_Access_Datenbank_194" localSheetId="11">'Tab11'!$I$352</definedName>
    <definedName name="Abfrage_von_Microsoft_Access_Datenbank_195" localSheetId="11">'Tab11'!$I$354</definedName>
    <definedName name="Abfrage_von_Microsoft_Access_Datenbank_196" localSheetId="11">'Tab11'!$I$357</definedName>
    <definedName name="Abfrage_von_Microsoft_Access_Datenbank_197" localSheetId="11">'Tab11'!$I$355</definedName>
    <definedName name="Abfrage_von_Microsoft_Access_Datenbank_198" localSheetId="11">'Tab11'!#REF!</definedName>
    <definedName name="Abfrage_von_Microsoft_Access_Datenbank_199" localSheetId="11">'Tab11'!#REF!</definedName>
    <definedName name="Abfrage_von_Microsoft_Access_Datenbank_200" localSheetId="11">'Tab11'!$D$363:$I$363</definedName>
    <definedName name="Abfrage_von_Microsoft_Access_Datenbank_201" localSheetId="11">'Tab11'!$D$361:$I$361</definedName>
    <definedName name="Abfrage_von_Microsoft_Access_Datenbank_202" localSheetId="11">'Tab11'!$D$430:$E$431</definedName>
    <definedName name="Abfrage_von_Microsoft_Access_Datenbank_203" localSheetId="11">'Tab11'!$D$435</definedName>
    <definedName name="Abfrage_von_Microsoft_Access_Datenbank_204" localSheetId="11">'Tab11'!$E$436:$H$436</definedName>
    <definedName name="Abfrage_von_Microsoft_Access_Datenbank_209" localSheetId="11">'Tab11'!$D$448:$D$449</definedName>
    <definedName name="Abfrage_von_Microsoft_Access_Datenbank_211" localSheetId="11">'Tab11'!$I$477</definedName>
    <definedName name="Abfrage_von_Microsoft_Access_Datenbank_212" localSheetId="11">'Tab11'!$I$481</definedName>
    <definedName name="Abfrage_von_Microsoft_Access_Datenbank_213" localSheetId="11">'Tab11'!$I$483</definedName>
    <definedName name="Abfrage_von_Microsoft_Access_Datenbank_215" localSheetId="11">'Tab11'!$E$437:$H$437</definedName>
    <definedName name="Abfrage_von_Microsoft_Access_Datenbank_22" localSheetId="7">'Tab7'!#REF!</definedName>
    <definedName name="Abfrage_von_Microsoft_Access_Datenbank_23" localSheetId="7">'Tab7'!#REF!</definedName>
    <definedName name="Abfrage_von_Microsoft_Access_Datenbank_24" localSheetId="7">'Tab7'!#REF!</definedName>
    <definedName name="Abfrage_von_Microsoft_Access_Datenbank_25" localSheetId="7">'Tab7'!#REF!</definedName>
    <definedName name="Abfrage_von_Microsoft_Access_Datenbank_26" localSheetId="7">'Tab7'!#REF!</definedName>
    <definedName name="Abfrage_von_Microsoft_Access_Datenbank_27" localSheetId="7">'Tab7'!#REF!</definedName>
    <definedName name="Abfrage_von_Microsoft_Access_Datenbank_28" localSheetId="7">'Tab7'!#REF!</definedName>
    <definedName name="Abfrage_von_Microsoft_Access_Datenbank_29" localSheetId="7">'Tab7'!#REF!</definedName>
    <definedName name="Abfrage_von_Microsoft_Access_Datenbank_30" localSheetId="7">'Tab7'!#REF!</definedName>
    <definedName name="Abfrage_von_Microsoft_Access_Datenbank_31" localSheetId="7">'Tab7'!#REF!</definedName>
    <definedName name="Abfrage_von_Microsoft_Access_Datenbank_32" localSheetId="7">'Tab7'!#REF!</definedName>
    <definedName name="Abfrage_von_Microsoft_Access_Datenbank_33" localSheetId="7">'Tab7'!#REF!</definedName>
    <definedName name="Abfrage_von_Microsoft_Access_Datenbank_34" localSheetId="7">'Tab7'!#REF!</definedName>
    <definedName name="Abfrage_von_Microsoft_Access_Datenbank_35" localSheetId="7">'Tab7'!#REF!</definedName>
    <definedName name="Abfrage_von_Microsoft_Access_Datenbank_36" localSheetId="7">'Tab7'!#REF!</definedName>
    <definedName name="Abfrage_von_Microsoft_Access_Datenbank_37" localSheetId="7">'Tab7'!#REF!</definedName>
    <definedName name="Abfrage_von_Microsoft_Access_Datenbank_64" localSheetId="11">'Tab11'!$D$223:$E$224</definedName>
    <definedName name="Abfrage_von_Microsoft_Access_Datenbank_65" localSheetId="11">'Tab11'!$D$226:$E$227</definedName>
    <definedName name="Abfrage_von_Microsoft_Access_Datenbank_67" localSheetId="11">'Tab11'!$E$232:$I$232</definedName>
    <definedName name="Abfrage_von_Microsoft_Access_Datenbank_68" localSheetId="11">'Tab11'!$D$253:$E$254</definedName>
    <definedName name="Abfrage_von_Microsoft_Access_Datenbank_70" localSheetId="11">'Tab11'!$D$244:$I$244</definedName>
    <definedName name="Abfrage_von_Microsoft_Access_Datenbank_71" localSheetId="11">'Tab11'!$D$241:$E$242</definedName>
    <definedName name="Abfrage_von_Microsoft_Access_Datenbank_72" localSheetId="11">'Tab11'!$D$238:$E$238</definedName>
    <definedName name="Abfrage_von_Microsoft_Access_Datenbank_74" localSheetId="11">'Tab11'!$D$250:$I$250</definedName>
    <definedName name="Abfrage_von_Microsoft_Access_Datenbank_79" localSheetId="11">'Tab11'!$D$211:$E$212</definedName>
    <definedName name="Abfrage_von_Microsoft_Access_Datenbank_80" localSheetId="11">'Tab11'!$D$214:$E$215</definedName>
    <definedName name="Abfrage_von_Microsoft_Access_Datenbank_81" localSheetId="11">'Tab11'!$D$217:$E$218</definedName>
    <definedName name="Abfrage_von_Microsoft_Access_Datenbank_82" localSheetId="11">'Tab11'!$D$220:$E$221</definedName>
    <definedName name="Abfrage_von_Microsoft_Access_Datenbank_83" localSheetId="11">'Tab11'!$E$234:$I$234</definedName>
    <definedName name="Abfrage_von_Microsoft_Access_Datenbank_84" localSheetId="11">'Tab11'!$D$240:$E$240</definedName>
    <definedName name="Abfrage_von_Microsoft_Access_Datenbank_85" localSheetId="11">'Tab11'!$D$246:$I$246</definedName>
    <definedName name="Abfrage_von_Microsoft_Access_Datenbank_86" localSheetId="11">'Tab11'!$D$247:$E$248</definedName>
    <definedName name="Abfrage_von_Microsoft_Access_Datenbank_87" localSheetId="11">'Tab11'!$D$252:$I$252</definedName>
    <definedName name="Abfrage_von_Microsoft_Access_Datenbank_90" localSheetId="11">'Tab11'!$D$274:$E$275</definedName>
    <definedName name="Abfrage_von_Microsoft_Access_Datenbank_92" localSheetId="11">'Tab11'!$E$280:$H$281</definedName>
    <definedName name="Abfrage_von_Microsoft_Access_Datenbank_95" localSheetId="11">'Tab11'!$E$289:$I$289</definedName>
    <definedName name="Abfrage_von_Microsoft_Access_Datenbank_96" localSheetId="11">'Tab11'!$I$292</definedName>
    <definedName name="Abfrage_von_Microsoft_Access_Datenbank_98" localSheetId="11">'Tab11'!$D$298:$E$299</definedName>
    <definedName name="Abfrage_von_Microsoft_Access_Datenbank_99" localSheetId="11">'Tab11'!#REF!</definedName>
    <definedName name="_xlnm.Print_Area" localSheetId="17">'Tab17'!$A$1:$H$49</definedName>
    <definedName name="_xlnm.Print_Area" localSheetId="6">'Tab6'!$A$1:$G$48</definedName>
    <definedName name="_xlnm.Print_Area" localSheetId="8">'Tab8'!$A$1:$F$52</definedName>
    <definedName name="Z_AA5882D7_4E3B_48CE_B37A_B42B6DA68782_.wvu.Cols" localSheetId="18" hidden="1">'Tab18'!$F:$K</definedName>
    <definedName name="Z_AA5882D7_4E3B_48CE_B37A_B42B6DA68782_.wvu.PrintArea" localSheetId="10" hidden="1">'Tab10'!$A$1:$R$47</definedName>
    <definedName name="Z_AA5882D7_4E3B_48CE_B37A_B42B6DA68782_.wvu.PrintArea" localSheetId="14" hidden="1">'Tab14'!$A$1:$I$45</definedName>
    <definedName name="Z_AA5882D7_4E3B_48CE_B37A_B42B6DA68782_.wvu.PrintArea" localSheetId="17" hidden="1">'Tab17'!$A$1:$H$49</definedName>
    <definedName name="Z_AA5882D7_4E3B_48CE_B37A_B42B6DA68782_.wvu.PrintArea" localSheetId="7" hidden="1">'Tab7'!$A$1:$F$48</definedName>
    <definedName name="Z_AA5882D7_4E3B_48CE_B37A_B42B6DA68782_.wvu.PrintArea" localSheetId="8" hidden="1">'Tab8'!$A$1:$F$52</definedName>
  </definedNames>
  <calcPr calcId="145621"/>
  <customWorkbookViews>
    <customWorkbookView name="Benedikt Wenk - Persönliche Ansicht" guid="{AA5882D7-4E3B-48CE-B37A-B42B6DA68782}" mergeInterval="0" personalView="1" maximized="1" windowWidth="1676" windowHeight="809" tabRatio="925" activeSheetId="9"/>
  </customWorkbookViews>
</workbook>
</file>

<file path=xl/calcChain.xml><?xml version="1.0" encoding="utf-8"?>
<calcChain xmlns="http://schemas.openxmlformats.org/spreadsheetml/2006/main">
  <c r="J32" i="21" l="1"/>
  <c r="I32" i="21"/>
  <c r="H32" i="21"/>
  <c r="F32" i="21"/>
  <c r="E32" i="21"/>
  <c r="D32" i="21"/>
  <c r="P489" i="39"/>
  <c r="O489" i="39"/>
  <c r="N489" i="39"/>
  <c r="M489" i="39"/>
  <c r="L489" i="39"/>
  <c r="K489" i="39"/>
  <c r="J489" i="39"/>
  <c r="I489" i="39"/>
  <c r="P488" i="39"/>
  <c r="O488" i="39"/>
  <c r="N488" i="39"/>
  <c r="M488" i="39"/>
  <c r="L488" i="39"/>
  <c r="K488" i="39"/>
  <c r="J488" i="39"/>
  <c r="I488" i="39"/>
  <c r="P487" i="39"/>
  <c r="O487" i="39"/>
  <c r="N487" i="39"/>
  <c r="M487" i="39"/>
  <c r="L487" i="39"/>
  <c r="K487" i="39"/>
  <c r="J487" i="39"/>
  <c r="I487" i="39"/>
  <c r="P399" i="39"/>
  <c r="O399" i="39"/>
  <c r="N399" i="39"/>
  <c r="M399" i="39"/>
  <c r="L399" i="39"/>
  <c r="K399" i="39"/>
  <c r="J399" i="39"/>
  <c r="I399" i="39"/>
  <c r="I398" i="39"/>
  <c r="P397" i="39"/>
  <c r="O397" i="39"/>
  <c r="N397" i="39"/>
  <c r="M397" i="39"/>
  <c r="L397" i="39"/>
  <c r="K397" i="39"/>
  <c r="J397" i="39"/>
  <c r="I397" i="39"/>
  <c r="P381" i="39"/>
  <c r="O381" i="39"/>
  <c r="N381" i="39"/>
  <c r="M381" i="39"/>
  <c r="L381" i="39"/>
  <c r="K381" i="39"/>
  <c r="J381" i="39"/>
  <c r="I381" i="39"/>
  <c r="P380" i="39"/>
  <c r="P377" i="39" s="1"/>
  <c r="O380" i="39"/>
  <c r="O377" i="39" s="1"/>
  <c r="N380" i="39"/>
  <c r="N377" i="39" s="1"/>
  <c r="M380" i="39"/>
  <c r="M377" i="39" s="1"/>
  <c r="L380" i="39"/>
  <c r="L377" i="39" s="1"/>
  <c r="K380" i="39"/>
  <c r="K377" i="39" s="1"/>
  <c r="J380" i="39"/>
  <c r="J377" i="39" s="1"/>
  <c r="I380" i="39"/>
  <c r="I377" i="39" s="1"/>
  <c r="P379" i="39"/>
  <c r="P376" i="39" s="1"/>
  <c r="O379" i="39"/>
  <c r="O376" i="39" s="1"/>
  <c r="N379" i="39"/>
  <c r="N376" i="39" s="1"/>
  <c r="M379" i="39"/>
  <c r="M376" i="39" s="1"/>
  <c r="L379" i="39"/>
  <c r="L376" i="39" s="1"/>
  <c r="K379" i="39"/>
  <c r="K376" i="39" s="1"/>
  <c r="J379" i="39"/>
  <c r="J376" i="39" s="1"/>
  <c r="I379" i="39"/>
  <c r="I376" i="39" s="1"/>
  <c r="P336" i="39"/>
  <c r="O336" i="39"/>
  <c r="N336" i="39"/>
  <c r="M336" i="39"/>
  <c r="L336" i="39"/>
  <c r="K336" i="39"/>
  <c r="J336" i="39"/>
  <c r="I336" i="39"/>
  <c r="P335" i="39"/>
  <c r="O335" i="39"/>
  <c r="N335" i="39"/>
  <c r="M335" i="39"/>
  <c r="L335" i="39"/>
  <c r="K335" i="39"/>
  <c r="J335" i="39"/>
  <c r="I335" i="39"/>
  <c r="P334" i="39"/>
  <c r="O334" i="39"/>
  <c r="N334" i="39"/>
  <c r="M334" i="39"/>
  <c r="L334" i="39"/>
  <c r="K334" i="39"/>
  <c r="J334" i="39"/>
  <c r="I334" i="39"/>
  <c r="B37" i="38"/>
  <c r="B36" i="38"/>
  <c r="B35" i="38"/>
  <c r="B34" i="38"/>
  <c r="B31" i="38"/>
  <c r="B30" i="38"/>
  <c r="B29" i="38"/>
  <c r="B28" i="38"/>
  <c r="B26" i="38"/>
  <c r="B25" i="38"/>
  <c r="B24" i="38"/>
  <c r="B23" i="38"/>
  <c r="B20" i="38"/>
  <c r="B19" i="38"/>
  <c r="B18" i="38"/>
  <c r="B17" i="38"/>
  <c r="B15" i="38"/>
  <c r="B14" i="38"/>
  <c r="B13" i="38"/>
  <c r="B12" i="38"/>
  <c r="B11" i="38"/>
  <c r="B34" i="5"/>
  <c r="B28" i="5"/>
  <c r="D29" i="37"/>
  <c r="D20" i="37"/>
  <c r="D11" i="37"/>
  <c r="I17" i="36"/>
  <c r="I15" i="36"/>
  <c r="I12" i="36"/>
  <c r="H32" i="35"/>
  <c r="H31" i="35"/>
  <c r="H28" i="35"/>
  <c r="H27" i="35"/>
  <c r="H26" i="35"/>
  <c r="H25" i="35"/>
  <c r="H24" i="35"/>
  <c r="H23" i="35"/>
  <c r="H22" i="35"/>
  <c r="H21" i="35"/>
  <c r="H20" i="35"/>
  <c r="H16" i="35"/>
  <c r="H14" i="35"/>
  <c r="H13" i="35"/>
  <c r="H11" i="35"/>
  <c r="H10" i="35"/>
  <c r="H8" i="35"/>
  <c r="K378" i="39" l="1"/>
  <c r="O378" i="39"/>
  <c r="M378" i="39"/>
  <c r="I378" i="39"/>
  <c r="J378" i="39"/>
  <c r="N378" i="39"/>
  <c r="L378" i="39"/>
  <c r="P378" i="39"/>
</calcChain>
</file>

<file path=xl/connections.xml><?xml version="1.0" encoding="utf-8"?>
<connections xmlns="http://schemas.openxmlformats.org/spreadsheetml/2006/main">
  <connection id="1" name="Verbindung142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05.AnzahlvonLfN, ExcelTAB12_405.zusammen, ExcelTAB12_405.`14bis18`, ExcelTAB12_405.`18bis20`, ExcelTAB12_405.`21undmehr`, ExcelTAB12_405.zusamFreiheit, ExcelTAB12_405.`18bis21f`, ExcelTAB12_405.`21bis25f`, ExcelTAB12_405.`25bis30f`, ExcelTAB12_405.`30bis40f`, ExcelTAB12_405.`40bis50f`, ExcelTAB12_405.`50bis60f`, ExcelTAB12_405.`60undmehrf`_x000d__x000a_FROM ExcelTAB12_405 ExcelTAB12_405"/>
  </connection>
  <connection id="2" name="Verbindung143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10.AnzahlvonLfN, ExcelTAB12_410.zusammen, ExcelTAB12_410.`14bis18`, ExcelTAB12_410.`18bis20`, ExcelTAB12_410.`21undmehr`, ExcelTAB12_410.zusamFreiheit, ExcelTAB12_410.`18bis21f`, ExcelTAB12_410.`21bis25f`, ExcelTAB12_410.`25bis30f`, ExcelTAB12_410.`30bis40f`, ExcelTAB12_410.`40bis50f`, ExcelTAB12_410.`50bis60f`, ExcelTAB12_410.`60undmehrf`_x000d__x000a_FROM ExcelTAB12_410 ExcelTAB12_410"/>
  </connection>
  <connection id="3" name="Verbindung145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20.AnzahlvonLfN, ExcelTAB12_420.zusammen, ExcelTAB12_420.`14bis18`, ExcelTAB12_420.`18bis20`, ExcelTAB12_420.`21undmehr`, ExcelTAB12_420.zusamFreiheit, ExcelTAB12_420.`18bis21f`, ExcelTAB12_420.`21bis25f`, ExcelTAB12_420.`25bis30f`, ExcelTAB12_420.`30bis40f`, ExcelTAB12_420.`40bis50f`, ExcelTAB12_420.`50bis60f`, ExcelTAB12_420.`60undmehrf`_x000d__x000a_FROM ExcelTAB12_420 ExcelTAB12_420"/>
  </connection>
  <connection id="4" name="Verbindung145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20.AnzahlvonLfN, ExcelTAB12_420.zusammen, ExcelTAB12_420.`14bis18`, ExcelTAB12_420.`18bis20`, ExcelTAB12_420.`21undmehr`, ExcelTAB12_420.zusamFreiheit, ExcelTAB12_420.`18bis21f`, ExcelTAB12_420.`21bis25f`, ExcelTAB12_420.`25bis30f`, ExcelTAB12_420.`30bis40f`, ExcelTAB12_420.`40bis50f`, ExcelTAB12_420.`50bis60f`, ExcelTAB12_420.`60undmehrf`_x000d__x000a_FROM ExcelTAB12_420 ExcelTAB12_420"/>
  </connection>
  <connection id="5" name="Verbindung14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5.AnzahlvonLfN, ExcelTAB12_455.zusammen, ExcelTAB12_455.`14bis18`, ExcelTAB12_455.`18bis20`, ExcelTAB12_455.`21undmehr`, ExcelTAB12_455.zusamFreiheit, ExcelTAB12_455.`18bis21f`, ExcelTAB12_455.`21bis25f`, ExcelTAB12_455.`25bis30f`, ExcelTAB12_455.`30bis40f`, ExcelTAB12_455.`40bis50f`, ExcelTAB12_455.`50bis60f`, ExcelTAB12_455.`60undmehrf`_x000d__x000a_FROM ExcelTAB12_455 ExcelTAB12_455"/>
  </connection>
  <connection id="6" name="Verbindung14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5.AnzahlvonLfN, ExcelTAB12_445.zusammen, ExcelTAB12_445.`14bis18`, ExcelTAB12_445.`18bis20`, ExcelTAB12_445.`21undmehr`, ExcelTAB12_445.zusamFreiheit, ExcelTAB12_445.`18bis21f`, ExcelTAB12_445.`21bis25f`, ExcelTAB12_445.`25bis30f`, ExcelTAB12_445.`30bis40f`, ExcelTAB12_445.`40bis50f`, ExcelTAB12_445.`50bis60f`, ExcelTAB12_445.`60undmehrf`_x000d__x000a_FROM ExcelTAB12_445 ExcelTAB12_445"/>
  </connection>
  <connection id="7" name="Verbindung14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0.AnzahlvonLfN, ExcelTAB12_440.zusammen, ExcelTAB12_440.`14bis18`, ExcelTAB12_440.`18bis20`, ExcelTAB12_440.`21undmehr`, ExcelTAB12_440.zusamFreiheit, ExcelTAB12_440.`18bis21f`, ExcelTAB12_440.`21bis25f`, ExcelTAB12_440.`25bis30f`, ExcelTAB12_440.`30bis40f`, ExcelTAB12_440.`40bis50f`, ExcelTAB12_440.`50bis60f`, ExcelTAB12_440.`60undmehrf`_x000d__x000a_FROM ExcelTAB12_440 ExcelTAB12_440"/>
  </connection>
  <connection id="8" name="Verbindung148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40.AnzahlvonLfN, ExcelTAB12_440.zusammen, ExcelTAB12_440.`14bis18`, ExcelTAB12_440.`18bis20`, ExcelTAB12_440.`21undmehr`, ExcelTAB12_440.zusamFreiheit, ExcelTAB12_440.`18bis21f`, ExcelTAB12_440.`21bis25f`, ExcelTAB12_440.`25bis30f`, ExcelTAB12_440.`30bis40f`, ExcelTAB12_440.`40bis50f`, ExcelTAB12_440.`50bis60f`, ExcelTAB12_440.`60undmehrf`_x000d__x000a_FROM ExcelTAB12_440 ExcelTAB12_440"/>
  </connection>
  <connection id="9" name="Verbindung149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5.AnzahlvonLfN, ExcelTAB12_435.zusammen, ExcelTAB12_435.`14bis18`, ExcelTAB12_435.`18bis20`, ExcelTAB12_435.`21undmehr`, ExcelTAB12_435.zusamFreiheit, ExcelTAB12_435.`18bis21f`, ExcelTAB12_435.`21bis25f`, ExcelTAB12_435.`25bis30f`, ExcelTAB12_435.`30bis40f`, ExcelTAB12_435.`40bis50f`, ExcelTAB12_435.`50bis60f`, ExcelTAB12_435.`60undmehrf`_x000d__x000a_FROM ExcelTAB12_435 ExcelTAB12_435"/>
  </connection>
  <connection id="10" name="Verbindung150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0.AnzahlvonLfN, ExcelTAB12_430.zusammen, ExcelTAB12_430.`14bis18`, ExcelTAB12_430.`18bis20`, ExcelTAB12_430.`21undmehr`, ExcelTAB12_430.zusamFreiheit, ExcelTAB12_430.`18bis21f`, ExcelTAB12_430.`21bis25f`, ExcelTAB12_430.`25bis30f`, ExcelTAB12_430.`30bis40f`, ExcelTAB12_430.`40bis50f`, ExcelTAB12_430.`50bis60f`, ExcelTAB12_430.`60undmehrf`_x000d__x000a_FROM ExcelTAB12_430 ExcelTAB12_430"/>
  </connection>
  <connection id="11" name="Verbindung150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30.AnzahlvonLfN, ExcelTAB12_430.zusammen, ExcelTAB12_430.`14bis18`, ExcelTAB12_430.`18bis20`, ExcelTAB12_430.`21undmehr`, ExcelTAB12_430.zusamFreiheit, ExcelTAB12_430.`18bis21f`, ExcelTAB12_430.`21bis25f`, ExcelTAB12_430.`25bis30f`, ExcelTAB12_430.`30bis40f`, ExcelTAB12_430.`40bis50f`, ExcelTAB12_430.`50bis60f`, ExcelTAB12_430.`60undmehrf`_x000d__x000a_FROM ExcelTAB12_430 ExcelTAB12_430"/>
  </connection>
  <connection id="12" name="Verbindung152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0.AnzahlvonLfN, ExcelTAB12_450.zusammen, ExcelTAB12_450.`14bis18`, ExcelTAB12_450.`18bis20`, ExcelTAB12_450.`21undmehr`, ExcelTAB12_450.zusamFreiheit, ExcelTAB12_450.`18bis21f`, ExcelTAB12_450.`21bis25f`, ExcelTAB12_450.`25bis30f`, ExcelTAB12_450.`30bis40f`, ExcelTAB12_450.`40bis50f`, ExcelTAB12_450.`50bis60f`, ExcelTAB12_450.`60undmehrf`_x000d__x000a_FROM ExcelTAB12_450 ExcelTAB12_450"/>
  </connection>
  <connection id="13" name="Verbindung15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50.AnzahlvonLfN, ExcelTAB12_450.zusammen, ExcelTAB12_450.`14bis18`, ExcelTAB12_450.`18bis20`, ExcelTAB12_450.`21undmehr`, ExcelTAB12_450.zusamFreiheit, ExcelTAB12_450.`18bis21f`, ExcelTAB12_450.`21bis25f`, ExcelTAB12_450.`25bis30f`, ExcelTAB12_450.`30bis40f`, ExcelTAB12_450.`40bis50f`, ExcelTAB12_450.`50bis60f`, ExcelTAB12_450.`60undmehrf`_x000d__x000a_FROM ExcelTAB12_450 ExcelTAB12_450"/>
  </connection>
  <connection id="14" name="Verbindung153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00.AnzahlvonLfN, ExcelTAB12_400.zusammen, ExcelTAB12_400.`14bis18`, ExcelTAB12_400.`18bis20`, ExcelTAB12_400.`21undmehr`, ExcelTAB12_400.zusamFreiheit, ExcelTAB12_400.`18bis21f`, ExcelTAB12_400.`21bis25f`, ExcelTAB12_400.`25bis30f`, ExcelTAB12_400.`30bis40f`, ExcelTAB12_400.`40bis50f`, ExcelTAB12_400.`50bis60f`, ExcelTAB12_400.`60undmehrf`_x000d__x000a_FROM ExcelTAB12_400 ExcelTAB12_400"/>
  </connection>
  <connection id="15" name="Verbindung155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90.AnzahlvonLfN, ExcelTAB12_390.zusammen, ExcelTAB12_390.`14bis18`, ExcelTAB12_390.`18bis20`, ExcelTAB12_390.`21undmehr`, ExcelTAB12_390.zusamFreiheit, ExcelTAB12_390.`18bis21f`, ExcelTAB12_390.`21bis25f`, ExcelTAB12_390.`25bis30f`, ExcelTAB12_390.`30bis40f`, ExcelTAB12_390.`40bis50f`, ExcelTAB12_390.`50bis60f`, ExcelTAB12_390.`60undmehrf`_x000d__x000a_FROM ExcelTAB12_390 ExcelTAB12_390"/>
  </connection>
  <connection id="16" name="Verbindung15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85.AnzahlvonLfN, ExcelTAB12_385.zusammen, ExcelTAB12_385.`14bis18`, ExcelTAB12_385.`18bis20`, ExcelTAB12_385.`21undmehr`, ExcelTAB12_385.zusamFreiheit, ExcelTAB12_385.`18bis21f`, ExcelTAB12_385.`21bis25f`, ExcelTAB12_385.`25bis30f`, ExcelTAB12_385.`30bis40f`, ExcelTAB12_385.`40bis50f`, ExcelTAB12_385.`50bis60f`, ExcelTAB12_385.`60undmehrf`_x000d__x000a_FROM ExcelTAB12_385 ExcelTAB12_385"/>
  </connection>
  <connection id="17" name="Verbindung15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380.AnzahlvonLfN, ExcelTAB12_380.zusammen, ExcelTAB12_380.`14bis18`, ExcelTAB12_380.`18bis20`, ExcelTAB12_380.`21undmehr`, ExcelTAB12_380.zusamFreiheit, ExcelTAB12_380.`18bis21f`, ExcelTAB12_380.`21bis25f`, ExcelTAB12_380.`25bis30f`, ExcelTAB12_380.`30bis40f`, ExcelTAB12_380.`40bis50f`, ExcelTAB12_380.`50bis60f`, ExcelTAB12_380.`60undmehrf`_x000d__x000a_FROM ExcelTAB12_380 ExcelTAB12_380"/>
  </connection>
  <connection id="18" name="Verbindung163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95.AnzahlvonLfN, ExcelTAB12_495.zusammen, ExcelTAB12_495.`14bis18`, ExcelTAB12_495.`18bis20`, ExcelTAB12_495.`21undmehr`, ExcelTAB12_495.zusamFreiheit, ExcelTAB12_495.`18bis21f`, ExcelTAB12_495.`21bis25f`, ExcelTAB12_495.`25bis30f`, ExcelTAB12_495.`30bis40f`, ExcelTAB12_495.`40bis50f`, ExcelTAB12_495.`50bis60f`, ExcelTAB12_495.`60undmehrf`_x000d__x000a_FROM ExcelTAB12_495 ExcelTAB12_495"/>
  </connection>
  <connection id="19" name="Verbindung164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0.AnzahlvonLfN, ExcelTAB12_500.zusammen, ExcelTAB12_500.`14bis18`, ExcelTAB12_500.`18bis20`, ExcelTAB12_500.`21undmehr`, ExcelTAB12_500.zusamFreiheit, ExcelTAB12_500.`18bis21f`, ExcelTAB12_500.`21bis25f`, ExcelTAB12_500.`25bis30f`, ExcelTAB12_500.`30bis40f`, ExcelTAB12_500.`40bis50f`, ExcelTAB12_500.`50bis60f`, ExcelTAB12_500.`60undmehrf`_x000d__x000a_FROM ExcelTAB12_500 ExcelTAB12_500"/>
  </connection>
  <connection id="20" name="Verbindung165111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1" name="Verbindung16511111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2" name="Verbindung16511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3" name="Verbindung1651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4" name="Verbindung16521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5" name="Verbindung1652111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6" name="Verbindung165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7" name="Verbindung165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05.AnzahlvonLfN, ExcelTAB12_505.zusammen, ExcelTAB12_505.`14bis18`, ExcelTAB12_505.`18bis20`, ExcelTAB12_505.`21undmehr`, ExcelTAB12_505.zusamFreiheit, ExcelTAB12_505.`18bis21f`, ExcelTAB12_505.`21bis25f`, ExcelTAB12_505.`25bis30f`, ExcelTAB12_505.`30bis40f`, ExcelTAB12_505.`40bis50f`, ExcelTAB12_505.`50bis60f`, ExcelTAB12_505.`60undmehrf`_x000d__x000a_FROM ExcelTAB12_505 ExcelTAB12_505"/>
  </connection>
  <connection id="28" name="Verbindung167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15.AnzahlvonLfN, ExcelTAB12_515.zusammen, ExcelTAB12_515.`14bis18`, ExcelTAB12_515.`18bis20`, ExcelTAB12_515.`21undmehr`, ExcelTAB12_515.zusamFreiheit, ExcelTAB12_515.`18bis21f`, ExcelTAB12_515.`21bis25f`, ExcelTAB12_515.`25bis30f`, ExcelTAB12_515.`30bis40f`, ExcelTAB12_515.`40bis50f`, ExcelTAB12_515.`50bis60f`, ExcelTAB12_515.`60undmehrf`_x000d__x000a_FROM ExcelTAB12_515 ExcelTAB12_515"/>
  </connection>
  <connection id="29" name="Verbindung167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15.AnzahlvonLfN, ExcelTAB12_515.zusammen, ExcelTAB12_515.`14bis18`, ExcelTAB12_515.`18bis20`, ExcelTAB12_515.`21undmehr`, ExcelTAB12_515.zusamFreiheit, ExcelTAB12_515.`18bis21f`, ExcelTAB12_515.`21bis25f`, ExcelTAB12_515.`25bis30f`, ExcelTAB12_515.`30bis40f`, ExcelTAB12_515.`40bis50f`, ExcelTAB12_515.`50bis60f`, ExcelTAB12_515.`60undmehrf`_x000d__x000a_FROM ExcelTAB12_515 ExcelTAB12_515"/>
  </connection>
  <connection id="30" name="Verbindung16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20.AnzahlvonLfN, ExcelTAB12_520.zusammen, ExcelTAB12_520.`14bis18`, ExcelTAB12_520.`18bis20`, ExcelTAB12_520.`21undmehr`, ExcelTAB12_520.zusamFreiheit, ExcelTAB12_520.`18bis21f`, ExcelTAB12_520.`21bis25f`, ExcelTAB12_520.`25bis30f`, ExcelTAB12_520.`30bis40f`, ExcelTAB12_520.`40bis50f`, ExcelTAB12_520.`50bis60f`, ExcelTAB12_520.`60undmehrf`_x000d__x000a_FROM ExcelTAB12_520 ExcelTAB12_520"/>
  </connection>
  <connection id="31" name="Verbindung168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20.AnzahlvonLfN, ExcelTAB12_520.zusammen, ExcelTAB12_520.`14bis18`, ExcelTAB12_520.`18bis20`, ExcelTAB12_520.`21undmehr`, ExcelTAB12_520.zusamFreiheit, ExcelTAB12_520.`18bis21f`, ExcelTAB12_520.`21bis25f`, ExcelTAB12_520.`25bis30f`, ExcelTAB12_520.`30bis40f`, ExcelTAB12_520.`40bis50f`, ExcelTAB12_520.`50bis60f`, ExcelTAB12_520.`60undmehrf`_x000d__x000a_FROM ExcelTAB12_520 ExcelTAB12_520"/>
  </connection>
  <connection id="32" name="Verbindung170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30.AnzahlvonLfN, ExcelTAB12_530.zusammen, ExcelTAB12_530.`14bis18`, ExcelTAB12_530.`18bis20`, ExcelTAB12_530.`21undmehr`, ExcelTAB12_530.zusamFreiheit, ExcelTAB12_530.`18bis21f`, ExcelTAB12_530.`21bis25f`, ExcelTAB12_530.`25bis30f`, ExcelTAB12_530.`30bis40f`, ExcelTAB12_530.`40bis50f`, ExcelTAB12_530.`50bis60f`, ExcelTAB12_530.`60undmehrf`_x000d__x000a_FROM ExcelTAB12_530 ExcelTAB12_530"/>
  </connection>
  <connection id="33" name="Verbindung176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75.AnzahlvonLfN, ExcelTAB12_575.zusammen, ExcelTAB12_575.`14bis18`, ExcelTAB12_575.`18bis20`, ExcelTAB12_575.`21undmehr`, ExcelTAB12_575.zusamFreiheit, ExcelTAB12_575.`18bis21f`, ExcelTAB12_575.`21bis25f`, ExcelTAB12_575.`25bis30f`, ExcelTAB12_575.`30bis40f`, ExcelTAB12_575.`40bis50f`, ExcelTAB12_575.`50bis60f`, ExcelTAB12_575.`60undmehrf`_x000d__x000a_FROM ExcelTAB12_575 ExcelTAB12_575"/>
  </connection>
  <connection id="34" name="Verbindung17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80.AnzahlvonLfN, ExcelTAB12_580.zusammen, ExcelTAB12_580.`14bis18`, ExcelTAB12_580.`18bis20`, ExcelTAB12_580.`21undmehr`, ExcelTAB12_580.zusamFreiheit, ExcelTAB12_580.`18bis21f`, ExcelTAB12_580.`21bis25f`, ExcelTAB12_580.`25bis30f`, ExcelTAB12_580.`30bis40f`, ExcelTAB12_580.`40bis50f`, ExcelTAB12_580.`50bis60f`, ExcelTAB12_580.`60undmehrf`_x000d__x000a_FROM ExcelTAB12_580 ExcelTAB12_580"/>
  </connection>
  <connection id="35" name="Verbindung17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0.AnzahlvonLfN, ExcelTAB12_590.zusammen, ExcelTAB12_590.`14bis18`, ExcelTAB12_590.`18bis20`, ExcelTAB12_590.`21undmehr`, ExcelTAB12_590.zusamFreiheit, ExcelTAB12_590.`18bis21f`, ExcelTAB12_590.`21bis25f`, ExcelTAB12_590.`25bis30f`, ExcelTAB12_590.`30bis40f`, ExcelTAB12_590.`40bis50f`, ExcelTAB12_590.`50bis60f`, ExcelTAB12_590.`60undmehrf`_x000d__x000a_FROM ExcelTAB12_590 ExcelTAB12_590"/>
  </connection>
  <connection id="36" name="Verbindung178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0.AnzahlvonLfN, ExcelTAB12_590.zusammen, ExcelTAB12_590.`14bis18`, ExcelTAB12_590.`18bis20`, ExcelTAB12_590.`21undmehr`, ExcelTAB12_590.zusamFreiheit, ExcelTAB12_590.`18bis21f`, ExcelTAB12_590.`21bis25f`, ExcelTAB12_590.`25bis30f`, ExcelTAB12_590.`30bis40f`, ExcelTAB12_590.`40bis50f`, ExcelTAB12_590.`50bis60f`, ExcelTAB12_590.`60undmehrf`_x000d__x000a_FROM ExcelTAB12_590 ExcelTAB12_590"/>
  </connection>
  <connection id="37" name="Verbindung179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5.AnzahlvonLfN, ExcelTAB12_595.zusammen, ExcelTAB12_595.`14bis18`, ExcelTAB12_595.`18bis20`, ExcelTAB12_595.`21undmehr`, ExcelTAB12_595.zusamFreiheit, ExcelTAB12_595.`18bis21f`, ExcelTAB12_595.`21bis25f`, ExcelTAB12_595.`25bis30f`, ExcelTAB12_595.`30bis40f`, ExcelTAB12_595.`40bis50f`, ExcelTAB12_595.`50bis60f`, ExcelTAB12_595.`60undmehrf`_x000d__x000a_FROM ExcelTAB12_595 ExcelTAB12_595"/>
  </connection>
  <connection id="38" name="Verbindung179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595.AnzahlvonLfN, ExcelTAB12_595.zusammen, ExcelTAB12_595.`14bis18`, ExcelTAB12_595.`18bis20`, ExcelTAB12_595.`21undmehr`, ExcelTAB12_595.zusamFreiheit, ExcelTAB12_595.`18bis21f`, ExcelTAB12_595.`21bis25f`, ExcelTAB12_595.`25bis30f`, ExcelTAB12_595.`30bis40f`, ExcelTAB12_595.`40bis50f`, ExcelTAB12_595.`50bis60f`, ExcelTAB12_595.`60undmehrf`_x000d__x000a_FROM ExcelTAB12_595 ExcelTAB12_595"/>
  </connection>
  <connection id="39" name="Verbindung1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55.AnzahlvonLfN, ExcelTAB12_755.zusammen, ExcelTAB12_755.`14bis18`, ExcelTAB12_755.`18bis20`, ExcelTAB12_755.`21undmehr`, ExcelTAB12_755.zusamFreiheit, ExcelTAB12_755.`18bis21f`, ExcelTAB12_755.`21bis25f`, ExcelTAB12_755.`25bis30f`, ExcelTAB12_755.`30bis40f`, ExcelTAB12_755.`40bis50f`, ExcelTAB12_755.`50bis60f`, ExcelTAB12_755.`60undmehrf`_x000d__x000a_FROM ExcelTAB12_755 ExcelTAB12_755"/>
  </connection>
  <connection id="40" name="Verbindung18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5.AnzahlvonLfN, ExcelTAB12_765.zusammen, ExcelTAB12_765.`14bis18`, ExcelTAB12_765.`18bis20`, ExcelTAB12_765.`21undmehr`, ExcelTAB12_765.zusamFreiheit, ExcelTAB12_765.`18bis21f`, ExcelTAB12_765.`21bis25f`, ExcelTAB12_765.`25bis30f`, ExcelTAB12_765.`30bis40f`, ExcelTAB12_765.`40bis50f`, ExcelTAB12_765.`50bis60f`, ExcelTAB12_765.`60undmehrf`_x000d__x000a_FROM ExcelTAB12_765 ExcelTAB12_765"/>
  </connection>
  <connection id="41" name="Verbindung182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5.AnzahlvonLfN, ExcelTAB12_765.zusammen, ExcelTAB12_765.`14bis18`, ExcelTAB12_765.`18bis20`, ExcelTAB12_765.`21undmehr`, ExcelTAB12_765.zusamFreiheit, ExcelTAB12_765.`18bis21f`, ExcelTAB12_765.`21bis25f`, ExcelTAB12_765.`25bis30f`, ExcelTAB12_765.`30bis40f`, ExcelTAB12_765.`40bis50f`, ExcelTAB12_765.`50bis60f`, ExcelTAB12_765.`60undmehrf`_x000d__x000a_FROM ExcelTAB12_765 ExcelTAB12_765"/>
  </connection>
  <connection id="42" name="Verbindung185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80.AnzahlvonLfN, ExcelTAB12_780.zusammen, ExcelTAB12_780.`14bis18`, ExcelTAB12_780.`18bis20`, ExcelTAB12_780.`21undmehr`, ExcelTAB12_780.zusamFreiheit, ExcelTAB12_780.`18bis21f`, ExcelTAB12_780.`21bis25f`, ExcelTAB12_780.`25bis30f`, ExcelTAB12_780.`30bis40f`, ExcelTAB12_780.`40bis50f`, ExcelTAB12_780.`50bis60f`, ExcelTAB12_780.`60undmehrf`_x000d__x000a_FROM ExcelTAB12_780 ExcelTAB12_780"/>
  </connection>
  <connection id="43" name="Verbindung192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0.AnzahlvonLfN, ExcelTAB12_760.zusammen, ExcelTAB12_760.`14bis18`, ExcelTAB12_760.`18bis20`, ExcelTAB12_760.`21undmehr`, ExcelTAB12_760.zusamFreiheit, ExcelTAB12_760.`18bis21f`, ExcelTAB12_760.`21bis25f`, ExcelTAB12_760.`25bis30f`, ExcelTAB12_760.`30bis40f`, ExcelTAB12_760.`40bis50f`, ExcelTAB12_760.`50bis60f`, ExcelTAB12_760.`60undmehrf`_x000d__x000a_FROM ExcelTAB12_760 ExcelTAB12_760"/>
  </connection>
  <connection id="44" name="Verbindung19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60.AnzahlvonLfN, ExcelTAB12_760.zusammen, ExcelTAB12_760.`14bis18`, ExcelTAB12_760.`18bis20`, ExcelTAB12_760.`21undmehr`, ExcelTAB12_760.zusamFreiheit, ExcelTAB12_760.`18bis21f`, ExcelTAB12_760.`21bis25f`, ExcelTAB12_760.`25bis30f`, ExcelTAB12_760.`30bis40f`, ExcelTAB12_760.`40bis50f`, ExcelTAB12_760.`50bis60f`, ExcelTAB12_760.`60undmehrf`_x000d__x000a_FROM ExcelTAB12_760 ExcelTAB12_760"/>
  </connection>
  <connection id="45" name="Verbindung194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720.AnzahlvonLfN, ExcelTAB12_720.zusammen, ExcelTAB12_720.`14bis18`, ExcelTAB12_720.`18bis20`, ExcelTAB12_720.`21undmehr`, ExcelTAB12_720.zusamFreiheit, ExcelTAB12_720.`18bis21f`, ExcelTAB12_720.`21bis25f`, ExcelTAB12_720.`25bis30f`, ExcelTAB12_720.`30bis40f`, ExcelTAB12_720.`40bis50f`, ExcelTAB12_720.`50bis60f`, ExcelTAB12_720.`60undmehrf`_x000d__x000a_FROM ExcelTAB12_720 ExcelTAB12_720"/>
  </connection>
  <connection id="46" name="Verbindung199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05.AnzahlvonLfN, ExcelTAB12_605.zusammen, ExcelTAB12_605.`14bis18`, ExcelTAB12_605.`18bis20`, ExcelTAB12_605.`21undmehr`, ExcelTAB12_605.zusamFreiheit, ExcelTAB12_605.`18bis21f`, ExcelTAB12_605.`21bis25f`, ExcelTAB12_605.`25bis30f`, ExcelTAB12_605.`30bis40f`, ExcelTAB12_605.`40bis50f`, ExcelTAB12_605.`50bis60f`, ExcelTAB12_605.`60undmehrf`_x000d__x000a_FROM ExcelTAB12_605 ExcelTAB12_605"/>
  </connection>
  <connection id="47" name="Verbindung199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05.AnzahlvonLfN, ExcelTAB12_605.zusammen, ExcelTAB12_605.`14bis18`, ExcelTAB12_605.`18bis20`, ExcelTAB12_605.`21undmehr`, ExcelTAB12_605.zusamFreiheit, ExcelTAB12_605.`18bis21f`, ExcelTAB12_605.`21bis25f`, ExcelTAB12_605.`25bis30f`, ExcelTAB12_605.`30bis40f`, ExcelTAB12_605.`40bis50f`, ExcelTAB12_605.`50bis60f`, ExcelTAB12_605.`60undmehrf`_x000d__x000a_FROM ExcelTAB12_605 ExcelTAB12_605"/>
  </connection>
  <connection id="48" name="Verbindung200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10.AnzahlvonLfN, ExcelTAB12_610.zusammen, ExcelTAB12_610.`14bis18`, ExcelTAB12_610.`18bis20`, ExcelTAB12_610.`21undmehr`, ExcelTAB12_610.zusamFreiheit, ExcelTAB12_610.`18bis21f`, ExcelTAB12_610.`21bis25f`, ExcelTAB12_610.`25bis30f`, ExcelTAB12_610.`30bis40f`, ExcelTAB12_610.`40bis50f`, ExcelTAB12_610.`50bis60f`, ExcelTAB12_610.`60undmehrf`_x000d__x000a_FROM ExcelTAB12_610 ExcelTAB12_610"/>
  </connection>
  <connection id="49" name="Verbindung200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10.AnzahlvonLfN, ExcelTAB12_610.zusammen, ExcelTAB12_610.`14bis18`, ExcelTAB12_610.`18bis20`, ExcelTAB12_610.`21undmehr`, ExcelTAB12_610.zusamFreiheit, ExcelTAB12_610.`18bis21f`, ExcelTAB12_610.`21bis25f`, ExcelTAB12_610.`25bis30f`, ExcelTAB12_610.`30bis40f`, ExcelTAB12_610.`40bis50f`, ExcelTAB12_610.`50bis60f`, ExcelTAB12_610.`60undmehrf`_x000d__x000a_FROM ExcelTAB12_610 ExcelTAB12_610"/>
  </connection>
  <connection id="50" name="Verbindung202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20.AnzahlvonLfN, ExcelTAB12_620.zusammen, ExcelTAB12_620.`14bis18`, ExcelTAB12_620.`18bis20`, ExcelTAB12_620.`21undmehr`, ExcelTAB12_620.zusamFreiheit, ExcelTAB12_620.`18bis21f`, ExcelTAB12_620.`21bis25f`, ExcelTAB12_620.`25bis30f`, ExcelTAB12_620.`30bis40f`, ExcelTAB12_620.`40bis50f`, ExcelTAB12_620.`50bis60f`, ExcelTAB12_620.`60undmehrf`_x000d__x000a_FROM ExcelTAB12_620 ExcelTAB12_620"/>
  </connection>
  <connection id="51" name="Verbindung2023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20.AnzahlvonLfN, ExcelTAB12_620.zusammen, ExcelTAB12_620.`14bis18`, ExcelTAB12_620.`18bis20`, ExcelTAB12_620.`21undmehr`, ExcelTAB12_620.zusamFreiheit, ExcelTAB12_620.`18bis21f`, ExcelTAB12_620.`21bis25f`, ExcelTAB12_620.`25bis30f`, ExcelTAB12_620.`30bis40f`, ExcelTAB12_620.`40bis50f`, ExcelTAB12_620.`50bis60f`, ExcelTAB12_620.`60undmehrf`_x000d__x000a_FROM ExcelTAB12_620 ExcelTAB12_620"/>
  </connection>
  <connection id="52" name="Verbindung2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606.AnzahlvonLfN, ExcelTAB12_606.zusammen, ExcelTAB12_606.`14bis18`, ExcelTAB12_606.`18bis20`, ExcelTAB12_606.`21undmehr`, ExcelTAB12_606.zusamFreiheit, ExcelTAB12_606.`18bis21f`, ExcelTAB12_606.`21bis25f`, ExcelTAB12_606.`25bis30f`, ExcelTAB12_606.`30bis40f`, ExcelTAB12_606.`40bis50f`, ExcelTAB12_606.`50bis60f`, ExcelTAB12_606.`60undmehrf`_x000d__x000a_FROM ExcelTAB12_606 ExcelTAB12_606"/>
  </connection>
  <connection id="53" name="Verbindung56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35.AnzahlvonLfN, ExcelTAB12_835.zusammen, ExcelTAB12_835.`14bis18`, ExcelTAB12_835.`18bis20`, ExcelTAB12_835.`21undmehr`, ExcelTAB12_835.zusamFreiheit, ExcelTAB12_835.`18bis21f`, ExcelTAB12_835.`21bis25f`, ExcelTAB12_835.`25bis30f`, ExcelTAB12_835.`30bis40f`, ExcelTAB12_835.`40bis50f`, ExcelTAB12_835.`50bis60f`, ExcelTAB12_835.`60undmehrf`_x000d__x000a_FROM ExcelTAB12_835 ExcelTAB12_835"/>
  </connection>
  <connection id="54" name="Verbindung56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35.AnzahlvonLfN, ExcelTAB12_835.zusammen, ExcelTAB12_835.`14bis18`, ExcelTAB12_835.`18bis20`, ExcelTAB12_835.`21undmehr`, ExcelTAB12_835.zusamFreiheit, ExcelTAB12_835.`18bis21f`, ExcelTAB12_835.`21bis25f`, ExcelTAB12_835.`25bis30f`, ExcelTAB12_835.`30bis40f`, ExcelTAB12_835.`40bis50f`, ExcelTAB12_835.`50bis60f`, ExcelTAB12_835.`60undmehrf`_x000d__x000a_FROM ExcelTAB12_835 ExcelTAB12_835"/>
  </connection>
  <connection id="55" name="Verbindung581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25.AnzahlvonLfN, ExcelTAB12_825.zusammen, ExcelTAB12_825.`14bis18`, ExcelTAB12_825.`18bis20`, ExcelTAB12_825.`21undmehr`, ExcelTAB12_825.zusamFreiheit, ExcelTAB12_825.`18bis21f`, ExcelTAB12_825.`21bis25f`, ExcelTAB12_825.`25bis30f`, ExcelTAB12_825.`30bis40f`, ExcelTAB12_825.`40bis50f`, ExcelTAB12_825.`50bis60f`, ExcelTAB12_825.`60undmehrf`_x000d__x000a_FROM ExcelTAB12_825 ExcelTAB12_825"/>
  </connection>
  <connection id="56" name="Verbindung58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25.AnzahlvonLfN, ExcelTAB12_825.zusammen, ExcelTAB12_825.`14bis18`, ExcelTAB12_825.`18bis20`, ExcelTAB12_825.`21undmehr`, ExcelTAB12_825.zusamFreiheit, ExcelTAB12_825.`18bis21f`, ExcelTAB12_825.`21bis25f`, ExcelTAB12_825.`25bis30f`, ExcelTAB12_825.`30bis40f`, ExcelTAB12_825.`40bis50f`, ExcelTAB12_825.`50bis60f`, ExcelTAB12_825.`60undmehrf`_x000d__x000a_FROM ExcelTAB12_825 ExcelTAB12_825"/>
  </connection>
  <connection id="57" name="Verbindung64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870.AnzahlvonLfN, ExcelTAB12_870.zusammen, ExcelTAB12_870.`14bis18`, ExcelTAB12_870.`18bis20`, ExcelTAB12_870.`21undmehr`, ExcelTAB12_870.zusamFreiheit, ExcelTAB12_870.`18bis21f`, ExcelTAB12_870.`21bis25f`, ExcelTAB12_870.`25bis30f`, ExcelTAB12_870.`30bis40f`, ExcelTAB12_870.`40bis50f`, ExcelTAB12_870.`50bis60f`, ExcelTAB12_870.`60undmehrf`_x000d__x000a_FROM ExcelTAB12_870 ExcelTAB12_870"/>
  </connection>
  <connection id="58" name="Verbindung73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90.AnzahlvonLfN, ExcelTAB12_490.zusammen, ExcelTAB12_490.`14bis18`, ExcelTAB12_490.`18bis20`, ExcelTAB12_490.`21undmehr`, ExcelTAB12_490.zusamFreiheit, ExcelTAB12_490.`18bis21f`, ExcelTAB12_490.`21bis25f`, ExcelTAB12_490.`25bis30f`, ExcelTAB12_490.`30bis40f`, ExcelTAB12_490.`40bis50f`, ExcelTAB12_490.`50bis60f`, ExcelTAB12_490.`60undmehrf`_x000d__x000a_FROM ExcelTAB12_490 ExcelTAB12_490"/>
  </connection>
  <connection id="59" name="Verbindung762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75.AnzahlvonLfN, ExcelTAB12_475.zusammen, ExcelTAB12_475.`14bis18`, ExcelTAB12_475.`18bis20`, ExcelTAB12_475.`21undmehr`, ExcelTAB12_475.zusamFreiheit, ExcelTAB12_475.`18bis21f`, ExcelTAB12_475.`21bis25f`, ExcelTAB12_475.`25bis30f`, ExcelTAB12_475.`30bis40f`, ExcelTAB12_475.`40bis50f`, ExcelTAB12_475.`50bis60f`, ExcelTAB12_475.`60undmehrf`_x000d__x000a_FROM ExcelTAB12_475 ExcelTAB12_475"/>
  </connection>
  <connection id="60" name="Verbindung771" type="1" refreshedVersion="4" background="1" saveData="1">
    <dbPr connection="DSN=MS Access Database;DBQ=I:\ABLAGEN\S2\S21\AB-22_recht\Strafrecht\Strafvollzug\Stichtagerhebung 31.03.( jährlich )\Datenbank_Bericht\ab 2009\StichtagAuswertung.mdb;DefaultDir=I:\ABLAGEN\S2\S21\AB-22_recht\Strafrecht\Strafvollzug\Stichtagerhebung 31.03.( jährlich )\Datenbank_Bericht\ab 2009\;DriverId=25;FIL=MS Access;MaxBufferSize=2048;PageTimeout=10;" command="SELECT ExcelTAB12_470.AnzahlvonLfN, ExcelTAB12_470.zusammen, ExcelTAB12_470.`14bis18`, ExcelTAB12_470.`18bis20`, ExcelTAB12_470.`21undmehr`, ExcelTAB12_470.zusamFreiheit, ExcelTAB12_470.`18bis21f`, ExcelTAB12_470.`21bis25f`, ExcelTAB12_470.`25bis30f`, ExcelTAB12_470.`30bis40f`, ExcelTAB12_470.`40bis50f`, ExcelTAB12_470.`50bis60f`, ExcelTAB12_470.`60undmehrf`_x000d__x000a_FROM ExcelTAB12_470 ExcelTAB12_470"/>
  </connection>
</connections>
</file>

<file path=xl/sharedStrings.xml><?xml version="1.0" encoding="utf-8"?>
<sst xmlns="http://schemas.openxmlformats.org/spreadsheetml/2006/main" count="2742" uniqueCount="579">
  <si>
    <t xml:space="preserve">  
  Straftaten im Straßenverkehr
    nach dem StVG</t>
  </si>
  <si>
    <t xml:space="preserve">    davon
    Führen eines Kraftfahrzeuges ohne Fahr-
      erlaubnis oder trotz Fahrverbots ohne 
      Verkehrsunfall (21 Abs. 1 Nr. 1)</t>
  </si>
  <si>
    <t xml:space="preserve">
Straftaten gegen Bestimmungen anderer
  Bundesgesetze (außer StGB/StVG)</t>
  </si>
  <si>
    <t xml:space="preserve">  
  Straftaten nach dem Betäubungsmittel-
    gesetz insgesamt (BtMG)</t>
  </si>
  <si>
    <t xml:space="preserve">    
    andere vorsätzliche Straftaten nach dem
      Betäubungsmittelgesetz
      (29 Abs. 1 Satz 1 Nr. 2, 5 ff.)</t>
  </si>
  <si>
    <t xml:space="preserve">    
    unerlaubter Besitz von Betäubungsmitteln
      (29 Abs. 1 Satz 1 Nr. 3)</t>
  </si>
  <si>
    <t xml:space="preserve">    
    andere gewerbsmäßige begangene
      Straftaten nach dem Betäubungs-
      mittelgesetz (29 Abs. 3 Nr. 1)</t>
  </si>
  <si>
    <t xml:space="preserve">    
    unerlaubtes Anbauen, Herstellen von, 
      Handeltreiben mit Betäubungsmitteln
      als Mitglied einer Bande
      (30 Abs. 1 Nr. 1)</t>
  </si>
  <si>
    <t xml:space="preserve">    
    unerlaubtes Abgeben, Verabreichen oder 
      Überlassen von Betäubungsmitteln zum 
      unmittelbaren Verbrauch durch Erwach-
      sene an Kinder oder Jugendliche
      (29a Abs. 1 Nr. 1)</t>
  </si>
  <si>
    <t xml:space="preserve">    
    unerlaubte Einfuhr von Betäubungsmitteln
      in nicht geringen Mengen
      (30 Abs. 1 Nr. 4)</t>
  </si>
  <si>
    <t xml:space="preserve">  
  Straftaten nach dem Aufenthalts- und
    Asylverfahrensgesetz</t>
  </si>
  <si>
    <t xml:space="preserve">    davon
    Aufenthaltsgesetz insgesamt (AufenthG)</t>
  </si>
  <si>
    <t xml:space="preserve">      davon
      Aufenthaltsgesetz (95)</t>
  </si>
  <si>
    <t xml:space="preserve">  
  andere Straftaten gegen Bestimmungen 
    anderer Bundesgesetze 
    (außer StGB/StVG)</t>
  </si>
  <si>
    <t xml:space="preserve">    davon
    Abgabenordnung (AO)</t>
  </si>
  <si>
    <t xml:space="preserve">    
    Pflichtversicherungsgesetz (PflVG)</t>
  </si>
  <si>
    <t xml:space="preserve">    
    Waffengesetz (WaffG)</t>
  </si>
  <si>
    <t xml:space="preserve">
Straftaten nach Landesgesetzen
</t>
  </si>
  <si>
    <t xml:space="preserve">
Insgesamt
</t>
  </si>
  <si>
    <t>Lfd.                  Nr.</t>
  </si>
  <si>
    <t>Geschlecht</t>
  </si>
  <si>
    <t>Ins-      gesamt</t>
  </si>
  <si>
    <t>Jugendstrafvollzug</t>
  </si>
  <si>
    <t>Freiheitsstrafvollzug</t>
  </si>
  <si>
    <t xml:space="preserve">zu-       sammen </t>
  </si>
  <si>
    <t>Alter von ... bis unter ... Jahren</t>
  </si>
  <si>
    <t>21 und  mehr</t>
  </si>
  <si>
    <t>60 und   mehr</t>
  </si>
  <si>
    <t>Straftaten gegen den Staat,</t>
  </si>
  <si>
    <t>männlich</t>
  </si>
  <si>
    <t xml:space="preserve">  die öffentliche Ordnung und im Amt</t>
  </si>
  <si>
    <t>weiblich</t>
  </si>
  <si>
    <t xml:space="preserve">  (§§ 80-168, 331-357 StGB, außer § 142) </t>
  </si>
  <si>
    <t>insgesamt</t>
  </si>
  <si>
    <t xml:space="preserve">Straftaten gegen die sexuelle </t>
  </si>
  <si>
    <t xml:space="preserve">  Selbstbestimmung </t>
  </si>
  <si>
    <t xml:space="preserve">Andere Straftaten gegen die </t>
  </si>
  <si>
    <t xml:space="preserve">  Person, außer im Straßenverkehr</t>
  </si>
  <si>
    <t xml:space="preserve">  (§§ 169-173, 185-241a StGB, außer </t>
  </si>
  <si>
    <t xml:space="preserve">Diebstahl und Unterschlagung </t>
  </si>
  <si>
    <t xml:space="preserve"> (§§ 242-248c StGB) </t>
  </si>
  <si>
    <t xml:space="preserve">Raub und Erpressung, räuberischer </t>
  </si>
  <si>
    <t xml:space="preserve">  Angriff auf Kraftfahrer</t>
  </si>
  <si>
    <t xml:space="preserve">Andere Vermögens- und </t>
  </si>
  <si>
    <t xml:space="preserve">  Eigentumsdelikte; Urkundendelikte </t>
  </si>
  <si>
    <t xml:space="preserve">  (§§ 257-305a StGB) </t>
  </si>
  <si>
    <t xml:space="preserve">Gemeingefährliche einschließlich </t>
  </si>
  <si>
    <t xml:space="preserve">  Umwelt-Straftaten (außer im Straßen-</t>
  </si>
  <si>
    <t xml:space="preserve">  315b, 315c, 316, 316a und 323a</t>
  </si>
  <si>
    <t>Straftaten im Straßenverkehr</t>
  </si>
  <si>
    <t xml:space="preserve">  (§§ 142, 315b, 315c, 316, 222, 229,</t>
  </si>
  <si>
    <t xml:space="preserve">  §§ 21, 22, 22a StVG) </t>
  </si>
  <si>
    <t>Straftaten nach anderen Bundes-</t>
  </si>
  <si>
    <t xml:space="preserve">  (außer StGB und StVG) </t>
  </si>
  <si>
    <t xml:space="preserve">  darunter</t>
  </si>
  <si>
    <t>Insgesamt</t>
  </si>
  <si>
    <t>Straftatengruppe</t>
  </si>
  <si>
    <t xml:space="preserve">  und Landesgesetzen   </t>
  </si>
  <si>
    <t xml:space="preserve">  §§ 222, 229 i. V. m. Verkehrsunfall) </t>
  </si>
  <si>
    <t xml:space="preserve">  i. V. m. Verkehrsunfall) </t>
  </si>
  <si>
    <t xml:space="preserve">  323a StGB i. V. m. Verkehrsunfall,</t>
  </si>
  <si>
    <t xml:space="preserve">  verkehr) (§§ 306-330d StGB, außer</t>
  </si>
  <si>
    <t>14 - 18</t>
  </si>
  <si>
    <t>18 - 21</t>
  </si>
  <si>
    <t>21 - 25</t>
  </si>
  <si>
    <t>25 - 30</t>
  </si>
  <si>
    <t>30 - 40</t>
  </si>
  <si>
    <t>40 - 50</t>
  </si>
  <si>
    <t>50 - 60</t>
  </si>
  <si>
    <t>Justizvollzugs-
anstalt</t>
  </si>
  <si>
    <t>Belegungsfähigkeit</t>
  </si>
  <si>
    <t>Belegung</t>
  </si>
  <si>
    <t>Auslastung
in %</t>
  </si>
  <si>
    <t>ins-
gesamt</t>
  </si>
  <si>
    <t>davon in</t>
  </si>
  <si>
    <t>Einzel-</t>
  </si>
  <si>
    <t>gemeinsamer</t>
  </si>
  <si>
    <t>Unterbringung</t>
  </si>
  <si>
    <t>Bautzen</t>
  </si>
  <si>
    <t>Chemnitz</t>
  </si>
  <si>
    <t>Dresden</t>
  </si>
  <si>
    <t>Görlitz</t>
  </si>
  <si>
    <t>Leipzig mit KH</t>
  </si>
  <si>
    <t>Torgau</t>
  </si>
  <si>
    <t>Waldheim</t>
  </si>
  <si>
    <t>Zeithain</t>
  </si>
  <si>
    <t>Zwickau</t>
  </si>
  <si>
    <t xml:space="preserve">Insgesamt  </t>
  </si>
  <si>
    <t>Zusammen</t>
  </si>
  <si>
    <t>_____</t>
  </si>
  <si>
    <t>1) ohne vorübergehend Abwesende</t>
  </si>
  <si>
    <t>Lfd.         Nr.</t>
  </si>
  <si>
    <t>Ins-
gesamt</t>
  </si>
  <si>
    <t>Lfd.                                Nr.</t>
  </si>
  <si>
    <t xml:space="preserve">    </t>
  </si>
  <si>
    <t xml:space="preserve">    Strafrecht</t>
  </si>
  <si>
    <t>Merkmal</t>
  </si>
  <si>
    <t>zu-            sam-     men</t>
  </si>
  <si>
    <t xml:space="preserve">Alter von ...                                   bis unter ... Jahren         </t>
  </si>
  <si>
    <t>zu-             sam-          men</t>
  </si>
  <si>
    <t>14           -           18</t>
  </si>
  <si>
    <t>18           -           21</t>
  </si>
  <si>
    <t>21           und           mehr</t>
  </si>
  <si>
    <t>21           -           25</t>
  </si>
  <si>
    <t>25           -           30</t>
  </si>
  <si>
    <t>30           -           40</t>
  </si>
  <si>
    <t>40           und           mehr</t>
  </si>
  <si>
    <t xml:space="preserve">  Staatsangehörigkeit</t>
  </si>
  <si>
    <t xml:space="preserve">    Deutsche</t>
  </si>
  <si>
    <t xml:space="preserve">    Ausländer oder
      Staatenlose</t>
  </si>
  <si>
    <t xml:space="preserve">  Wohnsitz</t>
  </si>
  <si>
    <t xml:space="preserve">    im Inland</t>
  </si>
  <si>
    <t xml:space="preserve">    im Ausland</t>
  </si>
  <si>
    <t xml:space="preserve">    keinen festen 
      Wohnsitz oder
      ohne Angabe</t>
  </si>
  <si>
    <t xml:space="preserve">  Familienstand</t>
  </si>
  <si>
    <t xml:space="preserve">    ledig</t>
  </si>
  <si>
    <t xml:space="preserve">    verheiratet</t>
  </si>
  <si>
    <t xml:space="preserve">    verwitwet</t>
  </si>
  <si>
    <t xml:space="preserve">    geschieden</t>
  </si>
  <si>
    <t xml:space="preserve">  Religions-</t>
  </si>
  <si>
    <t xml:space="preserve">    zugehörigkeit</t>
  </si>
  <si>
    <t xml:space="preserve">    evangelisch</t>
  </si>
  <si>
    <t xml:space="preserve">    katholisch</t>
  </si>
  <si>
    <t xml:space="preserve">    sonstige</t>
  </si>
  <si>
    <t xml:space="preserve">    keine bzw.
      ohne Angabe</t>
  </si>
  <si>
    <t>Alter
von ... bis
unter ... Jahren</t>
  </si>
  <si>
    <t>Ins-       gesamt</t>
  </si>
  <si>
    <t>Dauer des voraussichtlichen Vollzugs</t>
  </si>
  <si>
    <t>unter            6 Monate</t>
  </si>
  <si>
    <t>6 Monate           bis 1 Jahr</t>
  </si>
  <si>
    <t>mehr als ... bis ... Jahre</t>
  </si>
  <si>
    <t>lebenslang</t>
  </si>
  <si>
    <t>1 - 2</t>
  </si>
  <si>
    <t>2 - 5</t>
  </si>
  <si>
    <t>5 - 10</t>
  </si>
  <si>
    <t>10 - 15</t>
  </si>
  <si>
    <t xml:space="preserve">Jugendliche </t>
  </si>
  <si>
    <t xml:space="preserve">  14 - 15</t>
  </si>
  <si>
    <t xml:space="preserve">  15 - 16</t>
  </si>
  <si>
    <t xml:space="preserve">  16 - 17</t>
  </si>
  <si>
    <t xml:space="preserve">  17 - 18</t>
  </si>
  <si>
    <t xml:space="preserve">Heranwachsende </t>
  </si>
  <si>
    <t xml:space="preserve">  18 - 19</t>
  </si>
  <si>
    <t xml:space="preserve">  19 - 20</t>
  </si>
  <si>
    <t xml:space="preserve">  20 - 21</t>
  </si>
  <si>
    <t xml:space="preserve">Erwachsene </t>
  </si>
  <si>
    <t xml:space="preserve">  21 - 25</t>
  </si>
  <si>
    <t xml:space="preserve">  25 - 30</t>
  </si>
  <si>
    <t xml:space="preserve">  30 - 35</t>
  </si>
  <si>
    <t xml:space="preserve">  35 - 40</t>
  </si>
  <si>
    <t xml:space="preserve">  40 - 45</t>
  </si>
  <si>
    <t xml:space="preserve">  45 - 50</t>
  </si>
  <si>
    <t xml:space="preserve">  50 - 55</t>
  </si>
  <si>
    <t xml:space="preserve">  55 - 60</t>
  </si>
  <si>
    <t xml:space="preserve">  60 - 65</t>
  </si>
  <si>
    <t xml:space="preserve">  65 und mehr</t>
  </si>
  <si>
    <t xml:space="preserve">Insgesamt </t>
  </si>
  <si>
    <t>Jugend-
straf-
vollzug</t>
  </si>
  <si>
    <t>zu-
sam-
men</t>
  </si>
  <si>
    <t>40
und mehr</t>
  </si>
  <si>
    <t xml:space="preserve">  Art der Vorstrafen </t>
  </si>
  <si>
    <t xml:space="preserve">    Geldstrafe</t>
  </si>
  <si>
    <t xml:space="preserve">    Jugendstrafe</t>
  </si>
  <si>
    <t xml:space="preserve">    Freiheitsstrafe</t>
  </si>
  <si>
    <t xml:space="preserve">    Jugend- und Geldstrafe</t>
  </si>
  <si>
    <t xml:space="preserve">    Freiheits- und Geldstrafe</t>
  </si>
  <si>
    <t xml:space="preserve">    Freiheits- und Jugendstrafe</t>
  </si>
  <si>
    <t xml:space="preserve">    Freiheitsstrafe und
      Sicherungsverwahrung</t>
  </si>
  <si>
    <t xml:space="preserve">    Freiheitsstrafe, Jugendstrafe 
      und Sicherungsverwahrung</t>
  </si>
  <si>
    <t xml:space="preserve">    sonstige Strafenverbindungen 
      und freiheitsentziehende 
      Maßregeln</t>
  </si>
  <si>
    <t xml:space="preserve">  Häufigkeit der Vorstrafen </t>
  </si>
  <si>
    <t xml:space="preserve">    1</t>
  </si>
  <si>
    <t xml:space="preserve">    2</t>
  </si>
  <si>
    <t xml:space="preserve">    3</t>
  </si>
  <si>
    <t xml:space="preserve">    4</t>
  </si>
  <si>
    <t xml:space="preserve">    5 - 10</t>
  </si>
  <si>
    <t xml:space="preserve">  11 - 20 </t>
  </si>
  <si>
    <t xml:space="preserve">  21 und mehr</t>
  </si>
  <si>
    <t>Art des
Strafvollzugs
Alter von ... bis
unter ... Jahren</t>
  </si>
  <si>
    <t>Geschlossener Vollzug</t>
  </si>
  <si>
    <t>absolut</t>
  </si>
  <si>
    <t>%</t>
  </si>
  <si>
    <t xml:space="preserve">Jugendstrafvollzug </t>
  </si>
  <si>
    <t xml:space="preserve">  14 - 18</t>
  </si>
  <si>
    <t xml:space="preserve">  18 - 21</t>
  </si>
  <si>
    <t xml:space="preserve">Freiheitsstrafvollzug </t>
  </si>
  <si>
    <t xml:space="preserve">  50 - 60</t>
  </si>
  <si>
    <t xml:space="preserve">  60 und mehr</t>
  </si>
  <si>
    <t>Jahr</t>
  </si>
  <si>
    <t>Anstalten</t>
  </si>
  <si>
    <t>Unter-            suchungs-           haft-           vollzug</t>
  </si>
  <si>
    <t>Strafvollzug</t>
  </si>
  <si>
    <t>Sonstige Freiheitsentziehung</t>
  </si>
  <si>
    <t>darunter</t>
  </si>
  <si>
    <t>Abschiebungs-
haft</t>
  </si>
  <si>
    <t>Strafarrest</t>
  </si>
  <si>
    <t>Alter von … bis unter … Jahren</t>
  </si>
  <si>
    <t>21 und mehr</t>
  </si>
  <si>
    <t>Jugend-
strafe</t>
  </si>
  <si>
    <t>Freiheitsstrafe</t>
  </si>
  <si>
    <t>zusammen</t>
  </si>
  <si>
    <t>Ersatz-
freiheits-
strafe</t>
  </si>
  <si>
    <t>aus dem 
Jugend-
strafvollzug 
ausge-
nommen</t>
  </si>
  <si>
    <t>in einer 
sozialthera-
peutischen
Anstalt</t>
  </si>
  <si>
    <t>Deutsche</t>
  </si>
  <si>
    <t>Ausländer</t>
  </si>
  <si>
    <t>Häufigkeit der Vorstrafen</t>
  </si>
  <si>
    <t>einmal vorbestraft</t>
  </si>
  <si>
    <t>mehrfach vorbestraft</t>
  </si>
  <si>
    <t xml:space="preserve">Ins-
gesamt </t>
  </si>
  <si>
    <t>zu-
sammen</t>
  </si>
  <si>
    <t>und zwar</t>
  </si>
  <si>
    <t>Vorbestrafte</t>
  </si>
  <si>
    <t>Anzahl</t>
  </si>
  <si>
    <t>Strafgefangene insgesamt in Prozent</t>
  </si>
  <si>
    <t>Alter von ...
bis unter ... Jahren</t>
  </si>
  <si>
    <t>14
-
18</t>
  </si>
  <si>
    <t>18
-
21</t>
  </si>
  <si>
    <t>21
und
mehr</t>
  </si>
  <si>
    <t>21
-
25</t>
  </si>
  <si>
    <t xml:space="preserve">25
-
30          </t>
  </si>
  <si>
    <t>30
-
40</t>
  </si>
  <si>
    <t>40
und
mehr</t>
  </si>
  <si>
    <t>zu-       sam-       men</t>
  </si>
  <si>
    <t>Alter von …
bis unter ... Jahren</t>
  </si>
  <si>
    <t>14                    -                   18</t>
  </si>
  <si>
    <t>18                -              21</t>
  </si>
  <si>
    <t>21        und     mehr</t>
  </si>
  <si>
    <t>21                -                 25</t>
  </si>
  <si>
    <t xml:space="preserve">25             -            30          </t>
  </si>
  <si>
    <t>30               -               40</t>
  </si>
  <si>
    <t>40      und        mehr</t>
  </si>
  <si>
    <t xml:space="preserve">  (§§ 242-248c StGB) </t>
  </si>
  <si>
    <t xml:space="preserve">         </t>
  </si>
  <si>
    <t xml:space="preserve">Straftatengruppe </t>
  </si>
  <si>
    <t xml:space="preserve">  und Landesgesetzen</t>
  </si>
  <si>
    <t xml:space="preserve">  i.V.m. Verkehrsunfall) </t>
  </si>
  <si>
    <t xml:space="preserve">weiblich </t>
  </si>
  <si>
    <t>Jahr
Quartal</t>
  </si>
  <si>
    <t>Darunter Entlassung in die Freiheit</t>
  </si>
  <si>
    <t>Davon</t>
  </si>
  <si>
    <t>Ende der Strafe</t>
  </si>
  <si>
    <t>Aussetzung des Strafrestes</t>
  </si>
  <si>
    <t>Zurückstellung der Strafvoll-streckung nach    § 35 BtMG</t>
  </si>
  <si>
    <t xml:space="preserve">  I.   Quartal</t>
  </si>
  <si>
    <t xml:space="preserve">  II.  Quartal</t>
  </si>
  <si>
    <t xml:space="preserve">  III. Quartal</t>
  </si>
  <si>
    <t xml:space="preserve">  IV. Quartal</t>
  </si>
  <si>
    <t>Sonstige Freiheits-entziehung</t>
  </si>
  <si>
    <t>Justizvollzugsanstalt</t>
  </si>
  <si>
    <t>Davon im Alter von ... bis unter ... Jahren</t>
  </si>
  <si>
    <t>Darunter
Abschiebungshaft</t>
  </si>
  <si>
    <t xml:space="preserve">  und Landesgesetzen  </t>
  </si>
  <si>
    <t>Er-
wachsene</t>
  </si>
  <si>
    <t>Heran-                           wachsende</t>
  </si>
  <si>
    <t>Jugend-
liche</t>
  </si>
  <si>
    <t>____</t>
  </si>
  <si>
    <t>davon</t>
  </si>
  <si>
    <t>unter
6 Monate</t>
  </si>
  <si>
    <t>6 Monate 
bis 1 Jahr</t>
  </si>
  <si>
    <t>über
1 Jahr</t>
  </si>
  <si>
    <t>über 
1 Jahr</t>
  </si>
  <si>
    <t>Erwachsene</t>
  </si>
  <si>
    <t>Jugendliche</t>
  </si>
  <si>
    <t>Siche-
rungs-
verwah-
rung</t>
  </si>
  <si>
    <t xml:space="preserve">  (§§ 249-256, 316a StGB) </t>
  </si>
  <si>
    <t>Untersuchungshaftvollzug</t>
  </si>
  <si>
    <t>Sicherungs-
verwahrung</t>
  </si>
  <si>
    <t>Gefan-
gene</t>
  </si>
  <si>
    <t>vorüber-
gehend Abwesende</t>
  </si>
  <si>
    <t xml:space="preserve">  Betäubungsmittelgesetz</t>
  </si>
  <si>
    <t xml:space="preserve">  Aufenthalts- und Asylverfahrensgesetz</t>
  </si>
  <si>
    <t xml:space="preserve">  (§§ 249-256, 316a StGB)</t>
  </si>
  <si>
    <t>männlich
weiblich
insgesamt</t>
  </si>
  <si>
    <t xml:space="preserve">  Straftaten gegen die öffentliche Ordnung 
    (123-145d, außer 142)  </t>
  </si>
  <si>
    <r>
      <t>Straftat/Straftatengruppe</t>
    </r>
    <r>
      <rPr>
        <sz val="8"/>
        <rFont val="Arial"/>
        <family val="2"/>
      </rPr>
      <t xml:space="preserve">
(§§ des StGB)</t>
    </r>
  </si>
  <si>
    <t xml:space="preserve">    unerlaubtes Handeltreiben mit, Herstellen,
      Abgeben oder Besitz von Betäubungs-
      mitteln in nicht geringen Mengen
      (29a Abs. 1 Nr. 2)</t>
  </si>
  <si>
    <t xml:space="preserve">  Straftaten nach ehemaligem </t>
  </si>
  <si>
    <t xml:space="preserve">    DDR-Strafrecht</t>
  </si>
  <si>
    <t>Regis-Breitingen</t>
  </si>
  <si>
    <t>zusam-
men</t>
  </si>
  <si>
    <t>Alter von … bis unter ... Jahren</t>
  </si>
  <si>
    <t xml:space="preserve">  (§§ 174-184f StGB) </t>
  </si>
  <si>
    <t>je Art des Strafvollzugs in Prozent</t>
  </si>
  <si>
    <t>2012</t>
  </si>
  <si>
    <r>
      <t>Offener Vollzug</t>
    </r>
    <r>
      <rPr>
        <vertAlign val="superscript"/>
        <sz val="8"/>
        <rFont val="Arial"/>
        <family val="2"/>
      </rPr>
      <t>1)</t>
    </r>
  </si>
  <si>
    <t>2013</t>
  </si>
  <si>
    <r>
      <t>Zugänge</t>
    </r>
    <r>
      <rPr>
        <vertAlign val="superscript"/>
        <sz val="8"/>
        <rFont val="Arial"/>
        <family val="2"/>
      </rPr>
      <t xml:space="preserve">1) </t>
    </r>
  </si>
  <si>
    <r>
      <t>Abgänge</t>
    </r>
    <r>
      <rPr>
        <vertAlign val="superscript"/>
        <sz val="8"/>
        <rFont val="Arial"/>
        <family val="2"/>
      </rPr>
      <t xml:space="preserve">2) </t>
    </r>
  </si>
  <si>
    <t xml:space="preserve">
Straftaten nach dem StGB, 
   außer im Straßenverkehr</t>
  </si>
  <si>
    <t xml:space="preserve">   
    Missbrauch von Notrufen und Beeinträch-
      tigung von Unfallverhütungs- und Not-
      hilfemitteln (145)</t>
  </si>
  <si>
    <t xml:space="preserve">    
    Verstoß gegen Weisungen während der
      Führungsaufsicht (145a)</t>
  </si>
  <si>
    <t xml:space="preserve">    
    Vortäuschen einer Straftat (145d)</t>
  </si>
  <si>
    <t xml:space="preserve">  
  Geld- und Wertzeichenfälschung 
    (146-152b)   </t>
  </si>
  <si>
    <t xml:space="preserve">    
    Fälschung von Zahlungskarten mit 
      Garantiefunktion und Vordrucken für
      Euroschecks (152b)</t>
  </si>
  <si>
    <t xml:space="preserve">  
  Falsche uneidliche Aussage und Meineid 
    (153-162)   </t>
  </si>
  <si>
    <t xml:space="preserve">    davon
    Widerstand gegen Vollstreckungsbeamte
      und Personen, die Vollstreckungsbe-
      amten gleichstehen (113, 114)    </t>
  </si>
  <si>
    <t xml:space="preserve">    davon
    Hausfriedensbruch (123, 124)</t>
  </si>
  <si>
    <t xml:space="preserve">    davon
    Geld- und Wertzeichenfälschung 
      (146-149)   </t>
  </si>
  <si>
    <t xml:space="preserve">    davon
    falsche uneidliche Aussage (153)</t>
  </si>
  <si>
    <t xml:space="preserve">  
  Falsche Verdächtigung 
    (164, 165)</t>
  </si>
  <si>
    <t xml:space="preserve">    davon
    falsche Verdächtigung (164)
     </t>
  </si>
  <si>
    <t xml:space="preserve">  
  Straftaten in Bezug auf Religion und Welt-
    anschauung (166-168)  </t>
  </si>
  <si>
    <t xml:space="preserve">  
  Straftaten gegen den Personenstand,
    die Ehe und Familie (169-173)  </t>
  </si>
  <si>
    <t xml:space="preserve">    
    schwerer sexueller Missbrauch
      von Kindern (176a)</t>
  </si>
  <si>
    <t xml:space="preserve">    
    sexuelle Nötigung (177 Abs. 1)
     </t>
  </si>
  <si>
    <t xml:space="preserve">    davon
    Beleidigung (185)  </t>
  </si>
  <si>
    <t xml:space="preserve">  
  Beleidigung 
    (185-200)  </t>
  </si>
  <si>
    <t xml:space="preserve">    
    sexuelle Nötigung und Vergewaltigung
      mit Todesfolge (178)</t>
  </si>
  <si>
    <t xml:space="preserve">    
    Verbreitung einfacher pornografischer
      Schriften (184)</t>
  </si>
  <si>
    <t xml:space="preserve">    davon
    Mord (211)  </t>
  </si>
  <si>
    <t xml:space="preserve">    
    versuchter Mord (211 i. V. m. 23)</t>
  </si>
  <si>
    <t xml:space="preserve">    
    Totschlag (212, 213)  </t>
  </si>
  <si>
    <t xml:space="preserve">  
  Verletzung des persönlichen Lebens-
     und Geheimhaltungsbereiches (201-206)  </t>
  </si>
  <si>
    <t xml:space="preserve">  
  Straftaten gegen das Leben, außer 
    im Straßenverkehr (211-222)</t>
  </si>
  <si>
    <t xml:space="preserve">    davon
    Körperverletzung (223)</t>
  </si>
  <si>
    <t xml:space="preserve">  
  Straftaten gegen die körperliche
    Unversehrtheit, außer im Straßen-
    verkehr (223-231)</t>
  </si>
  <si>
    <t xml:space="preserve">    
    gefährliche Körperverletzung,
      Vergiftung (224 Abs. 1 Nr. 1) </t>
  </si>
  <si>
    <t xml:space="preserve">    
    gefährliche Körperverletzung
      (224 Abs. 1 Nr. 2 bis 5) </t>
  </si>
  <si>
    <t xml:space="preserve">    
    Misshandlung von Schutzbefohlenen (225)</t>
  </si>
  <si>
    <t xml:space="preserve">    
    schwere Körperverletzung (226 Abs. 1)</t>
  </si>
  <si>
    <t xml:space="preserve">    
    Körperverletzung mit Todesfolge (227)  </t>
  </si>
  <si>
    <t xml:space="preserve">  
  Straftaten gegen die persönliche Freiheit
    (232-241a)    </t>
  </si>
  <si>
    <t xml:space="preserve">    
    erpresserischer Menschenraub (239a)</t>
  </si>
  <si>
    <t xml:space="preserve">    
    Geiselnahme (239b)</t>
  </si>
  <si>
    <t xml:space="preserve">    
    Nötigung (240)</t>
  </si>
  <si>
    <t xml:space="preserve">    
    Bedrohung (241)</t>
  </si>
  <si>
    <t xml:space="preserve">  
  Diebstahl und Unterschlagung (242-248c)  </t>
  </si>
  <si>
    <t xml:space="preserve">    davon
    Diebstahl (242)  </t>
  </si>
  <si>
    <t xml:space="preserve">    
    Einbruchdiebstahl (243 Abs. 1 Satz 2 Nr. 1)</t>
  </si>
  <si>
    <t xml:space="preserve">    
    Diebstahl in anderen besonders schweren
      Fällen (243 Abs. 1 Satz 2 Nr. 2 bis 7)</t>
  </si>
  <si>
    <t xml:space="preserve">    
    Diebstahl mit Waffen (244 Abs. 1 Nr. 1)</t>
  </si>
  <si>
    <t xml:space="preserve">    
    Wohnungseinbruchdiebstahl
      (244 Abs. 1 Nr. 3)</t>
  </si>
  <si>
    <t xml:space="preserve">    
    schwerer Bandendiebstahl (244a)</t>
  </si>
  <si>
    <t xml:space="preserve">    
    Unterschlagung (246)</t>
  </si>
  <si>
    <t xml:space="preserve">    
    Entziehung elektrischer Energie (248c)</t>
  </si>
  <si>
    <t xml:space="preserve">  
  Raub und Erpressung (249-256) </t>
  </si>
  <si>
    <t xml:space="preserve">    davon
    Raub (249)  </t>
  </si>
  <si>
    <t xml:space="preserve">    
    schwerer Raub (250)  </t>
  </si>
  <si>
    <t xml:space="preserve">    
    Raub mit Todesfolge (251)</t>
  </si>
  <si>
    <t xml:space="preserve">    
    räuberischer Diebstahl (252)</t>
  </si>
  <si>
    <t xml:space="preserve">    
    Erpressung (253 Abs. 1)</t>
  </si>
  <si>
    <t xml:space="preserve">    
    räuberische Erpressung (255)</t>
  </si>
  <si>
    <t xml:space="preserve">    
    gewerbsmäßige Hehlerei
      (260 Abs. 1 Nr. 1)</t>
  </si>
  <si>
    <t xml:space="preserve">  
  Begünstigung und Hehlerei (257-262)  </t>
  </si>
  <si>
    <t xml:space="preserve">  
  Betrug und Untreue (263-266b)  </t>
  </si>
  <si>
    <t xml:space="preserve">    davon
    Betrug (263 Abs. 1)  </t>
  </si>
  <si>
    <t xml:space="preserve">    
    schwerwiegende Fälle des Betrugs
      (263 Abs. 3, Abs. 5)</t>
  </si>
  <si>
    <t xml:space="preserve">    
    Computerbetrug (263a)</t>
  </si>
  <si>
    <t xml:space="preserve">    
    Erschleichen von Leistungen (265a)</t>
  </si>
  <si>
    <t xml:space="preserve">    
    Untreue (266)</t>
  </si>
  <si>
    <t xml:space="preserve">    
    schwerwiegende Fälle der
      Urkundenfälschung (267 Abs. 3 und 4)</t>
  </si>
  <si>
    <t xml:space="preserve">  
  Insolvenzstraftaten (283-283d)</t>
  </si>
  <si>
    <t xml:space="preserve">  
  Strafbarer Eigennutz (284-297)</t>
  </si>
  <si>
    <t xml:space="preserve">  
  Straftaten gegen den Wettbewerb
    (298-302)</t>
  </si>
  <si>
    <t xml:space="preserve">  
  Urkundenfälschung (267-282)  </t>
  </si>
  <si>
    <t xml:space="preserve">    davon
    Urkundenfälschung (267 Abs. 1)</t>
  </si>
  <si>
    <t xml:space="preserve">  
  Sachbeschädigung (303-305a)   </t>
  </si>
  <si>
    <t xml:space="preserve">    davon
    Sachbeschädigung (303 Abs. 1)</t>
  </si>
  <si>
    <t xml:space="preserve">    davon
    Brandstiftung (306)  </t>
  </si>
  <si>
    <t xml:space="preserve">    
    Herbeiführen einer Explosion (307, 308)</t>
  </si>
  <si>
    <t xml:space="preserve">    
    gefährliche Eingriffe in den Bahn-, 
      Schiffs- und Luftverkehr (315)</t>
  </si>
  <si>
    <t xml:space="preserve">    
    Vollrausch ohne Verkehrsunfall (323a)  </t>
  </si>
  <si>
    <t xml:space="preserve">    davon
    Straftaten im Straßenverkehr 
      in Trunkenheit</t>
  </si>
  <si>
    <t xml:space="preserve">      
      gefährliche Eingriffe in den 
        Straßenverkehr (315b)</t>
  </si>
  <si>
    <t xml:space="preserve">
Straftaten im Straßenverkehr 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</si>
  <si>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Straftaten im Straßenverkehr
    nach dem StGB</t>
    </r>
  </si>
  <si>
    <t xml:space="preserve">      davon 
      unerlaubtes Entfernen vom Unfallort vor 
        Feststellung der Unfallbeteiligung ohne
        Personenschaden (142 Abs. 1, 315c
        Abs. 1 Nr. 1a, auch i. V. m. Abs. 3 
        oder  316) - in Trunkenheit</t>
  </si>
  <si>
    <t xml:space="preserve">      
      Straßenverkehrsgefährdung infolge 
        Trunkenheit ohne Verkehrsunfall 
        (315c Abs. 1 Nr. 1a, auch i. V. m. Abs. 3)</t>
  </si>
  <si>
    <t xml:space="preserve">      
      Trunkenheit im Verkehr ohne 
        Verkehrsunfall (316)</t>
  </si>
  <si>
    <t xml:space="preserve">
  Gemeingefährliche Straftaten, 
    außer im Straßenverkehr
    (306-323c, außer 315b, 315c, 316,  
    323a i. V. m. Verkehrsunfall)</t>
  </si>
  <si>
    <t>Inhalt</t>
  </si>
  <si>
    <t>Tabellen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</si>
  <si>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</si>
  <si>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</si>
  <si>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</si>
  <si>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</si>
  <si>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</si>
  <si>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</si>
  <si>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</si>
  <si>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</si>
  <si>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</si>
  <si>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</si>
  <si>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</si>
  <si>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18.</t>
  </si>
  <si>
    <t>12.</t>
  </si>
  <si>
    <t>13.</t>
  </si>
  <si>
    <t>14.</t>
  </si>
  <si>
    <t>15.</t>
  </si>
  <si>
    <t>16.</t>
  </si>
  <si>
    <t>17.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</si>
  <si>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</si>
  <si>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</si>
  <si>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</si>
  <si>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</si>
  <si>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</si>
  <si>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</si>
  <si>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</si>
  <si>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</si>
  <si>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</si>
  <si>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</si>
  <si>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</si>
  <si>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</si>
  <si>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</si>
  <si>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t xml:space="preserve">  
  Landesverrat, Gefährdung der äußeren
    Sicherheit (93-101a)</t>
  </si>
  <si>
    <t xml:space="preserve">  
  Straftaten gegen die Landesverteidigung
    (109-109k)</t>
  </si>
  <si>
    <t>2014</t>
  </si>
  <si>
    <r>
      <t xml:space="preserve">  </t>
    </r>
    <r>
      <rPr>
        <sz val="9"/>
        <rFont val="Arial"/>
        <family val="2"/>
      </rPr>
      <t>davon</t>
    </r>
    <r>
      <rPr>
        <b/>
        <sz val="9"/>
        <rFont val="Arial"/>
        <family val="2"/>
      </rPr>
      <t xml:space="preserve">
  Friedensverrat, Hochverrat, Staats- 
    gefährdung (80-92b)</t>
    </r>
  </si>
  <si>
    <t xml:space="preserve">    
    Verbreitung, Erwerb und Besitz kinder-
      pornographischer Schriften (184b)</t>
  </si>
  <si>
    <t xml:space="preserve">
    Freiheitsberaubung (239)</t>
  </si>
  <si>
    <t xml:space="preserve">
    Fälschung beweiserheblicher Daten (269)</t>
  </si>
  <si>
    <t xml:space="preserve">      
      Aufenthaltsgesetz (97)</t>
  </si>
  <si>
    <t xml:space="preserve">
Straftaten nach dem Völkerstraf-
  gesetzbuch insgesamt</t>
  </si>
  <si>
    <t xml:space="preserve">    
    fahrlässige Tötung, außer im 
      Straßenverkehr (222)</t>
  </si>
  <si>
    <t xml:space="preserve"> 
  Widerstand gegen die Staatsgewalt 
    (111-121)</t>
  </si>
  <si>
    <t xml:space="preserve">  
  Straftaten nach dem Wehrstrafgesetz 
    insgesamt (WStG)</t>
  </si>
  <si>
    <t xml:space="preserve">    davon
    unerlaubtes Handeltreiben mit Betäu-
      bungsmitteln, Anbauen, Herstellen,
      Ein- oder Ausführen, Veräußern, Abgeben,
      Sonst-in-Verkehr-Bringen, Erwerben,
      Sich-in-sonstiger-Weise-Verschaffen
      von Betäubungsmitteln
      (29 Abs. 1 Satz 1 Nr. 1)</t>
  </si>
  <si>
    <t xml:space="preserve"> 
  Straftaten gegen Verfassungsorgane und
    bei Wahlen und Abstimmungen 
    (105-108e)    </t>
  </si>
  <si>
    <t xml:space="preserve">    
    fahrlässige Brandstiftung (306d)  </t>
  </si>
  <si>
    <t xml:space="preserve">      davon
      unerlaubtes Entfernen vom Unfallort vor 
        Feststellung der Unfallbeteiligung ohne
        Personenschaden (142 Abs. 1) - ohne
        Trunkenheit  bzw. evtl. Trunkenheit
        nicht bekannt</t>
  </si>
  <si>
    <t xml:space="preserve">
148</t>
  </si>
  <si>
    <t xml:space="preserve">
150</t>
  </si>
  <si>
    <t xml:space="preserve">            x</t>
  </si>
  <si>
    <t xml:space="preserve">    
    Vergewaltigung (177 Abs. 2 Nr. 1)</t>
  </si>
  <si>
    <t>darunter männlich</t>
  </si>
  <si>
    <t xml:space="preserve">                x</t>
  </si>
  <si>
    <t>2015</t>
  </si>
  <si>
    <t xml:space="preserve">  (§§ 174-184g StGB) </t>
  </si>
  <si>
    <t xml:space="preserve">    davon
    sexueller Missbrauch von Schutzbefohlenen
      (174)</t>
  </si>
  <si>
    <t xml:space="preserve">    
    sexueller Missbrauch von Kindern,
      Handlungen mit unmittelbaren
      Körperkontakt (176 Abs. 1, 2 und 3)</t>
  </si>
  <si>
    <t xml:space="preserve">    
    sexueller Missbrauch widerstandsunfähiger
      Personen (179)</t>
  </si>
  <si>
    <t xml:space="preserve">    
    Jugendgefährdende Prostitution (184g)
      </t>
  </si>
  <si>
    <t xml:space="preserve">    
    unbefugter Gebrauch eines Fahrzeugs
      (248b)</t>
  </si>
  <si>
    <t xml:space="preserve">    
    Geldwäsche (261)</t>
  </si>
  <si>
    <t xml:space="preserve">    
    Sachbeschädigung (303 Abs. 2)</t>
  </si>
  <si>
    <t xml:space="preserve">
    gemeinschaftliche Sachbeschädigung 
      (304 Abs. 1)</t>
  </si>
  <si>
    <t xml:space="preserve">    
    schwere Brandstiftung (306a)  </t>
  </si>
  <si>
    <t xml:space="preserve">    
    Straftaten im Straßenverkehr 
      ohne Trunkenheit</t>
  </si>
  <si>
    <t xml:space="preserve">
149</t>
  </si>
  <si>
    <t xml:space="preserve">
153</t>
  </si>
  <si>
    <t xml:space="preserve">
154</t>
  </si>
  <si>
    <t xml:space="preserve">    
    Gesetz gegen den unlauteren Wettbewerb
      (UWG)</t>
  </si>
  <si>
    <t xml:space="preserve">             x</t>
  </si>
  <si>
    <t>1) darunter 3 Personen im Vollzug in freier Form</t>
  </si>
  <si>
    <t>2) darunter mit Personen im Vollzug in freier Form</t>
  </si>
  <si>
    <t>Belegungsfähigkeit, Belegung und Auslastung der Justizvollzugsanstalten
am 31. März 2016</t>
  </si>
  <si>
    <t xml:space="preserve">Gefangene, Sicherungsverwahrte und vorübergehend Abwesende
der Justizvollzugsanstalten am 31. März 2016 nach Art des Vollzugs </t>
  </si>
  <si>
    <t>Gefangene in Untersuchungshaft am 31. März 2016 nach Alter und Geschlecht</t>
  </si>
  <si>
    <t>Gefangene mit sonstiger Freiheitsentziehung am 31. März 2016 nach Art der
Freiheitsentziehung und Geschlecht</t>
  </si>
  <si>
    <t>Strafgefangene am 31. März 2016 nach Art des Vollzugs und Geschlecht</t>
  </si>
  <si>
    <t>Strafgefangene am 31. März 2016 nach Straftatengruppen, Geschlecht
und Personengruppen</t>
  </si>
  <si>
    <t xml:space="preserve">Strafgefangene je 100 000 Einwohner der gleichen Personengruppe
am 31. März 2016 nach Straftatengruppen, Geschlecht und Personengruppen </t>
  </si>
  <si>
    <t xml:space="preserve">Strafgefangene am 31. März 2016 nach Straftatengruppen, Art des Strafvollzugs,
Geschlecht und Altersgruppen  </t>
  </si>
  <si>
    <t>Ausländische Strafgefangene am 31. März 2016 nach Straftatengruppen, Art des
Strafvollzugs und Altersgruppen</t>
  </si>
  <si>
    <t xml:space="preserve">Strafgefangene am 31. März 2016 nach Straftaten bzw. Straftatengruppen,
Art des Strafvollzugs und Altersgruppen </t>
  </si>
  <si>
    <t xml:space="preserve">Strafgefangene am 31. März 2016 nach demographischen Merkmalen,
Art des Strafvollzugs und Altersgruppen </t>
  </si>
  <si>
    <t>Strafgefangene am 31. März 2016 nach Altersgruppen und Dauer des
voraussichtlichen Vollzugs</t>
  </si>
  <si>
    <t>Vorbestrafte im Strafvollzug am 31. März 2016 nach Art und Häufigkeit der Vorstrafen, Art des Strafvollzugs und Altersgruppen</t>
  </si>
  <si>
    <t xml:space="preserve">Strafgefangene im geschlossenen und offenen Vollzug am 31. März 2016 nach Art
des Strafvollzugs, Altersgruppen und Geschlecht </t>
  </si>
  <si>
    <t>Belegungsfähigkeit, Belegung und Auslastung der Justizvollzugsanstalten jeweils
am 31. März 2007 bis 2016 nach Geschlecht</t>
  </si>
  <si>
    <t xml:space="preserve">Gefangene und Sicherungsverwahrte jeweils am 31. März 2007 bis 2016 nach Art
des Vollzugs und Geschlecht </t>
  </si>
  <si>
    <t>Gefangene jeweils am 31. März 2007 bis 2016 im Untersuchungshaftvollzug nach
Altersgruppen</t>
  </si>
  <si>
    <t>Strafgefangene jeweils am 31. März 2007 bis 2016 nach Art des Vollzugs
und Geschlecht</t>
  </si>
  <si>
    <t xml:space="preserve">Deutsche und ausländische Strafgefangene jeweils am 31. März 2007 bis 2016  </t>
  </si>
  <si>
    <t>Vorbestrafte Strafgefangene jeweils am 31. März 2007 bis 2016 nach Häufigkeit
der Vorstrafen</t>
  </si>
  <si>
    <t>Strafgefangene in den Justizvollzugsanstalten jeweils am 31. März 2007 bis 2016
nach Art des Vollzuges und der Vollzugsdauer</t>
  </si>
  <si>
    <t>Strafgefangene jeweils am 31. März 2007 bis 2016 nach Art des Strafvollzugs</t>
  </si>
  <si>
    <t>Strafgefangene jeweils am 31. März 2007 bis 2016 nach Personengruppen 
und Geschlecht</t>
  </si>
  <si>
    <t>Strafgefangene je 100 000 Einwohner der gleichen Personengruppe jeweils
am 31. März 2007 bis 2016 nach Personengruppen und Geschlecht</t>
  </si>
  <si>
    <t>Deutsche und ausländische Strafgefangene jeweils am 31. März 2007 bis 2016
nach Art des Vollzugs und Altersgruppen</t>
  </si>
  <si>
    <t>Deutsche und ausländische Strafgefangene jeweils am 31. März 2007 bis 2016
nach Art des Vollzugs und Altersgruppen (in Prozent)</t>
  </si>
  <si>
    <t>Strafgefangene jeweils am 31. März 2007 bis 2016 nach Straftatengruppen
und Geschlecht</t>
  </si>
  <si>
    <t>Strafgefangene jeweils am 31. März 2007 bis 2016 nach Straftatengruppen 
und Geschlecht (in Prozent)</t>
  </si>
  <si>
    <t xml:space="preserve">Ausländische Strafgefangene jeweils am 31. März 2007 bis 2016 nach
Straftatengruppen und Geschlecht  </t>
  </si>
  <si>
    <t xml:space="preserve">Ausländische Strafgefangene jeweils am 31. März 2007 bis 2016 nach
Straftatengruppen und Geschlecht (in Prozent) </t>
  </si>
  <si>
    <t xml:space="preserve">Zugänge und Abgänge 2015 und I. Quartal 2016 </t>
  </si>
  <si>
    <t>Statistischer Bericht B VI 6 - j/16  Strafvollzug im Freistaat Sachsen 2016</t>
  </si>
  <si>
    <r>
      <t>1.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
    am 31. März 2016</t>
    </r>
  </si>
  <si>
    <r>
      <t>2) darunter 81</t>
    </r>
    <r>
      <rPr>
        <sz val="8"/>
        <rFont val="Arial"/>
        <family val="2"/>
      </rPr>
      <t xml:space="preserve"> Gefangene von Thüringen </t>
    </r>
  </si>
  <si>
    <t xml:space="preserve">3) darunter 2 Gefangene von Thüringen </t>
  </si>
  <si>
    <t xml:space="preserve">4) darunter 4 Gefangene von Thüringen </t>
  </si>
  <si>
    <t>2. Gefangene, Sicherungsverwahrte und vorübergehend Abwesende der Justizvollzugsanstalten
    am 31. März 2016 nach Art des Vollzugs</t>
  </si>
  <si>
    <r>
      <t xml:space="preserve">        269</t>
    </r>
    <r>
      <rPr>
        <vertAlign val="superscript"/>
        <sz val="9"/>
        <rFont val="Arial"/>
        <family val="2"/>
      </rPr>
      <t>2)</t>
    </r>
  </si>
  <si>
    <r>
      <t xml:space="preserve">        369</t>
    </r>
    <r>
      <rPr>
        <vertAlign val="superscript"/>
        <sz val="9"/>
        <rFont val="Arial"/>
        <family val="2"/>
      </rPr>
      <t>3)</t>
    </r>
  </si>
  <si>
    <r>
      <t xml:space="preserve">        181</t>
    </r>
    <r>
      <rPr>
        <vertAlign val="superscript"/>
        <sz val="9"/>
        <rFont val="Arial"/>
        <family val="2"/>
      </rPr>
      <t>4)</t>
    </r>
  </si>
  <si>
    <t>3. Zugänge und Abgänge 2015 und I. Quartal 2016</t>
  </si>
  <si>
    <r>
      <t>1) darunter 10 Personen 2015 und 4</t>
    </r>
    <r>
      <rPr>
        <sz val="8"/>
        <rFont val="Arial"/>
        <family val="2"/>
      </rPr>
      <t xml:space="preserve"> Person 2016 im Vollzug in freier Form</t>
    </r>
  </si>
  <si>
    <r>
      <t>2) darunter 11 Personen 2015 und 4</t>
    </r>
    <r>
      <rPr>
        <sz val="8"/>
        <rFont val="Arial"/>
        <family val="2"/>
      </rPr>
      <t xml:space="preserve"> Personen 2016 im Vollzug in freier Form</t>
    </r>
  </si>
  <si>
    <r>
      <t>4. 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in Untersuchungshaft am 31. März 2016 nach Alter und Geschlecht</t>
    </r>
  </si>
  <si>
    <r>
      <t>5.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mit sonstiger Freiheitsentziehung am 31. März 2016 nach Art der 
    Freiheitsentziehung und Geschlecht</t>
    </r>
  </si>
  <si>
    <r>
      <t>6. Strafgefangene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am 31. März 2016 nach Art des Vollzugs und Geschlecht </t>
    </r>
  </si>
  <si>
    <r>
      <t xml:space="preserve">              141</t>
    </r>
    <r>
      <rPr>
        <vertAlign val="superscript"/>
        <sz val="9"/>
        <rFont val="Arial"/>
        <family val="2"/>
      </rPr>
      <t>2)</t>
    </r>
  </si>
  <si>
    <r>
      <t>2) darunter 3</t>
    </r>
    <r>
      <rPr>
        <sz val="8"/>
        <rFont val="Arial"/>
        <family val="2"/>
      </rPr>
      <t xml:space="preserve"> Personen im Vollzug in freier Form</t>
    </r>
  </si>
  <si>
    <t>7. Strafgefangene am 31. März 2016 nach Straftatengruppen, Geschlecht und Personengruppen</t>
  </si>
  <si>
    <t xml:space="preserve">                  x</t>
  </si>
  <si>
    <r>
      <t>8.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am 31. März 2016 nach
    Straftatengruppen, Geschlecht und Personengruppen </t>
    </r>
  </si>
  <si>
    <r>
      <t>9.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am 31. März 2016 nach Straftatengruppen, Art des Strafvollzugs,
    Geschlecht und Altersgruppen  </t>
    </r>
  </si>
  <si>
    <t xml:space="preserve">10. Ausländische Strafgefangene am 31. März 2016 nach Straftatengruppen, Art des
      Strafvollzugs und Altersgruppen  </t>
  </si>
  <si>
    <t xml:space="preserve">11. Strafgefangene am 31. März 2016 nach Straftaten bzw. Straftatengruppen,
       Art des Strafvollzugs und Altersgruppen  </t>
  </si>
  <si>
    <t xml:space="preserve">   davon 
    Verwenden von Kennzeichen verfassungs-
      widriger Organisationen (86a)
    </t>
  </si>
  <si>
    <t xml:space="preserve">    
    Landesfriedensbruch (125)</t>
  </si>
  <si>
    <t xml:space="preserve">    
    Amtsanmaßung (132)</t>
  </si>
  <si>
    <t xml:space="preserve">   
    Meineid (154)</t>
  </si>
  <si>
    <t xml:space="preserve">    davon
    Verletzung der Unterhaltspflicht
      (170 Abs. 1)</t>
  </si>
  <si>
    <t xml:space="preserve">    
    Verletzung der Fürsorge- oder Erziehungs-
      pflicht (171)</t>
  </si>
  <si>
    <t xml:space="preserve">  
  Straftaten gegen die sexuelle Selbst-
     bestimmung (174-184g) </t>
  </si>
  <si>
    <t xml:space="preserve">    
    Erregung öffentlichen Ärgernisses (183a)</t>
  </si>
  <si>
    <t xml:space="preserve">    
    fahrlässige Körperverletzung (229)</t>
  </si>
  <si>
    <t xml:space="preserve">    davon
    Menschenhandel zum Zweck der
      sexuellen Ausbeutung (232)</t>
  </si>
  <si>
    <t xml:space="preserve">
    Menschenhandel zum Zweck der
      Ausbeutung der Arbeitskraft (233)
      </t>
  </si>
  <si>
    <t xml:space="preserve">    
    Nachstellung (238)</t>
  </si>
  <si>
    <t xml:space="preserve">    davon
    Hehlerei (259)</t>
  </si>
  <si>
    <t xml:space="preserve">    
    gewerbsmäßige Bandenhehlerei
      (260a)</t>
  </si>
  <si>
    <t xml:space="preserve">    
    Versicherungsmissbrauch (265)</t>
  </si>
  <si>
    <t xml:space="preserve">    
    Vorenthalten von Beiträgen durch den 
      Arbeitgeber in besonders schweren Fällen
      (266a Abs. 4)</t>
  </si>
  <si>
    <t xml:space="preserve">
    Missbrauch von Ausweispapieren 
      (281)</t>
  </si>
  <si>
    <t xml:space="preserve">    davon
    Fischwilderei (293)</t>
  </si>
  <si>
    <t xml:space="preserve">
110</t>
  </si>
  <si>
    <t xml:space="preserve">    
    andere gemeingefährliche Straftaten
      (309, 310, 313, 314, 318, 319)  </t>
  </si>
  <si>
    <t xml:space="preserve">  
  Straftaten gegen die Umwelt (324-330a) </t>
  </si>
  <si>
    <t xml:space="preserve">    davon
    Gefährdung schutzbedürftiger Gebiete 
     vorsätzlich (329 Abs. 1 bis 3)</t>
  </si>
  <si>
    <t xml:space="preserve">    
    besonders schwerer Fall einer Umwelt-
      straftat (330)</t>
  </si>
  <si>
    <t xml:space="preserve">  
  Straftaten im Amt (331-357)  </t>
  </si>
  <si>
    <t xml:space="preserve">    
    Verletzung des Steuergeheimnisses (355)</t>
  </si>
  <si>
    <t xml:space="preserve">
126</t>
  </si>
  <si>
    <t xml:space="preserve">
127</t>
  </si>
  <si>
    <t xml:space="preserve">
    Entfernen vom Unfallort ohne nachträgliche
      Meldung der Unfallbeteiligung ohne Per-
      sonenschaden (142 Abs. 2) - in
      Trunkenheit</t>
  </si>
  <si>
    <t xml:space="preserve">      
     fahrlässige Tötung im Straßenverkehr
      (222) - in Trunkenheit</t>
  </si>
  <si>
    <t xml:space="preserve">
132</t>
  </si>
  <si>
    <t xml:space="preserve">    
    Anordnen oder Zulassen des Führens
      eines Kraftfahrzeuges ohne Fahrerlaubnis
      oder trotz Fahrverbots (21 Abs. 1 Nr. 2)</t>
  </si>
  <si>
    <t xml:space="preserve">    
    sonstiges unerlaubtes Führen oder Anord-
      nen oder Zulassen des unerlaubten
      Führens eines Kraftfahrzeuges (21 Abs. 2)</t>
  </si>
  <si>
    <t xml:space="preserve">    
    Vortäuschen der Kennzeichnung nicht
      zugelassener Kraftfahrzeuge
      (22 Abs. 1 Nr. 1)</t>
  </si>
  <si>
    <t xml:space="preserve">
    Gefährdung der Gesundheit mehrerer
      Menschen durch Betäubungsmittel
      (29 Abs. 3 Nr. 2)</t>
  </si>
  <si>
    <t xml:space="preserve">
147</t>
  </si>
  <si>
    <t xml:space="preserve">
152</t>
  </si>
  <si>
    <t xml:space="preserve">    
    unerlaubtes Handeltreiben mit, Anbauen,
      Herstellen, Ein- oder Ausführen von Be-
      täubungsmitteln in nicht geringer Menge
      als Mitglied einer Bande (30a Abs. 1)</t>
  </si>
  <si>
    <t xml:space="preserve">    
    Bestimmung von Kindern oder Jugend-
      lichen durch Erwachsene mit Betäubungs-
      mitteln unerlaubt Handel zu treiben, sie
      ein- oder auszuführen, zu veräußern, ab-
      zugeben oder sonst in den Verkehr zu
      bringen oder eine dieser Handlungen zu
      fördern (30a Abs. 2 Nr. 1)  
      Herstellen, Ein- oder Ausführen von Be-
      täubungsmitteln in nicht geringer Menge
      als Mitglied einer Bande (§ 30a Abs. 1)</t>
  </si>
  <si>
    <t xml:space="preserve">      
      Aufenthaltsgesetz (96)</t>
  </si>
  <si>
    <t xml:space="preserve">    
   Asylverfahrensgesetz (AsylVfG)</t>
  </si>
  <si>
    <t xml:space="preserve">12. Strafgefangene am 31. März 2016 nach demographischen Merkmalen, Art des Strafvollzugs
       und Altersgruppen  </t>
  </si>
  <si>
    <t>13. Strafgefangene am 31. März 2016 nach Altersgruppen und Dauer des voraussichtlichen Vollzugs</t>
  </si>
  <si>
    <t xml:space="preserve">14. Vorbestrafte im Strafvollzug am 31. März 2016 nach Art und Häufigkeit der Vorstrafen,
       Art des Strafvollzugs und Altersgruppen  </t>
  </si>
  <si>
    <t xml:space="preserve">15. Strafgefangene im geschlossenen und offenen Vollzug am 31. März 2016 nach Art
       des Strafvollzugs, Altersgruppen und Geschlecht  </t>
  </si>
  <si>
    <r>
      <t>18.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jeweils am 31. März 2007 bis 2016 im Untersuchungshaftvollzug
       nach Altersgruppen </t>
    </r>
  </si>
  <si>
    <t>2016</t>
  </si>
  <si>
    <r>
      <t>19. Strafgefangene</t>
    </r>
    <r>
      <rPr>
        <b/>
        <vertAlign val="superscript"/>
        <sz val="10"/>
        <rFont val="Arial"/>
        <family val="2"/>
      </rPr>
      <t xml:space="preserve">1) </t>
    </r>
    <r>
      <rPr>
        <b/>
        <sz val="10"/>
        <rFont val="Arial"/>
        <family val="2"/>
      </rPr>
      <t>jeweils am 31. März 2007 bis 2016 nach Art des Vollzugs und Geschlecht</t>
    </r>
  </si>
  <si>
    <r>
      <t xml:space="preserve">            356</t>
    </r>
    <r>
      <rPr>
        <vertAlign val="superscript"/>
        <sz val="9"/>
        <rFont val="Arial"/>
        <family val="2"/>
      </rPr>
      <t>2)</t>
    </r>
  </si>
  <si>
    <r>
      <t xml:space="preserve">            284</t>
    </r>
    <r>
      <rPr>
        <vertAlign val="superscript"/>
        <sz val="9"/>
        <rFont val="Arial"/>
        <family val="2"/>
      </rPr>
      <t>2)</t>
    </r>
  </si>
  <si>
    <r>
      <t xml:space="preserve">            241</t>
    </r>
    <r>
      <rPr>
        <vertAlign val="superscript"/>
        <sz val="9"/>
        <rFont val="Arial"/>
        <family val="2"/>
      </rPr>
      <t>2)</t>
    </r>
  </si>
  <si>
    <r>
      <t xml:space="preserve">            197</t>
    </r>
    <r>
      <rPr>
        <vertAlign val="superscript"/>
        <sz val="9"/>
        <rFont val="Arial"/>
        <family val="2"/>
      </rPr>
      <t>2)</t>
    </r>
  </si>
  <si>
    <r>
      <t xml:space="preserve">            161</t>
    </r>
    <r>
      <rPr>
        <vertAlign val="superscript"/>
        <sz val="9"/>
        <rFont val="Arial"/>
        <family val="2"/>
      </rPr>
      <t>2)</t>
    </r>
  </si>
  <si>
    <r>
      <t xml:space="preserve">            318</t>
    </r>
    <r>
      <rPr>
        <vertAlign val="superscript"/>
        <sz val="9"/>
        <rFont val="Arial"/>
        <family val="2"/>
      </rPr>
      <t>2)</t>
    </r>
  </si>
  <si>
    <r>
      <t xml:space="preserve">            265</t>
    </r>
    <r>
      <rPr>
        <vertAlign val="superscript"/>
        <sz val="9"/>
        <rFont val="Arial"/>
        <family val="2"/>
      </rPr>
      <t>2)</t>
    </r>
  </si>
  <si>
    <r>
      <t xml:space="preserve">            221</t>
    </r>
    <r>
      <rPr>
        <vertAlign val="superscript"/>
        <sz val="9"/>
        <rFont val="Arial"/>
        <family val="2"/>
      </rPr>
      <t>2)</t>
    </r>
  </si>
  <si>
    <r>
      <t xml:space="preserve">            187</t>
    </r>
    <r>
      <rPr>
        <vertAlign val="superscript"/>
        <sz val="9"/>
        <rFont val="Arial"/>
        <family val="2"/>
      </rPr>
      <t>2)</t>
    </r>
  </si>
  <si>
    <r>
      <t xml:space="preserve">            145</t>
    </r>
    <r>
      <rPr>
        <vertAlign val="superscript"/>
        <sz val="9"/>
        <rFont val="Arial"/>
        <family val="2"/>
      </rPr>
      <t>2)</t>
    </r>
  </si>
  <si>
    <r>
      <t>20. Deutsche und ausländische Strafgefangene jeweils am 31. März 2007 bis 2016</t>
    </r>
    <r>
      <rPr>
        <b/>
        <vertAlign val="superscript"/>
        <sz val="10"/>
        <rFont val="Arial"/>
        <family val="2"/>
      </rPr>
      <t xml:space="preserve">  </t>
    </r>
  </si>
  <si>
    <r>
      <t>21. Vorbestrafte Strafgefangene jeweils am 31. März 2007 bis 2016 nach Häufigkeit der Vorstrafen</t>
    </r>
    <r>
      <rPr>
        <b/>
        <vertAlign val="superscript"/>
        <sz val="10"/>
        <rFont val="Arial"/>
        <family val="2"/>
      </rPr>
      <t xml:space="preserve">   </t>
    </r>
  </si>
  <si>
    <t>22. Strafgefangene in den Justizvollzugsanstalten jeweils am 31. März 2007 bis 2016
       nach Art des Vollzuges und der Vollzugsdauer</t>
  </si>
  <si>
    <t xml:space="preserve">23. Strafgefangene jeweils am 31. März 2007 bis 2016 nach Art des Strafvollzugs   </t>
  </si>
  <si>
    <t>24. Strafgefangene jeweils am 31. März 2007 bis 2016 nach Personengruppen und Geschlecht</t>
  </si>
  <si>
    <r>
      <t>25. Strafgefangene je 100 000 Einwohner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der gleichen Personengruppe jeweils am 
       31. März 2007 bis 2016 nach Personengruppen und Geschlecht</t>
    </r>
  </si>
  <si>
    <t>1) strafmündige Einwohner am 31. Dezember 2015</t>
  </si>
  <si>
    <r>
      <t>26. Deutsche und ausländische Strafgefangene</t>
    </r>
    <r>
      <rPr>
        <b/>
        <vertAlign val="superscript"/>
        <sz val="10"/>
        <rFont val="Arial"/>
        <family val="2"/>
      </rPr>
      <t xml:space="preserve"> </t>
    </r>
    <r>
      <rPr>
        <b/>
        <sz val="10"/>
        <rFont val="Arial"/>
        <family val="2"/>
      </rPr>
      <t xml:space="preserve">jeweils am 31. März 2007 bis 2016 nach Art des
       Vollzugs und Altersgruppen  </t>
    </r>
  </si>
  <si>
    <r>
      <t xml:space="preserve">27. Deutsche und ausländische Strafgefangene jeweils am 31. März 2007 bis 2016
       nach Art des Vollzugs und Altersgruppen </t>
    </r>
    <r>
      <rPr>
        <sz val="10"/>
        <rFont val="Arial"/>
        <family val="2"/>
      </rPr>
      <t xml:space="preserve">(in Prozent)  </t>
    </r>
  </si>
  <si>
    <r>
      <t xml:space="preserve">29. Strafgefangene jeweils am 31. März 2007 bis 2016 nach Straftatengruppen und Geschlecht 
       </t>
    </r>
    <r>
      <rPr>
        <sz val="10"/>
        <rFont val="Arial"/>
        <family val="2"/>
      </rPr>
      <t xml:space="preserve">(in Prozent)     </t>
    </r>
  </si>
  <si>
    <t xml:space="preserve">28. Strafgefangene jeweils am 31. März 2007 bis 2016 nach Straftatengruppen und Geschlecht  </t>
  </si>
  <si>
    <t xml:space="preserve">30. Ausländische Strafgefangene jeweils am 31. März 2007 bis 2016 nach Straftatengruppen 
      und Geschlecht  </t>
  </si>
  <si>
    <r>
      <t xml:space="preserve">31. Ausländische Strafgefangene jeweils am 31. März 2007 bis 2016 nach Straftatengruppen
      und Geschlecht </t>
    </r>
    <r>
      <rPr>
        <sz val="10"/>
        <rFont val="Arial"/>
        <family val="2"/>
      </rPr>
      <t xml:space="preserve">(in Prozent)   </t>
    </r>
  </si>
  <si>
    <t xml:space="preserve">  
  Straftaten gegen ausländische Staaten
    (102-104a)</t>
  </si>
  <si>
    <t xml:space="preserve">    
    schwerwiegende Fälle der sexuellen
      Nötigung/Vergewaltigung
      (177 Abs. 2 Nr. 2, Abs. 3, Abs. 4)</t>
  </si>
  <si>
    <t xml:space="preserve">    
    Gewerbsmäßige Abgabe, Verabreichung
      oder Überlassung zum unmittelbaren Ver-
      brauch von Betäubungsmitteln durch
      Erwachsene an Kinder und Jugendliche 
      (30 Abs. 1 Nr. 2)</t>
  </si>
  <si>
    <t xml:space="preserve">    
    unerlaubtes Handeltreiben, Ein- oder Aus-
      führen oder Sichverschaffen von Betäu-
      bungsmitteln in nicht geringer Menge 
      unter Mitführung einer Schusswaffe oder 
      sonstiger Gegenstände, die zur Verlet-
      zung von Personen geeignet und 
      bestimmt sind (30a Abs. 2 Nr. 2)</t>
  </si>
  <si>
    <t xml:space="preserve">    
  Straftaten nach ehemaligem DDR- 
    Strafrecht</t>
  </si>
  <si>
    <r>
      <t>16. Belegungsfähigkeit, Belegung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Auslastung der Justizvollzugsanstalten
      jeweils am 31. März 2007 bis 2016 nach Geschlecht </t>
    </r>
  </si>
  <si>
    <r>
      <t>17. Gefangene</t>
    </r>
    <r>
      <rPr>
        <b/>
        <vertAlign val="superscript"/>
        <sz val="10"/>
        <rFont val="Arial"/>
        <family val="2"/>
      </rPr>
      <t>1)</t>
    </r>
    <r>
      <rPr>
        <b/>
        <sz val="10"/>
        <rFont val="Arial"/>
        <family val="2"/>
      </rPr>
      <t xml:space="preserve"> und Sicherungsverwahrte jeweils am 31. März 2007 bis 2016 nach Art
      des Vollzugs und Geschlecht </t>
    </r>
  </si>
  <si>
    <t>1) strafmündige Einwohner am 31. Dezember des vorangegangenen Jahres</t>
  </si>
  <si>
    <t xml:space="preserve">  Straftaten nach ehemaligem DDR- </t>
  </si>
  <si>
    <t xml:space="preserve">  Straftaten nach ehemaligem DDR-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</si>
</sst>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0">
    <numFmt numFmtId="164" formatCode="#\ ###\ \ \ \ ;0\ \ \ \ ;\-\ \ \ \ "/>
    <numFmt numFmtId="165" formatCode="##\ "/>
    <numFmt numFmtId="166" formatCode="#\ ###\ \ \ ;0\ \ \ ;\-\ \ \ "/>
    <numFmt numFmtId="167" formatCode="#\ ###\ \ \ \ \ ;0\ \ \ \ \ ;\-\ \ \ \ \ "/>
    <numFmt numFmtId="168" formatCode="0.0"/>
    <numFmt numFmtId="169" formatCode="#\ ##0\ \ \ \ \ \ \ \ \ ;@\ \ \ \ \ \ \ \ \ "/>
    <numFmt numFmtId="170" formatCode="#\ ##0\ \ \ \ \ \ ;;\-\ \ \ \ \ \ "/>
    <numFmt numFmtId="171" formatCode="#\ ##0\ \ \ \ \ \ \ \ ;;\-\ \ \ \ \ \ \ \ "/>
    <numFmt numFmtId="172" formatCode="#\ ##0\ \ \ \ \ \ \ \ \ ;;\-\ \ \ \ \ \ \ \ "/>
    <numFmt numFmtId="173" formatCode="#\ ##0\ \ \ \ \ \ ;;\x\ \ \ \ \ "/>
    <numFmt numFmtId="174" formatCode="#\ ##0\ \ \ ;;\-\ \ \ "/>
    <numFmt numFmtId="175" formatCode="#\ ##0\ \ \ \ ;;\-\ \ \ \ "/>
    <numFmt numFmtId="176" formatCode="#\ ##0\ \ \ \ \ ;;\-\ \ \ \ \ "/>
    <numFmt numFmtId="177" formatCode="#\ ##0\ \ ;\-\ "/>
    <numFmt numFmtId="178" formatCode="#\ ##0\ \ ;;\-\ \ "/>
    <numFmt numFmtId="179" formatCode="#\ ##0\ \ \ \ \ \ ;;\-\ \ \ \ \ \ \ \ "/>
    <numFmt numFmtId="180" formatCode="#\ ###\ \ ;0\ \ ;\-\ \ "/>
    <numFmt numFmtId="181" formatCode="#\ ##0\ \ \ \ \ \ \ \ ;;\-\ \ \ \ \ \ \ \ \ \ "/>
    <numFmt numFmtId="182" formatCode="#\ ##0\ \ \ \ \ \ ;\ \ "/>
    <numFmt numFmtId="183" formatCode="0.0\ \ \ \ \ ;\ "/>
    <numFmt numFmtId="184" formatCode="#\ ##0\ \ \ \ ;\ "/>
    <numFmt numFmtId="185" formatCode="#\ ##0\ \ \ \ \ ;\ "/>
    <numFmt numFmtId="186" formatCode="#\ ##0\ \ \ \ \ \ \ \ \ \ ;;\-\ \ \ \ \ \ \ \ \ \ "/>
    <numFmt numFmtId="187" formatCode="#\ ##0\ \ \ \ \ \ \ \ \ \ \ \ \ ;;\-\ \ \ \ \ \ \ \ \ \ \ \ \ \ \ \ \ \ \ \ \ "/>
    <numFmt numFmtId="188" formatCode="#\ ##0\ \ \ \ \ \ \ \ \ \ \ \ \ \ \ \ ;;\-\ \ \ \ \ \ \ \ \ \ \ \ \ \ \ \ \ \ \ \ \ \ \ \ "/>
    <numFmt numFmtId="189" formatCode="#\ ###\ \ \ \ "/>
    <numFmt numFmtId="190" formatCode="#\ ###\ \ \ \ \ "/>
    <numFmt numFmtId="191" formatCode="0.0\ \ \ \ \ "/>
    <numFmt numFmtId="192" formatCode="0.0\ \ \ \ "/>
    <numFmt numFmtId="193" formatCode="##0\ \ \ \ ;@\ \ \ \ "/>
    <numFmt numFmtId="194" formatCode="###0\ \ \ \ ;"/>
    <numFmt numFmtId="195" formatCode="0.0\ \ ;"/>
    <numFmt numFmtId="196" formatCode="#\ ##0\ \ \ ;\ "/>
    <numFmt numFmtId="197" formatCode="#\ ###0\ \ \ ;;\-\ \ \ "/>
    <numFmt numFmtId="198" formatCode="##0\ \ \ \ \ ;@\ \ \ \ \ \ "/>
    <numFmt numFmtId="199" formatCode="##\ \ \ \ "/>
    <numFmt numFmtId="200" formatCode="#\ ##0\ \ \ \ \ \ \ \ \ \ \ \ \ \ \ ;;\-\ \ \ \ \ \ \ \ \ \ \ \ \ \ \ "/>
    <numFmt numFmtId="201" formatCode="#\ ##0\ \ \ \ \ \ \ \ \ \ \ \ \ \ \ \ \ \ \ \ \ \ \ \ \ \ \ \ \ ;;\-\ \ \ \ \ \ \ \ \ \ \ \ \ \ \ \ \ \ \ \ \ \ \ \ \ \ \ "/>
    <numFmt numFmtId="202" formatCode="#\ ##0\ \ \ \ \ \ \ \ \ \ \ \ \ \ \ \ \ \ \ \ \ \ \ \ \ \ \ \ \ \ \ ;;\-\ \ \ \ \ \ \ \ \ \ \ \ \ \ \ \ \ \ \ \ \ \ \ \ \ \ \ \ \ "/>
    <numFmt numFmtId="203" formatCode="#\ ##0\ \ \ \ \ \ \ \ \ \ \ \ \ \ \ ;;\ \ \ \ \ \ \ \ \ \ \ \ \ \ \ "/>
    <numFmt numFmtId="204" formatCode="#\ ##0.0\ \ \ \ \ \ \ \ \ \ \ \ \ \ \ \ ;;\ \ \ \ \ \ \ \ \ \ \ \ \ \ \ "/>
    <numFmt numFmtId="205" formatCode="#\ ###\ \ ;0\ \ ;\-\ \ \ "/>
    <numFmt numFmtId="206" formatCode="#\ ###\ \ \ \ \ \ ;0\ \ \ \ \ \ ;\-\ \ \ \ \ \ "/>
    <numFmt numFmtId="207" formatCode="?\ ??0\ \ \ \ \ \ \ ;\-?\ ??0\ \ \ \ \ \ \ ;?\ ??\ \-\ \ \ \ \ \ \ "/>
    <numFmt numFmtId="208" formatCode="??0\ \ \ \ \ \ \ ;\-??0\ \ \ \ \ \ \ ;??\ \-\ \ \ \ \ \ \ "/>
    <numFmt numFmtId="209" formatCode="?\ ??0;\-?\ ??0;?\ ??\ \-"/>
    <numFmt numFmtId="210" formatCode="??0;\-??0;??\ \-"/>
    <numFmt numFmtId="211" formatCode="?0;\-?0;?\ \-"/>
    <numFmt numFmtId="212" formatCode="##\ \ ;;\ \ \ \ \ \ "/>
    <numFmt numFmtId="213" formatCode="#\ ##0\ \ ;;\-\ \ \ \ "/>
    <numFmt numFmtId="214" formatCode="0\ \ \ \ \ ;\-0\ \ \ \ \ ;\x\ \ \ \ \ "/>
    <numFmt numFmtId="215" formatCode="0.0\ \ \ \ \ \ ;;\-\ \ \ \ \ \ \ "/>
    <numFmt numFmtId="216" formatCode="?\ ??0\ \ \ \ ;\-?\ ??0\ \ \ \ ;?\ ??\ \-\ \ \ \ "/>
    <numFmt numFmtId="217" formatCode="?0\ \ \ \ ;\-?0\ \ \ \ ;?\ \-\ \ \ \ "/>
    <numFmt numFmtId="218" formatCode="??0\ \ \ \ ;\-??0\ \ \ \ ;??\ \-\ \ \ \ "/>
    <numFmt numFmtId="219" formatCode="0\ \ \ \ ;\-0\ \ \ \ ;\ \-\ \ \ \ "/>
    <numFmt numFmtId="220" formatCode="0.0\ \ \ \ \ \ \ ;@\ \ \ \ \ \ \ "/>
    <numFmt numFmtId="221" formatCode="?\ ??0\ \ \ \ \ \ ;\-?\ ??0\ \ \ \ \ \ ;?\ ??\ \-\ \ \ \ \ \ ;@\ \ \ \ \ \ "/>
    <numFmt numFmtId="222" formatCode="??0\ \ \ \ \ \ \ \ \ \ ;\-??0\ \ \ \ \ \ \ \ \ \ ;??\ \-\ \ \ \ \ \ \ \ \ \ ;@\ \ \ \ \ \ \ \ \ \ "/>
    <numFmt numFmtId="223" formatCode="??0\ \ \ \ \ \ \ \ ;\-??0\ \ \ \ \ \ \ \ ;??\ \-\ \ \ \ \ \ \ \ ;@\ \ \ \ \ \ \ \ "/>
    <numFmt numFmtId="224" formatCode="??0\ \ \ \ \ \ \ \ \ \ \ ;\-??0\ \ \ \ \ \ \ \ \ \ \ ;??\ \-\ \ \ \ \ \ \ \ \ \ \ ;@\ \ \ \ \ \ \ \ \ \ \ "/>
    <numFmt numFmtId="225" formatCode="0.0\ \ \ \ \ \ \ \ \ \ ;\-0.0\ \ \ \ \ \ \ \ \ \ ;??\-\ \ \ \ \ \ \ \ \ \ ;@\ \ \ \ \ \ \ \ \ \ "/>
    <numFmt numFmtId="226" formatCode="0.0\ \ \ \ \ \ \ \ ;\-0.0\ \ \ \ \ \ \ \ ;??\-\ \ \ \ \ \ \ \ ;@\ \ \ \ \ \ \ \ "/>
    <numFmt numFmtId="227" formatCode="?0.0\ \ \ \ \ \ \ \ \ \ \ ;\-?0.0\ \ \ \ \ \ \ \ \ \ \ ;???\-\ \ \ \ \ \ \ \ \ \ \ ;@\ \ \ \ \ \ \ \ \ \ \ "/>
    <numFmt numFmtId="228" formatCode="?\ ??0\ ;\-?\ ??0\ ;?\ ??\ \-\ ;@\ "/>
    <numFmt numFmtId="229" formatCode="0\ \ \ \ \ \ \ ;\-0\ \ \ \ \ \ \ ;\ \-\ \ \ \ \ \ \ ;@\ \ \ \ \ \ \ "/>
    <numFmt numFmtId="230" formatCode="0\ \ \ \ \ \ \ ;\-0\ \ \ \ \ \ \ ;\x\ \ \ \ \ \ \ ;@\ \ \ \ \ \ \ "/>
    <numFmt numFmtId="231" formatCode="0\ \ \ \ \ \ ;\-0\ \ \ \ \ \ ;\ \-\ \ \ \ \ \ ;@\ \ \ \ \ \ "/>
    <numFmt numFmtId="232" formatCode="?0.0\ \ \ \ \ \ \ \ \ \ \ \ ;\-?0.0\ \ \ \ \ \ \ \ \ \ \ \ ;???\-\ \ \ \ \ \ \ \ \ \ \ \ ;@\ \ \ \ \ \ \ \ \ \ \ \ "/>
    <numFmt numFmtId="233" formatCode="?\ ??0\ \ \ \ ;\-?\ ??0\ \ \ \ ;?\ ??\ \-\ \ \ \ ;@\ \ \ \ "/>
    <numFmt numFmtId="234" formatCode="?0\ \ \ \ \ \ \ ;\-?0\ \ \ \ \ \ \ ;?\ \-\ \ \ \ \ \ \ ;@\ \ \ \ \ \ \ "/>
    <numFmt numFmtId="235" formatCode="??0\ \ \ \ \ \ \ ;\-??0\ \ \ \ \ \ \ ;??\ \-\ \ \ \ \ \ \ ;@\ \ \ \ \ \ \ "/>
    <numFmt numFmtId="236" formatCode="??0\ \ \ \ \ ;\-??0\ \ \ \ \ ;??\ \-\ \ \ \ \ ;@\ \ \ \ \ "/>
    <numFmt numFmtId="237" formatCode="0\ \ \ \ \ \ \ \ \ ;\-0\ \ \ \ \ \ \ \ \ ;\ \-\ \ \ \ \ \ \ \ \ ;@\ \ \ \ \ \ \ \ \ "/>
    <numFmt numFmtId="238" formatCode="0\ \ \ \ \ \ \ \ ;\-0\ \ \ \ \ \ \ \ ;\ \-\ \ \ \ \ \ \ \ ;@\ \ \ \ \ \ \ \ "/>
    <numFmt numFmtId="239" formatCode="0\ \ \ ;\ \ \ "/>
    <numFmt numFmtId="240" formatCode="0\ \ \ \ \ \ \ \ \ \ \ \ \ \ \ \ ;\-0\ \ \ \ \ \ \ \ \ \ \ \ \ \ \ \ ;\ \-\ \ \ \ \ \ \ \ \ \ \ \ \ \ \ \ ;@\ \ \ \ \ \ \ \ \ \ \ \ \ \ \ \ "/>
    <numFmt numFmtId="241" formatCode="0\ \ \ \ \ \ \ \ \ \ \ \ \ \ \ ;\-0\ \ \ \ \ \ \ \ \ \ \ \ \ \ \ ;\ \-\ \ \ \ \ \ \ \ \ \ \ \ \ \ \ ;@\ \ \ \ \ \ \ \ \ \ \ \ \ \ \ "/>
    <numFmt numFmtId="242" formatCode="0\ \ \ \ \ ;\-0\ \ \ \ \ ;\x\ \ \ \ \ ;@\ \ \ \ \ "/>
    <numFmt numFmtId="243" formatCode="0\ \ \ \ \ \ \ \ \ \ \ \ \ \ \ \ \ ;\-0\ \ \ \ \ \ \ \ \ \ \ \ \ \ \ \ \ ;\ \-\ \ \ \ \ \ \ \ \ \ \ \ \ \ \ \ \ ;@\ \ \ \ \ \ \ \ \ \ \ \ \ \ \ \ \ "/>
  </numFmts>
  <fonts count="30" x14ac:knownFonts="1">
    <font>
      <sz val="11"/>
      <name val="Arial"/>
    </font>
    <font>
      <sz val="9"/>
      <color theme="1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name val="Arial"/>
      <family val="2"/>
    </font>
    <font>
      <sz val="8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name val="Helv"/>
    </font>
    <font>
      <b/>
      <vertAlign val="superscript"/>
      <sz val="10"/>
      <name val="Arial"/>
      <family val="2"/>
    </font>
    <font>
      <i/>
      <sz val="9"/>
      <name val="Arial"/>
      <family val="2"/>
    </font>
    <font>
      <b/>
      <i/>
      <sz val="9"/>
      <name val="Arial"/>
      <family val="2"/>
    </font>
    <font>
      <vertAlign val="superscript"/>
      <sz val="8"/>
      <name val="Arial"/>
      <family val="2"/>
    </font>
    <font>
      <sz val="10"/>
      <name val="Arial"/>
      <family val="2"/>
    </font>
    <font>
      <sz val="9"/>
      <color indexed="9"/>
      <name val="Arial"/>
      <family val="2"/>
    </font>
    <font>
      <sz val="9"/>
      <color indexed="8"/>
      <name val="Arial"/>
      <family val="2"/>
    </font>
    <font>
      <sz val="10"/>
      <color indexed="8"/>
      <name val="MS Sans Serif"/>
      <family val="2"/>
    </font>
    <font>
      <sz val="10"/>
      <color indexed="8"/>
      <name val="Arial"/>
      <family val="2"/>
    </font>
    <font>
      <vertAlign val="superscript"/>
      <sz val="9"/>
      <name val="Arial"/>
      <family val="2"/>
    </font>
    <font>
      <b/>
      <sz val="16"/>
      <name val="Arial"/>
      <family val="2"/>
    </font>
    <font>
      <b/>
      <sz val="10"/>
      <color indexed="10"/>
      <name val="Arial"/>
      <family val="2"/>
    </font>
    <font>
      <b/>
      <sz val="10"/>
      <color indexed="8"/>
      <name val="Arial"/>
      <family val="2"/>
    </font>
    <font>
      <sz val="9"/>
      <color indexed="10"/>
      <name val="Arial"/>
      <family val="2"/>
    </font>
    <font>
      <b/>
      <u/>
      <sz val="11"/>
      <name val="Arial"/>
      <family val="2"/>
    </font>
    <font>
      <u/>
      <sz val="10"/>
      <color theme="10"/>
      <name val="Helvetica"/>
      <family val="2"/>
    </font>
    <font>
      <sz val="10"/>
      <color rgb="FFFF0000"/>
      <name val="Arial"/>
      <family val="2"/>
    </font>
    <font>
      <sz val="11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9">
    <xf numFmtId="0" fontId="0" fillId="0" borderId="0"/>
    <xf numFmtId="0" fontId="26" fillId="0" borderId="0" applyNumberFormat="0" applyFill="0" applyBorder="0" applyAlignment="0" applyProtection="0"/>
    <xf numFmtId="0" fontId="19" fillId="0" borderId="0"/>
    <xf numFmtId="0" fontId="10" fillId="0" borderId="0"/>
    <xf numFmtId="0" fontId="15" fillId="0" borderId="0"/>
    <xf numFmtId="0" fontId="15" fillId="0" borderId="0"/>
    <xf numFmtId="0" fontId="15" fillId="0" borderId="0"/>
    <xf numFmtId="0" fontId="2" fillId="0" borderId="0"/>
    <xf numFmtId="0" fontId="10" fillId="0" borderId="0"/>
    <xf numFmtId="0" fontId="18" fillId="0" borderId="0"/>
    <xf numFmtId="0" fontId="28" fillId="0" borderId="0"/>
    <xf numFmtId="0" fontId="5" fillId="0" borderId="0"/>
    <xf numFmtId="9" fontId="28" fillId="0" borderId="0" applyFont="0" applyFill="0" applyBorder="0" applyAlignment="0" applyProtection="0"/>
    <xf numFmtId="0" fontId="5" fillId="0" borderId="0"/>
    <xf numFmtId="0" fontId="5" fillId="0" borderId="0"/>
    <xf numFmtId="0" fontId="1" fillId="0" borderId="0"/>
    <xf numFmtId="0" fontId="29" fillId="0" borderId="0"/>
    <xf numFmtId="0" fontId="29" fillId="0" borderId="0"/>
    <xf numFmtId="0" fontId="5" fillId="0" borderId="0"/>
  </cellStyleXfs>
  <cellXfs count="62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8" fillId="0" borderId="1" xfId="0" applyFont="1" applyBorder="1"/>
    <xf numFmtId="0" fontId="8" fillId="0" borderId="1" xfId="0" applyFont="1" applyBorder="1" applyAlignment="1">
      <alignment horizontal="center"/>
    </xf>
    <xf numFmtId="165" fontId="8" fillId="0" borderId="2" xfId="0" applyNumberFormat="1" applyFont="1" applyBorder="1"/>
    <xf numFmtId="0" fontId="8" fillId="0" borderId="2" xfId="0" applyFont="1" applyBorder="1"/>
    <xf numFmtId="0" fontId="7" fillId="0" borderId="0" xfId="0" applyFont="1"/>
    <xf numFmtId="0" fontId="3" fillId="0" borderId="0" xfId="3" applyFont="1"/>
    <xf numFmtId="0" fontId="5" fillId="0" borderId="0" xfId="3" applyFont="1"/>
    <xf numFmtId="0" fontId="6" fillId="0" borderId="0" xfId="3" applyFont="1" applyBorder="1"/>
    <xf numFmtId="0" fontId="6" fillId="0" borderId="6" xfId="3" applyFont="1" applyBorder="1" applyAlignment="1">
      <alignment horizontal="center" vertical="center"/>
    </xf>
    <xf numFmtId="0" fontId="6" fillId="0" borderId="7" xfId="3" applyFont="1" applyBorder="1" applyAlignment="1">
      <alignment horizontal="center" vertical="center"/>
    </xf>
    <xf numFmtId="0" fontId="6" fillId="0" borderId="8" xfId="3" applyFont="1" applyBorder="1" applyAlignment="1">
      <alignment horizontal="center" vertical="center"/>
    </xf>
    <xf numFmtId="0" fontId="6" fillId="0" borderId="0" xfId="3" applyFont="1" applyBorder="1" applyAlignment="1">
      <alignment horizontal="center" vertical="center" wrapText="1"/>
    </xf>
    <xf numFmtId="0" fontId="12" fillId="0" borderId="0" xfId="3" applyFont="1" applyAlignment="1">
      <alignment horizontal="right"/>
    </xf>
    <xf numFmtId="0" fontId="8" fillId="0" borderId="1" xfId="3" applyFont="1" applyBorder="1" applyAlignment="1">
      <alignment horizontal="left"/>
    </xf>
    <xf numFmtId="0" fontId="8" fillId="0" borderId="0" xfId="3" applyFont="1"/>
    <xf numFmtId="173" fontId="5" fillId="0" borderId="0" xfId="3" applyNumberFormat="1" applyFont="1"/>
    <xf numFmtId="0" fontId="6" fillId="0" borderId="0" xfId="3" applyFont="1"/>
    <xf numFmtId="0" fontId="5" fillId="0" borderId="0" xfId="0" applyFont="1" applyBorder="1"/>
    <xf numFmtId="0" fontId="6" fillId="0" borderId="0" xfId="0" applyFont="1" applyBorder="1"/>
    <xf numFmtId="0" fontId="6" fillId="0" borderId="0" xfId="0" applyFont="1"/>
    <xf numFmtId="165" fontId="8" fillId="0" borderId="1" xfId="0" applyNumberFormat="1" applyFont="1" applyBorder="1"/>
    <xf numFmtId="0" fontId="7" fillId="0" borderId="9" xfId="0" applyFont="1" applyBorder="1" applyAlignment="1">
      <alignment horizontal="center"/>
    </xf>
    <xf numFmtId="0" fontId="8" fillId="0" borderId="9" xfId="0" applyFont="1" applyBorder="1" applyAlignment="1">
      <alignment horizontal="center"/>
    </xf>
    <xf numFmtId="0" fontId="5" fillId="0" borderId="10" xfId="0" applyFont="1" applyBorder="1"/>
    <xf numFmtId="49" fontId="8" fillId="0" borderId="1" xfId="0" applyNumberFormat="1" applyFont="1" applyBorder="1" applyAlignment="1"/>
    <xf numFmtId="49" fontId="8" fillId="0" borderId="1" xfId="0" applyNumberFormat="1" applyFont="1" applyBorder="1"/>
    <xf numFmtId="167" fontId="8" fillId="0" borderId="0" xfId="0" applyNumberFormat="1" applyFont="1" applyAlignment="1">
      <alignment horizontal="right"/>
    </xf>
    <xf numFmtId="0" fontId="8" fillId="0" borderId="1" xfId="0" applyFont="1" applyBorder="1" applyAlignment="1">
      <alignment horizontal="left"/>
    </xf>
    <xf numFmtId="0" fontId="8" fillId="0" borderId="0" xfId="0" applyFont="1"/>
    <xf numFmtId="0" fontId="3" fillId="0" borderId="0" xfId="4" applyFont="1"/>
    <xf numFmtId="0" fontId="4" fillId="0" borderId="0" xfId="4" applyFont="1"/>
    <xf numFmtId="0" fontId="15" fillId="0" borderId="0" xfId="4"/>
    <xf numFmtId="0" fontId="15" fillId="0" borderId="0" xfId="4" applyAlignment="1">
      <alignment vertical="center"/>
    </xf>
    <xf numFmtId="0" fontId="6" fillId="0" borderId="6" xfId="4" applyFont="1" applyBorder="1" applyAlignment="1">
      <alignment horizontal="center" vertical="center"/>
    </xf>
    <xf numFmtId="0" fontId="6" fillId="0" borderId="7" xfId="4" applyFont="1" applyBorder="1" applyAlignment="1">
      <alignment horizontal="center" vertical="center"/>
    </xf>
    <xf numFmtId="0" fontId="6" fillId="0" borderId="8" xfId="4" applyFont="1" applyBorder="1" applyAlignment="1">
      <alignment horizontal="center" vertical="center"/>
    </xf>
    <xf numFmtId="0" fontId="6" fillId="0" borderId="0" xfId="4" applyFont="1" applyBorder="1" applyAlignment="1">
      <alignment horizontal="center" vertical="center" wrapText="1"/>
    </xf>
    <xf numFmtId="183" fontId="12" fillId="0" borderId="0" xfId="4" applyNumberFormat="1" applyFont="1"/>
    <xf numFmtId="0" fontId="15" fillId="0" borderId="0" xfId="5"/>
    <xf numFmtId="0" fontId="6" fillId="0" borderId="11" xfId="5" applyFont="1" applyBorder="1" applyAlignment="1">
      <alignment horizontal="center" vertical="center" wrapText="1"/>
    </xf>
    <xf numFmtId="0" fontId="6" fillId="0" borderId="11" xfId="5" applyFont="1" applyBorder="1" applyAlignment="1">
      <alignment horizontal="center" vertical="center"/>
    </xf>
    <xf numFmtId="0" fontId="6" fillId="0" borderId="0" xfId="5" applyFont="1" applyBorder="1" applyAlignment="1">
      <alignment horizontal="center" vertical="center" wrapText="1"/>
    </xf>
    <xf numFmtId="0" fontId="3" fillId="0" borderId="0" xfId="6" applyFont="1"/>
    <xf numFmtId="0" fontId="15" fillId="0" borderId="0" xfId="6"/>
    <xf numFmtId="0" fontId="5" fillId="0" borderId="0" xfId="6" applyFont="1"/>
    <xf numFmtId="0" fontId="6" fillId="0" borderId="12" xfId="6" applyFont="1" applyBorder="1" applyAlignment="1">
      <alignment horizontal="center" vertical="center"/>
    </xf>
    <xf numFmtId="0" fontId="6" fillId="0" borderId="10" xfId="6" applyFont="1" applyBorder="1" applyAlignment="1">
      <alignment horizontal="center" vertical="center"/>
    </xf>
    <xf numFmtId="0" fontId="6" fillId="0" borderId="0" xfId="6" applyFont="1" applyBorder="1" applyAlignment="1">
      <alignment horizontal="center" vertical="center" wrapText="1"/>
    </xf>
    <xf numFmtId="0" fontId="15" fillId="0" borderId="0" xfId="6" applyBorder="1"/>
    <xf numFmtId="190" fontId="12" fillId="0" borderId="0" xfId="0" applyNumberFormat="1" applyFont="1" applyBorder="1"/>
    <xf numFmtId="191" fontId="12" fillId="0" borderId="0" xfId="0" applyNumberFormat="1" applyFont="1" applyBorder="1"/>
    <xf numFmtId="189" fontId="12" fillId="0" borderId="0" xfId="0" applyNumberFormat="1" applyFont="1" applyBorder="1"/>
    <xf numFmtId="192" fontId="12" fillId="0" borderId="0" xfId="0" applyNumberFormat="1" applyFont="1" applyBorder="1"/>
    <xf numFmtId="0" fontId="3" fillId="0" borderId="0" xfId="0" applyFont="1" applyBorder="1" applyAlignment="1">
      <alignment horizontal="left"/>
    </xf>
    <xf numFmtId="0" fontId="6" fillId="0" borderId="13" xfId="0" applyFont="1" applyBorder="1" applyAlignment="1">
      <alignment horizontal="center" vertical="center" wrapText="1"/>
    </xf>
    <xf numFmtId="0" fontId="6" fillId="0" borderId="14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8" fillId="0" borderId="9" xfId="0" applyFont="1" applyBorder="1"/>
    <xf numFmtId="199" fontId="8" fillId="0" borderId="2" xfId="0" applyNumberFormat="1" applyFont="1" applyBorder="1"/>
    <xf numFmtId="0" fontId="3" fillId="0" borderId="0" xfId="8" applyFont="1"/>
    <xf numFmtId="0" fontId="5" fillId="0" borderId="0" xfId="8" applyFont="1"/>
    <xf numFmtId="0" fontId="6" fillId="0" borderId="0" xfId="8" applyFont="1" applyBorder="1"/>
    <xf numFmtId="0" fontId="6" fillId="0" borderId="0" xfId="8" applyFont="1" applyBorder="1" applyAlignment="1">
      <alignment horizontal="center" vertical="center" wrapText="1"/>
    </xf>
    <xf numFmtId="0" fontId="8" fillId="0" borderId="1" xfId="8" applyFont="1" applyBorder="1" applyAlignment="1">
      <alignment horizontal="left"/>
    </xf>
    <xf numFmtId="0" fontId="8" fillId="0" borderId="0" xfId="8" applyFont="1"/>
    <xf numFmtId="200" fontId="8" fillId="0" borderId="0" xfId="0" applyNumberFormat="1" applyFont="1" applyBorder="1" applyAlignment="1"/>
    <xf numFmtId="0" fontId="6" fillId="0" borderId="0" xfId="0" applyFont="1" applyAlignment="1">
      <alignment horizontal="left"/>
    </xf>
    <xf numFmtId="201" fontId="8" fillId="0" borderId="0" xfId="0" applyNumberFormat="1" applyFont="1" applyBorder="1" applyAlignment="1"/>
    <xf numFmtId="168" fontId="0" fillId="0" borderId="0" xfId="0" applyNumberFormat="1"/>
    <xf numFmtId="0" fontId="5" fillId="0" borderId="0" xfId="0" applyFont="1" applyFill="1"/>
    <xf numFmtId="0" fontId="3" fillId="0" borderId="0" xfId="0" applyFont="1" applyFill="1"/>
    <xf numFmtId="204" fontId="7" fillId="0" borderId="0" xfId="0" applyNumberFormat="1" applyFont="1"/>
    <xf numFmtId="171" fontId="2" fillId="0" borderId="0" xfId="5" applyNumberFormat="1" applyFont="1" applyAlignment="1"/>
    <xf numFmtId="0" fontId="7" fillId="0" borderId="0" xfId="0" applyFont="1" applyFill="1"/>
    <xf numFmtId="207" fontId="8" fillId="0" borderId="0" xfId="3" applyNumberFormat="1" applyFont="1" applyAlignment="1">
      <alignment horizontal="right"/>
    </xf>
    <xf numFmtId="1" fontId="6" fillId="0" borderId="12" xfId="0" quotePrefix="1" applyNumberFormat="1" applyFont="1" applyFill="1" applyBorder="1" applyAlignment="1">
      <alignment horizontal="center" vertical="center"/>
    </xf>
    <xf numFmtId="164" fontId="8" fillId="0" borderId="0" xfId="0" applyNumberFormat="1" applyFont="1" applyAlignment="1">
      <alignment horizontal="right"/>
    </xf>
    <xf numFmtId="0" fontId="7" fillId="0" borderId="0" xfId="0" applyFont="1" applyFill="1" applyBorder="1" applyAlignment="1">
      <alignment horizontal="center"/>
    </xf>
    <xf numFmtId="174" fontId="8" fillId="0" borderId="0" xfId="0" applyNumberFormat="1" applyFont="1" applyFill="1" applyAlignment="1">
      <alignment horizontal="right"/>
    </xf>
    <xf numFmtId="211" fontId="8" fillId="0" borderId="0" xfId="0" applyNumberFormat="1" applyFont="1" applyAlignment="1">
      <alignment horizontal="center"/>
    </xf>
    <xf numFmtId="210" fontId="8" fillId="0" borderId="0" xfId="0" applyNumberFormat="1" applyFont="1" applyAlignment="1">
      <alignment horizontal="center"/>
    </xf>
    <xf numFmtId="212" fontId="8" fillId="0" borderId="2" xfId="0" applyNumberFormat="1" applyFont="1" applyBorder="1"/>
    <xf numFmtId="214" fontId="12" fillId="0" borderId="0" xfId="0" applyNumberFormat="1" applyFont="1" applyAlignment="1">
      <alignment horizontal="right"/>
    </xf>
    <xf numFmtId="0" fontId="5" fillId="0" borderId="16" xfId="0" applyFont="1" applyFill="1" applyBorder="1"/>
    <xf numFmtId="171" fontId="8" fillId="0" borderId="0" xfId="0" applyNumberFormat="1" applyFont="1" applyBorder="1"/>
    <xf numFmtId="215" fontId="7" fillId="0" borderId="2" xfId="0" applyNumberFormat="1" applyFont="1" applyBorder="1" applyAlignment="1"/>
    <xf numFmtId="215" fontId="7" fillId="0" borderId="0" xfId="0" applyNumberFormat="1" applyFont="1" applyBorder="1" applyAlignment="1"/>
    <xf numFmtId="215" fontId="8" fillId="0" borderId="2" xfId="0" applyNumberFormat="1" applyFont="1" applyBorder="1" applyAlignment="1"/>
    <xf numFmtId="215" fontId="8" fillId="0" borderId="0" xfId="0" applyNumberFormat="1" applyFont="1" applyBorder="1" applyAlignment="1"/>
    <xf numFmtId="220" fontId="12" fillId="0" borderId="0" xfId="0" applyNumberFormat="1" applyFont="1" applyAlignment="1">
      <alignment vertical="center"/>
    </xf>
    <xf numFmtId="221" fontId="8" fillId="0" borderId="0" xfId="0" applyNumberFormat="1" applyFont="1" applyBorder="1" applyAlignment="1">
      <alignment horizontal="right"/>
    </xf>
    <xf numFmtId="223" fontId="8" fillId="0" borderId="0" xfId="0" applyNumberFormat="1" applyFont="1" applyBorder="1" applyAlignment="1">
      <alignment horizontal="right"/>
    </xf>
    <xf numFmtId="224" fontId="8" fillId="0" borderId="0" xfId="0" applyNumberFormat="1" applyFont="1" applyBorder="1" applyAlignment="1">
      <alignment horizontal="right"/>
    </xf>
    <xf numFmtId="228" fontId="2" fillId="0" borderId="0" xfId="7" applyNumberFormat="1" applyFill="1"/>
    <xf numFmtId="231" fontId="7" fillId="0" borderId="0" xfId="0" applyNumberFormat="1" applyFont="1" applyBorder="1" applyAlignment="1">
      <alignment horizontal="right"/>
    </xf>
    <xf numFmtId="233" fontId="8" fillId="0" borderId="0" xfId="3" applyNumberFormat="1" applyFont="1" applyAlignment="1">
      <alignment horizontal="right"/>
    </xf>
    <xf numFmtId="0" fontId="21" fillId="0" borderId="0" xfId="0" applyFont="1" applyFill="1" applyAlignment="1"/>
    <xf numFmtId="179" fontId="8" fillId="0" borderId="0" xfId="0" applyNumberFormat="1" applyFont="1"/>
    <xf numFmtId="181" fontId="8" fillId="0" borderId="0" xfId="0" applyNumberFormat="1" applyFont="1"/>
    <xf numFmtId="209" fontId="8" fillId="0" borderId="2" xfId="0" applyNumberFormat="1" applyFont="1" applyBorder="1" applyAlignment="1">
      <alignment horizontal="center"/>
    </xf>
    <xf numFmtId="235" fontId="12" fillId="0" borderId="0" xfId="0" applyNumberFormat="1" applyFont="1" applyAlignment="1">
      <alignment horizontal="right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232" fontId="12" fillId="0" borderId="0" xfId="0" applyNumberFormat="1" applyFont="1" applyFill="1" applyAlignment="1">
      <alignment horizontal="right"/>
    </xf>
    <xf numFmtId="213" fontId="7" fillId="0" borderId="2" xfId="0" applyNumberFormat="1" applyFont="1" applyFill="1" applyBorder="1" applyAlignment="1">
      <alignment horizontal="center"/>
    </xf>
    <xf numFmtId="213" fontId="7" fillId="0" borderId="0" xfId="0" applyNumberFormat="1" applyFont="1" applyFill="1" applyBorder="1" applyAlignment="1">
      <alignment horizontal="center"/>
    </xf>
    <xf numFmtId="0" fontId="6" fillId="0" borderId="11" xfId="0" applyFont="1" applyFill="1" applyBorder="1" applyAlignment="1">
      <alignment horizontal="center" vertical="center" wrapText="1"/>
    </xf>
    <xf numFmtId="0" fontId="5" fillId="0" borderId="16" xfId="0" applyFont="1" applyFill="1" applyBorder="1" applyAlignment="1"/>
    <xf numFmtId="0" fontId="5" fillId="0" borderId="18" xfId="0" applyFont="1" applyFill="1" applyBorder="1" applyAlignment="1"/>
    <xf numFmtId="235" fontId="7" fillId="0" borderId="2" xfId="0" applyNumberFormat="1" applyFont="1" applyFill="1" applyBorder="1" applyAlignment="1"/>
    <xf numFmtId="235" fontId="7" fillId="0" borderId="0" xfId="0" applyNumberFormat="1" applyFont="1" applyFill="1" applyBorder="1" applyAlignment="1"/>
    <xf numFmtId="221" fontId="7" fillId="0" borderId="0" xfId="0" applyNumberFormat="1" applyFont="1" applyFill="1" applyBorder="1" applyAlignment="1"/>
    <xf numFmtId="220" fontId="12" fillId="0" borderId="0" xfId="0" applyNumberFormat="1" applyFont="1" applyAlignment="1"/>
    <xf numFmtId="220" fontId="13" fillId="0" borderId="0" xfId="0" applyNumberFormat="1" applyFont="1" applyAlignment="1"/>
    <xf numFmtId="168" fontId="7" fillId="0" borderId="0" xfId="0" applyNumberFormat="1" applyFont="1"/>
    <xf numFmtId="0" fontId="23" fillId="0" borderId="0" xfId="0" applyFont="1"/>
    <xf numFmtId="0" fontId="2" fillId="0" borderId="0" xfId="0" applyFont="1"/>
    <xf numFmtId="0" fontId="2" fillId="0" borderId="0" xfId="0" applyFont="1" applyFill="1"/>
    <xf numFmtId="0" fontId="8" fillId="0" borderId="0" xfId="0" applyFont="1" applyAlignment="1">
      <alignment horizontal="center"/>
    </xf>
    <xf numFmtId="239" fontId="2" fillId="0" borderId="0" xfId="0" applyNumberFormat="1" applyFont="1" applyAlignment="1">
      <alignment horizontal="right"/>
    </xf>
    <xf numFmtId="239" fontId="2" fillId="0" borderId="0" xfId="0" applyNumberFormat="1" applyFont="1" applyFill="1" applyAlignment="1">
      <alignment horizontal="right"/>
    </xf>
    <xf numFmtId="0" fontId="0" fillId="0" borderId="0" xfId="0" applyFill="1"/>
    <xf numFmtId="239" fontId="24" fillId="0" borderId="0" xfId="0" applyNumberFormat="1" applyFont="1" applyAlignment="1">
      <alignment horizontal="right"/>
    </xf>
    <xf numFmtId="0" fontId="2" fillId="0" borderId="0" xfId="0" applyFont="1" applyAlignment="1"/>
    <xf numFmtId="0" fontId="2" fillId="0" borderId="0" xfId="0" applyFont="1" applyAlignment="1">
      <alignment wrapText="1"/>
    </xf>
    <xf numFmtId="0" fontId="5" fillId="0" borderId="0" xfId="0" applyFont="1" applyAlignment="1">
      <alignment horizontal="left"/>
    </xf>
    <xf numFmtId="0" fontId="26" fillId="0" borderId="0" xfId="1" applyAlignment="1">
      <alignment horizontal="right" vertical="top"/>
    </xf>
    <xf numFmtId="0" fontId="26" fillId="0" borderId="0" xfId="1" applyAlignment="1">
      <alignment vertical="top" wrapText="1"/>
    </xf>
    <xf numFmtId="0" fontId="26" fillId="0" borderId="0" xfId="1" applyAlignment="1">
      <alignment vertical="top"/>
    </xf>
    <xf numFmtId="0" fontId="26" fillId="0" borderId="0" xfId="1" applyFill="1" applyAlignment="1">
      <alignment vertical="top" wrapText="1"/>
    </xf>
    <xf numFmtId="0" fontId="25" fillId="0" borderId="0" xfId="0" applyFont="1"/>
    <xf numFmtId="0" fontId="2" fillId="0" borderId="0" xfId="3" applyFont="1" applyBorder="1"/>
    <xf numFmtId="0" fontId="2" fillId="0" borderId="1" xfId="3" applyFont="1" applyBorder="1"/>
    <xf numFmtId="208" fontId="2" fillId="0" borderId="0" xfId="3" applyNumberFormat="1" applyFont="1" applyAlignment="1">
      <alignment horizontal="right"/>
    </xf>
    <xf numFmtId="0" fontId="2" fillId="0" borderId="0" xfId="3" applyFont="1"/>
    <xf numFmtId="207" fontId="2" fillId="0" borderId="0" xfId="3" applyNumberFormat="1" applyFont="1" applyAlignment="1">
      <alignment horizontal="right"/>
    </xf>
    <xf numFmtId="0" fontId="2" fillId="0" borderId="0" xfId="8" applyFont="1" applyBorder="1"/>
    <xf numFmtId="233" fontId="2" fillId="0" borderId="0" xfId="3" applyNumberFormat="1" applyFont="1" applyAlignment="1">
      <alignment horizontal="right"/>
    </xf>
    <xf numFmtId="0" fontId="2" fillId="0" borderId="0" xfId="8" applyFont="1"/>
    <xf numFmtId="0" fontId="2" fillId="0" borderId="1" xfId="8" applyFont="1" applyBorder="1"/>
    <xf numFmtId="200" fontId="2" fillId="0" borderId="0" xfId="0" applyNumberFormat="1" applyFont="1" applyBorder="1" applyAlignment="1"/>
    <xf numFmtId="0" fontId="2" fillId="0" borderId="0" xfId="0" applyFont="1" applyBorder="1"/>
    <xf numFmtId="0" fontId="2" fillId="0" borderId="1" xfId="0" applyFont="1" applyBorder="1"/>
    <xf numFmtId="0" fontId="2" fillId="0" borderId="0" xfId="0" applyFont="1" applyBorder="1" applyAlignment="1"/>
    <xf numFmtId="201" fontId="2" fillId="0" borderId="0" xfId="0" applyNumberFormat="1" applyFont="1" applyBorder="1" applyAlignment="1"/>
    <xf numFmtId="202" fontId="2" fillId="0" borderId="0" xfId="0" applyNumberFormat="1" applyFont="1" applyBorder="1" applyAlignment="1"/>
    <xf numFmtId="49" fontId="2" fillId="0" borderId="1" xfId="4" applyNumberFormat="1" applyFont="1" applyBorder="1" applyAlignment="1">
      <alignment horizontal="center"/>
    </xf>
    <xf numFmtId="185" fontId="2" fillId="0" borderId="0" xfId="4" applyNumberFormat="1" applyFont="1"/>
    <xf numFmtId="184" fontId="2" fillId="0" borderId="0" xfId="4" applyNumberFormat="1" applyFont="1"/>
    <xf numFmtId="182" fontId="2" fillId="0" borderId="0" xfId="4" applyNumberFormat="1" applyFont="1"/>
    <xf numFmtId="0" fontId="2" fillId="0" borderId="1" xfId="4" applyNumberFormat="1" applyFont="1" applyBorder="1" applyAlignment="1">
      <alignment horizontal="center"/>
    </xf>
    <xf numFmtId="0" fontId="6" fillId="0" borderId="0" xfId="4" applyFont="1"/>
    <xf numFmtId="49" fontId="2" fillId="0" borderId="1" xfId="5" applyNumberFormat="1" applyFont="1" applyBorder="1" applyAlignment="1">
      <alignment horizontal="center"/>
    </xf>
    <xf numFmtId="186" fontId="2" fillId="0" borderId="0" xfId="5" applyNumberFormat="1" applyFont="1" applyAlignment="1"/>
    <xf numFmtId="0" fontId="2" fillId="0" borderId="1" xfId="5" applyNumberFormat="1" applyFont="1" applyBorder="1" applyAlignment="1">
      <alignment horizontal="center"/>
    </xf>
    <xf numFmtId="0" fontId="6" fillId="0" borderId="0" xfId="5" applyFont="1"/>
    <xf numFmtId="49" fontId="2" fillId="0" borderId="1" xfId="6" applyNumberFormat="1" applyFont="1" applyBorder="1" applyAlignment="1">
      <alignment horizontal="center"/>
    </xf>
    <xf numFmtId="187" fontId="2" fillId="0" borderId="2" xfId="6" applyNumberFormat="1" applyFont="1" applyBorder="1" applyAlignment="1"/>
    <xf numFmtId="188" fontId="2" fillId="0" borderId="0" xfId="6" applyNumberFormat="1" applyFont="1" applyBorder="1" applyAlignment="1"/>
    <xf numFmtId="0" fontId="6" fillId="0" borderId="0" xfId="6" applyFont="1"/>
    <xf numFmtId="49" fontId="2" fillId="0" borderId="1" xfId="0" applyNumberFormat="1" applyFont="1" applyBorder="1" applyAlignment="1">
      <alignment horizontal="center"/>
    </xf>
    <xf numFmtId="170" fontId="2" fillId="0" borderId="0" xfId="0" applyNumberFormat="1" applyFont="1" applyAlignment="1"/>
    <xf numFmtId="171" fontId="2" fillId="0" borderId="0" xfId="0" applyNumberFormat="1" applyFont="1" applyAlignment="1"/>
    <xf numFmtId="172" fontId="2" fillId="0" borderId="0" xfId="0" applyNumberFormat="1" applyFont="1" applyAlignment="1"/>
    <xf numFmtId="237" fontId="2" fillId="0" borderId="0" xfId="0" applyNumberFormat="1" applyFont="1" applyAlignment="1">
      <alignment horizontal="right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190" fontId="2" fillId="0" borderId="0" xfId="0" applyNumberFormat="1" applyFont="1" applyBorder="1"/>
    <xf numFmtId="189" fontId="2" fillId="0" borderId="0" xfId="0" applyNumberFormat="1" applyFont="1" applyBorder="1"/>
    <xf numFmtId="190" fontId="2" fillId="0" borderId="0" xfId="0" applyNumberFormat="1" applyFont="1" applyFill="1" applyBorder="1"/>
    <xf numFmtId="189" fontId="2" fillId="0" borderId="0" xfId="0" applyNumberFormat="1" applyFont="1" applyFill="1" applyBorder="1"/>
    <xf numFmtId="203" fontId="2" fillId="0" borderId="0" xfId="0" applyNumberFormat="1" applyFont="1" applyBorder="1" applyAlignment="1">
      <alignment horizontal="right"/>
    </xf>
    <xf numFmtId="204" fontId="2" fillId="0" borderId="0" xfId="0" applyNumberFormat="1" applyFont="1"/>
    <xf numFmtId="0" fontId="2" fillId="0" borderId="0" xfId="0" applyFont="1" applyBorder="1" applyAlignment="1">
      <alignment horizontal="center"/>
    </xf>
    <xf numFmtId="205" fontId="2" fillId="0" borderId="0" xfId="0" applyNumberFormat="1" applyFont="1"/>
    <xf numFmtId="193" fontId="2" fillId="0" borderId="1" xfId="0" applyNumberFormat="1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196" fontId="2" fillId="0" borderId="0" xfId="0" applyNumberFormat="1" applyFont="1" applyAlignment="1">
      <alignment horizontal="right"/>
    </xf>
    <xf numFmtId="164" fontId="2" fillId="0" borderId="0" xfId="0" applyNumberFormat="1" applyFont="1" applyFill="1" applyAlignment="1">
      <alignment horizontal="right"/>
    </xf>
    <xf numFmtId="193" fontId="2" fillId="0" borderId="0" xfId="0" applyNumberFormat="1" applyFont="1"/>
    <xf numFmtId="194" fontId="2" fillId="0" borderId="1" xfId="0" applyNumberFormat="1" applyFont="1" applyBorder="1"/>
    <xf numFmtId="197" fontId="2" fillId="0" borderId="0" xfId="0" applyNumberFormat="1" applyFont="1" applyAlignment="1">
      <alignment horizontal="right"/>
    </xf>
    <xf numFmtId="193" fontId="2" fillId="0" borderId="1" xfId="0" applyNumberFormat="1" applyFont="1" applyBorder="1"/>
    <xf numFmtId="198" fontId="2" fillId="0" borderId="0" xfId="0" applyNumberFormat="1" applyFont="1"/>
    <xf numFmtId="195" fontId="2" fillId="0" borderId="0" xfId="0" applyNumberFormat="1" applyFont="1"/>
    <xf numFmtId="193" fontId="2" fillId="0" borderId="0" xfId="0" applyNumberFormat="1" applyFont="1" applyBorder="1"/>
    <xf numFmtId="180" fontId="2" fillId="0" borderId="0" xfId="0" applyNumberFormat="1" applyFont="1"/>
    <xf numFmtId="165" fontId="2" fillId="0" borderId="1" xfId="0" applyNumberFormat="1" applyFont="1" applyBorder="1"/>
    <xf numFmtId="221" fontId="2" fillId="0" borderId="0" xfId="0" applyNumberFormat="1" applyFont="1" applyBorder="1" applyAlignment="1">
      <alignment horizontal="right"/>
    </xf>
    <xf numFmtId="171" fontId="2" fillId="0" borderId="0" xfId="0" applyNumberFormat="1" applyFont="1" applyBorder="1"/>
    <xf numFmtId="0" fontId="2" fillId="0" borderId="9" xfId="0" applyFont="1" applyBorder="1" applyAlignment="1">
      <alignment horizontal="center"/>
    </xf>
    <xf numFmtId="0" fontId="2" fillId="0" borderId="9" xfId="0" applyFont="1" applyBorder="1"/>
    <xf numFmtId="0" fontId="2" fillId="0" borderId="1" xfId="0" quotePrefix="1" applyFont="1" applyBorder="1" applyAlignment="1">
      <alignment horizontal="left"/>
    </xf>
    <xf numFmtId="212" fontId="2" fillId="0" borderId="2" xfId="0" applyNumberFormat="1" applyFont="1" applyBorder="1"/>
    <xf numFmtId="0" fontId="2" fillId="0" borderId="15" xfId="0" applyFont="1" applyBorder="1" applyAlignment="1">
      <alignment horizontal="center" vertical="center" wrapText="1"/>
    </xf>
    <xf numFmtId="224" fontId="2" fillId="0" borderId="0" xfId="0" applyNumberFormat="1" applyFont="1" applyBorder="1" applyAlignment="1">
      <alignment horizontal="right"/>
    </xf>
    <xf numFmtId="223" fontId="2" fillId="0" borderId="0" xfId="0" applyNumberFormat="1" applyFont="1" applyBorder="1" applyAlignment="1">
      <alignment horizontal="right"/>
    </xf>
    <xf numFmtId="174" fontId="2" fillId="0" borderId="0" xfId="0" applyNumberFormat="1" applyFont="1" applyFill="1" applyAlignment="1">
      <alignment horizontal="right"/>
    </xf>
    <xf numFmtId="165" fontId="2" fillId="0" borderId="1" xfId="0" applyNumberFormat="1" applyFont="1" applyFill="1" applyBorder="1"/>
    <xf numFmtId="174" fontId="2" fillId="0" borderId="2" xfId="10" applyNumberFormat="1" applyFont="1" applyFill="1" applyBorder="1" applyAlignment="1">
      <alignment horizontal="right"/>
    </xf>
    <xf numFmtId="174" fontId="2" fillId="0" borderId="0" xfId="10" applyNumberFormat="1" applyFont="1" applyFill="1" applyAlignment="1">
      <alignment horizontal="right"/>
    </xf>
    <xf numFmtId="218" fontId="2" fillId="0" borderId="0" xfId="10" applyNumberFormat="1" applyFont="1" applyFill="1" applyAlignment="1">
      <alignment horizontal="right"/>
    </xf>
    <xf numFmtId="219" fontId="2" fillId="0" borderId="0" xfId="10" applyNumberFormat="1" applyFont="1" applyFill="1" applyAlignment="1">
      <alignment horizontal="right"/>
    </xf>
    <xf numFmtId="217" fontId="2" fillId="0" borderId="0" xfId="10" applyNumberFormat="1" applyFont="1" applyFill="1" applyAlignment="1">
      <alignment horizontal="right"/>
    </xf>
    <xf numFmtId="217" fontId="2" fillId="0" borderId="1" xfId="10" applyNumberFormat="1" applyFont="1" applyFill="1" applyBorder="1" applyAlignment="1">
      <alignment horizontal="right"/>
    </xf>
    <xf numFmtId="219" fontId="2" fillId="0" borderId="1" xfId="10" applyNumberFormat="1" applyFont="1" applyFill="1" applyBorder="1" applyAlignment="1">
      <alignment horizontal="right"/>
    </xf>
    <xf numFmtId="219" fontId="2" fillId="0" borderId="0" xfId="10" applyNumberFormat="1" applyFont="1" applyFill="1" applyBorder="1" applyAlignment="1">
      <alignment horizontal="right"/>
    </xf>
    <xf numFmtId="209" fontId="2" fillId="0" borderId="2" xfId="0" applyNumberFormat="1" applyFont="1" applyBorder="1" applyAlignment="1">
      <alignment horizontal="center"/>
    </xf>
    <xf numFmtId="210" fontId="2" fillId="0" borderId="0" xfId="0" applyNumberFormat="1" applyFont="1" applyAlignment="1">
      <alignment horizontal="center"/>
    </xf>
    <xf numFmtId="211" fontId="2" fillId="0" borderId="0" xfId="0" applyNumberFormat="1" applyFont="1" applyAlignment="1">
      <alignment horizontal="center"/>
    </xf>
    <xf numFmtId="210" fontId="2" fillId="0" borderId="0" xfId="0" applyNumberFormat="1" applyFont="1" applyFill="1" applyAlignment="1">
      <alignment horizontal="center"/>
    </xf>
    <xf numFmtId="211" fontId="2" fillId="0" borderId="0" xfId="0" applyNumberFormat="1" applyFont="1" applyFill="1" applyAlignment="1">
      <alignment horizontal="center"/>
    </xf>
    <xf numFmtId="225" fontId="12" fillId="0" borderId="0" xfId="0" applyNumberFormat="1" applyFont="1" applyBorder="1" applyAlignment="1">
      <alignment horizontal="right"/>
    </xf>
    <xf numFmtId="226" fontId="12" fillId="0" borderId="0" xfId="0" applyNumberFormat="1" applyFont="1" applyBorder="1" applyAlignment="1">
      <alignment horizontal="right"/>
    </xf>
    <xf numFmtId="222" fontId="13" fillId="0" borderId="0" xfId="0" applyNumberFormat="1" applyFont="1" applyBorder="1" applyAlignment="1">
      <alignment horizontal="right"/>
    </xf>
    <xf numFmtId="223" fontId="13" fillId="0" borderId="0" xfId="0" applyNumberFormat="1" applyFont="1" applyBorder="1" applyAlignment="1">
      <alignment horizontal="right"/>
    </xf>
    <xf numFmtId="227" fontId="12" fillId="0" borderId="0" xfId="0" applyNumberFormat="1" applyFont="1" applyBorder="1" applyAlignment="1">
      <alignment horizontal="right"/>
    </xf>
    <xf numFmtId="224" fontId="13" fillId="0" borderId="0" xfId="0" applyNumberFormat="1" applyFont="1" applyBorder="1" applyAlignment="1">
      <alignment horizontal="right"/>
    </xf>
    <xf numFmtId="0" fontId="6" fillId="0" borderId="3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208" fontId="2" fillId="0" borderId="0" xfId="3" applyNumberFormat="1" applyFont="1" applyFill="1" applyAlignment="1">
      <alignment horizontal="left"/>
    </xf>
    <xf numFmtId="207" fontId="2" fillId="0" borderId="0" xfId="3" applyNumberFormat="1" applyFont="1" applyFill="1" applyAlignment="1">
      <alignment horizontal="right"/>
    </xf>
    <xf numFmtId="0" fontId="2" fillId="0" borderId="1" xfId="0" applyFont="1" applyFill="1" applyBorder="1"/>
    <xf numFmtId="0" fontId="2" fillId="0" borderId="1" xfId="0" applyFont="1" applyFill="1" applyBorder="1" applyAlignment="1">
      <alignment horizontal="center"/>
    </xf>
    <xf numFmtId="171" fontId="2" fillId="0" borderId="2" xfId="0" applyNumberFormat="1" applyFont="1" applyFill="1" applyBorder="1"/>
    <xf numFmtId="171" fontId="2" fillId="0" borderId="0" xfId="0" applyNumberFormat="1" applyFont="1" applyFill="1" applyBorder="1"/>
    <xf numFmtId="0" fontId="8" fillId="0" borderId="0" xfId="0" applyFont="1" applyFill="1"/>
    <xf numFmtId="0" fontId="2" fillId="0" borderId="0" xfId="0" applyFont="1" applyFill="1" applyBorder="1" applyAlignment="1">
      <alignment horizontal="center"/>
    </xf>
    <xf numFmtId="0" fontId="2" fillId="0" borderId="0" xfId="0" applyFont="1" applyFill="1" applyBorder="1"/>
    <xf numFmtId="0" fontId="2" fillId="0" borderId="9" xfId="0" applyFont="1" applyFill="1" applyBorder="1" applyAlignment="1">
      <alignment horizontal="center"/>
    </xf>
    <xf numFmtId="0" fontId="16" fillId="0" borderId="1" xfId="0" applyFont="1" applyFill="1" applyBorder="1"/>
    <xf numFmtId="0" fontId="8" fillId="0" borderId="1" xfId="0" applyFont="1" applyFill="1" applyBorder="1"/>
    <xf numFmtId="0" fontId="8" fillId="0" borderId="1" xfId="0" applyFont="1" applyFill="1" applyBorder="1" applyAlignment="1">
      <alignment horizontal="center"/>
    </xf>
    <xf numFmtId="171" fontId="8" fillId="0" borderId="2" xfId="0" applyNumberFormat="1" applyFont="1" applyFill="1" applyBorder="1"/>
    <xf numFmtId="171" fontId="8" fillId="0" borderId="0" xfId="0" applyNumberFormat="1" applyFont="1" applyFill="1" applyBorder="1"/>
    <xf numFmtId="180" fontId="2" fillId="0" borderId="2" xfId="0" applyNumberFormat="1" applyFont="1" applyFill="1" applyBorder="1" applyAlignment="1"/>
    <xf numFmtId="166" fontId="2" fillId="0" borderId="0" xfId="0" applyNumberFormat="1" applyFont="1" applyFill="1" applyBorder="1" applyAlignment="1"/>
    <xf numFmtId="164" fontId="2" fillId="0" borderId="0" xfId="0" applyNumberFormat="1" applyFont="1" applyFill="1" applyBorder="1" applyAlignment="1"/>
    <xf numFmtId="206" fontId="2" fillId="0" borderId="0" xfId="0" applyNumberFormat="1" applyFont="1" applyFill="1" applyBorder="1" applyAlignment="1"/>
    <xf numFmtId="167" fontId="2" fillId="0" borderId="0" xfId="0" applyNumberFormat="1" applyFont="1" applyFill="1" applyBorder="1" applyAlignment="1"/>
    <xf numFmtId="167" fontId="2" fillId="0" borderId="1" xfId="0" applyNumberFormat="1" applyFont="1" applyFill="1" applyBorder="1" applyAlignment="1"/>
    <xf numFmtId="165" fontId="2" fillId="0" borderId="2" xfId="0" applyNumberFormat="1" applyFont="1" applyBorder="1"/>
    <xf numFmtId="165" fontId="2" fillId="0" borderId="2" xfId="0" applyNumberFormat="1" applyFont="1" applyFill="1" applyBorder="1"/>
    <xf numFmtId="180" fontId="8" fillId="0" borderId="2" xfId="0" applyNumberFormat="1" applyFont="1" applyFill="1" applyBorder="1" applyAlignment="1"/>
    <xf numFmtId="166" fontId="8" fillId="0" borderId="0" xfId="0" applyNumberFormat="1" applyFont="1" applyFill="1" applyBorder="1" applyAlignment="1"/>
    <xf numFmtId="164" fontId="8" fillId="0" borderId="0" xfId="0" applyNumberFormat="1" applyFont="1" applyFill="1" applyBorder="1" applyAlignment="1"/>
    <xf numFmtId="206" fontId="8" fillId="0" borderId="0" xfId="0" applyNumberFormat="1" applyFont="1" applyFill="1" applyBorder="1" applyAlignment="1"/>
    <xf numFmtId="167" fontId="8" fillId="0" borderId="0" xfId="0" applyNumberFormat="1" applyFont="1" applyFill="1" applyBorder="1" applyAlignment="1"/>
    <xf numFmtId="167" fontId="8" fillId="0" borderId="1" xfId="0" applyNumberFormat="1" applyFont="1" applyFill="1" applyBorder="1" applyAlignment="1"/>
    <xf numFmtId="174" fontId="2" fillId="0" borderId="0" xfId="10" applyNumberFormat="1" applyFont="1" applyFill="1" applyBorder="1" applyAlignment="1">
      <alignment horizontal="right"/>
    </xf>
    <xf numFmtId="177" fontId="2" fillId="0" borderId="0" xfId="0" applyNumberFormat="1" applyFont="1" applyAlignment="1">
      <alignment horizontal="right"/>
    </xf>
    <xf numFmtId="175" fontId="2" fillId="0" borderId="0" xfId="0" applyNumberFormat="1" applyFont="1" applyAlignment="1">
      <alignment horizontal="right"/>
    </xf>
    <xf numFmtId="177" fontId="2" fillId="0" borderId="2" xfId="0" applyNumberFormat="1" applyFont="1" applyFill="1" applyBorder="1" applyAlignment="1">
      <alignment horizontal="right"/>
    </xf>
    <xf numFmtId="177" fontId="2" fillId="0" borderId="0" xfId="0" applyNumberFormat="1" applyFont="1" applyFill="1" applyAlignment="1">
      <alignment horizontal="right"/>
    </xf>
    <xf numFmtId="178" fontId="2" fillId="0" borderId="0" xfId="0" applyNumberFormat="1" applyFont="1" applyFill="1" applyAlignment="1">
      <alignment horizontal="right"/>
    </xf>
    <xf numFmtId="175" fontId="2" fillId="0" borderId="0" xfId="0" applyNumberFormat="1" applyFont="1" applyFill="1" applyAlignment="1">
      <alignment horizontal="right"/>
    </xf>
    <xf numFmtId="0" fontId="2" fillId="0" borderId="1" xfId="0" applyFont="1" applyBorder="1" applyAlignment="1">
      <alignment wrapText="1"/>
    </xf>
    <xf numFmtId="178" fontId="2" fillId="0" borderId="0" xfId="0" applyNumberFormat="1" applyFont="1" applyFill="1"/>
    <xf numFmtId="177" fontId="8" fillId="0" borderId="2" xfId="0" applyNumberFormat="1" applyFont="1" applyFill="1" applyBorder="1" applyAlignment="1">
      <alignment horizontal="right"/>
    </xf>
    <xf numFmtId="177" fontId="8" fillId="0" borderId="0" xfId="0" applyNumberFormat="1" applyFont="1" applyFill="1" applyAlignment="1">
      <alignment horizontal="right"/>
    </xf>
    <xf numFmtId="178" fontId="8" fillId="0" borderId="0" xfId="0" applyNumberFormat="1" applyFont="1" applyFill="1" applyAlignment="1">
      <alignment horizontal="right"/>
    </xf>
    <xf numFmtId="175" fontId="8" fillId="0" borderId="0" xfId="0" applyNumberFormat="1" applyFont="1" applyFill="1" applyAlignment="1">
      <alignment horizontal="right"/>
    </xf>
    <xf numFmtId="177" fontId="2" fillId="0" borderId="0" xfId="0" applyNumberFormat="1" applyFont="1" applyFill="1" applyBorder="1" applyAlignment="1">
      <alignment horizontal="right"/>
    </xf>
    <xf numFmtId="49" fontId="2" fillId="0" borderId="1" xfId="0" applyNumberFormat="1" applyFont="1" applyBorder="1" applyAlignment="1"/>
    <xf numFmtId="49" fontId="2" fillId="0" borderId="0" xfId="0" applyNumberFormat="1" applyFont="1" applyBorder="1"/>
    <xf numFmtId="166" fontId="8" fillId="0" borderId="2" xfId="0" applyNumberFormat="1" applyFont="1" applyBorder="1" applyAlignment="1">
      <alignment horizontal="right"/>
    </xf>
    <xf numFmtId="180" fontId="8" fillId="0" borderId="0" xfId="0" applyNumberFormat="1" applyFont="1" applyBorder="1"/>
    <xf numFmtId="166" fontId="2" fillId="0" borderId="2" xfId="0" applyNumberFormat="1" applyFont="1" applyBorder="1" applyAlignment="1">
      <alignment horizontal="right"/>
    </xf>
    <xf numFmtId="180" fontId="2" fillId="0" borderId="0" xfId="0" applyNumberFormat="1" applyFont="1" applyAlignment="1">
      <alignment horizontal="right"/>
    </xf>
    <xf numFmtId="167" fontId="2" fillId="0" borderId="0" xfId="0" applyNumberFormat="1" applyFont="1" applyAlignment="1">
      <alignment horizontal="right"/>
    </xf>
    <xf numFmtId="180" fontId="2" fillId="0" borderId="0" xfId="0" applyNumberFormat="1" applyFont="1" applyBorder="1"/>
    <xf numFmtId="0" fontId="2" fillId="0" borderId="1" xfId="0" applyFont="1" applyBorder="1" applyAlignment="1">
      <alignment horizontal="left"/>
    </xf>
    <xf numFmtId="179" fontId="2" fillId="0" borderId="0" xfId="0" applyNumberFormat="1" applyFont="1"/>
    <xf numFmtId="181" fontId="2" fillId="0" borderId="0" xfId="0" applyNumberFormat="1" applyFont="1"/>
    <xf numFmtId="238" fontId="2" fillId="0" borderId="0" xfId="0" applyNumberFormat="1" applyFont="1" applyAlignment="1">
      <alignment horizontal="right"/>
    </xf>
    <xf numFmtId="240" fontId="2" fillId="0" borderId="0" xfId="6" applyNumberFormat="1" applyFont="1" applyBorder="1" applyAlignment="1">
      <alignment horizontal="right"/>
    </xf>
    <xf numFmtId="241" fontId="2" fillId="0" borderId="0" xfId="0" applyNumberFormat="1" applyFont="1" applyBorder="1" applyAlignment="1">
      <alignment horizontal="right"/>
    </xf>
    <xf numFmtId="241" fontId="2" fillId="0" borderId="0" xfId="5" applyNumberFormat="1" applyFont="1" applyAlignment="1">
      <alignment horizontal="right"/>
    </xf>
    <xf numFmtId="199" fontId="2" fillId="0" borderId="2" xfId="0" applyNumberFormat="1" applyFont="1" applyBorder="1"/>
    <xf numFmtId="0" fontId="6" fillId="0" borderId="5" xfId="3" applyFont="1" applyBorder="1" applyAlignment="1">
      <alignment horizontal="center" vertical="center"/>
    </xf>
    <xf numFmtId="183" fontId="12" fillId="0" borderId="0" xfId="11" applyNumberFormat="1" applyFont="1"/>
    <xf numFmtId="168" fontId="2" fillId="0" borderId="0" xfId="3" applyNumberFormat="1" applyFont="1"/>
    <xf numFmtId="183" fontId="13" fillId="0" borderId="0" xfId="11" applyNumberFormat="1" applyFont="1"/>
    <xf numFmtId="242" fontId="12" fillId="0" borderId="0" xfId="10" applyNumberFormat="1" applyFont="1" applyBorder="1" applyAlignment="1">
      <alignment horizontal="right"/>
    </xf>
    <xf numFmtId="178" fontId="2" fillId="0" borderId="0" xfId="8" applyNumberFormat="1" applyFont="1"/>
    <xf numFmtId="178" fontId="2" fillId="0" borderId="0" xfId="10" applyNumberFormat="1" applyFont="1" applyBorder="1" applyAlignment="1"/>
    <xf numFmtId="234" fontId="2" fillId="0" borderId="0" xfId="10" applyNumberFormat="1" applyFont="1" applyBorder="1" applyAlignment="1">
      <alignment horizontal="right"/>
    </xf>
    <xf numFmtId="235" fontId="2" fillId="0" borderId="0" xfId="10" applyNumberFormat="1" applyFont="1" applyBorder="1" applyAlignment="1">
      <alignment horizontal="right"/>
    </xf>
    <xf numFmtId="230" fontId="2" fillId="0" borderId="0" xfId="10" applyNumberFormat="1" applyFont="1" applyBorder="1" applyAlignment="1">
      <alignment horizontal="right"/>
    </xf>
    <xf numFmtId="236" fontId="2" fillId="0" borderId="0" xfId="10" applyNumberFormat="1" applyFont="1" applyBorder="1" applyAlignment="1">
      <alignment horizontal="right"/>
    </xf>
    <xf numFmtId="229" fontId="2" fillId="0" borderId="0" xfId="10" applyNumberFormat="1" applyFont="1" applyBorder="1" applyAlignment="1">
      <alignment horizontal="right"/>
    </xf>
    <xf numFmtId="178" fontId="8" fillId="0" borderId="0" xfId="8" applyNumberFormat="1" applyFont="1"/>
    <xf numFmtId="178" fontId="8" fillId="0" borderId="0" xfId="10" applyNumberFormat="1" applyFont="1" applyBorder="1" applyAlignment="1"/>
    <xf numFmtId="234" fontId="8" fillId="0" borderId="0" xfId="10" applyNumberFormat="1" applyFont="1" applyBorder="1" applyAlignment="1">
      <alignment horizontal="right"/>
    </xf>
    <xf numFmtId="235" fontId="8" fillId="0" borderId="0" xfId="10" applyNumberFormat="1" applyFont="1" applyBorder="1" applyAlignment="1">
      <alignment horizontal="right"/>
    </xf>
    <xf numFmtId="229" fontId="8" fillId="0" borderId="0" xfId="10" applyNumberFormat="1" applyFont="1" applyBorder="1" applyAlignment="1">
      <alignment horizontal="right"/>
    </xf>
    <xf numFmtId="236" fontId="8" fillId="0" borderId="0" xfId="10" applyNumberFormat="1" applyFont="1" applyBorder="1" applyAlignment="1">
      <alignment horizontal="right"/>
    </xf>
    <xf numFmtId="230" fontId="8" fillId="0" borderId="0" xfId="10" applyNumberFormat="1" applyFont="1" applyBorder="1" applyAlignment="1">
      <alignment horizontal="right"/>
    </xf>
    <xf numFmtId="0" fontId="3" fillId="0" borderId="0" xfId="18" applyFont="1"/>
    <xf numFmtId="0" fontId="22" fillId="0" borderId="0" xfId="18" applyFont="1"/>
    <xf numFmtId="0" fontId="5" fillId="0" borderId="0" xfId="18" applyFont="1"/>
    <xf numFmtId="0" fontId="5" fillId="0" borderId="0" xfId="18"/>
    <xf numFmtId="0" fontId="5" fillId="0" borderId="0" xfId="18" applyAlignment="1">
      <alignment horizontal="center"/>
    </xf>
    <xf numFmtId="0" fontId="6" fillId="0" borderId="0" xfId="18" applyFont="1" applyBorder="1" applyAlignment="1">
      <alignment horizontal="left" vertical="center" wrapText="1"/>
    </xf>
    <xf numFmtId="0" fontId="2" fillId="0" borderId="1" xfId="18" applyFont="1" applyBorder="1" applyAlignment="1">
      <alignment horizontal="left"/>
    </xf>
    <xf numFmtId="171" fontId="2" fillId="0" borderId="0" xfId="18" applyNumberFormat="1" applyFont="1" applyBorder="1"/>
    <xf numFmtId="171" fontId="2" fillId="0" borderId="0" xfId="18" applyNumberFormat="1" applyFont="1"/>
    <xf numFmtId="0" fontId="8" fillId="0" borderId="1" xfId="18" applyFont="1" applyBorder="1" applyAlignment="1">
      <alignment horizontal="left"/>
    </xf>
    <xf numFmtId="171" fontId="8" fillId="0" borderId="0" xfId="18" applyNumberFormat="1" applyFont="1" applyBorder="1"/>
    <xf numFmtId="171" fontId="5" fillId="0" borderId="0" xfId="18" applyNumberFormat="1"/>
    <xf numFmtId="0" fontId="6" fillId="0" borderId="0" xfId="18" applyFont="1" applyBorder="1" applyAlignment="1">
      <alignment horizontal="left"/>
    </xf>
    <xf numFmtId="171" fontId="8" fillId="0" borderId="0" xfId="18" applyNumberFormat="1" applyFont="1"/>
    <xf numFmtId="0" fontId="2" fillId="0" borderId="0" xfId="18" applyFont="1" applyBorder="1" applyAlignment="1">
      <alignment horizontal="left"/>
    </xf>
    <xf numFmtId="0" fontId="5" fillId="0" borderId="0" xfId="18" applyBorder="1"/>
    <xf numFmtId="171" fontId="8" fillId="0" borderId="0" xfId="18" applyNumberFormat="1" applyFont="1" applyBorder="1" applyAlignment="1">
      <alignment horizontal="center"/>
    </xf>
    <xf numFmtId="0" fontId="6" fillId="0" borderId="0" xfId="18" applyFont="1" applyFill="1"/>
    <xf numFmtId="0" fontId="27" fillId="0" borderId="0" xfId="18" applyFont="1" applyFill="1"/>
    <xf numFmtId="0" fontId="27" fillId="0" borderId="0" xfId="18" applyFont="1"/>
    <xf numFmtId="0" fontId="5" fillId="0" borderId="0" xfId="10" applyFont="1"/>
    <xf numFmtId="0" fontId="3" fillId="0" borderId="0" xfId="10" applyFont="1"/>
    <xf numFmtId="0" fontId="4" fillId="0" borderId="0" xfId="10" applyFont="1"/>
    <xf numFmtId="0" fontId="5" fillId="0" borderId="0" xfId="10" applyFont="1" applyBorder="1"/>
    <xf numFmtId="175" fontId="2" fillId="0" borderId="0" xfId="10" applyNumberFormat="1" applyFont="1" applyBorder="1" applyAlignment="1"/>
    <xf numFmtId="176" fontId="2" fillId="0" borderId="0" xfId="10" applyNumberFormat="1" applyFont="1" applyBorder="1" applyAlignment="1"/>
    <xf numFmtId="170" fontId="2" fillId="0" borderId="0" xfId="10" applyNumberFormat="1" applyFont="1" applyBorder="1" applyAlignment="1"/>
    <xf numFmtId="0" fontId="8" fillId="0" borderId="1" xfId="10" applyFont="1" applyBorder="1"/>
    <xf numFmtId="175" fontId="8" fillId="0" borderId="0" xfId="10" applyNumberFormat="1" applyFont="1" applyBorder="1" applyAlignment="1"/>
    <xf numFmtId="176" fontId="8" fillId="0" borderId="0" xfId="10" applyNumberFormat="1" applyFont="1" applyBorder="1" applyAlignment="1"/>
    <xf numFmtId="170" fontId="8" fillId="0" borderId="0" xfId="10" applyNumberFormat="1" applyFont="1" applyBorder="1" applyAlignment="1"/>
    <xf numFmtId="176" fontId="3" fillId="0" borderId="0" xfId="10" applyNumberFormat="1" applyFont="1"/>
    <xf numFmtId="175" fontId="3" fillId="0" borderId="0" xfId="10" applyNumberFormat="1" applyFont="1"/>
    <xf numFmtId="0" fontId="2" fillId="0" borderId="1" xfId="10" applyFont="1" applyBorder="1"/>
    <xf numFmtId="0" fontId="2" fillId="0" borderId="0" xfId="10" applyFont="1" applyBorder="1"/>
    <xf numFmtId="175" fontId="8" fillId="0" borderId="0" xfId="10" applyNumberFormat="1" applyFont="1" applyBorder="1" applyAlignment="1">
      <alignment horizontal="center"/>
    </xf>
    <xf numFmtId="0" fontId="6" fillId="0" borderId="0" xfId="10" applyFont="1"/>
    <xf numFmtId="0" fontId="6" fillId="0" borderId="0" xfId="10" applyFont="1" applyFill="1"/>
    <xf numFmtId="0" fontId="5" fillId="0" borderId="0" xfId="10" applyFont="1" applyFill="1"/>
    <xf numFmtId="0" fontId="5" fillId="0" borderId="0" xfId="10" applyFont="1" applyFill="1" applyBorder="1"/>
    <xf numFmtId="0" fontId="2" fillId="0" borderId="0" xfId="10" applyFont="1" applyFill="1" applyBorder="1" applyAlignment="1"/>
    <xf numFmtId="0" fontId="4" fillId="0" borderId="0" xfId="10" applyFont="1" applyFill="1"/>
    <xf numFmtId="165" fontId="8" fillId="0" borderId="1" xfId="10" applyNumberFormat="1" applyFont="1" applyFill="1" applyBorder="1" applyAlignment="1"/>
    <xf numFmtId="174" fontId="8" fillId="0" borderId="0" xfId="10" applyNumberFormat="1" applyFont="1" applyFill="1" applyAlignment="1">
      <alignment horizontal="right"/>
    </xf>
    <xf numFmtId="216" fontId="8" fillId="0" borderId="0" xfId="10" applyNumberFormat="1" applyFont="1" applyFill="1" applyAlignment="1">
      <alignment horizontal="right"/>
    </xf>
    <xf numFmtId="217" fontId="8" fillId="0" borderId="0" xfId="10" applyNumberFormat="1" applyFont="1" applyFill="1" applyAlignment="1">
      <alignment horizontal="right"/>
    </xf>
    <xf numFmtId="218" fontId="8" fillId="0" borderId="0" xfId="10" applyNumberFormat="1" applyFont="1" applyFill="1" applyAlignment="1">
      <alignment horizontal="right"/>
    </xf>
    <xf numFmtId="165" fontId="8" fillId="0" borderId="0" xfId="10" applyNumberFormat="1" applyFont="1" applyFill="1" applyBorder="1" applyAlignment="1"/>
    <xf numFmtId="0" fontId="3" fillId="0" borderId="0" xfId="10" applyFont="1" applyFill="1" applyBorder="1"/>
    <xf numFmtId="165" fontId="8" fillId="0" borderId="1" xfId="10" applyNumberFormat="1" applyFont="1" applyFill="1" applyBorder="1" applyAlignment="1">
      <alignment vertical="top"/>
    </xf>
    <xf numFmtId="174" fontId="8" fillId="0" borderId="2" xfId="10" applyNumberFormat="1" applyFont="1" applyFill="1" applyBorder="1" applyAlignment="1">
      <alignment horizontal="right"/>
    </xf>
    <xf numFmtId="217" fontId="8" fillId="0" borderId="1" xfId="10" applyNumberFormat="1" applyFont="1" applyFill="1" applyBorder="1" applyAlignment="1">
      <alignment horizontal="right"/>
    </xf>
    <xf numFmtId="165" fontId="2" fillId="0" borderId="1" xfId="10" applyNumberFormat="1" applyFont="1" applyFill="1" applyBorder="1" applyAlignment="1"/>
    <xf numFmtId="216" fontId="2" fillId="0" borderId="0" xfId="10" applyNumberFormat="1" applyFont="1" applyFill="1" applyAlignment="1">
      <alignment horizontal="right"/>
    </xf>
    <xf numFmtId="217" fontId="2" fillId="0" borderId="0" xfId="10" applyNumberFormat="1" applyFont="1" applyFill="1" applyBorder="1" applyAlignment="1">
      <alignment horizontal="right"/>
    </xf>
    <xf numFmtId="218" fontId="2" fillId="0" borderId="0" xfId="10" applyNumberFormat="1" applyFont="1" applyFill="1" applyBorder="1" applyAlignment="1">
      <alignment horizontal="right"/>
    </xf>
    <xf numFmtId="165" fontId="2" fillId="0" borderId="0" xfId="10" applyNumberFormat="1" applyFont="1" applyFill="1" applyBorder="1" applyAlignment="1"/>
    <xf numFmtId="165" fontId="2" fillId="0" borderId="1" xfId="10" applyNumberFormat="1" applyFont="1" applyFill="1" applyBorder="1" applyAlignment="1">
      <alignment vertical="top"/>
    </xf>
    <xf numFmtId="174" fontId="8" fillId="0" borderId="0" xfId="10" applyNumberFormat="1" applyFont="1" applyFill="1" applyBorder="1" applyAlignment="1">
      <alignment horizontal="right"/>
    </xf>
    <xf numFmtId="216" fontId="8" fillId="0" borderId="0" xfId="10" applyNumberFormat="1" applyFont="1" applyFill="1" applyBorder="1" applyAlignment="1">
      <alignment horizontal="right"/>
    </xf>
    <xf numFmtId="217" fontId="8" fillId="0" borderId="0" xfId="10" applyNumberFormat="1" applyFont="1" applyFill="1" applyBorder="1" applyAlignment="1">
      <alignment horizontal="right"/>
    </xf>
    <xf numFmtId="218" fontId="8" fillId="0" borderId="0" xfId="10" applyNumberFormat="1" applyFont="1" applyFill="1" applyBorder="1" applyAlignment="1">
      <alignment horizontal="right"/>
    </xf>
    <xf numFmtId="165" fontId="2" fillId="0" borderId="1" xfId="10" applyNumberFormat="1" applyFont="1" applyFill="1" applyBorder="1"/>
    <xf numFmtId="165" fontId="2" fillId="0" borderId="0" xfId="10" applyNumberFormat="1" applyFont="1" applyFill="1" applyBorder="1" applyAlignment="1">
      <alignment vertical="top"/>
    </xf>
    <xf numFmtId="219" fontId="8" fillId="0" borderId="0" xfId="10" applyNumberFormat="1" applyFont="1" applyFill="1" applyAlignment="1">
      <alignment horizontal="right"/>
    </xf>
    <xf numFmtId="219" fontId="8" fillId="0" borderId="1" xfId="10" applyNumberFormat="1" applyFont="1" applyFill="1" applyBorder="1" applyAlignment="1">
      <alignment horizontal="right"/>
    </xf>
    <xf numFmtId="165" fontId="2" fillId="0" borderId="0" xfId="10" applyNumberFormat="1" applyFont="1" applyFill="1" applyBorder="1"/>
    <xf numFmtId="0" fontId="2" fillId="0" borderId="9" xfId="10" applyFont="1" applyFill="1" applyBorder="1" applyAlignment="1">
      <alignment horizontal="left" vertical="top" wrapText="1"/>
    </xf>
    <xf numFmtId="165" fontId="8" fillId="0" borderId="0" xfId="10" applyNumberFormat="1" applyFont="1" applyFill="1" applyBorder="1" applyAlignment="1">
      <alignment vertical="top"/>
    </xf>
    <xf numFmtId="165" fontId="8" fillId="0" borderId="1" xfId="10" applyNumberFormat="1" applyFont="1" applyFill="1" applyBorder="1"/>
    <xf numFmtId="219" fontId="8" fillId="0" borderId="0" xfId="10" applyNumberFormat="1" applyFont="1" applyFill="1" applyBorder="1" applyAlignment="1">
      <alignment horizontal="right"/>
    </xf>
    <xf numFmtId="0" fontId="3" fillId="0" borderId="0" xfId="10" applyFont="1" applyFill="1"/>
    <xf numFmtId="165" fontId="8" fillId="0" borderId="0" xfId="10" applyNumberFormat="1" applyFont="1" applyFill="1" applyBorder="1" applyAlignment="1">
      <alignment vertical="top" wrapText="1"/>
    </xf>
    <xf numFmtId="165" fontId="2" fillId="0" borderId="1" xfId="10" applyNumberFormat="1" applyFont="1" applyFill="1" applyBorder="1" applyAlignment="1">
      <alignment vertical="top" wrapText="1"/>
    </xf>
    <xf numFmtId="165" fontId="2" fillId="0" borderId="0" xfId="10" applyNumberFormat="1" applyFont="1" applyFill="1" applyBorder="1" applyAlignment="1">
      <alignment vertical="top" wrapText="1"/>
    </xf>
    <xf numFmtId="165" fontId="2" fillId="0" borderId="1" xfId="10" applyNumberFormat="1" applyFont="1" applyFill="1" applyBorder="1" applyAlignment="1">
      <alignment vertical="center"/>
    </xf>
    <xf numFmtId="165" fontId="2" fillId="0" borderId="1" xfId="10" applyNumberFormat="1" applyFont="1" applyFill="1" applyBorder="1" applyAlignment="1">
      <alignment horizontal="left" vertical="top" wrapText="1"/>
    </xf>
    <xf numFmtId="166" fontId="8" fillId="0" borderId="0" xfId="10" applyNumberFormat="1" applyFont="1" applyFill="1" applyBorder="1" applyAlignment="1"/>
    <xf numFmtId="164" fontId="8" fillId="0" borderId="0" xfId="10" applyNumberFormat="1" applyFont="1" applyFill="1" applyBorder="1" applyAlignment="1"/>
    <xf numFmtId="0" fontId="6" fillId="0" borderId="12" xfId="0" applyFont="1" applyFill="1" applyBorder="1" applyAlignment="1">
      <alignment horizontal="center" vertical="center"/>
    </xf>
    <xf numFmtId="243" fontId="2" fillId="0" borderId="0" xfId="0" applyNumberFormat="1" applyFont="1" applyAlignment="1">
      <alignment horizontal="right"/>
    </xf>
    <xf numFmtId="241" fontId="0" fillId="0" borderId="0" xfId="0" applyNumberFormat="1" applyAlignment="1">
      <alignment horizontal="right"/>
    </xf>
    <xf numFmtId="0" fontId="6" fillId="0" borderId="11" xfId="3" applyFont="1" applyBorder="1" applyAlignment="1">
      <alignment horizontal="center" vertical="center"/>
    </xf>
    <xf numFmtId="0" fontId="6" fillId="0" borderId="17" xfId="3" applyFont="1" applyBorder="1" applyAlignment="1">
      <alignment horizontal="center" vertical="center"/>
    </xf>
    <xf numFmtId="169" fontId="8" fillId="0" borderId="16" xfId="3" applyNumberFormat="1" applyFont="1" applyBorder="1" applyAlignment="1">
      <alignment horizontal="center" vertical="center"/>
    </xf>
    <xf numFmtId="169" fontId="8" fillId="0" borderId="0" xfId="3" applyNumberFormat="1" applyFont="1" applyBorder="1" applyAlignment="1">
      <alignment horizontal="center" vertical="center"/>
    </xf>
    <xf numFmtId="0" fontId="3" fillId="0" borderId="0" xfId="3" applyFont="1" applyAlignment="1">
      <alignment horizontal="left" wrapText="1"/>
    </xf>
    <xf numFmtId="0" fontId="6" fillId="0" borderId="18" xfId="3" applyFont="1" applyBorder="1" applyAlignment="1">
      <alignment horizontal="center" vertical="center" wrapText="1"/>
    </xf>
    <xf numFmtId="0" fontId="6" fillId="0" borderId="1" xfId="3" applyFont="1" applyBorder="1" applyAlignment="1">
      <alignment horizontal="center" vertical="center" wrapText="1"/>
    </xf>
    <xf numFmtId="0" fontId="6" fillId="0" borderId="22" xfId="3" applyFont="1" applyBorder="1" applyAlignment="1">
      <alignment horizontal="center" vertical="center" wrapText="1"/>
    </xf>
    <xf numFmtId="0" fontId="6" fillId="0" borderId="23" xfId="3" applyFont="1" applyBorder="1" applyAlignment="1">
      <alignment horizontal="center" vertical="center"/>
    </xf>
    <xf numFmtId="0" fontId="6" fillId="0" borderId="24" xfId="3" applyFont="1" applyBorder="1" applyAlignment="1">
      <alignment horizontal="center" vertical="center"/>
    </xf>
    <xf numFmtId="0" fontId="6" fillId="0" borderId="25" xfId="3" applyFont="1" applyBorder="1" applyAlignment="1">
      <alignment horizontal="center" vertical="center"/>
    </xf>
    <xf numFmtId="0" fontId="6" fillId="0" borderId="26" xfId="3" applyFont="1" applyBorder="1" applyAlignment="1">
      <alignment horizontal="center" vertical="center" wrapText="1"/>
    </xf>
    <xf numFmtId="0" fontId="6" fillId="0" borderId="2" xfId="3" applyFont="1" applyBorder="1" applyAlignment="1">
      <alignment horizontal="center" vertical="center" wrapText="1"/>
    </xf>
    <xf numFmtId="0" fontId="6" fillId="0" borderId="27" xfId="3" applyFont="1" applyBorder="1" applyAlignment="1">
      <alignment horizontal="center" vertical="center" wrapText="1"/>
    </xf>
    <xf numFmtId="0" fontId="6" fillId="0" borderId="4" xfId="3" applyFont="1" applyBorder="1" applyAlignment="1">
      <alignment horizontal="center" vertical="center" wrapText="1"/>
    </xf>
    <xf numFmtId="0" fontId="6" fillId="0" borderId="9" xfId="3" applyFont="1" applyBorder="1" applyAlignment="1">
      <alignment horizontal="center" vertical="center" wrapText="1"/>
    </xf>
    <xf numFmtId="0" fontId="6" fillId="0" borderId="19" xfId="3" applyFont="1" applyBorder="1" applyAlignment="1">
      <alignment horizontal="center" vertical="center" wrapText="1"/>
    </xf>
    <xf numFmtId="0" fontId="6" fillId="0" borderId="20" xfId="3" applyFont="1" applyBorder="1" applyAlignment="1">
      <alignment horizontal="center" vertical="center"/>
    </xf>
    <xf numFmtId="0" fontId="6" fillId="0" borderId="5" xfId="3" applyFont="1" applyBorder="1" applyAlignment="1">
      <alignment horizontal="center" vertical="center"/>
    </xf>
    <xf numFmtId="0" fontId="6" fillId="0" borderId="21" xfId="3" applyFont="1" applyBorder="1" applyAlignment="1">
      <alignment horizontal="center" vertical="center"/>
    </xf>
    <xf numFmtId="169" fontId="8" fillId="0" borderId="0" xfId="8" applyNumberFormat="1" applyFont="1" applyAlignment="1">
      <alignment horizontal="center" vertical="center" wrapText="1"/>
    </xf>
    <xf numFmtId="0" fontId="3" fillId="0" borderId="0" xfId="8" applyFont="1" applyAlignment="1">
      <alignment horizontal="left" wrapText="1"/>
    </xf>
    <xf numFmtId="0" fontId="6" fillId="0" borderId="18" xfId="8" applyFont="1" applyBorder="1" applyAlignment="1">
      <alignment horizontal="center" vertical="center" wrapText="1"/>
    </xf>
    <xf numFmtId="0" fontId="6" fillId="0" borderId="1" xfId="8" applyFont="1" applyBorder="1" applyAlignment="1">
      <alignment horizontal="center" vertical="center" wrapText="1"/>
    </xf>
    <xf numFmtId="0" fontId="6" fillId="0" borderId="22" xfId="8" applyFont="1" applyBorder="1" applyAlignment="1">
      <alignment horizontal="center" vertical="center" wrapText="1"/>
    </xf>
    <xf numFmtId="168" fontId="6" fillId="0" borderId="28" xfId="8" applyNumberFormat="1" applyFont="1" applyBorder="1" applyAlignment="1">
      <alignment horizontal="center" vertical="center" wrapText="1"/>
    </xf>
    <xf numFmtId="168" fontId="6" fillId="0" borderId="9" xfId="8" applyNumberFormat="1" applyFont="1" applyBorder="1" applyAlignment="1">
      <alignment horizontal="center" vertical="center" wrapText="1"/>
    </xf>
    <xf numFmtId="168" fontId="6" fillId="0" borderId="19" xfId="8" applyNumberFormat="1" applyFont="1" applyBorder="1" applyAlignment="1">
      <alignment horizontal="center" vertical="center" wrapText="1"/>
    </xf>
    <xf numFmtId="0" fontId="6" fillId="0" borderId="23" xfId="8" applyFont="1" applyBorder="1" applyAlignment="1">
      <alignment horizontal="center" vertical="center" wrapText="1"/>
    </xf>
    <xf numFmtId="0" fontId="10" fillId="0" borderId="16" xfId="8" applyBorder="1" applyAlignment="1">
      <alignment horizontal="center" vertical="center" wrapText="1"/>
    </xf>
    <xf numFmtId="0" fontId="10" fillId="0" borderId="18" xfId="8" applyBorder="1" applyAlignment="1">
      <alignment horizontal="center" vertical="center" wrapText="1"/>
    </xf>
    <xf numFmtId="0" fontId="10" fillId="0" borderId="24" xfId="8" applyBorder="1" applyAlignment="1">
      <alignment horizontal="center" vertical="center" wrapText="1"/>
    </xf>
    <xf numFmtId="0" fontId="10" fillId="0" borderId="25" xfId="8" applyBorder="1" applyAlignment="1">
      <alignment horizontal="center" vertical="center" wrapText="1"/>
    </xf>
    <xf numFmtId="168" fontId="6" fillId="0" borderId="26" xfId="8" applyNumberFormat="1" applyFont="1" applyBorder="1" applyAlignment="1">
      <alignment horizontal="center" vertical="center" wrapText="1"/>
    </xf>
    <xf numFmtId="168" fontId="6" fillId="0" borderId="2" xfId="8" applyNumberFormat="1" applyFont="1" applyBorder="1" applyAlignment="1">
      <alignment horizontal="center" vertical="center" wrapText="1"/>
    </xf>
    <xf numFmtId="168" fontId="6" fillId="0" borderId="27" xfId="8" applyNumberFormat="1" applyFont="1" applyBorder="1" applyAlignment="1">
      <alignment horizontal="center" vertical="center" wrapText="1"/>
    </xf>
    <xf numFmtId="168" fontId="6" fillId="0" borderId="4" xfId="8" applyNumberFormat="1" applyFont="1" applyBorder="1" applyAlignment="1">
      <alignment horizontal="center" vertical="center" wrapText="1"/>
    </xf>
    <xf numFmtId="168" fontId="6" fillId="0" borderId="3" xfId="8" applyNumberFormat="1" applyFont="1" applyBorder="1" applyAlignment="1">
      <alignment horizontal="center" vertical="center" wrapText="1"/>
    </xf>
    <xf numFmtId="0" fontId="28" fillId="0" borderId="9" xfId="10" applyBorder="1" applyAlignment="1">
      <alignment horizontal="center" vertical="center" wrapText="1"/>
    </xf>
    <xf numFmtId="0" fontId="28" fillId="0" borderId="19" xfId="10" applyBorder="1" applyAlignment="1">
      <alignment horizontal="center" vertical="center" wrapText="1"/>
    </xf>
    <xf numFmtId="0" fontId="10" fillId="0" borderId="0" xfId="8" applyAlignment="1">
      <alignment horizontal="center" vertical="center" wrapText="1"/>
    </xf>
    <xf numFmtId="0" fontId="8" fillId="0" borderId="0" xfId="18" applyFont="1" applyBorder="1" applyAlignment="1">
      <alignment horizontal="center" vertical="center" wrapText="1"/>
    </xf>
    <xf numFmtId="171" fontId="8" fillId="0" borderId="0" xfId="18" applyNumberFormat="1" applyFont="1" applyBorder="1" applyAlignment="1">
      <alignment horizontal="center"/>
    </xf>
    <xf numFmtId="0" fontId="6" fillId="0" borderId="18" xfId="18" applyFont="1" applyBorder="1" applyAlignment="1">
      <alignment horizontal="center" vertical="center" wrapText="1"/>
    </xf>
    <xf numFmtId="0" fontId="6" fillId="0" borderId="1" xfId="18" applyFont="1" applyBorder="1" applyAlignment="1">
      <alignment horizontal="center" vertical="center" wrapText="1"/>
    </xf>
    <xf numFmtId="0" fontId="6" fillId="0" borderId="22" xfId="18" applyFont="1" applyBorder="1" applyAlignment="1">
      <alignment horizontal="center" vertical="center" wrapText="1"/>
    </xf>
    <xf numFmtId="0" fontId="6" fillId="0" borderId="28" xfId="18" applyFont="1" applyBorder="1" applyAlignment="1">
      <alignment horizontal="center" vertical="center" wrapText="1"/>
    </xf>
    <xf numFmtId="0" fontId="6" fillId="0" borderId="9" xfId="18" applyFont="1" applyBorder="1" applyAlignment="1">
      <alignment horizontal="center" vertical="center" wrapText="1"/>
    </xf>
    <xf numFmtId="0" fontId="6" fillId="0" borderId="19" xfId="18" applyFont="1" applyBorder="1" applyAlignment="1">
      <alignment horizontal="center" vertical="center" wrapText="1"/>
    </xf>
    <xf numFmtId="0" fontId="6" fillId="0" borderId="23" xfId="18" applyFont="1" applyBorder="1" applyAlignment="1">
      <alignment horizontal="center" vertical="center" wrapText="1"/>
    </xf>
    <xf numFmtId="0" fontId="6" fillId="0" borderId="24" xfId="18" applyFont="1" applyBorder="1" applyAlignment="1">
      <alignment horizontal="center" vertical="center" wrapText="1"/>
    </xf>
    <xf numFmtId="0" fontId="6" fillId="0" borderId="4" xfId="18" applyFont="1" applyBorder="1" applyAlignment="1">
      <alignment horizontal="center" vertical="center" wrapText="1"/>
    </xf>
    <xf numFmtId="0" fontId="6" fillId="0" borderId="3" xfId="18" applyFont="1" applyBorder="1" applyAlignment="1">
      <alignment horizontal="center" vertical="center" wrapText="1"/>
    </xf>
    <xf numFmtId="0" fontId="6" fillId="0" borderId="2" xfId="18" applyFont="1" applyBorder="1" applyAlignment="1">
      <alignment horizontal="center" vertical="center" wrapText="1"/>
    </xf>
    <xf numFmtId="0" fontId="6" fillId="0" borderId="27" xfId="18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 vertical="center"/>
    </xf>
    <xf numFmtId="0" fontId="6" fillId="0" borderId="2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9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/>
    </xf>
    <xf numFmtId="0" fontId="6" fillId="0" borderId="2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7" xfId="0" applyFont="1" applyBorder="1" applyAlignment="1">
      <alignment horizontal="center" vertical="center" wrapText="1"/>
    </xf>
    <xf numFmtId="0" fontId="8" fillId="0" borderId="16" xfId="0" applyFont="1" applyBorder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6" fillId="0" borderId="2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8" fillId="0" borderId="16" xfId="10" applyFont="1" applyBorder="1" applyAlignment="1">
      <alignment horizontal="center" vertical="center"/>
    </xf>
    <xf numFmtId="0" fontId="8" fillId="0" borderId="0" xfId="10" applyFont="1" applyBorder="1" applyAlignment="1">
      <alignment horizontal="center" vertical="center"/>
    </xf>
    <xf numFmtId="0" fontId="6" fillId="0" borderId="18" xfId="10" applyFont="1" applyBorder="1" applyAlignment="1">
      <alignment horizontal="center" vertical="center" wrapText="1"/>
    </xf>
    <xf numFmtId="0" fontId="6" fillId="0" borderId="1" xfId="10" applyFont="1" applyBorder="1" applyAlignment="1">
      <alignment horizontal="center" vertical="center" wrapText="1"/>
    </xf>
    <xf numFmtId="0" fontId="6" fillId="0" borderId="1" xfId="10" applyFont="1" applyBorder="1" applyAlignment="1">
      <alignment horizontal="center" vertical="center"/>
    </xf>
    <xf numFmtId="0" fontId="6" fillId="0" borderId="22" xfId="10" applyFont="1" applyBorder="1" applyAlignment="1">
      <alignment horizontal="center" vertical="center"/>
    </xf>
    <xf numFmtId="0" fontId="6" fillId="0" borderId="28" xfId="10" applyFont="1" applyBorder="1" applyAlignment="1">
      <alignment horizontal="center" vertical="center" wrapText="1"/>
    </xf>
    <xf numFmtId="0" fontId="6" fillId="0" borderId="9" xfId="10" applyFont="1" applyBorder="1" applyAlignment="1">
      <alignment horizontal="center" vertical="center" wrapText="1"/>
    </xf>
    <xf numFmtId="0" fontId="6" fillId="0" borderId="19" xfId="10" applyFont="1" applyBorder="1" applyAlignment="1">
      <alignment horizontal="center" vertical="center" wrapText="1"/>
    </xf>
    <xf numFmtId="0" fontId="6" fillId="0" borderId="23" xfId="10" applyFont="1" applyBorder="1" applyAlignment="1">
      <alignment horizontal="center" vertical="center"/>
    </xf>
    <xf numFmtId="0" fontId="6" fillId="0" borderId="24" xfId="10" applyFont="1" applyBorder="1" applyAlignment="1">
      <alignment horizontal="center" vertical="center"/>
    </xf>
    <xf numFmtId="0" fontId="6" fillId="0" borderId="4" xfId="10" applyFont="1" applyBorder="1" applyAlignment="1">
      <alignment horizontal="center" vertical="center" wrapText="1"/>
    </xf>
    <xf numFmtId="0" fontId="6" fillId="0" borderId="20" xfId="10" applyFont="1" applyBorder="1" applyAlignment="1">
      <alignment horizontal="center" vertical="center"/>
    </xf>
    <xf numFmtId="0" fontId="6" fillId="0" borderId="5" xfId="10" applyFont="1" applyBorder="1" applyAlignment="1">
      <alignment horizontal="center" vertical="center"/>
    </xf>
    <xf numFmtId="0" fontId="6" fillId="0" borderId="9" xfId="10" applyFont="1" applyBorder="1" applyAlignment="1">
      <alignment horizontal="center" vertical="center"/>
    </xf>
    <xf numFmtId="0" fontId="6" fillId="0" borderId="19" xfId="10" applyFont="1" applyBorder="1" applyAlignment="1">
      <alignment horizontal="center" vertical="center"/>
    </xf>
    <xf numFmtId="0" fontId="6" fillId="0" borderId="3" xfId="10" applyFont="1" applyBorder="1" applyAlignment="1">
      <alignment horizontal="center" vertical="center" wrapText="1"/>
    </xf>
    <xf numFmtId="0" fontId="6" fillId="0" borderId="2" xfId="10" applyFont="1" applyBorder="1" applyAlignment="1">
      <alignment horizontal="center" vertical="center"/>
    </xf>
    <xf numFmtId="0" fontId="6" fillId="0" borderId="27" xfId="1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2" xfId="0" applyFont="1" applyBorder="1" applyAlignment="1">
      <alignment horizontal="center" vertical="center" wrapText="1"/>
    </xf>
    <xf numFmtId="0" fontId="6" fillId="0" borderId="2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6" fillId="0" borderId="2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25" xfId="0" applyFont="1" applyBorder="1" applyAlignment="1">
      <alignment horizontal="center" vertical="center"/>
    </xf>
    <xf numFmtId="0" fontId="6" fillId="0" borderId="3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30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3" fillId="0" borderId="0" xfId="10" applyFont="1" applyFill="1" applyAlignment="1">
      <alignment horizontal="left" wrapText="1"/>
    </xf>
    <xf numFmtId="0" fontId="6" fillId="0" borderId="18" xfId="1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horizontal="center" vertical="center" wrapText="1"/>
    </xf>
    <xf numFmtId="0" fontId="6" fillId="0" borderId="22" xfId="10" applyFont="1" applyFill="1" applyBorder="1" applyAlignment="1">
      <alignment horizontal="center" vertical="center" wrapText="1"/>
    </xf>
    <xf numFmtId="0" fontId="6" fillId="0" borderId="1" xfId="10" applyFont="1" applyFill="1" applyBorder="1" applyAlignment="1">
      <alignment horizontal="center" vertical="center"/>
    </xf>
    <xf numFmtId="0" fontId="6" fillId="0" borderId="22" xfId="10" applyFont="1" applyFill="1" applyBorder="1" applyAlignment="1">
      <alignment horizontal="center" vertical="center"/>
    </xf>
    <xf numFmtId="0" fontId="6" fillId="0" borderId="28" xfId="10" applyFont="1" applyFill="1" applyBorder="1" applyAlignment="1">
      <alignment horizontal="center" vertical="center" wrapText="1"/>
    </xf>
    <xf numFmtId="0" fontId="6" fillId="0" borderId="9" xfId="10" applyFont="1" applyFill="1" applyBorder="1" applyAlignment="1">
      <alignment horizontal="center" vertical="center" wrapText="1"/>
    </xf>
    <xf numFmtId="0" fontId="6" fillId="0" borderId="19" xfId="10" applyFont="1" applyFill="1" applyBorder="1" applyAlignment="1">
      <alignment horizontal="center" vertical="center" wrapText="1"/>
    </xf>
    <xf numFmtId="0" fontId="6" fillId="0" borderId="23" xfId="10" applyFont="1" applyFill="1" applyBorder="1" applyAlignment="1">
      <alignment horizontal="center" vertical="center"/>
    </xf>
    <xf numFmtId="0" fontId="6" fillId="0" borderId="24" xfId="10" applyFont="1" applyFill="1" applyBorder="1" applyAlignment="1">
      <alignment horizontal="center" vertical="center"/>
    </xf>
    <xf numFmtId="0" fontId="6" fillId="0" borderId="25" xfId="10" applyFont="1" applyFill="1" applyBorder="1" applyAlignment="1">
      <alignment horizontal="center" vertical="center"/>
    </xf>
    <xf numFmtId="0" fontId="6" fillId="0" borderId="26" xfId="10" applyFont="1" applyFill="1" applyBorder="1" applyAlignment="1">
      <alignment horizontal="center" vertical="center" wrapText="1"/>
    </xf>
    <xf numFmtId="0" fontId="6" fillId="0" borderId="2" xfId="10" applyFont="1" applyFill="1" applyBorder="1" applyAlignment="1">
      <alignment horizontal="center" vertical="center" wrapText="1"/>
    </xf>
    <xf numFmtId="0" fontId="6" fillId="0" borderId="27" xfId="10" applyFont="1" applyFill="1" applyBorder="1" applyAlignment="1">
      <alignment horizontal="center" vertical="center" wrapText="1"/>
    </xf>
    <xf numFmtId="0" fontId="6" fillId="0" borderId="4" xfId="10" applyFont="1" applyFill="1" applyBorder="1" applyAlignment="1">
      <alignment horizontal="center" vertical="center" wrapText="1"/>
    </xf>
    <xf numFmtId="0" fontId="6" fillId="0" borderId="20" xfId="10" applyFont="1" applyFill="1" applyBorder="1" applyAlignment="1">
      <alignment horizontal="center" vertical="center"/>
    </xf>
    <xf numFmtId="0" fontId="6" fillId="0" borderId="5" xfId="10" applyFont="1" applyFill="1" applyBorder="1" applyAlignment="1">
      <alignment horizontal="center" vertical="center"/>
    </xf>
    <xf numFmtId="0" fontId="6" fillId="0" borderId="31" xfId="10" applyFont="1" applyFill="1" applyBorder="1" applyAlignment="1">
      <alignment horizontal="center" vertical="center" wrapText="1"/>
    </xf>
    <xf numFmtId="0" fontId="6" fillId="0" borderId="30" xfId="10" applyFont="1" applyFill="1" applyBorder="1" applyAlignment="1">
      <alignment horizontal="center" vertical="center"/>
    </xf>
    <xf numFmtId="0" fontId="6" fillId="0" borderId="3" xfId="10" applyFont="1" applyFill="1" applyBorder="1" applyAlignment="1">
      <alignment horizontal="center" vertical="center" wrapText="1"/>
    </xf>
    <xf numFmtId="0" fontId="8" fillId="0" borderId="9" xfId="10" applyFont="1" applyFill="1" applyBorder="1" applyAlignment="1">
      <alignment horizontal="left" vertical="top" wrapText="1"/>
    </xf>
    <xf numFmtId="0" fontId="8" fillId="0" borderId="9" xfId="10" applyFont="1" applyFill="1" applyBorder="1" applyAlignment="1">
      <alignment horizontal="center" wrapText="1"/>
    </xf>
    <xf numFmtId="0" fontId="6" fillId="0" borderId="4" xfId="10" applyFont="1" applyFill="1" applyBorder="1" applyAlignment="1">
      <alignment horizontal="center" vertical="center"/>
    </xf>
    <xf numFmtId="0" fontId="6" fillId="0" borderId="19" xfId="10" applyFont="1" applyFill="1" applyBorder="1" applyAlignment="1">
      <alignment horizontal="center" vertical="center"/>
    </xf>
    <xf numFmtId="0" fontId="2" fillId="0" borderId="9" xfId="10" applyFont="1" applyFill="1" applyBorder="1" applyAlignment="1">
      <alignment horizontal="left" vertical="top" wrapText="1"/>
    </xf>
    <xf numFmtId="0" fontId="2" fillId="0" borderId="9" xfId="10" applyFont="1" applyFill="1" applyBorder="1" applyAlignment="1">
      <alignment horizontal="center" wrapText="1"/>
    </xf>
    <xf numFmtId="0" fontId="8" fillId="0" borderId="9" xfId="10" applyFont="1" applyFill="1" applyBorder="1" applyAlignment="1">
      <alignment horizontal="left" vertical="center" wrapText="1"/>
    </xf>
    <xf numFmtId="0" fontId="28" fillId="0" borderId="9" xfId="10" applyBorder="1" applyAlignment="1">
      <alignment horizontal="left" vertical="top" wrapText="1"/>
    </xf>
    <xf numFmtId="0" fontId="28" fillId="0" borderId="9" xfId="10" applyFont="1" applyBorder="1" applyAlignment="1">
      <alignment horizontal="left" vertical="top" wrapText="1"/>
    </xf>
    <xf numFmtId="0" fontId="17" fillId="0" borderId="0" xfId="2" applyFont="1" applyFill="1" applyBorder="1" applyAlignment="1">
      <alignment horizontal="left" wrapText="1"/>
    </xf>
    <xf numFmtId="0" fontId="28" fillId="0" borderId="0" xfId="10" applyAlignment="1">
      <alignment horizontal="left" wrapText="1"/>
    </xf>
    <xf numFmtId="0" fontId="17" fillId="0" borderId="9" xfId="2" applyFont="1" applyFill="1" applyBorder="1" applyAlignment="1">
      <alignment horizontal="left" wrapText="1"/>
    </xf>
    <xf numFmtId="0" fontId="17" fillId="0" borderId="9" xfId="9" applyFont="1" applyFill="1" applyBorder="1" applyAlignment="1">
      <alignment horizontal="left" vertical="center" wrapText="1"/>
    </xf>
    <xf numFmtId="165" fontId="2" fillId="0" borderId="9" xfId="10" applyNumberFormat="1" applyFont="1" applyFill="1" applyBorder="1" applyAlignment="1">
      <alignment horizontal="left" wrapText="1"/>
    </xf>
    <xf numFmtId="0" fontId="6" fillId="0" borderId="18" xfId="0" applyFont="1" applyBorder="1" applyAlignment="1">
      <alignment horizontal="center" vertical="center"/>
    </xf>
    <xf numFmtId="0" fontId="8" fillId="0" borderId="0" xfId="0" applyFont="1" applyFill="1" applyAlignment="1">
      <alignment horizontal="center" vertical="center"/>
    </xf>
    <xf numFmtId="0" fontId="6" fillId="0" borderId="32" xfId="0" applyFont="1" applyBorder="1" applyAlignment="1">
      <alignment horizontal="center" vertical="center" wrapText="1"/>
    </xf>
    <xf numFmtId="0" fontId="6" fillId="0" borderId="33" xfId="0" applyFont="1" applyBorder="1" applyAlignment="1">
      <alignment horizontal="center" vertical="center" wrapText="1"/>
    </xf>
    <xf numFmtId="0" fontId="6" fillId="0" borderId="34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6" fillId="0" borderId="32" xfId="0" applyFont="1" applyBorder="1" applyAlignment="1">
      <alignment horizontal="center" vertical="center"/>
    </xf>
    <xf numFmtId="0" fontId="6" fillId="0" borderId="33" xfId="0" applyFont="1" applyBorder="1" applyAlignment="1">
      <alignment horizontal="center" vertical="center"/>
    </xf>
    <xf numFmtId="0" fontId="6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19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6" fillId="0" borderId="30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7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179" fontId="8" fillId="0" borderId="0" xfId="0" applyNumberFormat="1" applyFont="1" applyAlignment="1">
      <alignment horizontal="center" vertical="center"/>
    </xf>
    <xf numFmtId="0" fontId="6" fillId="0" borderId="16" xfId="0" applyFont="1" applyBorder="1" applyAlignment="1">
      <alignment horizontal="center" vertical="center" wrapText="1"/>
    </xf>
    <xf numFmtId="2" fontId="6" fillId="0" borderId="4" xfId="0" applyNumberFormat="1" applyFont="1" applyBorder="1" applyAlignment="1">
      <alignment horizontal="center" vertical="center" wrapText="1"/>
    </xf>
    <xf numFmtId="2" fontId="6" fillId="0" borderId="19" xfId="0" applyNumberFormat="1" applyFont="1" applyBorder="1" applyAlignment="1">
      <alignment horizontal="center" vertical="center" wrapText="1"/>
    </xf>
    <xf numFmtId="2" fontId="6" fillId="0" borderId="3" xfId="0" applyNumberFormat="1" applyFont="1" applyBorder="1" applyAlignment="1">
      <alignment horizontal="center" vertical="center" wrapText="1"/>
    </xf>
    <xf numFmtId="2" fontId="6" fillId="0" borderId="27" xfId="0" applyNumberFormat="1" applyFont="1" applyBorder="1" applyAlignment="1">
      <alignment horizontal="center" vertical="center" wrapText="1"/>
    </xf>
    <xf numFmtId="0" fontId="3" fillId="0" borderId="0" xfId="4" applyFont="1" applyAlignment="1">
      <alignment horizontal="left" wrapText="1"/>
    </xf>
    <xf numFmtId="0" fontId="8" fillId="0" borderId="0" xfId="4" applyFont="1" applyBorder="1" applyAlignment="1">
      <alignment horizontal="center" vertical="center" wrapText="1"/>
    </xf>
    <xf numFmtId="0" fontId="6" fillId="0" borderId="26" xfId="4" applyFont="1" applyBorder="1" applyAlignment="1">
      <alignment horizontal="center" vertical="center" wrapText="1"/>
    </xf>
    <xf numFmtId="0" fontId="6" fillId="0" borderId="2" xfId="4" applyFont="1" applyBorder="1" applyAlignment="1">
      <alignment horizontal="center" vertical="center" wrapText="1"/>
    </xf>
    <xf numFmtId="0" fontId="6" fillId="0" borderId="27" xfId="4" applyFont="1" applyBorder="1" applyAlignment="1">
      <alignment horizontal="center" vertical="center" wrapText="1"/>
    </xf>
    <xf numFmtId="0" fontId="6" fillId="0" borderId="4" xfId="4" applyFont="1" applyBorder="1" applyAlignment="1">
      <alignment horizontal="center" vertical="center" wrapText="1"/>
    </xf>
    <xf numFmtId="0" fontId="6" fillId="0" borderId="9" xfId="4" applyFont="1" applyBorder="1" applyAlignment="1">
      <alignment horizontal="center" vertical="center" wrapText="1"/>
    </xf>
    <xf numFmtId="0" fontId="6" fillId="0" borderId="19" xfId="4" applyFont="1" applyBorder="1" applyAlignment="1">
      <alignment horizontal="center" vertical="center" wrapText="1"/>
    </xf>
    <xf numFmtId="0" fontId="6" fillId="0" borderId="20" xfId="4" applyFont="1" applyBorder="1" applyAlignment="1">
      <alignment horizontal="center" vertical="center"/>
    </xf>
    <xf numFmtId="0" fontId="6" fillId="0" borderId="5" xfId="4" applyFont="1" applyBorder="1" applyAlignment="1">
      <alignment horizontal="center" vertical="center"/>
    </xf>
    <xf numFmtId="0" fontId="6" fillId="0" borderId="11" xfId="4" applyFont="1" applyBorder="1" applyAlignment="1">
      <alignment horizontal="center" vertical="center"/>
    </xf>
    <xf numFmtId="0" fontId="6" fillId="0" borderId="21" xfId="4" applyFont="1" applyBorder="1" applyAlignment="1">
      <alignment horizontal="center" vertical="center"/>
    </xf>
    <xf numFmtId="0" fontId="6" fillId="0" borderId="17" xfId="4" applyFont="1" applyBorder="1" applyAlignment="1">
      <alignment horizontal="center" vertical="center"/>
    </xf>
    <xf numFmtId="0" fontId="6" fillId="0" borderId="18" xfId="4" applyFont="1" applyBorder="1" applyAlignment="1">
      <alignment horizontal="center" vertical="center" wrapText="1"/>
    </xf>
    <xf numFmtId="0" fontId="6" fillId="0" borderId="1" xfId="4" applyFont="1" applyBorder="1" applyAlignment="1">
      <alignment horizontal="center" vertical="center" wrapText="1"/>
    </xf>
    <xf numFmtId="0" fontId="6" fillId="0" borderId="22" xfId="4" applyFont="1" applyBorder="1" applyAlignment="1">
      <alignment horizontal="center" vertical="center" wrapText="1"/>
    </xf>
    <xf numFmtId="0" fontId="6" fillId="0" borderId="28" xfId="4" applyFont="1" applyBorder="1" applyAlignment="1">
      <alignment horizontal="center" vertical="center" wrapText="1"/>
    </xf>
    <xf numFmtId="0" fontId="6" fillId="0" borderId="23" xfId="4" applyFont="1" applyBorder="1" applyAlignment="1">
      <alignment horizontal="center" vertical="center"/>
    </xf>
    <xf numFmtId="0" fontId="6" fillId="0" borderId="24" xfId="4" applyFont="1" applyBorder="1" applyAlignment="1">
      <alignment horizontal="center" vertical="center"/>
    </xf>
    <xf numFmtId="0" fontId="6" fillId="0" borderId="25" xfId="4" applyFont="1" applyBorder="1" applyAlignment="1">
      <alignment horizontal="center" vertical="center"/>
    </xf>
    <xf numFmtId="0" fontId="3" fillId="0" borderId="0" xfId="5" applyFont="1" applyAlignment="1">
      <alignment horizontal="left" wrapText="1"/>
    </xf>
    <xf numFmtId="0" fontId="8" fillId="0" borderId="0" xfId="5" applyFont="1" applyBorder="1" applyAlignment="1">
      <alignment horizontal="center" vertical="center" wrapText="1"/>
    </xf>
    <xf numFmtId="0" fontId="6" fillId="0" borderId="28" xfId="5" applyFont="1" applyBorder="1" applyAlignment="1">
      <alignment horizontal="center" vertical="center" wrapText="1"/>
    </xf>
    <xf numFmtId="0" fontId="6" fillId="0" borderId="9" xfId="5" applyFont="1" applyBorder="1" applyAlignment="1">
      <alignment horizontal="center" vertical="center" wrapText="1"/>
    </xf>
    <xf numFmtId="0" fontId="6" fillId="0" borderId="19" xfId="5" applyFont="1" applyBorder="1" applyAlignment="1">
      <alignment horizontal="center" vertical="center" wrapText="1"/>
    </xf>
    <xf numFmtId="0" fontId="6" fillId="0" borderId="23" xfId="5" applyFont="1" applyBorder="1" applyAlignment="1">
      <alignment horizontal="center" vertical="center" wrapText="1"/>
    </xf>
    <xf numFmtId="0" fontId="6" fillId="0" borderId="24" xfId="5" applyFont="1" applyBorder="1" applyAlignment="1">
      <alignment horizontal="center" vertical="center" wrapText="1"/>
    </xf>
    <xf numFmtId="0" fontId="6" fillId="0" borderId="4" xfId="5" applyFont="1" applyBorder="1" applyAlignment="1">
      <alignment horizontal="center" vertical="center" wrapText="1"/>
    </xf>
    <xf numFmtId="0" fontId="6" fillId="0" borderId="20" xfId="5" applyFont="1" applyBorder="1" applyAlignment="1">
      <alignment horizontal="center" vertical="center"/>
    </xf>
    <xf numFmtId="0" fontId="6" fillId="0" borderId="5" xfId="5" applyFont="1" applyBorder="1" applyAlignment="1">
      <alignment horizontal="center" vertical="center"/>
    </xf>
    <xf numFmtId="0" fontId="6" fillId="0" borderId="25" xfId="5" applyFont="1" applyBorder="1" applyAlignment="1">
      <alignment horizontal="center" vertical="center" wrapText="1"/>
    </xf>
    <xf numFmtId="0" fontId="6" fillId="0" borderId="30" xfId="5" applyFont="1" applyBorder="1" applyAlignment="1">
      <alignment horizontal="center" vertical="center" wrapText="1"/>
    </xf>
    <xf numFmtId="0" fontId="6" fillId="0" borderId="21" xfId="5" applyFont="1" applyBorder="1" applyAlignment="1">
      <alignment horizontal="center" vertical="center" wrapText="1"/>
    </xf>
    <xf numFmtId="0" fontId="0" fillId="0" borderId="9" xfId="0" applyBorder="1"/>
    <xf numFmtId="0" fontId="0" fillId="0" borderId="19" xfId="0" applyBorder="1"/>
    <xf numFmtId="0" fontId="3" fillId="0" borderId="0" xfId="6" applyFont="1" applyAlignment="1">
      <alignment horizontal="left" wrapText="1"/>
    </xf>
    <xf numFmtId="0" fontId="8" fillId="0" borderId="0" xfId="6" applyFont="1" applyBorder="1" applyAlignment="1">
      <alignment horizontal="center" vertical="center" wrapText="1"/>
    </xf>
    <xf numFmtId="0" fontId="6" fillId="0" borderId="18" xfId="6" applyFont="1" applyBorder="1" applyAlignment="1">
      <alignment horizontal="center" vertical="center"/>
    </xf>
    <xf numFmtId="0" fontId="6" fillId="0" borderId="22" xfId="6" applyFont="1" applyBorder="1" applyAlignment="1">
      <alignment horizontal="center" vertical="center"/>
    </xf>
    <xf numFmtId="0" fontId="6" fillId="0" borderId="23" xfId="6" applyFont="1" applyBorder="1" applyAlignment="1">
      <alignment horizontal="center"/>
    </xf>
    <xf numFmtId="0" fontId="6" fillId="0" borderId="24" xfId="6" applyFont="1" applyBorder="1" applyAlignment="1">
      <alignment horizontal="center"/>
    </xf>
    <xf numFmtId="0" fontId="6" fillId="0" borderId="9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27" xfId="0" applyFont="1" applyBorder="1" applyAlignment="1">
      <alignment horizontal="center" vertical="center"/>
    </xf>
    <xf numFmtId="0" fontId="6" fillId="0" borderId="23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center" vertical="center" wrapText="1"/>
    </xf>
    <xf numFmtId="0" fontId="6" fillId="0" borderId="23" xfId="0" applyFont="1" applyFill="1" applyBorder="1" applyAlignment="1">
      <alignment horizontal="center" vertical="center"/>
    </xf>
    <xf numFmtId="0" fontId="6" fillId="0" borderId="24" xfId="0" applyFont="1" applyFill="1" applyBorder="1" applyAlignment="1">
      <alignment horizontal="center" vertical="center"/>
    </xf>
    <xf numFmtId="0" fontId="6" fillId="0" borderId="18" xfId="0" applyFont="1" applyFill="1" applyBorder="1" applyAlignment="1">
      <alignment horizontal="center" vertical="center" wrapText="1"/>
    </xf>
    <xf numFmtId="0" fontId="6" fillId="0" borderId="22" xfId="0" applyFont="1" applyFill="1" applyBorder="1" applyAlignment="1">
      <alignment horizontal="center" vertical="center" wrapText="1"/>
    </xf>
    <xf numFmtId="0" fontId="6" fillId="0" borderId="2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horizontal="center" vertical="center" wrapText="1"/>
    </xf>
    <xf numFmtId="0" fontId="6" fillId="0" borderId="3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18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2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9" xfId="0" applyFont="1" applyFill="1" applyBorder="1" applyAlignment="1">
      <alignment horizontal="center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8" fillId="0" borderId="0" xfId="0" quotePrefix="1" applyFont="1" applyBorder="1" applyAlignment="1">
      <alignment horizontal="center" vertical="center" wrapText="1"/>
    </xf>
    <xf numFmtId="0" fontId="6" fillId="0" borderId="28" xfId="0" applyFont="1" applyBorder="1" applyAlignment="1">
      <alignment horizontal="center" vertical="center"/>
    </xf>
    <xf numFmtId="0" fontId="8" fillId="0" borderId="0" xfId="0" applyNumberFormat="1" applyFont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3" fillId="0" borderId="0" xfId="0" applyFont="1" applyBorder="1" applyAlignment="1">
      <alignment horizontal="left" wrapText="1"/>
    </xf>
  </cellXfs>
  <cellStyles count="19">
    <cellStyle name="Hyperlink" xfId="1" builtinId="8"/>
    <cellStyle name="Prozent 2" xfId="12"/>
    <cellStyle name="Standard" xfId="0" builtinId="0"/>
    <cellStyle name="Standard 2" xfId="10"/>
    <cellStyle name="Standard 2 2" xfId="13"/>
    <cellStyle name="Standard 2 3" xfId="14"/>
    <cellStyle name="Standard 3" xfId="15"/>
    <cellStyle name="Standard 4" xfId="16"/>
    <cellStyle name="Standard 5" xfId="17"/>
    <cellStyle name="Standard_Daten" xfId="2"/>
    <cellStyle name="Standard_Tab1" xfId="3"/>
    <cellStyle name="Standard_Tab15" xfId="4"/>
    <cellStyle name="Standard_Tab15 2" xfId="11"/>
    <cellStyle name="Standard_Tab16" xfId="5"/>
    <cellStyle name="Standard_Tab17" xfId="6"/>
    <cellStyle name="Standard_Tab3 2" xfId="18"/>
    <cellStyle name="Standard_Tab3_1" xfId="7"/>
    <cellStyle name="Standard_Tab4" xfId="8"/>
    <cellStyle name="Standard_Tabelle1" xfId="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connections" Target="connection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</xdr:rowOff>
    </xdr:from>
    <xdr:to>
      <xdr:col>1</xdr:col>
      <xdr:colOff>0</xdr:colOff>
      <xdr:row>2</xdr:row>
      <xdr:rowOff>142875</xdr:rowOff>
    </xdr:to>
    <xdr:sp macro="" textlink="">
      <xdr:nvSpPr>
        <xdr:cNvPr id="20481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0</xdr:row>
      <xdr:rowOff>9525</xdr:rowOff>
    </xdr:from>
    <xdr:to>
      <xdr:col>1</xdr:col>
      <xdr:colOff>0</xdr:colOff>
      <xdr:row>2</xdr:row>
      <xdr:rowOff>142875</xdr:rowOff>
    </xdr:to>
    <xdr:sp macro="" textlink="">
      <xdr:nvSpPr>
        <xdr:cNvPr id="2048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2</xdr:row>
      <xdr:rowOff>142875</xdr:rowOff>
    </xdr:to>
    <xdr:sp macro="" textlink="">
      <xdr:nvSpPr>
        <xdr:cNvPr id="20485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86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87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88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</xdr:row>
      <xdr:rowOff>0</xdr:rowOff>
    </xdr:from>
    <xdr:to>
      <xdr:col>2</xdr:col>
      <xdr:colOff>0</xdr:colOff>
      <xdr:row>2</xdr:row>
      <xdr:rowOff>142875</xdr:rowOff>
    </xdr:to>
    <xdr:sp macro="" textlink="">
      <xdr:nvSpPr>
        <xdr:cNvPr id="20489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90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91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0</xdr:rowOff>
    </xdr:to>
    <xdr:sp macro="" textlink="">
      <xdr:nvSpPr>
        <xdr:cNvPr id="20492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3</xdr:row>
      <xdr:rowOff>152400</xdr:rowOff>
    </xdr:to>
    <xdr:sp macro="" textlink="">
      <xdr:nvSpPr>
        <xdr:cNvPr id="42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3</xdr:row>
      <xdr:rowOff>152400</xdr:rowOff>
    </xdr:to>
    <xdr:sp macro="" textlink="">
      <xdr:nvSpPr>
        <xdr:cNvPr id="4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142875</xdr:rowOff>
    </xdr:to>
    <xdr:sp macro="" textlink="">
      <xdr:nvSpPr>
        <xdr:cNvPr id="44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6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2</xdr:row>
      <xdr:rowOff>0</xdr:rowOff>
    </xdr:from>
    <xdr:to>
      <xdr:col>2</xdr:col>
      <xdr:colOff>0</xdr:colOff>
      <xdr:row>3</xdr:row>
      <xdr:rowOff>142875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3" name="Text 2"/>
        <xdr:cNvSpPr txBox="1">
          <a:spLocks noChangeArrowheads="1"/>
        </xdr:cNvSpPr>
      </xdr:nvSpPr>
      <xdr:spPr bwMode="auto">
        <a:xfrm>
          <a:off x="1381125" y="57150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2514600" y="7239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2514600" y="88582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1</xdr:row>
      <xdr:rowOff>9525</xdr:rowOff>
    </xdr:from>
    <xdr:to>
      <xdr:col>3</xdr:col>
      <xdr:colOff>0</xdr:colOff>
      <xdr:row>2</xdr:row>
      <xdr:rowOff>0</xdr:rowOff>
    </xdr:to>
    <xdr:sp macro="" textlink="">
      <xdr:nvSpPr>
        <xdr:cNvPr id="16385" name="Text 2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1</xdr:row>
      <xdr:rowOff>9525</xdr:rowOff>
    </xdr:from>
    <xdr:to>
      <xdr:col>3</xdr:col>
      <xdr:colOff>0</xdr:colOff>
      <xdr:row>2</xdr:row>
      <xdr:rowOff>0</xdr:rowOff>
    </xdr:to>
    <xdr:sp macro="" textlink="">
      <xdr:nvSpPr>
        <xdr:cNvPr id="16386" name="Text 3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87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88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89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90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91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92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93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2</xdr:row>
      <xdr:rowOff>0</xdr:rowOff>
    </xdr:from>
    <xdr:to>
      <xdr:col>3</xdr:col>
      <xdr:colOff>0</xdr:colOff>
      <xdr:row>2</xdr:row>
      <xdr:rowOff>0</xdr:rowOff>
    </xdr:to>
    <xdr:sp macro="" textlink="">
      <xdr:nvSpPr>
        <xdr:cNvPr id="16394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3" name="Text 3"/>
        <xdr:cNvSpPr txBox="1">
          <a:spLocks noChangeArrowheads="1"/>
        </xdr:cNvSpPr>
      </xdr:nvSpPr>
      <xdr:spPr bwMode="auto">
        <a:xfrm>
          <a:off x="334327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334327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7409" name="Text 2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7410" name="Text 3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1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2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3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4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5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6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7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418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42" name="Text 2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43" name="Text 3"/>
        <xdr:cNvSpPr txBox="1">
          <a:spLocks noChangeArrowheads="1"/>
        </xdr:cNvSpPr>
      </xdr:nvSpPr>
      <xdr:spPr bwMode="auto">
        <a:xfrm>
          <a:off x="3429000" y="4857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4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6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3429000" y="781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3429000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3" name="Text 3"/>
        <xdr:cNvSpPr txBox="1">
          <a:spLocks noChangeArrowheads="1"/>
        </xdr:cNvSpPr>
      </xdr:nvSpPr>
      <xdr:spPr bwMode="auto">
        <a:xfrm>
          <a:off x="3429000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3429000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8433" name="Text 2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8434" name="Text 3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35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36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37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38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39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40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41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442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3" name="Text 3"/>
        <xdr:cNvSpPr txBox="1">
          <a:spLocks noChangeArrowheads="1"/>
        </xdr:cNvSpPr>
      </xdr:nvSpPr>
      <xdr:spPr bwMode="auto">
        <a:xfrm>
          <a:off x="3324225" y="4953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3324225" y="790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42" name="Text 2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43" name="Text 3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4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5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6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7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8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49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0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51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9457" name="Text 2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9458" name="Text 3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59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0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1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2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3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4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5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466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13" name="Text 3"/>
        <xdr:cNvSpPr txBox="1">
          <a:spLocks noChangeArrowheads="1"/>
        </xdr:cNvSpPr>
      </xdr:nvSpPr>
      <xdr:spPr bwMode="auto">
        <a:xfrm>
          <a:off x="3324225" y="504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3324225" y="800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3</xdr:row>
      <xdr:rowOff>0</xdr:rowOff>
    </xdr:to>
    <xdr:sp macro="" textlink="">
      <xdr:nvSpPr>
        <xdr:cNvPr id="23" name="Text 3"/>
        <xdr:cNvSpPr txBox="1">
          <a:spLocks noChangeArrowheads="1"/>
        </xdr:cNvSpPr>
      </xdr:nvSpPr>
      <xdr:spPr bwMode="auto">
        <a:xfrm>
          <a:off x="3324225" y="5238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Weiblich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3</xdr:col>
      <xdr:colOff>0</xdr:colOff>
      <xdr:row>3</xdr:row>
      <xdr:rowOff>0</xdr:rowOff>
    </xdr:from>
    <xdr:to>
      <xdr:col>3</xdr:col>
      <xdr:colOff>0</xdr:colOff>
      <xdr:row>3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3324225" y="8191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142875</xdr:rowOff>
    </xdr:to>
    <xdr:sp macro="" textlink="">
      <xdr:nvSpPr>
        <xdr:cNvPr id="21505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142875</xdr:rowOff>
    </xdr:to>
    <xdr:sp macro="" textlink="">
      <xdr:nvSpPr>
        <xdr:cNvPr id="21507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1509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0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1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2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1513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4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5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16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142875</xdr:rowOff>
    </xdr:to>
    <xdr:sp macro="" textlink="">
      <xdr:nvSpPr>
        <xdr:cNvPr id="21517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9525</xdr:colOff>
      <xdr:row>4</xdr:row>
      <xdr:rowOff>142875</xdr:rowOff>
    </xdr:to>
    <xdr:sp macro="" textlink="">
      <xdr:nvSpPr>
        <xdr:cNvPr id="21518" name="Text 3"/>
        <xdr:cNvSpPr txBox="1">
          <a:spLocks noChangeArrowheads="1"/>
        </xdr:cNvSpPr>
      </xdr:nvSpPr>
      <xdr:spPr bwMode="auto">
        <a:xfrm>
          <a:off x="1962150" y="590550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142875</xdr:rowOff>
    </xdr:to>
    <xdr:sp macro="" textlink="">
      <xdr:nvSpPr>
        <xdr:cNvPr id="21519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1521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2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3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4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1525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6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7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1528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3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24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5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6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7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28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29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0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1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2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33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9525</xdr:colOff>
      <xdr:row>4</xdr:row>
      <xdr:rowOff>152400</xdr:rowOff>
    </xdr:to>
    <xdr:sp macro="" textlink="">
      <xdr:nvSpPr>
        <xdr:cNvPr id="34" name="Text 3"/>
        <xdr:cNvSpPr txBox="1">
          <a:spLocks noChangeArrowheads="1"/>
        </xdr:cNvSpPr>
      </xdr:nvSpPr>
      <xdr:spPr bwMode="auto">
        <a:xfrm>
          <a:off x="1962150" y="590550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35" name="Text 2"/>
        <xdr:cNvSpPr txBox="1">
          <a:spLocks noChangeArrowheads="1"/>
        </xdr:cNvSpPr>
      </xdr:nvSpPr>
      <xdr:spPr bwMode="auto">
        <a:xfrm>
          <a:off x="1962150" y="590550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36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7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8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39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0" name="Text 4"/>
        <xdr:cNvSpPr txBox="1">
          <a:spLocks noChangeArrowheads="1"/>
        </xdr:cNvSpPr>
      </xdr:nvSpPr>
      <xdr:spPr bwMode="auto">
        <a:xfrm>
          <a:off x="3924300" y="7429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1" name="Text 5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2" name="Text 6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3" name="Text 7"/>
        <xdr:cNvSpPr txBox="1">
          <a:spLocks noChangeArrowheads="1"/>
        </xdr:cNvSpPr>
      </xdr:nvSpPr>
      <xdr:spPr bwMode="auto">
        <a:xfrm>
          <a:off x="3924300" y="904875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44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45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46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7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8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49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50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1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2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3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54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9525</xdr:colOff>
      <xdr:row>4</xdr:row>
      <xdr:rowOff>152400</xdr:rowOff>
    </xdr:to>
    <xdr:sp macro="" textlink="">
      <xdr:nvSpPr>
        <xdr:cNvPr id="55" name="Text 3"/>
        <xdr:cNvSpPr txBox="1">
          <a:spLocks noChangeArrowheads="1"/>
        </xdr:cNvSpPr>
      </xdr:nvSpPr>
      <xdr:spPr bwMode="auto">
        <a:xfrm>
          <a:off x="1962150" y="561975"/>
          <a:ext cx="9525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4</xdr:row>
      <xdr:rowOff>152400</xdr:rowOff>
    </xdr:to>
    <xdr:sp macro="" textlink="">
      <xdr:nvSpPr>
        <xdr:cNvPr id="56" name="Text 2"/>
        <xdr:cNvSpPr txBox="1">
          <a:spLocks noChangeArrowheads="1"/>
        </xdr:cNvSpPr>
      </xdr:nvSpPr>
      <xdr:spPr bwMode="auto">
        <a:xfrm>
          <a:off x="1962150" y="5619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57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8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59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0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4</xdr:row>
      <xdr:rowOff>142875</xdr:rowOff>
    </xdr:to>
    <xdr:sp macro="" textlink="">
      <xdr:nvSpPr>
        <xdr:cNvPr id="61" name="Text 4"/>
        <xdr:cNvSpPr txBox="1">
          <a:spLocks noChangeArrowheads="1"/>
        </xdr:cNvSpPr>
      </xdr:nvSpPr>
      <xdr:spPr bwMode="auto">
        <a:xfrm>
          <a:off x="3924300" y="7143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2" name="Text 5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3" name="Text 6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0</xdr:rowOff>
    </xdr:to>
    <xdr:sp macro="" textlink="">
      <xdr:nvSpPr>
        <xdr:cNvPr id="64" name="Text 7"/>
        <xdr:cNvSpPr txBox="1">
          <a:spLocks noChangeArrowheads="1"/>
        </xdr:cNvSpPr>
      </xdr:nvSpPr>
      <xdr:spPr bwMode="auto">
        <a:xfrm>
          <a:off x="3924300" y="876300"/>
          <a:ext cx="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22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1</xdr:col>
      <xdr:colOff>0</xdr:colOff>
      <xdr:row>3</xdr:row>
      <xdr:rowOff>9525</xdr:rowOff>
    </xdr:from>
    <xdr:to>
      <xdr:col>1</xdr:col>
      <xdr:colOff>0</xdr:colOff>
      <xdr:row>8</xdr:row>
      <xdr:rowOff>152400</xdr:rowOff>
    </xdr:to>
    <xdr:sp macro="" textlink="">
      <xdr:nvSpPr>
        <xdr:cNvPr id="23" name="Text 2"/>
        <xdr:cNvSpPr txBox="1">
          <a:spLocks noChangeArrowheads="1"/>
        </xdr:cNvSpPr>
      </xdr:nvSpPr>
      <xdr:spPr bwMode="auto">
        <a:xfrm>
          <a:off x="942975" y="561975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24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5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6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7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142875</xdr:rowOff>
    </xdr:to>
    <xdr:sp macro="" textlink="">
      <xdr:nvSpPr>
        <xdr:cNvPr id="28" name="Text 4"/>
        <xdr:cNvSpPr txBox="1">
          <a:spLocks noChangeArrowheads="1"/>
        </xdr:cNvSpPr>
      </xdr:nvSpPr>
      <xdr:spPr bwMode="auto">
        <a:xfrm>
          <a:off x="1781175" y="1200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29" name="Text 5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30" name="Text 6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8</xdr:row>
      <xdr:rowOff>0</xdr:rowOff>
    </xdr:from>
    <xdr:to>
      <xdr:col>2</xdr:col>
      <xdr:colOff>0</xdr:colOff>
      <xdr:row>9</xdr:row>
      <xdr:rowOff>0</xdr:rowOff>
    </xdr:to>
    <xdr:sp macro="" textlink="">
      <xdr:nvSpPr>
        <xdr:cNvPr id="31" name="Text 7"/>
        <xdr:cNvSpPr txBox="1">
          <a:spLocks noChangeArrowheads="1"/>
        </xdr:cNvSpPr>
      </xdr:nvSpPr>
      <xdr:spPr bwMode="auto">
        <a:xfrm>
          <a:off x="1781175" y="1362075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oneCellAnchor>
    <xdr:from>
      <xdr:col>7</xdr:col>
      <xdr:colOff>0</xdr:colOff>
      <xdr:row>9</xdr:row>
      <xdr:rowOff>238125</xdr:rowOff>
    </xdr:from>
    <xdr:ext cx="184731" cy="264560"/>
    <xdr:sp macro="" textlink="">
      <xdr:nvSpPr>
        <xdr:cNvPr id="32" name="Textfeld 31"/>
        <xdr:cNvSpPr txBox="1"/>
      </xdr:nvSpPr>
      <xdr:spPr>
        <a:xfrm>
          <a:off x="5972175" y="17811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de-DE"/>
        </a:p>
      </xdr:txBody>
    </xdr:sp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3553" name="Text 2"/>
        <xdr:cNvSpPr txBox="1">
          <a:spLocks noChangeArrowheads="1"/>
        </xdr:cNvSpPr>
      </xdr:nvSpPr>
      <xdr:spPr bwMode="auto">
        <a:xfrm>
          <a:off x="33147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3555" name="Text 2"/>
        <xdr:cNvSpPr txBox="1">
          <a:spLocks noChangeArrowheads="1"/>
        </xdr:cNvSpPr>
      </xdr:nvSpPr>
      <xdr:spPr bwMode="auto">
        <a:xfrm>
          <a:off x="33147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3557" name="Text 4"/>
        <xdr:cNvSpPr txBox="1">
          <a:spLocks noChangeArrowheads="1"/>
        </xdr:cNvSpPr>
      </xdr:nvSpPr>
      <xdr:spPr bwMode="auto">
        <a:xfrm>
          <a:off x="3848100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3558" name="Text 5"/>
        <xdr:cNvSpPr txBox="1">
          <a:spLocks noChangeArrowheads="1"/>
        </xdr:cNvSpPr>
      </xdr:nvSpPr>
      <xdr:spPr bwMode="auto">
        <a:xfrm>
          <a:off x="3848100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3559" name="Text 6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3560" name="Text 7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3561" name="Text 4"/>
        <xdr:cNvSpPr txBox="1">
          <a:spLocks noChangeArrowheads="1"/>
        </xdr:cNvSpPr>
      </xdr:nvSpPr>
      <xdr:spPr bwMode="auto">
        <a:xfrm>
          <a:off x="3848100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3562" name="Text 5"/>
        <xdr:cNvSpPr txBox="1">
          <a:spLocks noChangeArrowheads="1"/>
        </xdr:cNvSpPr>
      </xdr:nvSpPr>
      <xdr:spPr bwMode="auto">
        <a:xfrm>
          <a:off x="3848100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3563" name="Text 6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3564" name="Text 7"/>
        <xdr:cNvSpPr txBox="1">
          <a:spLocks noChangeArrowheads="1"/>
        </xdr:cNvSpPr>
      </xdr:nvSpPr>
      <xdr:spPr bwMode="auto">
        <a:xfrm>
          <a:off x="3848100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3147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33147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3848100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3848100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3848100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3848100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3848100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049" name="Text 2"/>
        <xdr:cNvSpPr txBox="1">
          <a:spLocks noChangeArrowheads="1"/>
        </xdr:cNvSpPr>
      </xdr:nvSpPr>
      <xdr:spPr bwMode="auto">
        <a:xfrm>
          <a:off x="33528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2051" name="Text 2"/>
        <xdr:cNvSpPr txBox="1">
          <a:spLocks noChangeArrowheads="1"/>
        </xdr:cNvSpPr>
      </xdr:nvSpPr>
      <xdr:spPr bwMode="auto">
        <a:xfrm>
          <a:off x="3352800" y="5429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053" name="Text 4"/>
        <xdr:cNvSpPr txBox="1">
          <a:spLocks noChangeArrowheads="1"/>
        </xdr:cNvSpPr>
      </xdr:nvSpPr>
      <xdr:spPr bwMode="auto">
        <a:xfrm>
          <a:off x="3876675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054" name="Text 5"/>
        <xdr:cNvSpPr txBox="1">
          <a:spLocks noChangeArrowheads="1"/>
        </xdr:cNvSpPr>
      </xdr:nvSpPr>
      <xdr:spPr bwMode="auto">
        <a:xfrm>
          <a:off x="3876675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55" name="Text 6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56" name="Text 7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057" name="Text 4"/>
        <xdr:cNvSpPr txBox="1">
          <a:spLocks noChangeArrowheads="1"/>
        </xdr:cNvSpPr>
      </xdr:nvSpPr>
      <xdr:spPr bwMode="auto">
        <a:xfrm>
          <a:off x="3876675" y="68580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058" name="Text 5"/>
        <xdr:cNvSpPr txBox="1">
          <a:spLocks noChangeArrowheads="1"/>
        </xdr:cNvSpPr>
      </xdr:nvSpPr>
      <xdr:spPr bwMode="auto">
        <a:xfrm>
          <a:off x="3876675" y="8477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59" name="Text 6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60" name="Text 7"/>
        <xdr:cNvSpPr txBox="1">
          <a:spLocks noChangeArrowheads="1"/>
        </xdr:cNvSpPr>
      </xdr:nvSpPr>
      <xdr:spPr bwMode="auto">
        <a:xfrm>
          <a:off x="3876675" y="838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12" name="Text 2"/>
        <xdr:cNvSpPr txBox="1">
          <a:spLocks noChangeArrowheads="1"/>
        </xdr:cNvSpPr>
      </xdr:nvSpPr>
      <xdr:spPr bwMode="auto">
        <a:xfrm>
          <a:off x="33528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3</xdr:col>
      <xdr:colOff>0</xdr:colOff>
      <xdr:row>2</xdr:row>
      <xdr:rowOff>9525</xdr:rowOff>
    </xdr:from>
    <xdr:to>
      <xdr:col>3</xdr:col>
      <xdr:colOff>0</xdr:colOff>
      <xdr:row>5</xdr:row>
      <xdr:rowOff>152400</xdr:rowOff>
    </xdr:to>
    <xdr:sp macro="" textlink="">
      <xdr:nvSpPr>
        <xdr:cNvPr id="13" name="Text 2"/>
        <xdr:cNvSpPr txBox="1">
          <a:spLocks noChangeArrowheads="1"/>
        </xdr:cNvSpPr>
      </xdr:nvSpPr>
      <xdr:spPr bwMode="auto">
        <a:xfrm>
          <a:off x="3352800" y="5238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4" name="Text 4"/>
        <xdr:cNvSpPr txBox="1">
          <a:spLocks noChangeArrowheads="1"/>
        </xdr:cNvSpPr>
      </xdr:nvSpPr>
      <xdr:spPr bwMode="auto">
        <a:xfrm>
          <a:off x="3876675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5" name="Text 5"/>
        <xdr:cNvSpPr txBox="1">
          <a:spLocks noChangeArrowheads="1"/>
        </xdr:cNvSpPr>
      </xdr:nvSpPr>
      <xdr:spPr bwMode="auto">
        <a:xfrm>
          <a:off x="3876675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6" name="Text 6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7" name="Text 7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8" name="Text 4"/>
        <xdr:cNvSpPr txBox="1">
          <a:spLocks noChangeArrowheads="1"/>
        </xdr:cNvSpPr>
      </xdr:nvSpPr>
      <xdr:spPr bwMode="auto">
        <a:xfrm>
          <a:off x="3876675" y="666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9" name="Text 5"/>
        <xdr:cNvSpPr txBox="1">
          <a:spLocks noChangeArrowheads="1"/>
        </xdr:cNvSpPr>
      </xdr:nvSpPr>
      <xdr:spPr bwMode="auto">
        <a:xfrm>
          <a:off x="3876675" y="82867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0" name="Text 6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1" name="Text 7"/>
        <xdr:cNvSpPr txBox="1">
          <a:spLocks noChangeArrowheads="1"/>
        </xdr:cNvSpPr>
      </xdr:nvSpPr>
      <xdr:spPr bwMode="auto">
        <a:xfrm>
          <a:off x="3876675" y="8191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" name="Text Box 118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3" name="Text Box 119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" name="Text Box 12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5" name="Text Box 12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6" name="Text 12"/>
        <xdr:cNvSpPr txBox="1">
          <a:spLocks noChangeArrowheads="1"/>
        </xdr:cNvSpPr>
      </xdr:nvSpPr>
      <xdr:spPr bwMode="auto">
        <a:xfrm>
          <a:off x="295275" y="1193482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48</xdr:row>
      <xdr:rowOff>0</xdr:rowOff>
    </xdr:from>
    <xdr:to>
      <xdr:col>3</xdr:col>
      <xdr:colOff>0</xdr:colOff>
      <xdr:row>48</xdr:row>
      <xdr:rowOff>0</xdr:rowOff>
    </xdr:to>
    <xdr:sp macro="" textlink="">
      <xdr:nvSpPr>
        <xdr:cNvPr id="7" name="Text 13"/>
        <xdr:cNvSpPr txBox="1">
          <a:spLocks noChangeArrowheads="1"/>
        </xdr:cNvSpPr>
      </xdr:nvSpPr>
      <xdr:spPr bwMode="auto">
        <a:xfrm>
          <a:off x="27336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48</xdr:row>
      <xdr:rowOff>0</xdr:rowOff>
    </xdr:from>
    <xdr:to>
      <xdr:col>3</xdr:col>
      <xdr:colOff>400050</xdr:colOff>
      <xdr:row>48</xdr:row>
      <xdr:rowOff>0</xdr:rowOff>
    </xdr:to>
    <xdr:sp macro="" textlink="">
      <xdr:nvSpPr>
        <xdr:cNvPr id="8" name="Text 14"/>
        <xdr:cNvSpPr txBox="1">
          <a:spLocks noChangeArrowheads="1"/>
        </xdr:cNvSpPr>
      </xdr:nvSpPr>
      <xdr:spPr bwMode="auto">
        <a:xfrm>
          <a:off x="3381375" y="119348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9" name="Text 15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0" name="Text 16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1" name="Text 17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2" name="Text 18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76</xdr:row>
      <xdr:rowOff>0</xdr:rowOff>
    </xdr:from>
    <xdr:to>
      <xdr:col>2</xdr:col>
      <xdr:colOff>0</xdr:colOff>
      <xdr:row>76</xdr:row>
      <xdr:rowOff>0</xdr:rowOff>
    </xdr:to>
    <xdr:sp macro="" textlink="">
      <xdr:nvSpPr>
        <xdr:cNvPr id="13" name="Text 35"/>
        <xdr:cNvSpPr txBox="1">
          <a:spLocks noChangeArrowheads="1"/>
        </xdr:cNvSpPr>
      </xdr:nvSpPr>
      <xdr:spPr bwMode="auto">
        <a:xfrm>
          <a:off x="285750" y="177260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14" name="Text 39"/>
        <xdr:cNvSpPr txBox="1">
          <a:spLocks noChangeArrowheads="1"/>
        </xdr:cNvSpPr>
      </xdr:nvSpPr>
      <xdr:spPr bwMode="auto">
        <a:xfrm>
          <a:off x="2724150" y="177260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15" name="Text 40"/>
        <xdr:cNvSpPr txBox="1">
          <a:spLocks noChangeArrowheads="1"/>
        </xdr:cNvSpPr>
      </xdr:nvSpPr>
      <xdr:spPr bwMode="auto">
        <a:xfrm>
          <a:off x="3371850" y="177260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6" name="Text 41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7" name="Text 42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8" name="Text 44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9" name="Text 45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20" name="Text 78"/>
        <xdr:cNvSpPr txBox="1">
          <a:spLocks noChangeArrowheads="1"/>
        </xdr:cNvSpPr>
      </xdr:nvSpPr>
      <xdr:spPr bwMode="auto">
        <a:xfrm>
          <a:off x="285750" y="237077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21" name="Text 79"/>
        <xdr:cNvSpPr txBox="1">
          <a:spLocks noChangeArrowheads="1"/>
        </xdr:cNvSpPr>
      </xdr:nvSpPr>
      <xdr:spPr bwMode="auto">
        <a:xfrm>
          <a:off x="273367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2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3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4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5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6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27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8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9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0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1" name="Text 94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2" name="Text 95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5</xdr:col>
      <xdr:colOff>0</xdr:colOff>
      <xdr:row>110</xdr:row>
      <xdr:rowOff>0</xdr:rowOff>
    </xdr:to>
    <xdr:sp macro="" textlink="">
      <xdr:nvSpPr>
        <xdr:cNvPr id="33" name="Text 96"/>
        <xdr:cNvSpPr txBox="1">
          <a:spLocks noChangeArrowheads="1"/>
        </xdr:cNvSpPr>
      </xdr:nvSpPr>
      <xdr:spPr bwMode="auto">
        <a:xfrm>
          <a:off x="3886200" y="26603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110</xdr:row>
      <xdr:rowOff>0</xdr:rowOff>
    </xdr:from>
    <xdr:to>
      <xdr:col>5</xdr:col>
      <xdr:colOff>485775</xdr:colOff>
      <xdr:row>110</xdr:row>
      <xdr:rowOff>0</xdr:rowOff>
    </xdr:to>
    <xdr:sp macro="" textlink="">
      <xdr:nvSpPr>
        <xdr:cNvPr id="34" name="Text 97"/>
        <xdr:cNvSpPr txBox="1">
          <a:spLocks noChangeArrowheads="1"/>
        </xdr:cNvSpPr>
      </xdr:nvSpPr>
      <xdr:spPr bwMode="auto">
        <a:xfrm>
          <a:off x="4429125" y="2660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110</xdr:row>
      <xdr:rowOff>0</xdr:rowOff>
    </xdr:from>
    <xdr:to>
      <xdr:col>6</xdr:col>
      <xdr:colOff>371475</xdr:colOff>
      <xdr:row>110</xdr:row>
      <xdr:rowOff>0</xdr:rowOff>
    </xdr:to>
    <xdr:sp macro="" textlink="">
      <xdr:nvSpPr>
        <xdr:cNvPr id="35" name="Text 98"/>
        <xdr:cNvSpPr txBox="1">
          <a:spLocks noChangeArrowheads="1"/>
        </xdr:cNvSpPr>
      </xdr:nvSpPr>
      <xdr:spPr bwMode="auto">
        <a:xfrm>
          <a:off x="4933950" y="266033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16</xdr:col>
      <xdr:colOff>19050</xdr:colOff>
      <xdr:row>110</xdr:row>
      <xdr:rowOff>0</xdr:rowOff>
    </xdr:to>
    <xdr:sp macro="" textlink="">
      <xdr:nvSpPr>
        <xdr:cNvPr id="36" name="Text 99"/>
        <xdr:cNvSpPr txBox="1">
          <a:spLocks noChangeArrowheads="1"/>
        </xdr:cNvSpPr>
      </xdr:nvSpPr>
      <xdr:spPr bwMode="auto">
        <a:xfrm>
          <a:off x="5457825" y="266033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76</xdr:row>
      <xdr:rowOff>0</xdr:rowOff>
    </xdr:from>
    <xdr:to>
      <xdr:col>2</xdr:col>
      <xdr:colOff>9525</xdr:colOff>
      <xdr:row>76</xdr:row>
      <xdr:rowOff>0</xdr:rowOff>
    </xdr:to>
    <xdr:sp macro="" textlink="">
      <xdr:nvSpPr>
        <xdr:cNvPr id="37" name="Text 100"/>
        <xdr:cNvSpPr txBox="1">
          <a:spLocks noChangeArrowheads="1"/>
        </xdr:cNvSpPr>
      </xdr:nvSpPr>
      <xdr:spPr bwMode="auto">
        <a:xfrm>
          <a:off x="276225" y="177260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76</xdr:row>
      <xdr:rowOff>0</xdr:rowOff>
    </xdr:from>
    <xdr:to>
      <xdr:col>3</xdr:col>
      <xdr:colOff>9525</xdr:colOff>
      <xdr:row>76</xdr:row>
      <xdr:rowOff>0</xdr:rowOff>
    </xdr:to>
    <xdr:sp macro="" textlink="">
      <xdr:nvSpPr>
        <xdr:cNvPr id="38" name="Text 101"/>
        <xdr:cNvSpPr txBox="1">
          <a:spLocks noChangeArrowheads="1"/>
        </xdr:cNvSpPr>
      </xdr:nvSpPr>
      <xdr:spPr bwMode="auto">
        <a:xfrm>
          <a:off x="2743200" y="17726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76</xdr:row>
      <xdr:rowOff>0</xdr:rowOff>
    </xdr:from>
    <xdr:to>
      <xdr:col>3</xdr:col>
      <xdr:colOff>400050</xdr:colOff>
      <xdr:row>76</xdr:row>
      <xdr:rowOff>0</xdr:rowOff>
    </xdr:to>
    <xdr:sp macro="" textlink="">
      <xdr:nvSpPr>
        <xdr:cNvPr id="39" name="Text 102"/>
        <xdr:cNvSpPr txBox="1">
          <a:spLocks noChangeArrowheads="1"/>
        </xdr:cNvSpPr>
      </xdr:nvSpPr>
      <xdr:spPr bwMode="auto">
        <a:xfrm>
          <a:off x="3381375" y="177260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40" name="Text 103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41" name="Text 104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42" name="Text 105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43" name="Text 106"/>
        <xdr:cNvSpPr txBox="1">
          <a:spLocks noChangeArrowheads="1"/>
        </xdr:cNvSpPr>
      </xdr:nvSpPr>
      <xdr:spPr bwMode="auto">
        <a:xfrm>
          <a:off x="3886200" y="17726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457200</xdr:colOff>
      <xdr:row>76</xdr:row>
      <xdr:rowOff>0</xdr:rowOff>
    </xdr:to>
    <xdr:sp macro="" textlink="">
      <xdr:nvSpPr>
        <xdr:cNvPr id="44" name="Text 107"/>
        <xdr:cNvSpPr txBox="1">
          <a:spLocks noChangeArrowheads="1"/>
        </xdr:cNvSpPr>
      </xdr:nvSpPr>
      <xdr:spPr bwMode="auto">
        <a:xfrm>
          <a:off x="3886200" y="177260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76</xdr:row>
      <xdr:rowOff>0</xdr:rowOff>
    </xdr:from>
    <xdr:to>
      <xdr:col>5</xdr:col>
      <xdr:colOff>495300</xdr:colOff>
      <xdr:row>76</xdr:row>
      <xdr:rowOff>0</xdr:rowOff>
    </xdr:to>
    <xdr:sp macro="" textlink="">
      <xdr:nvSpPr>
        <xdr:cNvPr id="45" name="Text 108"/>
        <xdr:cNvSpPr txBox="1">
          <a:spLocks noChangeArrowheads="1"/>
        </xdr:cNvSpPr>
      </xdr:nvSpPr>
      <xdr:spPr bwMode="auto">
        <a:xfrm>
          <a:off x="4419600" y="177260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76</xdr:row>
      <xdr:rowOff>0</xdr:rowOff>
    </xdr:from>
    <xdr:to>
      <xdr:col>6</xdr:col>
      <xdr:colOff>504825</xdr:colOff>
      <xdr:row>76</xdr:row>
      <xdr:rowOff>0</xdr:rowOff>
    </xdr:to>
    <xdr:sp macro="" textlink="">
      <xdr:nvSpPr>
        <xdr:cNvPr id="46" name="Text 109"/>
        <xdr:cNvSpPr txBox="1">
          <a:spLocks noChangeArrowheads="1"/>
        </xdr:cNvSpPr>
      </xdr:nvSpPr>
      <xdr:spPr bwMode="auto">
        <a:xfrm>
          <a:off x="4933950" y="17726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76</xdr:row>
      <xdr:rowOff>0</xdr:rowOff>
    </xdr:from>
    <xdr:to>
      <xdr:col>12</xdr:col>
      <xdr:colOff>0</xdr:colOff>
      <xdr:row>76</xdr:row>
      <xdr:rowOff>0</xdr:rowOff>
    </xdr:to>
    <xdr:sp macro="" textlink="">
      <xdr:nvSpPr>
        <xdr:cNvPr id="47" name="Text 110"/>
        <xdr:cNvSpPr txBox="1">
          <a:spLocks noChangeArrowheads="1"/>
        </xdr:cNvSpPr>
      </xdr:nvSpPr>
      <xdr:spPr bwMode="auto">
        <a:xfrm>
          <a:off x="5467350" y="177260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48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49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0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1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2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3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4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159</xdr:row>
      <xdr:rowOff>0</xdr:rowOff>
    </xdr:from>
    <xdr:to>
      <xdr:col>2</xdr:col>
      <xdr:colOff>9525</xdr:colOff>
      <xdr:row>159</xdr:row>
      <xdr:rowOff>0</xdr:rowOff>
    </xdr:to>
    <xdr:sp macro="" textlink="">
      <xdr:nvSpPr>
        <xdr:cNvPr id="55" name="Text 134"/>
        <xdr:cNvSpPr txBox="1">
          <a:spLocks noChangeArrowheads="1"/>
        </xdr:cNvSpPr>
      </xdr:nvSpPr>
      <xdr:spPr bwMode="auto">
        <a:xfrm>
          <a:off x="276225" y="408717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159</xdr:row>
      <xdr:rowOff>0</xdr:rowOff>
    </xdr:from>
    <xdr:to>
      <xdr:col>3</xdr:col>
      <xdr:colOff>0</xdr:colOff>
      <xdr:row>159</xdr:row>
      <xdr:rowOff>0</xdr:rowOff>
    </xdr:to>
    <xdr:sp macro="" textlink="">
      <xdr:nvSpPr>
        <xdr:cNvPr id="56" name="Text 135"/>
        <xdr:cNvSpPr txBox="1">
          <a:spLocks noChangeArrowheads="1"/>
        </xdr:cNvSpPr>
      </xdr:nvSpPr>
      <xdr:spPr bwMode="auto">
        <a:xfrm>
          <a:off x="2724150" y="408717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7" name="Text 136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8" name="Text 137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9" name="Text 138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0" name="Text 139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1" name="Text 140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159</xdr:row>
      <xdr:rowOff>0</xdr:rowOff>
    </xdr:from>
    <xdr:to>
      <xdr:col>5</xdr:col>
      <xdr:colOff>9525</xdr:colOff>
      <xdr:row>159</xdr:row>
      <xdr:rowOff>0</xdr:rowOff>
    </xdr:to>
    <xdr:sp macro="" textlink="">
      <xdr:nvSpPr>
        <xdr:cNvPr id="62" name="Text 141"/>
        <xdr:cNvSpPr txBox="1">
          <a:spLocks noChangeArrowheads="1"/>
        </xdr:cNvSpPr>
      </xdr:nvSpPr>
      <xdr:spPr bwMode="auto">
        <a:xfrm>
          <a:off x="389572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9525</xdr:colOff>
      <xdr:row>159</xdr:row>
      <xdr:rowOff>0</xdr:rowOff>
    </xdr:to>
    <xdr:sp macro="" textlink="">
      <xdr:nvSpPr>
        <xdr:cNvPr id="63" name="Text 142"/>
        <xdr:cNvSpPr txBox="1">
          <a:spLocks noChangeArrowheads="1"/>
        </xdr:cNvSpPr>
      </xdr:nvSpPr>
      <xdr:spPr bwMode="auto">
        <a:xfrm>
          <a:off x="4410075" y="4087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504825</xdr:colOff>
      <xdr:row>159</xdr:row>
      <xdr:rowOff>0</xdr:rowOff>
    </xdr:to>
    <xdr:sp macro="" textlink="">
      <xdr:nvSpPr>
        <xdr:cNvPr id="64" name="Text 143"/>
        <xdr:cNvSpPr txBox="1">
          <a:spLocks noChangeArrowheads="1"/>
        </xdr:cNvSpPr>
      </xdr:nvSpPr>
      <xdr:spPr bwMode="auto">
        <a:xfrm>
          <a:off x="4943475" y="408717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65" name="Text 144"/>
        <xdr:cNvSpPr txBox="1">
          <a:spLocks noChangeArrowheads="1"/>
        </xdr:cNvSpPr>
      </xdr:nvSpPr>
      <xdr:spPr bwMode="auto">
        <a:xfrm>
          <a:off x="5448300" y="408717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76</xdr:row>
      <xdr:rowOff>0</xdr:rowOff>
    </xdr:from>
    <xdr:to>
      <xdr:col>17</xdr:col>
      <xdr:colOff>9525</xdr:colOff>
      <xdr:row>76</xdr:row>
      <xdr:rowOff>0</xdr:rowOff>
    </xdr:to>
    <xdr:sp macro="" textlink="">
      <xdr:nvSpPr>
        <xdr:cNvPr id="66" name="Text 147"/>
        <xdr:cNvSpPr txBox="1">
          <a:spLocks noChangeArrowheads="1"/>
        </xdr:cNvSpPr>
      </xdr:nvSpPr>
      <xdr:spPr bwMode="auto">
        <a:xfrm>
          <a:off x="11010900" y="177260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76</xdr:row>
      <xdr:rowOff>0</xdr:rowOff>
    </xdr:from>
    <xdr:to>
      <xdr:col>18</xdr:col>
      <xdr:colOff>0</xdr:colOff>
      <xdr:row>76</xdr:row>
      <xdr:rowOff>0</xdr:rowOff>
    </xdr:to>
    <xdr:sp macro="" textlink="">
      <xdr:nvSpPr>
        <xdr:cNvPr id="67" name="Text 148"/>
        <xdr:cNvSpPr txBox="1">
          <a:spLocks noChangeArrowheads="1"/>
        </xdr:cNvSpPr>
      </xdr:nvSpPr>
      <xdr:spPr bwMode="auto">
        <a:xfrm>
          <a:off x="11668125" y="177260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48</xdr:row>
      <xdr:rowOff>0</xdr:rowOff>
    </xdr:from>
    <xdr:to>
      <xdr:col>18</xdr:col>
      <xdr:colOff>0</xdr:colOff>
      <xdr:row>48</xdr:row>
      <xdr:rowOff>0</xdr:rowOff>
    </xdr:to>
    <xdr:sp macro="" textlink="">
      <xdr:nvSpPr>
        <xdr:cNvPr id="68" name="Text 149"/>
        <xdr:cNvSpPr txBox="1">
          <a:spLocks noChangeArrowheads="1"/>
        </xdr:cNvSpPr>
      </xdr:nvSpPr>
      <xdr:spPr bwMode="auto">
        <a:xfrm>
          <a:off x="11677650" y="1193482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48</xdr:row>
      <xdr:rowOff>0</xdr:rowOff>
    </xdr:from>
    <xdr:to>
      <xdr:col>17</xdr:col>
      <xdr:colOff>19050</xdr:colOff>
      <xdr:row>48</xdr:row>
      <xdr:rowOff>0</xdr:rowOff>
    </xdr:to>
    <xdr:sp macro="" textlink="">
      <xdr:nvSpPr>
        <xdr:cNvPr id="69" name="Text 150"/>
        <xdr:cNvSpPr txBox="1">
          <a:spLocks noChangeArrowheads="1"/>
        </xdr:cNvSpPr>
      </xdr:nvSpPr>
      <xdr:spPr bwMode="auto">
        <a:xfrm>
          <a:off x="11010900" y="119348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70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71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159</xdr:row>
      <xdr:rowOff>0</xdr:rowOff>
    </xdr:from>
    <xdr:to>
      <xdr:col>17</xdr:col>
      <xdr:colOff>9525</xdr:colOff>
      <xdr:row>159</xdr:row>
      <xdr:rowOff>0</xdr:rowOff>
    </xdr:to>
    <xdr:sp macro="" textlink="">
      <xdr:nvSpPr>
        <xdr:cNvPr id="72" name="Text 155"/>
        <xdr:cNvSpPr txBox="1">
          <a:spLocks noChangeArrowheads="1"/>
        </xdr:cNvSpPr>
      </xdr:nvSpPr>
      <xdr:spPr bwMode="auto">
        <a:xfrm>
          <a:off x="11010900" y="408717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247650</xdr:colOff>
      <xdr:row>159</xdr:row>
      <xdr:rowOff>0</xdr:rowOff>
    </xdr:to>
    <xdr:sp macro="" textlink="">
      <xdr:nvSpPr>
        <xdr:cNvPr id="73" name="Text 156"/>
        <xdr:cNvSpPr txBox="1">
          <a:spLocks noChangeArrowheads="1"/>
        </xdr:cNvSpPr>
      </xdr:nvSpPr>
      <xdr:spPr bwMode="auto">
        <a:xfrm>
          <a:off x="11658600" y="408717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74" name="Text 169"/>
        <xdr:cNvSpPr txBox="1">
          <a:spLocks noChangeArrowheads="1"/>
        </xdr:cNvSpPr>
      </xdr:nvSpPr>
      <xdr:spPr bwMode="auto">
        <a:xfrm>
          <a:off x="3886200" y="11934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5" name="Text 170"/>
        <xdr:cNvSpPr txBox="1">
          <a:spLocks noChangeArrowheads="1"/>
        </xdr:cNvSpPr>
      </xdr:nvSpPr>
      <xdr:spPr bwMode="auto">
        <a:xfrm>
          <a:off x="4429125" y="119348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6" name="Text 171"/>
        <xdr:cNvSpPr txBox="1">
          <a:spLocks noChangeArrowheads="1"/>
        </xdr:cNvSpPr>
      </xdr:nvSpPr>
      <xdr:spPr bwMode="auto">
        <a:xfrm>
          <a:off x="4933950" y="119348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77" name="Text 172"/>
        <xdr:cNvSpPr txBox="1">
          <a:spLocks noChangeArrowheads="1"/>
        </xdr:cNvSpPr>
      </xdr:nvSpPr>
      <xdr:spPr bwMode="auto">
        <a:xfrm>
          <a:off x="5448300" y="11934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78" name="Text 173"/>
        <xdr:cNvSpPr txBox="1">
          <a:spLocks noChangeArrowheads="1"/>
        </xdr:cNvSpPr>
      </xdr:nvSpPr>
      <xdr:spPr bwMode="auto">
        <a:xfrm>
          <a:off x="59721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48</xdr:row>
      <xdr:rowOff>0</xdr:rowOff>
    </xdr:from>
    <xdr:to>
      <xdr:col>10</xdr:col>
      <xdr:colOff>9525</xdr:colOff>
      <xdr:row>48</xdr:row>
      <xdr:rowOff>0</xdr:rowOff>
    </xdr:to>
    <xdr:sp macro="" textlink="">
      <xdr:nvSpPr>
        <xdr:cNvPr id="79" name="Text 174"/>
        <xdr:cNvSpPr txBox="1">
          <a:spLocks noChangeArrowheads="1"/>
        </xdr:cNvSpPr>
      </xdr:nvSpPr>
      <xdr:spPr bwMode="auto">
        <a:xfrm>
          <a:off x="66008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48</xdr:row>
      <xdr:rowOff>0</xdr:rowOff>
    </xdr:from>
    <xdr:to>
      <xdr:col>11</xdr:col>
      <xdr:colOff>0</xdr:colOff>
      <xdr:row>48</xdr:row>
      <xdr:rowOff>0</xdr:rowOff>
    </xdr:to>
    <xdr:sp macro="" textlink="">
      <xdr:nvSpPr>
        <xdr:cNvPr id="80" name="Text 175"/>
        <xdr:cNvSpPr txBox="1">
          <a:spLocks noChangeArrowheads="1"/>
        </xdr:cNvSpPr>
      </xdr:nvSpPr>
      <xdr:spPr bwMode="auto">
        <a:xfrm>
          <a:off x="72294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48</xdr:row>
      <xdr:rowOff>0</xdr:rowOff>
    </xdr:from>
    <xdr:to>
      <xdr:col>12</xdr:col>
      <xdr:colOff>0</xdr:colOff>
      <xdr:row>48</xdr:row>
      <xdr:rowOff>0</xdr:rowOff>
    </xdr:to>
    <xdr:sp macro="" textlink="">
      <xdr:nvSpPr>
        <xdr:cNvPr id="81" name="Text 176"/>
        <xdr:cNvSpPr txBox="1">
          <a:spLocks noChangeArrowheads="1"/>
        </xdr:cNvSpPr>
      </xdr:nvSpPr>
      <xdr:spPr bwMode="auto">
        <a:xfrm>
          <a:off x="785812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5</xdr:col>
      <xdr:colOff>0</xdr:colOff>
      <xdr:row>76</xdr:row>
      <xdr:rowOff>0</xdr:rowOff>
    </xdr:to>
    <xdr:sp macro="" textlink="">
      <xdr:nvSpPr>
        <xdr:cNvPr id="82" name="Text 177"/>
        <xdr:cNvSpPr txBox="1">
          <a:spLocks noChangeArrowheads="1"/>
        </xdr:cNvSpPr>
      </xdr:nvSpPr>
      <xdr:spPr bwMode="auto">
        <a:xfrm>
          <a:off x="3886200" y="17726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76</xdr:row>
      <xdr:rowOff>0</xdr:rowOff>
    </xdr:from>
    <xdr:to>
      <xdr:col>6</xdr:col>
      <xdr:colOff>0</xdr:colOff>
      <xdr:row>76</xdr:row>
      <xdr:rowOff>0</xdr:rowOff>
    </xdr:to>
    <xdr:sp macro="" textlink="">
      <xdr:nvSpPr>
        <xdr:cNvPr id="83" name="Text 178"/>
        <xdr:cNvSpPr txBox="1">
          <a:spLocks noChangeArrowheads="1"/>
        </xdr:cNvSpPr>
      </xdr:nvSpPr>
      <xdr:spPr bwMode="auto">
        <a:xfrm>
          <a:off x="4429125" y="17726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76</xdr:row>
      <xdr:rowOff>0</xdr:rowOff>
    </xdr:from>
    <xdr:to>
      <xdr:col>7</xdr:col>
      <xdr:colOff>0</xdr:colOff>
      <xdr:row>76</xdr:row>
      <xdr:rowOff>0</xdr:rowOff>
    </xdr:to>
    <xdr:sp macro="" textlink="">
      <xdr:nvSpPr>
        <xdr:cNvPr id="84" name="Text 179"/>
        <xdr:cNvSpPr txBox="1">
          <a:spLocks noChangeArrowheads="1"/>
        </xdr:cNvSpPr>
      </xdr:nvSpPr>
      <xdr:spPr bwMode="auto">
        <a:xfrm>
          <a:off x="4933950" y="17726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76</xdr:row>
      <xdr:rowOff>0</xdr:rowOff>
    </xdr:from>
    <xdr:to>
      <xdr:col>8</xdr:col>
      <xdr:colOff>0</xdr:colOff>
      <xdr:row>76</xdr:row>
      <xdr:rowOff>0</xdr:rowOff>
    </xdr:to>
    <xdr:sp macro="" textlink="">
      <xdr:nvSpPr>
        <xdr:cNvPr id="85" name="Text 180"/>
        <xdr:cNvSpPr txBox="1">
          <a:spLocks noChangeArrowheads="1"/>
        </xdr:cNvSpPr>
      </xdr:nvSpPr>
      <xdr:spPr bwMode="auto">
        <a:xfrm>
          <a:off x="5448300" y="17726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76</xdr:row>
      <xdr:rowOff>0</xdr:rowOff>
    </xdr:from>
    <xdr:to>
      <xdr:col>9</xdr:col>
      <xdr:colOff>0</xdr:colOff>
      <xdr:row>76</xdr:row>
      <xdr:rowOff>0</xdr:rowOff>
    </xdr:to>
    <xdr:sp macro="" textlink="">
      <xdr:nvSpPr>
        <xdr:cNvPr id="86" name="Text 181"/>
        <xdr:cNvSpPr txBox="1">
          <a:spLocks noChangeArrowheads="1"/>
        </xdr:cNvSpPr>
      </xdr:nvSpPr>
      <xdr:spPr bwMode="auto">
        <a:xfrm>
          <a:off x="5972175" y="17726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76</xdr:row>
      <xdr:rowOff>0</xdr:rowOff>
    </xdr:from>
    <xdr:to>
      <xdr:col>10</xdr:col>
      <xdr:colOff>9525</xdr:colOff>
      <xdr:row>76</xdr:row>
      <xdr:rowOff>0</xdr:rowOff>
    </xdr:to>
    <xdr:sp macro="" textlink="">
      <xdr:nvSpPr>
        <xdr:cNvPr id="87" name="Text 182"/>
        <xdr:cNvSpPr txBox="1">
          <a:spLocks noChangeArrowheads="1"/>
        </xdr:cNvSpPr>
      </xdr:nvSpPr>
      <xdr:spPr bwMode="auto">
        <a:xfrm>
          <a:off x="6600825" y="17726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76</xdr:row>
      <xdr:rowOff>0</xdr:rowOff>
    </xdr:from>
    <xdr:to>
      <xdr:col>11</xdr:col>
      <xdr:colOff>0</xdr:colOff>
      <xdr:row>76</xdr:row>
      <xdr:rowOff>0</xdr:rowOff>
    </xdr:to>
    <xdr:sp macro="" textlink="">
      <xdr:nvSpPr>
        <xdr:cNvPr id="88" name="Text 183"/>
        <xdr:cNvSpPr txBox="1">
          <a:spLocks noChangeArrowheads="1"/>
        </xdr:cNvSpPr>
      </xdr:nvSpPr>
      <xdr:spPr bwMode="auto">
        <a:xfrm>
          <a:off x="7229475" y="17726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76</xdr:row>
      <xdr:rowOff>0</xdr:rowOff>
    </xdr:from>
    <xdr:to>
      <xdr:col>12</xdr:col>
      <xdr:colOff>0</xdr:colOff>
      <xdr:row>76</xdr:row>
      <xdr:rowOff>0</xdr:rowOff>
    </xdr:to>
    <xdr:sp macro="" textlink="">
      <xdr:nvSpPr>
        <xdr:cNvPr id="89" name="Text 184"/>
        <xdr:cNvSpPr txBox="1">
          <a:spLocks noChangeArrowheads="1"/>
        </xdr:cNvSpPr>
      </xdr:nvSpPr>
      <xdr:spPr bwMode="auto">
        <a:xfrm>
          <a:off x="7858125" y="17726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90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91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92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93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94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95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96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97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98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99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00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01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102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103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104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105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106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08" name="Text 5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09" name="Text 6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10" name="Text 7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1" name="Text Box 22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2" name="Text Box 22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3" name="Text Box 229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4" name="Text Box 230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103</xdr:row>
      <xdr:rowOff>142875</xdr:rowOff>
    </xdr:to>
    <xdr:sp macro="" textlink="">
      <xdr:nvSpPr>
        <xdr:cNvPr id="115" name="Text Box 231"/>
        <xdr:cNvSpPr txBox="1">
          <a:spLocks noChangeArrowheads="1"/>
        </xdr:cNvSpPr>
      </xdr:nvSpPr>
      <xdr:spPr bwMode="auto">
        <a:xfrm>
          <a:off x="3886200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116" name="Text Box 232"/>
        <xdr:cNvSpPr txBox="1">
          <a:spLocks noChangeArrowheads="1"/>
        </xdr:cNvSpPr>
      </xdr:nvSpPr>
      <xdr:spPr bwMode="auto">
        <a:xfrm>
          <a:off x="3886200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7" name="Text Box 233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118" name="Text Box 234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19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0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1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2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75</xdr:row>
      <xdr:rowOff>142875</xdr:rowOff>
    </xdr:to>
    <xdr:sp macro="" textlink="">
      <xdr:nvSpPr>
        <xdr:cNvPr id="123" name="Text 4"/>
        <xdr:cNvSpPr txBox="1">
          <a:spLocks noChangeArrowheads="1"/>
        </xdr:cNvSpPr>
      </xdr:nvSpPr>
      <xdr:spPr bwMode="auto">
        <a:xfrm>
          <a:off x="3886200" y="172688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24" name="Text 5"/>
        <xdr:cNvSpPr txBox="1">
          <a:spLocks noChangeArrowheads="1"/>
        </xdr:cNvSpPr>
      </xdr:nvSpPr>
      <xdr:spPr bwMode="auto">
        <a:xfrm>
          <a:off x="3886200" y="17421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25" name="Text 6"/>
        <xdr:cNvSpPr txBox="1">
          <a:spLocks noChangeArrowheads="1"/>
        </xdr:cNvSpPr>
      </xdr:nvSpPr>
      <xdr:spPr bwMode="auto">
        <a:xfrm>
          <a:off x="3886200" y="17421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76</xdr:row>
      <xdr:rowOff>0</xdr:rowOff>
    </xdr:to>
    <xdr:sp macro="" textlink="">
      <xdr:nvSpPr>
        <xdr:cNvPr id="126" name="Text 7"/>
        <xdr:cNvSpPr txBox="1">
          <a:spLocks noChangeArrowheads="1"/>
        </xdr:cNvSpPr>
      </xdr:nvSpPr>
      <xdr:spPr bwMode="auto">
        <a:xfrm>
          <a:off x="3886200" y="17421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48</xdr:row>
      <xdr:rowOff>0</xdr:rowOff>
    </xdr:from>
    <xdr:to>
      <xdr:col>17</xdr:col>
      <xdr:colOff>0</xdr:colOff>
      <xdr:row>48</xdr:row>
      <xdr:rowOff>0</xdr:rowOff>
    </xdr:to>
    <xdr:sp macro="" textlink="">
      <xdr:nvSpPr>
        <xdr:cNvPr id="127" name="Text 13"/>
        <xdr:cNvSpPr txBox="1">
          <a:spLocks noChangeArrowheads="1"/>
        </xdr:cNvSpPr>
      </xdr:nvSpPr>
      <xdr:spPr bwMode="auto">
        <a:xfrm>
          <a:off x="110204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128" name="Text 79"/>
        <xdr:cNvSpPr txBox="1">
          <a:spLocks noChangeArrowheads="1"/>
        </xdr:cNvSpPr>
      </xdr:nvSpPr>
      <xdr:spPr bwMode="auto">
        <a:xfrm>
          <a:off x="1102042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129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30" name="Text Box 363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31" name="Text Box 364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32" name="Text Box 36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33" name="Text Box 36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134" name="Text 12"/>
        <xdr:cNvSpPr txBox="1">
          <a:spLocks noChangeArrowheads="1"/>
        </xdr:cNvSpPr>
      </xdr:nvSpPr>
      <xdr:spPr bwMode="auto">
        <a:xfrm>
          <a:off x="295275" y="1315402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135" name="Text 13"/>
        <xdr:cNvSpPr txBox="1">
          <a:spLocks noChangeArrowheads="1"/>
        </xdr:cNvSpPr>
      </xdr:nvSpPr>
      <xdr:spPr bwMode="auto">
        <a:xfrm>
          <a:off x="27336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136" name="Text 14"/>
        <xdr:cNvSpPr txBox="1">
          <a:spLocks noChangeArrowheads="1"/>
        </xdr:cNvSpPr>
      </xdr:nvSpPr>
      <xdr:spPr bwMode="auto">
        <a:xfrm>
          <a:off x="3381375" y="131540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7" name="Text 1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8" name="Text 1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9" name="Text 1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" name="Text 1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159</xdr:row>
      <xdr:rowOff>0</xdr:rowOff>
    </xdr:from>
    <xdr:to>
      <xdr:col>2</xdr:col>
      <xdr:colOff>0</xdr:colOff>
      <xdr:row>159</xdr:row>
      <xdr:rowOff>0</xdr:rowOff>
    </xdr:to>
    <xdr:sp macro="" textlink="">
      <xdr:nvSpPr>
        <xdr:cNvPr id="141" name="Text 78"/>
        <xdr:cNvSpPr txBox="1">
          <a:spLocks noChangeArrowheads="1"/>
        </xdr:cNvSpPr>
      </xdr:nvSpPr>
      <xdr:spPr bwMode="auto">
        <a:xfrm>
          <a:off x="285750" y="408717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159</xdr:row>
      <xdr:rowOff>0</xdr:rowOff>
    </xdr:from>
    <xdr:to>
      <xdr:col>2</xdr:col>
      <xdr:colOff>590550</xdr:colOff>
      <xdr:row>159</xdr:row>
      <xdr:rowOff>0</xdr:rowOff>
    </xdr:to>
    <xdr:sp macro="" textlink="">
      <xdr:nvSpPr>
        <xdr:cNvPr id="142" name="Text 79"/>
        <xdr:cNvSpPr txBox="1">
          <a:spLocks noChangeArrowheads="1"/>
        </xdr:cNvSpPr>
      </xdr:nvSpPr>
      <xdr:spPr bwMode="auto">
        <a:xfrm>
          <a:off x="2733675" y="408717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43" name="Text 80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44" name="Text 81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45" name="Text 82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46" name="Text 83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47" name="Text 84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5</xdr:col>
      <xdr:colOff>0</xdr:colOff>
      <xdr:row>159</xdr:row>
      <xdr:rowOff>0</xdr:rowOff>
    </xdr:to>
    <xdr:sp macro="" textlink="">
      <xdr:nvSpPr>
        <xdr:cNvPr id="148" name="Text 85"/>
        <xdr:cNvSpPr txBox="1">
          <a:spLocks noChangeArrowheads="1"/>
        </xdr:cNvSpPr>
      </xdr:nvSpPr>
      <xdr:spPr bwMode="auto">
        <a:xfrm>
          <a:off x="3886200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0</xdr:colOff>
      <xdr:row>159</xdr:row>
      <xdr:rowOff>0</xdr:rowOff>
    </xdr:to>
    <xdr:sp macro="" textlink="">
      <xdr:nvSpPr>
        <xdr:cNvPr id="149" name="Text 86"/>
        <xdr:cNvSpPr txBox="1">
          <a:spLocks noChangeArrowheads="1"/>
        </xdr:cNvSpPr>
      </xdr:nvSpPr>
      <xdr:spPr bwMode="auto">
        <a:xfrm>
          <a:off x="441007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361950</xdr:colOff>
      <xdr:row>159</xdr:row>
      <xdr:rowOff>0</xdr:rowOff>
    </xdr:to>
    <xdr:sp macro="" textlink="">
      <xdr:nvSpPr>
        <xdr:cNvPr id="150" name="Text 87"/>
        <xdr:cNvSpPr txBox="1">
          <a:spLocks noChangeArrowheads="1"/>
        </xdr:cNvSpPr>
      </xdr:nvSpPr>
      <xdr:spPr bwMode="auto">
        <a:xfrm>
          <a:off x="4943475" y="408717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151" name="Text 88"/>
        <xdr:cNvSpPr txBox="1">
          <a:spLocks noChangeArrowheads="1"/>
        </xdr:cNvSpPr>
      </xdr:nvSpPr>
      <xdr:spPr bwMode="auto">
        <a:xfrm>
          <a:off x="5457825" y="408717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52" name="Text 9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53" name="Text 9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154" name="Text 96"/>
        <xdr:cNvSpPr txBox="1">
          <a:spLocks noChangeArrowheads="1"/>
        </xdr:cNvSpPr>
      </xdr:nvSpPr>
      <xdr:spPr bwMode="auto">
        <a:xfrm>
          <a:off x="38862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204</xdr:row>
      <xdr:rowOff>0</xdr:rowOff>
    </xdr:from>
    <xdr:to>
      <xdr:col>5</xdr:col>
      <xdr:colOff>485775</xdr:colOff>
      <xdr:row>204</xdr:row>
      <xdr:rowOff>0</xdr:rowOff>
    </xdr:to>
    <xdr:sp macro="" textlink="">
      <xdr:nvSpPr>
        <xdr:cNvPr id="155" name="Text 97"/>
        <xdr:cNvSpPr txBox="1">
          <a:spLocks noChangeArrowheads="1"/>
        </xdr:cNvSpPr>
      </xdr:nvSpPr>
      <xdr:spPr bwMode="auto">
        <a:xfrm>
          <a:off x="4429125" y="525303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204</xdr:row>
      <xdr:rowOff>0</xdr:rowOff>
    </xdr:from>
    <xdr:to>
      <xdr:col>6</xdr:col>
      <xdr:colOff>371475</xdr:colOff>
      <xdr:row>204</xdr:row>
      <xdr:rowOff>0</xdr:rowOff>
    </xdr:to>
    <xdr:sp macro="" textlink="">
      <xdr:nvSpPr>
        <xdr:cNvPr id="156" name="Text 98"/>
        <xdr:cNvSpPr txBox="1">
          <a:spLocks noChangeArrowheads="1"/>
        </xdr:cNvSpPr>
      </xdr:nvSpPr>
      <xdr:spPr bwMode="auto">
        <a:xfrm>
          <a:off x="4933950" y="5253037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204</xdr:row>
      <xdr:rowOff>0</xdr:rowOff>
    </xdr:from>
    <xdr:to>
      <xdr:col>16</xdr:col>
      <xdr:colOff>19050</xdr:colOff>
      <xdr:row>204</xdr:row>
      <xdr:rowOff>0</xdr:rowOff>
    </xdr:to>
    <xdr:sp macro="" textlink="">
      <xdr:nvSpPr>
        <xdr:cNvPr id="157" name="Text 99"/>
        <xdr:cNvSpPr txBox="1">
          <a:spLocks noChangeArrowheads="1"/>
        </xdr:cNvSpPr>
      </xdr:nvSpPr>
      <xdr:spPr bwMode="auto">
        <a:xfrm>
          <a:off x="5457825" y="5253037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204</xdr:row>
      <xdr:rowOff>0</xdr:rowOff>
    </xdr:from>
    <xdr:to>
      <xdr:col>2</xdr:col>
      <xdr:colOff>0</xdr:colOff>
      <xdr:row>204</xdr:row>
      <xdr:rowOff>0</xdr:rowOff>
    </xdr:to>
    <xdr:sp macro="" textlink="">
      <xdr:nvSpPr>
        <xdr:cNvPr id="158" name="Text 111"/>
        <xdr:cNvSpPr txBox="1">
          <a:spLocks noChangeArrowheads="1"/>
        </xdr:cNvSpPr>
      </xdr:nvSpPr>
      <xdr:spPr bwMode="auto">
        <a:xfrm>
          <a:off x="276225" y="525303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204</xdr:row>
      <xdr:rowOff>0</xdr:rowOff>
    </xdr:from>
    <xdr:to>
      <xdr:col>3</xdr:col>
      <xdr:colOff>0</xdr:colOff>
      <xdr:row>204</xdr:row>
      <xdr:rowOff>0</xdr:rowOff>
    </xdr:to>
    <xdr:sp macro="" textlink="">
      <xdr:nvSpPr>
        <xdr:cNvPr id="159" name="Text 112"/>
        <xdr:cNvSpPr txBox="1">
          <a:spLocks noChangeArrowheads="1"/>
        </xdr:cNvSpPr>
      </xdr:nvSpPr>
      <xdr:spPr bwMode="auto">
        <a:xfrm>
          <a:off x="2724150" y="525303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60" name="Text 113"/>
        <xdr:cNvSpPr txBox="1">
          <a:spLocks noChangeArrowheads="1"/>
        </xdr:cNvSpPr>
      </xdr:nvSpPr>
      <xdr:spPr bwMode="auto">
        <a:xfrm>
          <a:off x="3371850" y="52530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61" name="Text 11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62" name="Text 11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63" name="Text 11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64" name="Text 11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17</xdr:col>
      <xdr:colOff>19050</xdr:colOff>
      <xdr:row>54</xdr:row>
      <xdr:rowOff>0</xdr:rowOff>
    </xdr:from>
    <xdr:to>
      <xdr:col>18</xdr:col>
      <xdr:colOff>0</xdr:colOff>
      <xdr:row>54</xdr:row>
      <xdr:rowOff>0</xdr:rowOff>
    </xdr:to>
    <xdr:sp macro="" textlink="">
      <xdr:nvSpPr>
        <xdr:cNvPr id="176" name="Text 149"/>
        <xdr:cNvSpPr txBox="1">
          <a:spLocks noChangeArrowheads="1"/>
        </xdr:cNvSpPr>
      </xdr:nvSpPr>
      <xdr:spPr bwMode="auto">
        <a:xfrm>
          <a:off x="11677650" y="1315402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177" name="Text 150"/>
        <xdr:cNvSpPr txBox="1">
          <a:spLocks noChangeArrowheads="1"/>
        </xdr:cNvSpPr>
      </xdr:nvSpPr>
      <xdr:spPr bwMode="auto">
        <a:xfrm>
          <a:off x="11010900" y="131540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204</xdr:row>
      <xdr:rowOff>0</xdr:rowOff>
    </xdr:from>
    <xdr:to>
      <xdr:col>18</xdr:col>
      <xdr:colOff>0</xdr:colOff>
      <xdr:row>204</xdr:row>
      <xdr:rowOff>0</xdr:rowOff>
    </xdr:to>
    <xdr:sp macro="" textlink="">
      <xdr:nvSpPr>
        <xdr:cNvPr id="178" name="Text 152"/>
        <xdr:cNvSpPr txBox="1">
          <a:spLocks noChangeArrowheads="1"/>
        </xdr:cNvSpPr>
      </xdr:nvSpPr>
      <xdr:spPr bwMode="auto">
        <a:xfrm>
          <a:off x="11658600" y="525303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204</xdr:row>
      <xdr:rowOff>0</xdr:rowOff>
    </xdr:from>
    <xdr:to>
      <xdr:col>17</xdr:col>
      <xdr:colOff>0</xdr:colOff>
      <xdr:row>204</xdr:row>
      <xdr:rowOff>0</xdr:rowOff>
    </xdr:to>
    <xdr:sp macro="" textlink="">
      <xdr:nvSpPr>
        <xdr:cNvPr id="179" name="Text 153"/>
        <xdr:cNvSpPr txBox="1">
          <a:spLocks noChangeArrowheads="1"/>
        </xdr:cNvSpPr>
      </xdr:nvSpPr>
      <xdr:spPr bwMode="auto">
        <a:xfrm>
          <a:off x="11010900" y="525303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182" name="Text 169"/>
        <xdr:cNvSpPr txBox="1">
          <a:spLocks noChangeArrowheads="1"/>
        </xdr:cNvSpPr>
      </xdr:nvSpPr>
      <xdr:spPr bwMode="auto">
        <a:xfrm>
          <a:off x="38862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83" name="Text 170"/>
        <xdr:cNvSpPr txBox="1">
          <a:spLocks noChangeArrowheads="1"/>
        </xdr:cNvSpPr>
      </xdr:nvSpPr>
      <xdr:spPr bwMode="auto">
        <a:xfrm>
          <a:off x="4429125" y="13154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84" name="Text 171"/>
        <xdr:cNvSpPr txBox="1">
          <a:spLocks noChangeArrowheads="1"/>
        </xdr:cNvSpPr>
      </xdr:nvSpPr>
      <xdr:spPr bwMode="auto">
        <a:xfrm>
          <a:off x="4933950" y="13154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185" name="Text 172"/>
        <xdr:cNvSpPr txBox="1">
          <a:spLocks noChangeArrowheads="1"/>
        </xdr:cNvSpPr>
      </xdr:nvSpPr>
      <xdr:spPr bwMode="auto">
        <a:xfrm>
          <a:off x="54483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186" name="Text 173"/>
        <xdr:cNvSpPr txBox="1">
          <a:spLocks noChangeArrowheads="1"/>
        </xdr:cNvSpPr>
      </xdr:nvSpPr>
      <xdr:spPr bwMode="auto">
        <a:xfrm>
          <a:off x="59721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187" name="Text 174"/>
        <xdr:cNvSpPr txBox="1">
          <a:spLocks noChangeArrowheads="1"/>
        </xdr:cNvSpPr>
      </xdr:nvSpPr>
      <xdr:spPr bwMode="auto">
        <a:xfrm>
          <a:off x="66008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188" name="Text 175"/>
        <xdr:cNvSpPr txBox="1">
          <a:spLocks noChangeArrowheads="1"/>
        </xdr:cNvSpPr>
      </xdr:nvSpPr>
      <xdr:spPr bwMode="auto">
        <a:xfrm>
          <a:off x="72294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189" name="Text 176"/>
        <xdr:cNvSpPr txBox="1">
          <a:spLocks noChangeArrowheads="1"/>
        </xdr:cNvSpPr>
      </xdr:nvSpPr>
      <xdr:spPr bwMode="auto">
        <a:xfrm>
          <a:off x="785812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190" name="Text 185"/>
        <xdr:cNvSpPr txBox="1">
          <a:spLocks noChangeArrowheads="1"/>
        </xdr:cNvSpPr>
      </xdr:nvSpPr>
      <xdr:spPr bwMode="auto">
        <a:xfrm>
          <a:off x="38862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204</xdr:row>
      <xdr:rowOff>0</xdr:rowOff>
    </xdr:from>
    <xdr:to>
      <xdr:col>6</xdr:col>
      <xdr:colOff>0</xdr:colOff>
      <xdr:row>204</xdr:row>
      <xdr:rowOff>0</xdr:rowOff>
    </xdr:to>
    <xdr:sp macro="" textlink="">
      <xdr:nvSpPr>
        <xdr:cNvPr id="191" name="Text 186"/>
        <xdr:cNvSpPr txBox="1">
          <a:spLocks noChangeArrowheads="1"/>
        </xdr:cNvSpPr>
      </xdr:nvSpPr>
      <xdr:spPr bwMode="auto">
        <a:xfrm>
          <a:off x="4429125" y="525303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204</xdr:row>
      <xdr:rowOff>0</xdr:rowOff>
    </xdr:from>
    <xdr:to>
      <xdr:col>7</xdr:col>
      <xdr:colOff>0</xdr:colOff>
      <xdr:row>204</xdr:row>
      <xdr:rowOff>0</xdr:rowOff>
    </xdr:to>
    <xdr:sp macro="" textlink="">
      <xdr:nvSpPr>
        <xdr:cNvPr id="192" name="Text 187"/>
        <xdr:cNvSpPr txBox="1">
          <a:spLocks noChangeArrowheads="1"/>
        </xdr:cNvSpPr>
      </xdr:nvSpPr>
      <xdr:spPr bwMode="auto">
        <a:xfrm>
          <a:off x="4933950" y="52530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204</xdr:row>
      <xdr:rowOff>0</xdr:rowOff>
    </xdr:from>
    <xdr:to>
      <xdr:col>8</xdr:col>
      <xdr:colOff>0</xdr:colOff>
      <xdr:row>204</xdr:row>
      <xdr:rowOff>0</xdr:rowOff>
    </xdr:to>
    <xdr:sp macro="" textlink="">
      <xdr:nvSpPr>
        <xdr:cNvPr id="193" name="Text 188"/>
        <xdr:cNvSpPr txBox="1">
          <a:spLocks noChangeArrowheads="1"/>
        </xdr:cNvSpPr>
      </xdr:nvSpPr>
      <xdr:spPr bwMode="auto">
        <a:xfrm>
          <a:off x="54483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204</xdr:row>
      <xdr:rowOff>0</xdr:rowOff>
    </xdr:from>
    <xdr:to>
      <xdr:col>9</xdr:col>
      <xdr:colOff>0</xdr:colOff>
      <xdr:row>204</xdr:row>
      <xdr:rowOff>0</xdr:rowOff>
    </xdr:to>
    <xdr:sp macro="" textlink="">
      <xdr:nvSpPr>
        <xdr:cNvPr id="194" name="Text 189"/>
        <xdr:cNvSpPr txBox="1">
          <a:spLocks noChangeArrowheads="1"/>
        </xdr:cNvSpPr>
      </xdr:nvSpPr>
      <xdr:spPr bwMode="auto">
        <a:xfrm>
          <a:off x="597217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204</xdr:row>
      <xdr:rowOff>0</xdr:rowOff>
    </xdr:from>
    <xdr:to>
      <xdr:col>10</xdr:col>
      <xdr:colOff>9525</xdr:colOff>
      <xdr:row>204</xdr:row>
      <xdr:rowOff>0</xdr:rowOff>
    </xdr:to>
    <xdr:sp macro="" textlink="">
      <xdr:nvSpPr>
        <xdr:cNvPr id="195" name="Text 190"/>
        <xdr:cNvSpPr txBox="1">
          <a:spLocks noChangeArrowheads="1"/>
        </xdr:cNvSpPr>
      </xdr:nvSpPr>
      <xdr:spPr bwMode="auto">
        <a:xfrm>
          <a:off x="6600825" y="525303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204</xdr:row>
      <xdr:rowOff>0</xdr:rowOff>
    </xdr:from>
    <xdr:to>
      <xdr:col>11</xdr:col>
      <xdr:colOff>0</xdr:colOff>
      <xdr:row>204</xdr:row>
      <xdr:rowOff>0</xdr:rowOff>
    </xdr:to>
    <xdr:sp macro="" textlink="">
      <xdr:nvSpPr>
        <xdr:cNvPr id="196" name="Text 191"/>
        <xdr:cNvSpPr txBox="1">
          <a:spLocks noChangeArrowheads="1"/>
        </xdr:cNvSpPr>
      </xdr:nvSpPr>
      <xdr:spPr bwMode="auto">
        <a:xfrm>
          <a:off x="722947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204</xdr:row>
      <xdr:rowOff>0</xdr:rowOff>
    </xdr:from>
    <xdr:to>
      <xdr:col>12</xdr:col>
      <xdr:colOff>0</xdr:colOff>
      <xdr:row>204</xdr:row>
      <xdr:rowOff>0</xdr:rowOff>
    </xdr:to>
    <xdr:sp macro="" textlink="">
      <xdr:nvSpPr>
        <xdr:cNvPr id="197" name="Text 192"/>
        <xdr:cNvSpPr txBox="1">
          <a:spLocks noChangeArrowheads="1"/>
        </xdr:cNvSpPr>
      </xdr:nvSpPr>
      <xdr:spPr bwMode="auto">
        <a:xfrm>
          <a:off x="785812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98" name="Text 80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99" name="Text 81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00" name="Text 82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01" name="Text 83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02" name="Text 84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5</xdr:col>
      <xdr:colOff>0</xdr:colOff>
      <xdr:row>159</xdr:row>
      <xdr:rowOff>0</xdr:rowOff>
    </xdr:to>
    <xdr:sp macro="" textlink="">
      <xdr:nvSpPr>
        <xdr:cNvPr id="203" name="Text 85"/>
        <xdr:cNvSpPr txBox="1">
          <a:spLocks noChangeArrowheads="1"/>
        </xdr:cNvSpPr>
      </xdr:nvSpPr>
      <xdr:spPr bwMode="auto">
        <a:xfrm>
          <a:off x="3886200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0</xdr:colOff>
      <xdr:row>159</xdr:row>
      <xdr:rowOff>0</xdr:rowOff>
    </xdr:to>
    <xdr:sp macro="" textlink="">
      <xdr:nvSpPr>
        <xdr:cNvPr id="204" name="Text 86"/>
        <xdr:cNvSpPr txBox="1">
          <a:spLocks noChangeArrowheads="1"/>
        </xdr:cNvSpPr>
      </xdr:nvSpPr>
      <xdr:spPr bwMode="auto">
        <a:xfrm>
          <a:off x="441007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361950</xdr:colOff>
      <xdr:row>159</xdr:row>
      <xdr:rowOff>0</xdr:rowOff>
    </xdr:to>
    <xdr:sp macro="" textlink="">
      <xdr:nvSpPr>
        <xdr:cNvPr id="205" name="Text 87"/>
        <xdr:cNvSpPr txBox="1">
          <a:spLocks noChangeArrowheads="1"/>
        </xdr:cNvSpPr>
      </xdr:nvSpPr>
      <xdr:spPr bwMode="auto">
        <a:xfrm>
          <a:off x="4943475" y="408717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206" name="Text 88"/>
        <xdr:cNvSpPr txBox="1">
          <a:spLocks noChangeArrowheads="1"/>
        </xdr:cNvSpPr>
      </xdr:nvSpPr>
      <xdr:spPr bwMode="auto">
        <a:xfrm>
          <a:off x="5457825" y="408717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211" name="Text 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212" name="Text 5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213" name="Text 6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214" name="Text 7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142875</xdr:rowOff>
    </xdr:to>
    <xdr:sp macro="" textlink="">
      <xdr:nvSpPr>
        <xdr:cNvPr id="215" name="Text Box 476"/>
        <xdr:cNvSpPr txBox="1">
          <a:spLocks noChangeArrowheads="1"/>
        </xdr:cNvSpPr>
      </xdr:nvSpPr>
      <xdr:spPr bwMode="auto">
        <a:xfrm>
          <a:off x="3886200" y="243173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100</xdr:row>
      <xdr:rowOff>9525</xdr:rowOff>
    </xdr:from>
    <xdr:to>
      <xdr:col>4</xdr:col>
      <xdr:colOff>0</xdr:colOff>
      <xdr:row>102</xdr:row>
      <xdr:rowOff>0</xdr:rowOff>
    </xdr:to>
    <xdr:sp macro="" textlink="">
      <xdr:nvSpPr>
        <xdr:cNvPr id="216" name="Text Box 477"/>
        <xdr:cNvSpPr txBox="1">
          <a:spLocks noChangeArrowheads="1"/>
        </xdr:cNvSpPr>
      </xdr:nvSpPr>
      <xdr:spPr bwMode="auto">
        <a:xfrm>
          <a:off x="3886200" y="246316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102</xdr:row>
      <xdr:rowOff>0</xdr:rowOff>
    </xdr:to>
    <xdr:sp macro="" textlink="">
      <xdr:nvSpPr>
        <xdr:cNvPr id="217" name="Text Box 478"/>
        <xdr:cNvSpPr txBox="1">
          <a:spLocks noChangeArrowheads="1"/>
        </xdr:cNvSpPr>
      </xdr:nvSpPr>
      <xdr:spPr bwMode="auto">
        <a:xfrm>
          <a:off x="3886200" y="246221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102</xdr:row>
      <xdr:rowOff>0</xdr:rowOff>
    </xdr:to>
    <xdr:sp macro="" textlink="">
      <xdr:nvSpPr>
        <xdr:cNvPr id="218" name="Text Box 479"/>
        <xdr:cNvSpPr txBox="1">
          <a:spLocks noChangeArrowheads="1"/>
        </xdr:cNvSpPr>
      </xdr:nvSpPr>
      <xdr:spPr bwMode="auto">
        <a:xfrm>
          <a:off x="3886200" y="246221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219" name="Text 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220" name="Text 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221" name="Text 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222" name="Text 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73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223" name="Text 4"/>
        <xdr:cNvSpPr txBox="1">
          <a:spLocks noChangeArrowheads="1"/>
        </xdr:cNvSpPr>
      </xdr:nvSpPr>
      <xdr:spPr bwMode="auto">
        <a:xfrm>
          <a:off x="3886200" y="17116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74</xdr:row>
      <xdr:rowOff>9525</xdr:rowOff>
    </xdr:from>
    <xdr:to>
      <xdr:col>4</xdr:col>
      <xdr:colOff>0</xdr:colOff>
      <xdr:row>75</xdr:row>
      <xdr:rowOff>0</xdr:rowOff>
    </xdr:to>
    <xdr:sp macro="" textlink="">
      <xdr:nvSpPr>
        <xdr:cNvPr id="224" name="Text 5"/>
        <xdr:cNvSpPr txBox="1">
          <a:spLocks noChangeArrowheads="1"/>
        </xdr:cNvSpPr>
      </xdr:nvSpPr>
      <xdr:spPr bwMode="auto">
        <a:xfrm>
          <a:off x="3886200" y="172783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225" name="Text 6"/>
        <xdr:cNvSpPr txBox="1">
          <a:spLocks noChangeArrowheads="1"/>
        </xdr:cNvSpPr>
      </xdr:nvSpPr>
      <xdr:spPr bwMode="auto">
        <a:xfrm>
          <a:off x="3886200" y="172688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74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226" name="Text 7"/>
        <xdr:cNvSpPr txBox="1">
          <a:spLocks noChangeArrowheads="1"/>
        </xdr:cNvSpPr>
      </xdr:nvSpPr>
      <xdr:spPr bwMode="auto">
        <a:xfrm>
          <a:off x="3886200" y="172688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227" name="Text 13"/>
        <xdr:cNvSpPr txBox="1">
          <a:spLocks noChangeArrowheads="1"/>
        </xdr:cNvSpPr>
      </xdr:nvSpPr>
      <xdr:spPr bwMode="auto">
        <a:xfrm>
          <a:off x="110204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159</xdr:row>
      <xdr:rowOff>0</xdr:rowOff>
    </xdr:from>
    <xdr:to>
      <xdr:col>16</xdr:col>
      <xdr:colOff>590550</xdr:colOff>
      <xdr:row>159</xdr:row>
      <xdr:rowOff>0</xdr:rowOff>
    </xdr:to>
    <xdr:sp macro="" textlink="">
      <xdr:nvSpPr>
        <xdr:cNvPr id="228" name="Text 79"/>
        <xdr:cNvSpPr txBox="1">
          <a:spLocks noChangeArrowheads="1"/>
        </xdr:cNvSpPr>
      </xdr:nvSpPr>
      <xdr:spPr bwMode="auto">
        <a:xfrm>
          <a:off x="11020425" y="408717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204</xdr:row>
      <xdr:rowOff>0</xdr:rowOff>
    </xdr:from>
    <xdr:to>
      <xdr:col>17</xdr:col>
      <xdr:colOff>0</xdr:colOff>
      <xdr:row>204</xdr:row>
      <xdr:rowOff>0</xdr:rowOff>
    </xdr:to>
    <xdr:sp macro="" textlink="">
      <xdr:nvSpPr>
        <xdr:cNvPr id="229" name="Text 112"/>
        <xdr:cNvSpPr txBox="1">
          <a:spLocks noChangeArrowheads="1"/>
        </xdr:cNvSpPr>
      </xdr:nvSpPr>
      <xdr:spPr bwMode="auto">
        <a:xfrm>
          <a:off x="11010900" y="525303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138</xdr:row>
      <xdr:rowOff>0</xdr:rowOff>
    </xdr:from>
    <xdr:to>
      <xdr:col>4</xdr:col>
      <xdr:colOff>0</xdr:colOff>
      <xdr:row>140</xdr:row>
      <xdr:rowOff>0</xdr:rowOff>
    </xdr:to>
    <xdr:sp macro="" textlink="">
      <xdr:nvSpPr>
        <xdr:cNvPr id="231" name="Text 6"/>
        <xdr:cNvSpPr txBox="1">
          <a:spLocks noChangeArrowheads="1"/>
        </xdr:cNvSpPr>
      </xdr:nvSpPr>
      <xdr:spPr bwMode="auto">
        <a:xfrm>
          <a:off x="3886200" y="3428047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138</xdr:row>
      <xdr:rowOff>0</xdr:rowOff>
    </xdr:from>
    <xdr:to>
      <xdr:col>4</xdr:col>
      <xdr:colOff>0</xdr:colOff>
      <xdr:row>140</xdr:row>
      <xdr:rowOff>0</xdr:rowOff>
    </xdr:to>
    <xdr:sp macro="" textlink="">
      <xdr:nvSpPr>
        <xdr:cNvPr id="232" name="Text 7"/>
        <xdr:cNvSpPr txBox="1">
          <a:spLocks noChangeArrowheads="1"/>
        </xdr:cNvSpPr>
      </xdr:nvSpPr>
      <xdr:spPr bwMode="auto">
        <a:xfrm>
          <a:off x="3886200" y="3428047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178</xdr:row>
      <xdr:rowOff>0</xdr:rowOff>
    </xdr:from>
    <xdr:to>
      <xdr:col>4</xdr:col>
      <xdr:colOff>0</xdr:colOff>
      <xdr:row>180</xdr:row>
      <xdr:rowOff>0</xdr:rowOff>
    </xdr:to>
    <xdr:sp macro="" textlink="">
      <xdr:nvSpPr>
        <xdr:cNvPr id="233" name="Text 4"/>
        <xdr:cNvSpPr txBox="1">
          <a:spLocks noChangeArrowheads="1"/>
        </xdr:cNvSpPr>
      </xdr:nvSpPr>
      <xdr:spPr bwMode="auto">
        <a:xfrm>
          <a:off x="3886200" y="448532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179</xdr:row>
      <xdr:rowOff>9525</xdr:rowOff>
    </xdr:from>
    <xdr:to>
      <xdr:col>4</xdr:col>
      <xdr:colOff>0</xdr:colOff>
      <xdr:row>180</xdr:row>
      <xdr:rowOff>0</xdr:rowOff>
    </xdr:to>
    <xdr:sp macro="" textlink="">
      <xdr:nvSpPr>
        <xdr:cNvPr id="234" name="Text 5"/>
        <xdr:cNvSpPr txBox="1">
          <a:spLocks noChangeArrowheads="1"/>
        </xdr:cNvSpPr>
      </xdr:nvSpPr>
      <xdr:spPr bwMode="auto">
        <a:xfrm>
          <a:off x="3886200" y="450151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179</xdr:row>
      <xdr:rowOff>0</xdr:rowOff>
    </xdr:from>
    <xdr:to>
      <xdr:col>4</xdr:col>
      <xdr:colOff>0</xdr:colOff>
      <xdr:row>180</xdr:row>
      <xdr:rowOff>0</xdr:rowOff>
    </xdr:to>
    <xdr:sp macro="" textlink="">
      <xdr:nvSpPr>
        <xdr:cNvPr id="235" name="Text 6"/>
        <xdr:cNvSpPr txBox="1">
          <a:spLocks noChangeArrowheads="1"/>
        </xdr:cNvSpPr>
      </xdr:nvSpPr>
      <xdr:spPr bwMode="auto">
        <a:xfrm>
          <a:off x="3886200" y="450056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179</xdr:row>
      <xdr:rowOff>0</xdr:rowOff>
    </xdr:from>
    <xdr:to>
      <xdr:col>4</xdr:col>
      <xdr:colOff>0</xdr:colOff>
      <xdr:row>180</xdr:row>
      <xdr:rowOff>0</xdr:rowOff>
    </xdr:to>
    <xdr:sp macro="" textlink="">
      <xdr:nvSpPr>
        <xdr:cNvPr id="236" name="Text 7"/>
        <xdr:cNvSpPr txBox="1">
          <a:spLocks noChangeArrowheads="1"/>
        </xdr:cNvSpPr>
      </xdr:nvSpPr>
      <xdr:spPr bwMode="auto">
        <a:xfrm>
          <a:off x="3886200" y="450056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237" name="Text Box 616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238" name="Text Box 617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39" name="Text Box 618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40" name="Text Box 619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241" name="Text 12"/>
        <xdr:cNvSpPr txBox="1">
          <a:spLocks noChangeArrowheads="1"/>
        </xdr:cNvSpPr>
      </xdr:nvSpPr>
      <xdr:spPr bwMode="auto">
        <a:xfrm>
          <a:off x="295275" y="7143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242" name="Text 13"/>
        <xdr:cNvSpPr txBox="1">
          <a:spLocks noChangeArrowheads="1"/>
        </xdr:cNvSpPr>
      </xdr:nvSpPr>
      <xdr:spPr bwMode="auto">
        <a:xfrm>
          <a:off x="27336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3</xdr:col>
      <xdr:colOff>400050</xdr:colOff>
      <xdr:row>35</xdr:row>
      <xdr:rowOff>0</xdr:rowOff>
    </xdr:to>
    <xdr:sp macro="" textlink="">
      <xdr:nvSpPr>
        <xdr:cNvPr id="243" name="Text 14"/>
        <xdr:cNvSpPr txBox="1">
          <a:spLocks noChangeArrowheads="1"/>
        </xdr:cNvSpPr>
      </xdr:nvSpPr>
      <xdr:spPr bwMode="auto">
        <a:xfrm>
          <a:off x="3381375" y="7143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44" name="Text 15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45" name="Text 16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46" name="Text 17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247" name="Text 18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77</xdr:row>
      <xdr:rowOff>0</xdr:rowOff>
    </xdr:from>
    <xdr:to>
      <xdr:col>2</xdr:col>
      <xdr:colOff>0</xdr:colOff>
      <xdr:row>77</xdr:row>
      <xdr:rowOff>0</xdr:rowOff>
    </xdr:to>
    <xdr:sp macro="" textlink="">
      <xdr:nvSpPr>
        <xdr:cNvPr id="248" name="Text 35"/>
        <xdr:cNvSpPr txBox="1">
          <a:spLocks noChangeArrowheads="1"/>
        </xdr:cNvSpPr>
      </xdr:nvSpPr>
      <xdr:spPr bwMode="auto">
        <a:xfrm>
          <a:off x="285750" y="178784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77</xdr:row>
      <xdr:rowOff>0</xdr:rowOff>
    </xdr:from>
    <xdr:to>
      <xdr:col>3</xdr:col>
      <xdr:colOff>9525</xdr:colOff>
      <xdr:row>77</xdr:row>
      <xdr:rowOff>0</xdr:rowOff>
    </xdr:to>
    <xdr:sp macro="" textlink="">
      <xdr:nvSpPr>
        <xdr:cNvPr id="249" name="Text 39"/>
        <xdr:cNvSpPr txBox="1">
          <a:spLocks noChangeArrowheads="1"/>
        </xdr:cNvSpPr>
      </xdr:nvSpPr>
      <xdr:spPr bwMode="auto">
        <a:xfrm>
          <a:off x="2724150" y="17878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77</xdr:row>
      <xdr:rowOff>0</xdr:rowOff>
    </xdr:from>
    <xdr:to>
      <xdr:col>3</xdr:col>
      <xdr:colOff>400050</xdr:colOff>
      <xdr:row>77</xdr:row>
      <xdr:rowOff>0</xdr:rowOff>
    </xdr:to>
    <xdr:sp macro="" textlink="">
      <xdr:nvSpPr>
        <xdr:cNvPr id="250" name="Text 40"/>
        <xdr:cNvSpPr txBox="1">
          <a:spLocks noChangeArrowheads="1"/>
        </xdr:cNvSpPr>
      </xdr:nvSpPr>
      <xdr:spPr bwMode="auto">
        <a:xfrm>
          <a:off x="3371850" y="178784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51" name="Text 41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52" name="Text 42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53" name="Text 44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54" name="Text 45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255" name="Text 78"/>
        <xdr:cNvSpPr txBox="1">
          <a:spLocks noChangeArrowheads="1"/>
        </xdr:cNvSpPr>
      </xdr:nvSpPr>
      <xdr:spPr bwMode="auto">
        <a:xfrm>
          <a:off x="285750" y="237077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256" name="Text 79"/>
        <xdr:cNvSpPr txBox="1">
          <a:spLocks noChangeArrowheads="1"/>
        </xdr:cNvSpPr>
      </xdr:nvSpPr>
      <xdr:spPr bwMode="auto">
        <a:xfrm>
          <a:off x="273367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57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58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59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60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261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262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263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264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265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266" name="Text 94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267" name="Text 95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5</xdr:col>
      <xdr:colOff>0</xdr:colOff>
      <xdr:row>110</xdr:row>
      <xdr:rowOff>0</xdr:rowOff>
    </xdr:to>
    <xdr:sp macro="" textlink="">
      <xdr:nvSpPr>
        <xdr:cNvPr id="268" name="Text 96"/>
        <xdr:cNvSpPr txBox="1">
          <a:spLocks noChangeArrowheads="1"/>
        </xdr:cNvSpPr>
      </xdr:nvSpPr>
      <xdr:spPr bwMode="auto">
        <a:xfrm>
          <a:off x="3886200" y="26603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110</xdr:row>
      <xdr:rowOff>0</xdr:rowOff>
    </xdr:from>
    <xdr:to>
      <xdr:col>5</xdr:col>
      <xdr:colOff>485775</xdr:colOff>
      <xdr:row>110</xdr:row>
      <xdr:rowOff>0</xdr:rowOff>
    </xdr:to>
    <xdr:sp macro="" textlink="">
      <xdr:nvSpPr>
        <xdr:cNvPr id="269" name="Text 97"/>
        <xdr:cNvSpPr txBox="1">
          <a:spLocks noChangeArrowheads="1"/>
        </xdr:cNvSpPr>
      </xdr:nvSpPr>
      <xdr:spPr bwMode="auto">
        <a:xfrm>
          <a:off x="4429125" y="2660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110</xdr:row>
      <xdr:rowOff>0</xdr:rowOff>
    </xdr:from>
    <xdr:to>
      <xdr:col>6</xdr:col>
      <xdr:colOff>371475</xdr:colOff>
      <xdr:row>110</xdr:row>
      <xdr:rowOff>0</xdr:rowOff>
    </xdr:to>
    <xdr:sp macro="" textlink="">
      <xdr:nvSpPr>
        <xdr:cNvPr id="270" name="Text 98"/>
        <xdr:cNvSpPr txBox="1">
          <a:spLocks noChangeArrowheads="1"/>
        </xdr:cNvSpPr>
      </xdr:nvSpPr>
      <xdr:spPr bwMode="auto">
        <a:xfrm>
          <a:off x="4933950" y="266033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16</xdr:col>
      <xdr:colOff>19050</xdr:colOff>
      <xdr:row>110</xdr:row>
      <xdr:rowOff>0</xdr:rowOff>
    </xdr:to>
    <xdr:sp macro="" textlink="">
      <xdr:nvSpPr>
        <xdr:cNvPr id="271" name="Text 99"/>
        <xdr:cNvSpPr txBox="1">
          <a:spLocks noChangeArrowheads="1"/>
        </xdr:cNvSpPr>
      </xdr:nvSpPr>
      <xdr:spPr bwMode="auto">
        <a:xfrm>
          <a:off x="5457825" y="266033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77</xdr:row>
      <xdr:rowOff>0</xdr:rowOff>
    </xdr:from>
    <xdr:to>
      <xdr:col>2</xdr:col>
      <xdr:colOff>9525</xdr:colOff>
      <xdr:row>77</xdr:row>
      <xdr:rowOff>0</xdr:rowOff>
    </xdr:to>
    <xdr:sp macro="" textlink="">
      <xdr:nvSpPr>
        <xdr:cNvPr id="272" name="Text 100"/>
        <xdr:cNvSpPr txBox="1">
          <a:spLocks noChangeArrowheads="1"/>
        </xdr:cNvSpPr>
      </xdr:nvSpPr>
      <xdr:spPr bwMode="auto">
        <a:xfrm>
          <a:off x="276225" y="178784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77</xdr:row>
      <xdr:rowOff>0</xdr:rowOff>
    </xdr:from>
    <xdr:to>
      <xdr:col>3</xdr:col>
      <xdr:colOff>9525</xdr:colOff>
      <xdr:row>77</xdr:row>
      <xdr:rowOff>0</xdr:rowOff>
    </xdr:to>
    <xdr:sp macro="" textlink="">
      <xdr:nvSpPr>
        <xdr:cNvPr id="273" name="Text 101"/>
        <xdr:cNvSpPr txBox="1">
          <a:spLocks noChangeArrowheads="1"/>
        </xdr:cNvSpPr>
      </xdr:nvSpPr>
      <xdr:spPr bwMode="auto">
        <a:xfrm>
          <a:off x="2743200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77</xdr:row>
      <xdr:rowOff>0</xdr:rowOff>
    </xdr:from>
    <xdr:to>
      <xdr:col>3</xdr:col>
      <xdr:colOff>400050</xdr:colOff>
      <xdr:row>77</xdr:row>
      <xdr:rowOff>0</xdr:rowOff>
    </xdr:to>
    <xdr:sp macro="" textlink="">
      <xdr:nvSpPr>
        <xdr:cNvPr id="274" name="Text 102"/>
        <xdr:cNvSpPr txBox="1">
          <a:spLocks noChangeArrowheads="1"/>
        </xdr:cNvSpPr>
      </xdr:nvSpPr>
      <xdr:spPr bwMode="auto">
        <a:xfrm>
          <a:off x="3381375" y="178784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75" name="Text 103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76" name="Text 104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77" name="Text 105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278" name="Text 106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457200</xdr:colOff>
      <xdr:row>77</xdr:row>
      <xdr:rowOff>0</xdr:rowOff>
    </xdr:to>
    <xdr:sp macro="" textlink="">
      <xdr:nvSpPr>
        <xdr:cNvPr id="279" name="Text 107"/>
        <xdr:cNvSpPr txBox="1">
          <a:spLocks noChangeArrowheads="1"/>
        </xdr:cNvSpPr>
      </xdr:nvSpPr>
      <xdr:spPr bwMode="auto">
        <a:xfrm>
          <a:off x="3886200" y="178784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77</xdr:row>
      <xdr:rowOff>0</xdr:rowOff>
    </xdr:from>
    <xdr:to>
      <xdr:col>5</xdr:col>
      <xdr:colOff>495300</xdr:colOff>
      <xdr:row>77</xdr:row>
      <xdr:rowOff>0</xdr:rowOff>
    </xdr:to>
    <xdr:sp macro="" textlink="">
      <xdr:nvSpPr>
        <xdr:cNvPr id="280" name="Text 108"/>
        <xdr:cNvSpPr txBox="1">
          <a:spLocks noChangeArrowheads="1"/>
        </xdr:cNvSpPr>
      </xdr:nvSpPr>
      <xdr:spPr bwMode="auto">
        <a:xfrm>
          <a:off x="4419600" y="178784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77</xdr:row>
      <xdr:rowOff>0</xdr:rowOff>
    </xdr:from>
    <xdr:to>
      <xdr:col>6</xdr:col>
      <xdr:colOff>504825</xdr:colOff>
      <xdr:row>77</xdr:row>
      <xdr:rowOff>0</xdr:rowOff>
    </xdr:to>
    <xdr:sp macro="" textlink="">
      <xdr:nvSpPr>
        <xdr:cNvPr id="281" name="Text 109"/>
        <xdr:cNvSpPr txBox="1">
          <a:spLocks noChangeArrowheads="1"/>
        </xdr:cNvSpPr>
      </xdr:nvSpPr>
      <xdr:spPr bwMode="auto">
        <a:xfrm>
          <a:off x="4933950" y="17878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77</xdr:row>
      <xdr:rowOff>0</xdr:rowOff>
    </xdr:from>
    <xdr:to>
      <xdr:col>12</xdr:col>
      <xdr:colOff>0</xdr:colOff>
      <xdr:row>77</xdr:row>
      <xdr:rowOff>0</xdr:rowOff>
    </xdr:to>
    <xdr:sp macro="" textlink="">
      <xdr:nvSpPr>
        <xdr:cNvPr id="282" name="Text 110"/>
        <xdr:cNvSpPr txBox="1">
          <a:spLocks noChangeArrowheads="1"/>
        </xdr:cNvSpPr>
      </xdr:nvSpPr>
      <xdr:spPr bwMode="auto">
        <a:xfrm>
          <a:off x="5467350" y="178784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283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284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285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286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287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288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289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159</xdr:row>
      <xdr:rowOff>0</xdr:rowOff>
    </xdr:from>
    <xdr:to>
      <xdr:col>2</xdr:col>
      <xdr:colOff>9525</xdr:colOff>
      <xdr:row>159</xdr:row>
      <xdr:rowOff>0</xdr:rowOff>
    </xdr:to>
    <xdr:sp macro="" textlink="">
      <xdr:nvSpPr>
        <xdr:cNvPr id="290" name="Text 134"/>
        <xdr:cNvSpPr txBox="1">
          <a:spLocks noChangeArrowheads="1"/>
        </xdr:cNvSpPr>
      </xdr:nvSpPr>
      <xdr:spPr bwMode="auto">
        <a:xfrm>
          <a:off x="276225" y="408717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159</xdr:row>
      <xdr:rowOff>0</xdr:rowOff>
    </xdr:from>
    <xdr:to>
      <xdr:col>3</xdr:col>
      <xdr:colOff>0</xdr:colOff>
      <xdr:row>159</xdr:row>
      <xdr:rowOff>0</xdr:rowOff>
    </xdr:to>
    <xdr:sp macro="" textlink="">
      <xdr:nvSpPr>
        <xdr:cNvPr id="291" name="Text 135"/>
        <xdr:cNvSpPr txBox="1">
          <a:spLocks noChangeArrowheads="1"/>
        </xdr:cNvSpPr>
      </xdr:nvSpPr>
      <xdr:spPr bwMode="auto">
        <a:xfrm>
          <a:off x="2724150" y="408717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92" name="Text 136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93" name="Text 137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94" name="Text 138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95" name="Text 139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296" name="Text 140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159</xdr:row>
      <xdr:rowOff>0</xdr:rowOff>
    </xdr:from>
    <xdr:to>
      <xdr:col>5</xdr:col>
      <xdr:colOff>9525</xdr:colOff>
      <xdr:row>159</xdr:row>
      <xdr:rowOff>0</xdr:rowOff>
    </xdr:to>
    <xdr:sp macro="" textlink="">
      <xdr:nvSpPr>
        <xdr:cNvPr id="297" name="Text 141"/>
        <xdr:cNvSpPr txBox="1">
          <a:spLocks noChangeArrowheads="1"/>
        </xdr:cNvSpPr>
      </xdr:nvSpPr>
      <xdr:spPr bwMode="auto">
        <a:xfrm>
          <a:off x="389572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9525</xdr:colOff>
      <xdr:row>159</xdr:row>
      <xdr:rowOff>0</xdr:rowOff>
    </xdr:to>
    <xdr:sp macro="" textlink="">
      <xdr:nvSpPr>
        <xdr:cNvPr id="298" name="Text 142"/>
        <xdr:cNvSpPr txBox="1">
          <a:spLocks noChangeArrowheads="1"/>
        </xdr:cNvSpPr>
      </xdr:nvSpPr>
      <xdr:spPr bwMode="auto">
        <a:xfrm>
          <a:off x="4410075" y="4087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504825</xdr:colOff>
      <xdr:row>159</xdr:row>
      <xdr:rowOff>0</xdr:rowOff>
    </xdr:to>
    <xdr:sp macro="" textlink="">
      <xdr:nvSpPr>
        <xdr:cNvPr id="299" name="Text 143"/>
        <xdr:cNvSpPr txBox="1">
          <a:spLocks noChangeArrowheads="1"/>
        </xdr:cNvSpPr>
      </xdr:nvSpPr>
      <xdr:spPr bwMode="auto">
        <a:xfrm>
          <a:off x="4943475" y="408717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300" name="Text 144"/>
        <xdr:cNvSpPr txBox="1">
          <a:spLocks noChangeArrowheads="1"/>
        </xdr:cNvSpPr>
      </xdr:nvSpPr>
      <xdr:spPr bwMode="auto">
        <a:xfrm>
          <a:off x="5448300" y="408717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77</xdr:row>
      <xdr:rowOff>0</xdr:rowOff>
    </xdr:from>
    <xdr:to>
      <xdr:col>17</xdr:col>
      <xdr:colOff>9525</xdr:colOff>
      <xdr:row>77</xdr:row>
      <xdr:rowOff>0</xdr:rowOff>
    </xdr:to>
    <xdr:sp macro="" textlink="">
      <xdr:nvSpPr>
        <xdr:cNvPr id="301" name="Text 147"/>
        <xdr:cNvSpPr txBox="1">
          <a:spLocks noChangeArrowheads="1"/>
        </xdr:cNvSpPr>
      </xdr:nvSpPr>
      <xdr:spPr bwMode="auto">
        <a:xfrm>
          <a:off x="11010900" y="178784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77</xdr:row>
      <xdr:rowOff>0</xdr:rowOff>
    </xdr:from>
    <xdr:to>
      <xdr:col>18</xdr:col>
      <xdr:colOff>0</xdr:colOff>
      <xdr:row>77</xdr:row>
      <xdr:rowOff>0</xdr:rowOff>
    </xdr:to>
    <xdr:sp macro="" textlink="">
      <xdr:nvSpPr>
        <xdr:cNvPr id="302" name="Text 148"/>
        <xdr:cNvSpPr txBox="1">
          <a:spLocks noChangeArrowheads="1"/>
        </xdr:cNvSpPr>
      </xdr:nvSpPr>
      <xdr:spPr bwMode="auto">
        <a:xfrm>
          <a:off x="11668125" y="178784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35</xdr:row>
      <xdr:rowOff>0</xdr:rowOff>
    </xdr:from>
    <xdr:to>
      <xdr:col>18</xdr:col>
      <xdr:colOff>0</xdr:colOff>
      <xdr:row>35</xdr:row>
      <xdr:rowOff>0</xdr:rowOff>
    </xdr:to>
    <xdr:sp macro="" textlink="">
      <xdr:nvSpPr>
        <xdr:cNvPr id="303" name="Text 149"/>
        <xdr:cNvSpPr txBox="1">
          <a:spLocks noChangeArrowheads="1"/>
        </xdr:cNvSpPr>
      </xdr:nvSpPr>
      <xdr:spPr bwMode="auto">
        <a:xfrm>
          <a:off x="11677650" y="7143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35</xdr:row>
      <xdr:rowOff>0</xdr:rowOff>
    </xdr:from>
    <xdr:to>
      <xdr:col>17</xdr:col>
      <xdr:colOff>19050</xdr:colOff>
      <xdr:row>35</xdr:row>
      <xdr:rowOff>0</xdr:rowOff>
    </xdr:to>
    <xdr:sp macro="" textlink="">
      <xdr:nvSpPr>
        <xdr:cNvPr id="304" name="Text 150"/>
        <xdr:cNvSpPr txBox="1">
          <a:spLocks noChangeArrowheads="1"/>
        </xdr:cNvSpPr>
      </xdr:nvSpPr>
      <xdr:spPr bwMode="auto">
        <a:xfrm>
          <a:off x="11010900" y="7143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305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306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159</xdr:row>
      <xdr:rowOff>0</xdr:rowOff>
    </xdr:from>
    <xdr:to>
      <xdr:col>17</xdr:col>
      <xdr:colOff>9525</xdr:colOff>
      <xdr:row>159</xdr:row>
      <xdr:rowOff>0</xdr:rowOff>
    </xdr:to>
    <xdr:sp macro="" textlink="">
      <xdr:nvSpPr>
        <xdr:cNvPr id="307" name="Text 155"/>
        <xdr:cNvSpPr txBox="1">
          <a:spLocks noChangeArrowheads="1"/>
        </xdr:cNvSpPr>
      </xdr:nvSpPr>
      <xdr:spPr bwMode="auto">
        <a:xfrm>
          <a:off x="11010900" y="408717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247650</xdr:colOff>
      <xdr:row>159</xdr:row>
      <xdr:rowOff>0</xdr:rowOff>
    </xdr:to>
    <xdr:sp macro="" textlink="">
      <xdr:nvSpPr>
        <xdr:cNvPr id="308" name="Text 156"/>
        <xdr:cNvSpPr txBox="1">
          <a:spLocks noChangeArrowheads="1"/>
        </xdr:cNvSpPr>
      </xdr:nvSpPr>
      <xdr:spPr bwMode="auto">
        <a:xfrm>
          <a:off x="11658600" y="408717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309" name="Text 170"/>
        <xdr:cNvSpPr txBox="1">
          <a:spLocks noChangeArrowheads="1"/>
        </xdr:cNvSpPr>
      </xdr:nvSpPr>
      <xdr:spPr bwMode="auto">
        <a:xfrm>
          <a:off x="4429125" y="7143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310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311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312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313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5</xdr:col>
      <xdr:colOff>0</xdr:colOff>
      <xdr:row>77</xdr:row>
      <xdr:rowOff>0</xdr:rowOff>
    </xdr:to>
    <xdr:sp macro="" textlink="">
      <xdr:nvSpPr>
        <xdr:cNvPr id="314" name="Text 177"/>
        <xdr:cNvSpPr txBox="1">
          <a:spLocks noChangeArrowheads="1"/>
        </xdr:cNvSpPr>
      </xdr:nvSpPr>
      <xdr:spPr bwMode="auto">
        <a:xfrm>
          <a:off x="3886200" y="17878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77</xdr:row>
      <xdr:rowOff>0</xdr:rowOff>
    </xdr:from>
    <xdr:to>
      <xdr:col>6</xdr:col>
      <xdr:colOff>0</xdr:colOff>
      <xdr:row>77</xdr:row>
      <xdr:rowOff>0</xdr:rowOff>
    </xdr:to>
    <xdr:sp macro="" textlink="">
      <xdr:nvSpPr>
        <xdr:cNvPr id="315" name="Text 178"/>
        <xdr:cNvSpPr txBox="1">
          <a:spLocks noChangeArrowheads="1"/>
        </xdr:cNvSpPr>
      </xdr:nvSpPr>
      <xdr:spPr bwMode="auto">
        <a:xfrm>
          <a:off x="4429125" y="17878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77</xdr:row>
      <xdr:rowOff>0</xdr:rowOff>
    </xdr:from>
    <xdr:to>
      <xdr:col>7</xdr:col>
      <xdr:colOff>0</xdr:colOff>
      <xdr:row>77</xdr:row>
      <xdr:rowOff>0</xdr:rowOff>
    </xdr:to>
    <xdr:sp macro="" textlink="">
      <xdr:nvSpPr>
        <xdr:cNvPr id="316" name="Text 179"/>
        <xdr:cNvSpPr txBox="1">
          <a:spLocks noChangeArrowheads="1"/>
        </xdr:cNvSpPr>
      </xdr:nvSpPr>
      <xdr:spPr bwMode="auto">
        <a:xfrm>
          <a:off x="4933950" y="17878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77</xdr:row>
      <xdr:rowOff>0</xdr:rowOff>
    </xdr:from>
    <xdr:to>
      <xdr:col>8</xdr:col>
      <xdr:colOff>0</xdr:colOff>
      <xdr:row>77</xdr:row>
      <xdr:rowOff>0</xdr:rowOff>
    </xdr:to>
    <xdr:sp macro="" textlink="">
      <xdr:nvSpPr>
        <xdr:cNvPr id="317" name="Text 180"/>
        <xdr:cNvSpPr txBox="1">
          <a:spLocks noChangeArrowheads="1"/>
        </xdr:cNvSpPr>
      </xdr:nvSpPr>
      <xdr:spPr bwMode="auto">
        <a:xfrm>
          <a:off x="5448300" y="17878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77</xdr:row>
      <xdr:rowOff>0</xdr:rowOff>
    </xdr:from>
    <xdr:to>
      <xdr:col>9</xdr:col>
      <xdr:colOff>0</xdr:colOff>
      <xdr:row>77</xdr:row>
      <xdr:rowOff>0</xdr:rowOff>
    </xdr:to>
    <xdr:sp macro="" textlink="">
      <xdr:nvSpPr>
        <xdr:cNvPr id="318" name="Text 181"/>
        <xdr:cNvSpPr txBox="1">
          <a:spLocks noChangeArrowheads="1"/>
        </xdr:cNvSpPr>
      </xdr:nvSpPr>
      <xdr:spPr bwMode="auto">
        <a:xfrm>
          <a:off x="597217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77</xdr:row>
      <xdr:rowOff>0</xdr:rowOff>
    </xdr:from>
    <xdr:to>
      <xdr:col>10</xdr:col>
      <xdr:colOff>9525</xdr:colOff>
      <xdr:row>77</xdr:row>
      <xdr:rowOff>0</xdr:rowOff>
    </xdr:to>
    <xdr:sp macro="" textlink="">
      <xdr:nvSpPr>
        <xdr:cNvPr id="319" name="Text 182"/>
        <xdr:cNvSpPr txBox="1">
          <a:spLocks noChangeArrowheads="1"/>
        </xdr:cNvSpPr>
      </xdr:nvSpPr>
      <xdr:spPr bwMode="auto">
        <a:xfrm>
          <a:off x="6600825" y="17878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77</xdr:row>
      <xdr:rowOff>0</xdr:rowOff>
    </xdr:from>
    <xdr:to>
      <xdr:col>11</xdr:col>
      <xdr:colOff>0</xdr:colOff>
      <xdr:row>77</xdr:row>
      <xdr:rowOff>0</xdr:rowOff>
    </xdr:to>
    <xdr:sp macro="" textlink="">
      <xdr:nvSpPr>
        <xdr:cNvPr id="320" name="Text 183"/>
        <xdr:cNvSpPr txBox="1">
          <a:spLocks noChangeArrowheads="1"/>
        </xdr:cNvSpPr>
      </xdr:nvSpPr>
      <xdr:spPr bwMode="auto">
        <a:xfrm>
          <a:off x="722947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77</xdr:row>
      <xdr:rowOff>0</xdr:rowOff>
    </xdr:from>
    <xdr:to>
      <xdr:col>12</xdr:col>
      <xdr:colOff>0</xdr:colOff>
      <xdr:row>77</xdr:row>
      <xdr:rowOff>0</xdr:rowOff>
    </xdr:to>
    <xdr:sp macro="" textlink="">
      <xdr:nvSpPr>
        <xdr:cNvPr id="321" name="Text 184"/>
        <xdr:cNvSpPr txBox="1">
          <a:spLocks noChangeArrowheads="1"/>
        </xdr:cNvSpPr>
      </xdr:nvSpPr>
      <xdr:spPr bwMode="auto">
        <a:xfrm>
          <a:off x="785812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322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323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324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325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326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327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328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329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30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31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32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33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34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335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336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337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338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339" name="Text 4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40" name="Text 5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41" name="Text 6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342" name="Text 7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343" name="Text 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344" name="Text 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345" name="Text 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346" name="Text 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103</xdr:row>
      <xdr:rowOff>142875</xdr:rowOff>
    </xdr:to>
    <xdr:sp macro="" textlink="">
      <xdr:nvSpPr>
        <xdr:cNvPr id="347" name="Text Box 729"/>
        <xdr:cNvSpPr txBox="1">
          <a:spLocks noChangeArrowheads="1"/>
        </xdr:cNvSpPr>
      </xdr:nvSpPr>
      <xdr:spPr bwMode="auto">
        <a:xfrm>
          <a:off x="3886200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348" name="Text Box 730"/>
        <xdr:cNvSpPr txBox="1">
          <a:spLocks noChangeArrowheads="1"/>
        </xdr:cNvSpPr>
      </xdr:nvSpPr>
      <xdr:spPr bwMode="auto">
        <a:xfrm>
          <a:off x="3886200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349" name="Text Box 731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350" name="Text Box 732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351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352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353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354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76</xdr:row>
      <xdr:rowOff>142875</xdr:rowOff>
    </xdr:to>
    <xdr:sp macro="" textlink="">
      <xdr:nvSpPr>
        <xdr:cNvPr id="355" name="Text 4"/>
        <xdr:cNvSpPr txBox="1">
          <a:spLocks noChangeArrowheads="1"/>
        </xdr:cNvSpPr>
      </xdr:nvSpPr>
      <xdr:spPr bwMode="auto">
        <a:xfrm>
          <a:off x="3886200" y="174212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75</xdr:row>
      <xdr:rowOff>9525</xdr:rowOff>
    </xdr:from>
    <xdr:to>
      <xdr:col>4</xdr:col>
      <xdr:colOff>0</xdr:colOff>
      <xdr:row>77</xdr:row>
      <xdr:rowOff>0</xdr:rowOff>
    </xdr:to>
    <xdr:sp macro="" textlink="">
      <xdr:nvSpPr>
        <xdr:cNvPr id="356" name="Text Box 738"/>
        <xdr:cNvSpPr txBox="1">
          <a:spLocks noChangeArrowheads="1"/>
        </xdr:cNvSpPr>
      </xdr:nvSpPr>
      <xdr:spPr bwMode="auto">
        <a:xfrm>
          <a:off x="3886200" y="17430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57" name="Text Box 739"/>
        <xdr:cNvSpPr txBox="1">
          <a:spLocks noChangeArrowheads="1"/>
        </xdr:cNvSpPr>
      </xdr:nvSpPr>
      <xdr:spPr bwMode="auto">
        <a:xfrm>
          <a:off x="3886200" y="174212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58" name="Text Box 740"/>
        <xdr:cNvSpPr txBox="1">
          <a:spLocks noChangeArrowheads="1"/>
        </xdr:cNvSpPr>
      </xdr:nvSpPr>
      <xdr:spPr bwMode="auto">
        <a:xfrm>
          <a:off x="3886200" y="174212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17</xdr:col>
      <xdr:colOff>0</xdr:colOff>
      <xdr:row>35</xdr:row>
      <xdr:rowOff>0</xdr:rowOff>
    </xdr:to>
    <xdr:sp macro="" textlink="">
      <xdr:nvSpPr>
        <xdr:cNvPr id="359" name="Text 13"/>
        <xdr:cNvSpPr txBox="1">
          <a:spLocks noChangeArrowheads="1"/>
        </xdr:cNvSpPr>
      </xdr:nvSpPr>
      <xdr:spPr bwMode="auto">
        <a:xfrm>
          <a:off x="110204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360" name="Text 79"/>
        <xdr:cNvSpPr txBox="1">
          <a:spLocks noChangeArrowheads="1"/>
        </xdr:cNvSpPr>
      </xdr:nvSpPr>
      <xdr:spPr bwMode="auto">
        <a:xfrm>
          <a:off x="1102042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361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362" name="Text Box 744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363" name="Text Box 745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364" name="Text Box 74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365" name="Text Box 747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35</xdr:row>
      <xdr:rowOff>0</xdr:rowOff>
    </xdr:from>
    <xdr:to>
      <xdr:col>2</xdr:col>
      <xdr:colOff>0</xdr:colOff>
      <xdr:row>35</xdr:row>
      <xdr:rowOff>0</xdr:rowOff>
    </xdr:to>
    <xdr:sp macro="" textlink="">
      <xdr:nvSpPr>
        <xdr:cNvPr id="366" name="Text 12"/>
        <xdr:cNvSpPr txBox="1">
          <a:spLocks noChangeArrowheads="1"/>
        </xdr:cNvSpPr>
      </xdr:nvSpPr>
      <xdr:spPr bwMode="auto">
        <a:xfrm>
          <a:off x="295275" y="71437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35</xdr:row>
      <xdr:rowOff>0</xdr:rowOff>
    </xdr:from>
    <xdr:to>
      <xdr:col>3</xdr:col>
      <xdr:colOff>0</xdr:colOff>
      <xdr:row>35</xdr:row>
      <xdr:rowOff>0</xdr:rowOff>
    </xdr:to>
    <xdr:sp macro="" textlink="">
      <xdr:nvSpPr>
        <xdr:cNvPr id="367" name="Text 13"/>
        <xdr:cNvSpPr txBox="1">
          <a:spLocks noChangeArrowheads="1"/>
        </xdr:cNvSpPr>
      </xdr:nvSpPr>
      <xdr:spPr bwMode="auto">
        <a:xfrm>
          <a:off x="27336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35</xdr:row>
      <xdr:rowOff>0</xdr:rowOff>
    </xdr:from>
    <xdr:to>
      <xdr:col>3</xdr:col>
      <xdr:colOff>400050</xdr:colOff>
      <xdr:row>35</xdr:row>
      <xdr:rowOff>0</xdr:rowOff>
    </xdr:to>
    <xdr:sp macro="" textlink="">
      <xdr:nvSpPr>
        <xdr:cNvPr id="368" name="Text 14"/>
        <xdr:cNvSpPr txBox="1">
          <a:spLocks noChangeArrowheads="1"/>
        </xdr:cNvSpPr>
      </xdr:nvSpPr>
      <xdr:spPr bwMode="auto">
        <a:xfrm>
          <a:off x="3381375" y="71437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369" name="Text 15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370" name="Text 16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371" name="Text 17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4</xdr:col>
      <xdr:colOff>0</xdr:colOff>
      <xdr:row>35</xdr:row>
      <xdr:rowOff>0</xdr:rowOff>
    </xdr:to>
    <xdr:sp macro="" textlink="">
      <xdr:nvSpPr>
        <xdr:cNvPr id="372" name="Text 18"/>
        <xdr:cNvSpPr txBox="1">
          <a:spLocks noChangeArrowheads="1"/>
        </xdr:cNvSpPr>
      </xdr:nvSpPr>
      <xdr:spPr bwMode="auto">
        <a:xfrm>
          <a:off x="3886200" y="71437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77</xdr:row>
      <xdr:rowOff>0</xdr:rowOff>
    </xdr:from>
    <xdr:to>
      <xdr:col>2</xdr:col>
      <xdr:colOff>0</xdr:colOff>
      <xdr:row>77</xdr:row>
      <xdr:rowOff>0</xdr:rowOff>
    </xdr:to>
    <xdr:sp macro="" textlink="">
      <xdr:nvSpPr>
        <xdr:cNvPr id="373" name="Text 35"/>
        <xdr:cNvSpPr txBox="1">
          <a:spLocks noChangeArrowheads="1"/>
        </xdr:cNvSpPr>
      </xdr:nvSpPr>
      <xdr:spPr bwMode="auto">
        <a:xfrm>
          <a:off x="285750" y="178784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77</xdr:row>
      <xdr:rowOff>0</xdr:rowOff>
    </xdr:from>
    <xdr:to>
      <xdr:col>3</xdr:col>
      <xdr:colOff>9525</xdr:colOff>
      <xdr:row>77</xdr:row>
      <xdr:rowOff>0</xdr:rowOff>
    </xdr:to>
    <xdr:sp macro="" textlink="">
      <xdr:nvSpPr>
        <xdr:cNvPr id="374" name="Text 39"/>
        <xdr:cNvSpPr txBox="1">
          <a:spLocks noChangeArrowheads="1"/>
        </xdr:cNvSpPr>
      </xdr:nvSpPr>
      <xdr:spPr bwMode="auto">
        <a:xfrm>
          <a:off x="2724150" y="17878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77</xdr:row>
      <xdr:rowOff>0</xdr:rowOff>
    </xdr:from>
    <xdr:to>
      <xdr:col>3</xdr:col>
      <xdr:colOff>400050</xdr:colOff>
      <xdr:row>77</xdr:row>
      <xdr:rowOff>0</xdr:rowOff>
    </xdr:to>
    <xdr:sp macro="" textlink="">
      <xdr:nvSpPr>
        <xdr:cNvPr id="375" name="Text 40"/>
        <xdr:cNvSpPr txBox="1">
          <a:spLocks noChangeArrowheads="1"/>
        </xdr:cNvSpPr>
      </xdr:nvSpPr>
      <xdr:spPr bwMode="auto">
        <a:xfrm>
          <a:off x="3371850" y="178784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76" name="Text 41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77" name="Text 42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78" name="Text 44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79" name="Text 45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96</xdr:row>
      <xdr:rowOff>0</xdr:rowOff>
    </xdr:from>
    <xdr:to>
      <xdr:col>2</xdr:col>
      <xdr:colOff>0</xdr:colOff>
      <xdr:row>96</xdr:row>
      <xdr:rowOff>0</xdr:rowOff>
    </xdr:to>
    <xdr:sp macro="" textlink="">
      <xdr:nvSpPr>
        <xdr:cNvPr id="380" name="Text 78"/>
        <xdr:cNvSpPr txBox="1">
          <a:spLocks noChangeArrowheads="1"/>
        </xdr:cNvSpPr>
      </xdr:nvSpPr>
      <xdr:spPr bwMode="auto">
        <a:xfrm>
          <a:off x="285750" y="237077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96</xdr:row>
      <xdr:rowOff>0</xdr:rowOff>
    </xdr:from>
    <xdr:to>
      <xdr:col>2</xdr:col>
      <xdr:colOff>590550</xdr:colOff>
      <xdr:row>96</xdr:row>
      <xdr:rowOff>0</xdr:rowOff>
    </xdr:to>
    <xdr:sp macro="" textlink="">
      <xdr:nvSpPr>
        <xdr:cNvPr id="381" name="Text 79"/>
        <xdr:cNvSpPr txBox="1">
          <a:spLocks noChangeArrowheads="1"/>
        </xdr:cNvSpPr>
      </xdr:nvSpPr>
      <xdr:spPr bwMode="auto">
        <a:xfrm>
          <a:off x="273367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82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83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84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85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386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387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388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389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90" name="Text 94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391" name="Text 95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5</xdr:col>
      <xdr:colOff>0</xdr:colOff>
      <xdr:row>110</xdr:row>
      <xdr:rowOff>0</xdr:rowOff>
    </xdr:to>
    <xdr:sp macro="" textlink="">
      <xdr:nvSpPr>
        <xdr:cNvPr id="392" name="Text 96"/>
        <xdr:cNvSpPr txBox="1">
          <a:spLocks noChangeArrowheads="1"/>
        </xdr:cNvSpPr>
      </xdr:nvSpPr>
      <xdr:spPr bwMode="auto">
        <a:xfrm>
          <a:off x="3886200" y="26603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110</xdr:row>
      <xdr:rowOff>0</xdr:rowOff>
    </xdr:from>
    <xdr:to>
      <xdr:col>5</xdr:col>
      <xdr:colOff>485775</xdr:colOff>
      <xdr:row>110</xdr:row>
      <xdr:rowOff>0</xdr:rowOff>
    </xdr:to>
    <xdr:sp macro="" textlink="">
      <xdr:nvSpPr>
        <xdr:cNvPr id="393" name="Text 97"/>
        <xdr:cNvSpPr txBox="1">
          <a:spLocks noChangeArrowheads="1"/>
        </xdr:cNvSpPr>
      </xdr:nvSpPr>
      <xdr:spPr bwMode="auto">
        <a:xfrm>
          <a:off x="4429125" y="2660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110</xdr:row>
      <xdr:rowOff>0</xdr:rowOff>
    </xdr:from>
    <xdr:to>
      <xdr:col>6</xdr:col>
      <xdr:colOff>371475</xdr:colOff>
      <xdr:row>110</xdr:row>
      <xdr:rowOff>0</xdr:rowOff>
    </xdr:to>
    <xdr:sp macro="" textlink="">
      <xdr:nvSpPr>
        <xdr:cNvPr id="394" name="Text 98"/>
        <xdr:cNvSpPr txBox="1">
          <a:spLocks noChangeArrowheads="1"/>
        </xdr:cNvSpPr>
      </xdr:nvSpPr>
      <xdr:spPr bwMode="auto">
        <a:xfrm>
          <a:off x="4933950" y="266033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77</xdr:row>
      <xdr:rowOff>0</xdr:rowOff>
    </xdr:from>
    <xdr:to>
      <xdr:col>2</xdr:col>
      <xdr:colOff>9525</xdr:colOff>
      <xdr:row>77</xdr:row>
      <xdr:rowOff>0</xdr:rowOff>
    </xdr:to>
    <xdr:sp macro="" textlink="">
      <xdr:nvSpPr>
        <xdr:cNvPr id="395" name="Text 100"/>
        <xdr:cNvSpPr txBox="1">
          <a:spLocks noChangeArrowheads="1"/>
        </xdr:cNvSpPr>
      </xdr:nvSpPr>
      <xdr:spPr bwMode="auto">
        <a:xfrm>
          <a:off x="276225" y="178784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77</xdr:row>
      <xdr:rowOff>0</xdr:rowOff>
    </xdr:from>
    <xdr:to>
      <xdr:col>3</xdr:col>
      <xdr:colOff>9525</xdr:colOff>
      <xdr:row>77</xdr:row>
      <xdr:rowOff>0</xdr:rowOff>
    </xdr:to>
    <xdr:sp macro="" textlink="">
      <xdr:nvSpPr>
        <xdr:cNvPr id="396" name="Text 101"/>
        <xdr:cNvSpPr txBox="1">
          <a:spLocks noChangeArrowheads="1"/>
        </xdr:cNvSpPr>
      </xdr:nvSpPr>
      <xdr:spPr bwMode="auto">
        <a:xfrm>
          <a:off x="2743200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77</xdr:row>
      <xdr:rowOff>0</xdr:rowOff>
    </xdr:from>
    <xdr:to>
      <xdr:col>3</xdr:col>
      <xdr:colOff>400050</xdr:colOff>
      <xdr:row>77</xdr:row>
      <xdr:rowOff>0</xdr:rowOff>
    </xdr:to>
    <xdr:sp macro="" textlink="">
      <xdr:nvSpPr>
        <xdr:cNvPr id="397" name="Text 102"/>
        <xdr:cNvSpPr txBox="1">
          <a:spLocks noChangeArrowheads="1"/>
        </xdr:cNvSpPr>
      </xdr:nvSpPr>
      <xdr:spPr bwMode="auto">
        <a:xfrm>
          <a:off x="3381375" y="178784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98" name="Text 103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399" name="Text 104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400" name="Text 105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401" name="Text 106"/>
        <xdr:cNvSpPr txBox="1">
          <a:spLocks noChangeArrowheads="1"/>
        </xdr:cNvSpPr>
      </xdr:nvSpPr>
      <xdr:spPr bwMode="auto">
        <a:xfrm>
          <a:off x="3886200" y="17878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4</xdr:col>
      <xdr:colOff>457200</xdr:colOff>
      <xdr:row>77</xdr:row>
      <xdr:rowOff>0</xdr:rowOff>
    </xdr:to>
    <xdr:sp macro="" textlink="">
      <xdr:nvSpPr>
        <xdr:cNvPr id="402" name="Text 107"/>
        <xdr:cNvSpPr txBox="1">
          <a:spLocks noChangeArrowheads="1"/>
        </xdr:cNvSpPr>
      </xdr:nvSpPr>
      <xdr:spPr bwMode="auto">
        <a:xfrm>
          <a:off x="3886200" y="178784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77</xdr:row>
      <xdr:rowOff>0</xdr:rowOff>
    </xdr:from>
    <xdr:to>
      <xdr:col>5</xdr:col>
      <xdr:colOff>495300</xdr:colOff>
      <xdr:row>77</xdr:row>
      <xdr:rowOff>0</xdr:rowOff>
    </xdr:to>
    <xdr:sp macro="" textlink="">
      <xdr:nvSpPr>
        <xdr:cNvPr id="403" name="Text 108"/>
        <xdr:cNvSpPr txBox="1">
          <a:spLocks noChangeArrowheads="1"/>
        </xdr:cNvSpPr>
      </xdr:nvSpPr>
      <xdr:spPr bwMode="auto">
        <a:xfrm>
          <a:off x="4419600" y="178784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77</xdr:row>
      <xdr:rowOff>0</xdr:rowOff>
    </xdr:from>
    <xdr:to>
      <xdr:col>6</xdr:col>
      <xdr:colOff>504825</xdr:colOff>
      <xdr:row>77</xdr:row>
      <xdr:rowOff>0</xdr:rowOff>
    </xdr:to>
    <xdr:sp macro="" textlink="">
      <xdr:nvSpPr>
        <xdr:cNvPr id="404" name="Text 109"/>
        <xdr:cNvSpPr txBox="1">
          <a:spLocks noChangeArrowheads="1"/>
        </xdr:cNvSpPr>
      </xdr:nvSpPr>
      <xdr:spPr bwMode="auto">
        <a:xfrm>
          <a:off x="4933950" y="17878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405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406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07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08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09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10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11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35</xdr:row>
      <xdr:rowOff>0</xdr:rowOff>
    </xdr:from>
    <xdr:to>
      <xdr:col>5</xdr:col>
      <xdr:colOff>0</xdr:colOff>
      <xdr:row>35</xdr:row>
      <xdr:rowOff>0</xdr:rowOff>
    </xdr:to>
    <xdr:sp macro="" textlink="">
      <xdr:nvSpPr>
        <xdr:cNvPr id="412" name="Text 169"/>
        <xdr:cNvSpPr txBox="1">
          <a:spLocks noChangeArrowheads="1"/>
        </xdr:cNvSpPr>
      </xdr:nvSpPr>
      <xdr:spPr bwMode="auto">
        <a:xfrm>
          <a:off x="3886200" y="71437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35</xdr:row>
      <xdr:rowOff>0</xdr:rowOff>
    </xdr:from>
    <xdr:to>
      <xdr:col>6</xdr:col>
      <xdr:colOff>0</xdr:colOff>
      <xdr:row>35</xdr:row>
      <xdr:rowOff>0</xdr:rowOff>
    </xdr:to>
    <xdr:sp macro="" textlink="">
      <xdr:nvSpPr>
        <xdr:cNvPr id="413" name="Text 170"/>
        <xdr:cNvSpPr txBox="1">
          <a:spLocks noChangeArrowheads="1"/>
        </xdr:cNvSpPr>
      </xdr:nvSpPr>
      <xdr:spPr bwMode="auto">
        <a:xfrm>
          <a:off x="4429125" y="71437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4</xdr:col>
      <xdr:colOff>0</xdr:colOff>
      <xdr:row>77</xdr:row>
      <xdr:rowOff>0</xdr:rowOff>
    </xdr:from>
    <xdr:to>
      <xdr:col>5</xdr:col>
      <xdr:colOff>0</xdr:colOff>
      <xdr:row>77</xdr:row>
      <xdr:rowOff>0</xdr:rowOff>
    </xdr:to>
    <xdr:sp macro="" textlink="">
      <xdr:nvSpPr>
        <xdr:cNvPr id="414" name="Text 177"/>
        <xdr:cNvSpPr txBox="1">
          <a:spLocks noChangeArrowheads="1"/>
        </xdr:cNvSpPr>
      </xdr:nvSpPr>
      <xdr:spPr bwMode="auto">
        <a:xfrm>
          <a:off x="3886200" y="17878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77</xdr:row>
      <xdr:rowOff>0</xdr:rowOff>
    </xdr:from>
    <xdr:to>
      <xdr:col>6</xdr:col>
      <xdr:colOff>0</xdr:colOff>
      <xdr:row>77</xdr:row>
      <xdr:rowOff>0</xdr:rowOff>
    </xdr:to>
    <xdr:sp macro="" textlink="">
      <xdr:nvSpPr>
        <xdr:cNvPr id="415" name="Text 178"/>
        <xdr:cNvSpPr txBox="1">
          <a:spLocks noChangeArrowheads="1"/>
        </xdr:cNvSpPr>
      </xdr:nvSpPr>
      <xdr:spPr bwMode="auto">
        <a:xfrm>
          <a:off x="4429125" y="17878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77</xdr:row>
      <xdr:rowOff>0</xdr:rowOff>
    </xdr:from>
    <xdr:to>
      <xdr:col>7</xdr:col>
      <xdr:colOff>0</xdr:colOff>
      <xdr:row>77</xdr:row>
      <xdr:rowOff>0</xdr:rowOff>
    </xdr:to>
    <xdr:sp macro="" textlink="">
      <xdr:nvSpPr>
        <xdr:cNvPr id="416" name="Text 179"/>
        <xdr:cNvSpPr txBox="1">
          <a:spLocks noChangeArrowheads="1"/>
        </xdr:cNvSpPr>
      </xdr:nvSpPr>
      <xdr:spPr bwMode="auto">
        <a:xfrm>
          <a:off x="4933950" y="17878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77</xdr:row>
      <xdr:rowOff>0</xdr:rowOff>
    </xdr:from>
    <xdr:to>
      <xdr:col>8</xdr:col>
      <xdr:colOff>0</xdr:colOff>
      <xdr:row>77</xdr:row>
      <xdr:rowOff>0</xdr:rowOff>
    </xdr:to>
    <xdr:sp macro="" textlink="">
      <xdr:nvSpPr>
        <xdr:cNvPr id="417" name="Text 180"/>
        <xdr:cNvSpPr txBox="1">
          <a:spLocks noChangeArrowheads="1"/>
        </xdr:cNvSpPr>
      </xdr:nvSpPr>
      <xdr:spPr bwMode="auto">
        <a:xfrm>
          <a:off x="5448300" y="17878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418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419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420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421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422" name="Text 80"/>
        <xdr:cNvSpPr txBox="1">
          <a:spLocks noChangeArrowheads="1"/>
        </xdr:cNvSpPr>
      </xdr:nvSpPr>
      <xdr:spPr bwMode="auto">
        <a:xfrm>
          <a:off x="3371850" y="237077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423" name="Text 81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424" name="Text 82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425" name="Text 83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0</xdr:rowOff>
    </xdr:to>
    <xdr:sp macro="" textlink="">
      <xdr:nvSpPr>
        <xdr:cNvPr id="426" name="Text 84"/>
        <xdr:cNvSpPr txBox="1">
          <a:spLocks noChangeArrowheads="1"/>
        </xdr:cNvSpPr>
      </xdr:nvSpPr>
      <xdr:spPr bwMode="auto">
        <a:xfrm>
          <a:off x="3886200" y="237077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5</xdr:col>
      <xdr:colOff>0</xdr:colOff>
      <xdr:row>96</xdr:row>
      <xdr:rowOff>0</xdr:rowOff>
    </xdr:to>
    <xdr:sp macro="" textlink="">
      <xdr:nvSpPr>
        <xdr:cNvPr id="427" name="Text 85"/>
        <xdr:cNvSpPr txBox="1">
          <a:spLocks noChangeArrowheads="1"/>
        </xdr:cNvSpPr>
      </xdr:nvSpPr>
      <xdr:spPr bwMode="auto">
        <a:xfrm>
          <a:off x="3886200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96</xdr:row>
      <xdr:rowOff>0</xdr:rowOff>
    </xdr:from>
    <xdr:to>
      <xdr:col>6</xdr:col>
      <xdr:colOff>0</xdr:colOff>
      <xdr:row>96</xdr:row>
      <xdr:rowOff>0</xdr:rowOff>
    </xdr:to>
    <xdr:sp macro="" textlink="">
      <xdr:nvSpPr>
        <xdr:cNvPr id="428" name="Text 86"/>
        <xdr:cNvSpPr txBox="1">
          <a:spLocks noChangeArrowheads="1"/>
        </xdr:cNvSpPr>
      </xdr:nvSpPr>
      <xdr:spPr bwMode="auto">
        <a:xfrm>
          <a:off x="4410075" y="237077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96</xdr:row>
      <xdr:rowOff>0</xdr:rowOff>
    </xdr:from>
    <xdr:to>
      <xdr:col>6</xdr:col>
      <xdr:colOff>361950</xdr:colOff>
      <xdr:row>96</xdr:row>
      <xdr:rowOff>0</xdr:rowOff>
    </xdr:to>
    <xdr:sp macro="" textlink="">
      <xdr:nvSpPr>
        <xdr:cNvPr id="429" name="Text 87"/>
        <xdr:cNvSpPr txBox="1">
          <a:spLocks noChangeArrowheads="1"/>
        </xdr:cNvSpPr>
      </xdr:nvSpPr>
      <xdr:spPr bwMode="auto">
        <a:xfrm>
          <a:off x="4943475" y="237077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430" name="Text 4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31" name="Text 5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32" name="Text 6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33</xdr:row>
      <xdr:rowOff>0</xdr:rowOff>
    </xdr:from>
    <xdr:to>
      <xdr:col>4</xdr:col>
      <xdr:colOff>0</xdr:colOff>
      <xdr:row>34</xdr:row>
      <xdr:rowOff>0</xdr:rowOff>
    </xdr:to>
    <xdr:sp macro="" textlink="">
      <xdr:nvSpPr>
        <xdr:cNvPr id="433" name="Text 7"/>
        <xdr:cNvSpPr txBox="1">
          <a:spLocks noChangeArrowheads="1"/>
        </xdr:cNvSpPr>
      </xdr:nvSpPr>
      <xdr:spPr bwMode="auto">
        <a:xfrm>
          <a:off x="3886200" y="66865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34" name="Text 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35" name="Text 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36" name="Text 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437" name="Text 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103</xdr:row>
      <xdr:rowOff>142875</xdr:rowOff>
    </xdr:to>
    <xdr:sp macro="" textlink="">
      <xdr:nvSpPr>
        <xdr:cNvPr id="438" name="Text Box 822"/>
        <xdr:cNvSpPr txBox="1">
          <a:spLocks noChangeArrowheads="1"/>
        </xdr:cNvSpPr>
      </xdr:nvSpPr>
      <xdr:spPr bwMode="auto">
        <a:xfrm>
          <a:off x="3886200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102</xdr:row>
      <xdr:rowOff>9525</xdr:rowOff>
    </xdr:from>
    <xdr:to>
      <xdr:col>4</xdr:col>
      <xdr:colOff>0</xdr:colOff>
      <xdr:row>104</xdr:row>
      <xdr:rowOff>0</xdr:rowOff>
    </xdr:to>
    <xdr:sp macro="" textlink="">
      <xdr:nvSpPr>
        <xdr:cNvPr id="439" name="Text Box 823"/>
        <xdr:cNvSpPr txBox="1">
          <a:spLocks noChangeArrowheads="1"/>
        </xdr:cNvSpPr>
      </xdr:nvSpPr>
      <xdr:spPr bwMode="auto">
        <a:xfrm>
          <a:off x="3886200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440" name="Text Box 824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102</xdr:row>
      <xdr:rowOff>0</xdr:rowOff>
    </xdr:from>
    <xdr:to>
      <xdr:col>4</xdr:col>
      <xdr:colOff>0</xdr:colOff>
      <xdr:row>104</xdr:row>
      <xdr:rowOff>0</xdr:rowOff>
    </xdr:to>
    <xdr:sp macro="" textlink="">
      <xdr:nvSpPr>
        <xdr:cNvPr id="441" name="Text Box 825"/>
        <xdr:cNvSpPr txBox="1">
          <a:spLocks noChangeArrowheads="1"/>
        </xdr:cNvSpPr>
      </xdr:nvSpPr>
      <xdr:spPr bwMode="auto">
        <a:xfrm>
          <a:off x="3886200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42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43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44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445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76</xdr:row>
      <xdr:rowOff>142875</xdr:rowOff>
    </xdr:to>
    <xdr:sp macro="" textlink="">
      <xdr:nvSpPr>
        <xdr:cNvPr id="446" name="Text 4"/>
        <xdr:cNvSpPr txBox="1">
          <a:spLocks noChangeArrowheads="1"/>
        </xdr:cNvSpPr>
      </xdr:nvSpPr>
      <xdr:spPr bwMode="auto">
        <a:xfrm>
          <a:off x="3886200" y="174212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75</xdr:row>
      <xdr:rowOff>9525</xdr:rowOff>
    </xdr:from>
    <xdr:to>
      <xdr:col>4</xdr:col>
      <xdr:colOff>0</xdr:colOff>
      <xdr:row>77</xdr:row>
      <xdr:rowOff>0</xdr:rowOff>
    </xdr:to>
    <xdr:sp macro="" textlink="">
      <xdr:nvSpPr>
        <xdr:cNvPr id="447" name="Text Box 831"/>
        <xdr:cNvSpPr txBox="1">
          <a:spLocks noChangeArrowheads="1"/>
        </xdr:cNvSpPr>
      </xdr:nvSpPr>
      <xdr:spPr bwMode="auto">
        <a:xfrm>
          <a:off x="3886200" y="174307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448" name="Text Box 832"/>
        <xdr:cNvSpPr txBox="1">
          <a:spLocks noChangeArrowheads="1"/>
        </xdr:cNvSpPr>
      </xdr:nvSpPr>
      <xdr:spPr bwMode="auto">
        <a:xfrm>
          <a:off x="3886200" y="174212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77</xdr:row>
      <xdr:rowOff>0</xdr:rowOff>
    </xdr:to>
    <xdr:sp macro="" textlink="">
      <xdr:nvSpPr>
        <xdr:cNvPr id="449" name="Text Box 833"/>
        <xdr:cNvSpPr txBox="1">
          <a:spLocks noChangeArrowheads="1"/>
        </xdr:cNvSpPr>
      </xdr:nvSpPr>
      <xdr:spPr bwMode="auto">
        <a:xfrm>
          <a:off x="3886200" y="174212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450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16</xdr:col>
      <xdr:colOff>19050</xdr:colOff>
      <xdr:row>110</xdr:row>
      <xdr:rowOff>0</xdr:rowOff>
    </xdr:to>
    <xdr:sp macro="" textlink="">
      <xdr:nvSpPr>
        <xdr:cNvPr id="451" name="Text 99"/>
        <xdr:cNvSpPr txBox="1">
          <a:spLocks noChangeArrowheads="1"/>
        </xdr:cNvSpPr>
      </xdr:nvSpPr>
      <xdr:spPr bwMode="auto">
        <a:xfrm>
          <a:off x="5457825" y="266033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19050</xdr:colOff>
      <xdr:row>77</xdr:row>
      <xdr:rowOff>0</xdr:rowOff>
    </xdr:from>
    <xdr:to>
      <xdr:col>12</xdr:col>
      <xdr:colOff>0</xdr:colOff>
      <xdr:row>77</xdr:row>
      <xdr:rowOff>0</xdr:rowOff>
    </xdr:to>
    <xdr:sp macro="" textlink="">
      <xdr:nvSpPr>
        <xdr:cNvPr id="452" name="Text 110"/>
        <xdr:cNvSpPr txBox="1">
          <a:spLocks noChangeArrowheads="1"/>
        </xdr:cNvSpPr>
      </xdr:nvSpPr>
      <xdr:spPr bwMode="auto">
        <a:xfrm>
          <a:off x="5467350" y="178784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77</xdr:row>
      <xdr:rowOff>0</xdr:rowOff>
    </xdr:from>
    <xdr:to>
      <xdr:col>17</xdr:col>
      <xdr:colOff>9525</xdr:colOff>
      <xdr:row>77</xdr:row>
      <xdr:rowOff>0</xdr:rowOff>
    </xdr:to>
    <xdr:sp macro="" textlink="">
      <xdr:nvSpPr>
        <xdr:cNvPr id="453" name="Text 147"/>
        <xdr:cNvSpPr txBox="1">
          <a:spLocks noChangeArrowheads="1"/>
        </xdr:cNvSpPr>
      </xdr:nvSpPr>
      <xdr:spPr bwMode="auto">
        <a:xfrm>
          <a:off x="11010900" y="178784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77</xdr:row>
      <xdr:rowOff>0</xdr:rowOff>
    </xdr:from>
    <xdr:to>
      <xdr:col>18</xdr:col>
      <xdr:colOff>0</xdr:colOff>
      <xdr:row>77</xdr:row>
      <xdr:rowOff>0</xdr:rowOff>
    </xdr:to>
    <xdr:sp macro="" textlink="">
      <xdr:nvSpPr>
        <xdr:cNvPr id="454" name="Text 148"/>
        <xdr:cNvSpPr txBox="1">
          <a:spLocks noChangeArrowheads="1"/>
        </xdr:cNvSpPr>
      </xdr:nvSpPr>
      <xdr:spPr bwMode="auto">
        <a:xfrm>
          <a:off x="11668125" y="178784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35</xdr:row>
      <xdr:rowOff>0</xdr:rowOff>
    </xdr:from>
    <xdr:to>
      <xdr:col>18</xdr:col>
      <xdr:colOff>0</xdr:colOff>
      <xdr:row>35</xdr:row>
      <xdr:rowOff>0</xdr:rowOff>
    </xdr:to>
    <xdr:sp macro="" textlink="">
      <xdr:nvSpPr>
        <xdr:cNvPr id="455" name="Text 149"/>
        <xdr:cNvSpPr txBox="1">
          <a:spLocks noChangeArrowheads="1"/>
        </xdr:cNvSpPr>
      </xdr:nvSpPr>
      <xdr:spPr bwMode="auto">
        <a:xfrm>
          <a:off x="11677650" y="71437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35</xdr:row>
      <xdr:rowOff>0</xdr:rowOff>
    </xdr:from>
    <xdr:to>
      <xdr:col>17</xdr:col>
      <xdr:colOff>19050</xdr:colOff>
      <xdr:row>35</xdr:row>
      <xdr:rowOff>0</xdr:rowOff>
    </xdr:to>
    <xdr:sp macro="" textlink="">
      <xdr:nvSpPr>
        <xdr:cNvPr id="456" name="Text 150"/>
        <xdr:cNvSpPr txBox="1">
          <a:spLocks noChangeArrowheads="1"/>
        </xdr:cNvSpPr>
      </xdr:nvSpPr>
      <xdr:spPr bwMode="auto">
        <a:xfrm>
          <a:off x="11010900" y="71437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457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458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35</xdr:row>
      <xdr:rowOff>0</xdr:rowOff>
    </xdr:from>
    <xdr:to>
      <xdr:col>9</xdr:col>
      <xdr:colOff>0</xdr:colOff>
      <xdr:row>35</xdr:row>
      <xdr:rowOff>0</xdr:rowOff>
    </xdr:to>
    <xdr:sp macro="" textlink="">
      <xdr:nvSpPr>
        <xdr:cNvPr id="459" name="Text 173"/>
        <xdr:cNvSpPr txBox="1">
          <a:spLocks noChangeArrowheads="1"/>
        </xdr:cNvSpPr>
      </xdr:nvSpPr>
      <xdr:spPr bwMode="auto">
        <a:xfrm>
          <a:off x="59721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35</xdr:row>
      <xdr:rowOff>0</xdr:rowOff>
    </xdr:from>
    <xdr:to>
      <xdr:col>10</xdr:col>
      <xdr:colOff>9525</xdr:colOff>
      <xdr:row>35</xdr:row>
      <xdr:rowOff>0</xdr:rowOff>
    </xdr:to>
    <xdr:sp macro="" textlink="">
      <xdr:nvSpPr>
        <xdr:cNvPr id="460" name="Text 174"/>
        <xdr:cNvSpPr txBox="1">
          <a:spLocks noChangeArrowheads="1"/>
        </xdr:cNvSpPr>
      </xdr:nvSpPr>
      <xdr:spPr bwMode="auto">
        <a:xfrm>
          <a:off x="66008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180-21</a:t>
          </a:r>
        </a:p>
      </xdr:txBody>
    </xdr:sp>
    <xdr:clientData/>
  </xdr:twoCellAnchor>
  <xdr:twoCellAnchor>
    <xdr:from>
      <xdr:col>10</xdr:col>
      <xdr:colOff>0</xdr:colOff>
      <xdr:row>35</xdr:row>
      <xdr:rowOff>0</xdr:rowOff>
    </xdr:from>
    <xdr:to>
      <xdr:col>11</xdr:col>
      <xdr:colOff>0</xdr:colOff>
      <xdr:row>35</xdr:row>
      <xdr:rowOff>0</xdr:rowOff>
    </xdr:to>
    <xdr:sp macro="" textlink="">
      <xdr:nvSpPr>
        <xdr:cNvPr id="461" name="Text 175"/>
        <xdr:cNvSpPr txBox="1">
          <a:spLocks noChangeArrowheads="1"/>
        </xdr:cNvSpPr>
      </xdr:nvSpPr>
      <xdr:spPr bwMode="auto">
        <a:xfrm>
          <a:off x="722947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35</xdr:row>
      <xdr:rowOff>0</xdr:rowOff>
    </xdr:from>
    <xdr:to>
      <xdr:col>12</xdr:col>
      <xdr:colOff>0</xdr:colOff>
      <xdr:row>35</xdr:row>
      <xdr:rowOff>0</xdr:rowOff>
    </xdr:to>
    <xdr:sp macro="" textlink="">
      <xdr:nvSpPr>
        <xdr:cNvPr id="462" name="Text 176"/>
        <xdr:cNvSpPr txBox="1">
          <a:spLocks noChangeArrowheads="1"/>
        </xdr:cNvSpPr>
      </xdr:nvSpPr>
      <xdr:spPr bwMode="auto">
        <a:xfrm>
          <a:off x="7858125" y="71437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77</xdr:row>
      <xdr:rowOff>0</xdr:rowOff>
    </xdr:from>
    <xdr:to>
      <xdr:col>9</xdr:col>
      <xdr:colOff>0</xdr:colOff>
      <xdr:row>77</xdr:row>
      <xdr:rowOff>0</xdr:rowOff>
    </xdr:to>
    <xdr:sp macro="" textlink="">
      <xdr:nvSpPr>
        <xdr:cNvPr id="463" name="Text 181"/>
        <xdr:cNvSpPr txBox="1">
          <a:spLocks noChangeArrowheads="1"/>
        </xdr:cNvSpPr>
      </xdr:nvSpPr>
      <xdr:spPr bwMode="auto">
        <a:xfrm>
          <a:off x="597217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77</xdr:row>
      <xdr:rowOff>0</xdr:rowOff>
    </xdr:from>
    <xdr:to>
      <xdr:col>10</xdr:col>
      <xdr:colOff>9525</xdr:colOff>
      <xdr:row>77</xdr:row>
      <xdr:rowOff>0</xdr:rowOff>
    </xdr:to>
    <xdr:sp macro="" textlink="">
      <xdr:nvSpPr>
        <xdr:cNvPr id="464" name="Text 182"/>
        <xdr:cNvSpPr txBox="1">
          <a:spLocks noChangeArrowheads="1"/>
        </xdr:cNvSpPr>
      </xdr:nvSpPr>
      <xdr:spPr bwMode="auto">
        <a:xfrm>
          <a:off x="6600825" y="17878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77</xdr:row>
      <xdr:rowOff>0</xdr:rowOff>
    </xdr:from>
    <xdr:to>
      <xdr:col>11</xdr:col>
      <xdr:colOff>0</xdr:colOff>
      <xdr:row>77</xdr:row>
      <xdr:rowOff>0</xdr:rowOff>
    </xdr:to>
    <xdr:sp macro="" textlink="">
      <xdr:nvSpPr>
        <xdr:cNvPr id="465" name="Text 183"/>
        <xdr:cNvSpPr txBox="1">
          <a:spLocks noChangeArrowheads="1"/>
        </xdr:cNvSpPr>
      </xdr:nvSpPr>
      <xdr:spPr bwMode="auto">
        <a:xfrm>
          <a:off x="722947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77</xdr:row>
      <xdr:rowOff>0</xdr:rowOff>
    </xdr:from>
    <xdr:to>
      <xdr:col>12</xdr:col>
      <xdr:colOff>0</xdr:colOff>
      <xdr:row>77</xdr:row>
      <xdr:rowOff>0</xdr:rowOff>
    </xdr:to>
    <xdr:sp macro="" textlink="">
      <xdr:nvSpPr>
        <xdr:cNvPr id="466" name="Text 184"/>
        <xdr:cNvSpPr txBox="1">
          <a:spLocks noChangeArrowheads="1"/>
        </xdr:cNvSpPr>
      </xdr:nvSpPr>
      <xdr:spPr bwMode="auto">
        <a:xfrm>
          <a:off x="7858125" y="17878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467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468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469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470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96</xdr:row>
      <xdr:rowOff>0</xdr:rowOff>
    </xdr:from>
    <xdr:to>
      <xdr:col>12</xdr:col>
      <xdr:colOff>0</xdr:colOff>
      <xdr:row>96</xdr:row>
      <xdr:rowOff>0</xdr:rowOff>
    </xdr:to>
    <xdr:sp macro="" textlink="">
      <xdr:nvSpPr>
        <xdr:cNvPr id="471" name="Text 88"/>
        <xdr:cNvSpPr txBox="1">
          <a:spLocks noChangeArrowheads="1"/>
        </xdr:cNvSpPr>
      </xdr:nvSpPr>
      <xdr:spPr bwMode="auto">
        <a:xfrm>
          <a:off x="5457825" y="237077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35</xdr:row>
      <xdr:rowOff>0</xdr:rowOff>
    </xdr:from>
    <xdr:to>
      <xdr:col>17</xdr:col>
      <xdr:colOff>0</xdr:colOff>
      <xdr:row>35</xdr:row>
      <xdr:rowOff>0</xdr:rowOff>
    </xdr:to>
    <xdr:sp macro="" textlink="">
      <xdr:nvSpPr>
        <xdr:cNvPr id="472" name="Text 13"/>
        <xdr:cNvSpPr txBox="1">
          <a:spLocks noChangeArrowheads="1"/>
        </xdr:cNvSpPr>
      </xdr:nvSpPr>
      <xdr:spPr bwMode="auto">
        <a:xfrm>
          <a:off x="11020425" y="71437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96</xdr:row>
      <xdr:rowOff>0</xdr:rowOff>
    </xdr:from>
    <xdr:to>
      <xdr:col>16</xdr:col>
      <xdr:colOff>590550</xdr:colOff>
      <xdr:row>96</xdr:row>
      <xdr:rowOff>0</xdr:rowOff>
    </xdr:to>
    <xdr:sp macro="" textlink="">
      <xdr:nvSpPr>
        <xdr:cNvPr id="473" name="Text 79"/>
        <xdr:cNvSpPr txBox="1">
          <a:spLocks noChangeArrowheads="1"/>
        </xdr:cNvSpPr>
      </xdr:nvSpPr>
      <xdr:spPr bwMode="auto">
        <a:xfrm>
          <a:off x="11020425" y="237077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474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475" name="Text Box 859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476" name="Text Box 860"/>
        <xdr:cNvSpPr txBox="1">
          <a:spLocks noChangeArrowheads="1"/>
        </xdr:cNvSpPr>
      </xdr:nvSpPr>
      <xdr:spPr bwMode="auto">
        <a:xfrm>
          <a:off x="3886200" y="266033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110</xdr:row>
      <xdr:rowOff>0</xdr:rowOff>
    </xdr:from>
    <xdr:to>
      <xdr:col>5</xdr:col>
      <xdr:colOff>0</xdr:colOff>
      <xdr:row>110</xdr:row>
      <xdr:rowOff>0</xdr:rowOff>
    </xdr:to>
    <xdr:sp macro="" textlink="">
      <xdr:nvSpPr>
        <xdr:cNvPr id="477" name="Text Box 861"/>
        <xdr:cNvSpPr txBox="1">
          <a:spLocks noChangeArrowheads="1"/>
        </xdr:cNvSpPr>
      </xdr:nvSpPr>
      <xdr:spPr bwMode="auto">
        <a:xfrm>
          <a:off x="3886200" y="266033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110</xdr:row>
      <xdr:rowOff>0</xdr:rowOff>
    </xdr:from>
    <xdr:to>
      <xdr:col>5</xdr:col>
      <xdr:colOff>485775</xdr:colOff>
      <xdr:row>110</xdr:row>
      <xdr:rowOff>0</xdr:rowOff>
    </xdr:to>
    <xdr:sp macro="" textlink="">
      <xdr:nvSpPr>
        <xdr:cNvPr id="478" name="Text Box 862"/>
        <xdr:cNvSpPr txBox="1">
          <a:spLocks noChangeArrowheads="1"/>
        </xdr:cNvSpPr>
      </xdr:nvSpPr>
      <xdr:spPr bwMode="auto">
        <a:xfrm>
          <a:off x="4429125" y="266033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110</xdr:row>
      <xdr:rowOff>0</xdr:rowOff>
    </xdr:from>
    <xdr:to>
      <xdr:col>6</xdr:col>
      <xdr:colOff>371475</xdr:colOff>
      <xdr:row>110</xdr:row>
      <xdr:rowOff>0</xdr:rowOff>
    </xdr:to>
    <xdr:sp macro="" textlink="">
      <xdr:nvSpPr>
        <xdr:cNvPr id="479" name="Text Box 863"/>
        <xdr:cNvSpPr txBox="1">
          <a:spLocks noChangeArrowheads="1"/>
        </xdr:cNvSpPr>
      </xdr:nvSpPr>
      <xdr:spPr bwMode="auto">
        <a:xfrm>
          <a:off x="4933950" y="266033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110</xdr:row>
      <xdr:rowOff>0</xdr:rowOff>
    </xdr:from>
    <xdr:to>
      <xdr:col>16</xdr:col>
      <xdr:colOff>19050</xdr:colOff>
      <xdr:row>110</xdr:row>
      <xdr:rowOff>0</xdr:rowOff>
    </xdr:to>
    <xdr:sp macro="" textlink="">
      <xdr:nvSpPr>
        <xdr:cNvPr id="480" name="Text Box 864"/>
        <xdr:cNvSpPr txBox="1">
          <a:spLocks noChangeArrowheads="1"/>
        </xdr:cNvSpPr>
      </xdr:nvSpPr>
      <xdr:spPr bwMode="auto">
        <a:xfrm>
          <a:off x="5457825" y="266033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481" name="Text Box 982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482" name="Text Box 983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83" name="Text Box 984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484" name="Text Box 98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153</xdr:row>
      <xdr:rowOff>0</xdr:rowOff>
    </xdr:from>
    <xdr:to>
      <xdr:col>2</xdr:col>
      <xdr:colOff>0</xdr:colOff>
      <xdr:row>153</xdr:row>
      <xdr:rowOff>0</xdr:rowOff>
    </xdr:to>
    <xdr:sp macro="" textlink="">
      <xdr:nvSpPr>
        <xdr:cNvPr id="485" name="Text 12"/>
        <xdr:cNvSpPr txBox="1">
          <a:spLocks noChangeArrowheads="1"/>
        </xdr:cNvSpPr>
      </xdr:nvSpPr>
      <xdr:spPr bwMode="auto">
        <a:xfrm>
          <a:off x="295275" y="3965257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153</xdr:row>
      <xdr:rowOff>0</xdr:rowOff>
    </xdr:from>
    <xdr:to>
      <xdr:col>3</xdr:col>
      <xdr:colOff>0</xdr:colOff>
      <xdr:row>153</xdr:row>
      <xdr:rowOff>0</xdr:rowOff>
    </xdr:to>
    <xdr:sp macro="" textlink="">
      <xdr:nvSpPr>
        <xdr:cNvPr id="486" name="Text 13"/>
        <xdr:cNvSpPr txBox="1">
          <a:spLocks noChangeArrowheads="1"/>
        </xdr:cNvSpPr>
      </xdr:nvSpPr>
      <xdr:spPr bwMode="auto">
        <a:xfrm>
          <a:off x="273367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153</xdr:row>
      <xdr:rowOff>0</xdr:rowOff>
    </xdr:from>
    <xdr:to>
      <xdr:col>3</xdr:col>
      <xdr:colOff>400050</xdr:colOff>
      <xdr:row>153</xdr:row>
      <xdr:rowOff>0</xdr:rowOff>
    </xdr:to>
    <xdr:sp macro="" textlink="">
      <xdr:nvSpPr>
        <xdr:cNvPr id="487" name="Text 14"/>
        <xdr:cNvSpPr txBox="1">
          <a:spLocks noChangeArrowheads="1"/>
        </xdr:cNvSpPr>
      </xdr:nvSpPr>
      <xdr:spPr bwMode="auto">
        <a:xfrm>
          <a:off x="3381375" y="396525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153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88" name="Text 15"/>
        <xdr:cNvSpPr txBox="1">
          <a:spLocks noChangeArrowheads="1"/>
        </xdr:cNvSpPr>
      </xdr:nvSpPr>
      <xdr:spPr bwMode="auto">
        <a:xfrm>
          <a:off x="3886200" y="39652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153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89" name="Text 16"/>
        <xdr:cNvSpPr txBox="1">
          <a:spLocks noChangeArrowheads="1"/>
        </xdr:cNvSpPr>
      </xdr:nvSpPr>
      <xdr:spPr bwMode="auto">
        <a:xfrm>
          <a:off x="3886200" y="39652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153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90" name="Text 17"/>
        <xdr:cNvSpPr txBox="1">
          <a:spLocks noChangeArrowheads="1"/>
        </xdr:cNvSpPr>
      </xdr:nvSpPr>
      <xdr:spPr bwMode="auto">
        <a:xfrm>
          <a:off x="3886200" y="39652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153</xdr:row>
      <xdr:rowOff>0</xdr:rowOff>
    </xdr:from>
    <xdr:to>
      <xdr:col>4</xdr:col>
      <xdr:colOff>0</xdr:colOff>
      <xdr:row>153</xdr:row>
      <xdr:rowOff>0</xdr:rowOff>
    </xdr:to>
    <xdr:sp macro="" textlink="">
      <xdr:nvSpPr>
        <xdr:cNvPr id="491" name="Text 18"/>
        <xdr:cNvSpPr txBox="1">
          <a:spLocks noChangeArrowheads="1"/>
        </xdr:cNvSpPr>
      </xdr:nvSpPr>
      <xdr:spPr bwMode="auto">
        <a:xfrm>
          <a:off x="3886200" y="396525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300</xdr:row>
      <xdr:rowOff>0</xdr:rowOff>
    </xdr:from>
    <xdr:to>
      <xdr:col>2</xdr:col>
      <xdr:colOff>0</xdr:colOff>
      <xdr:row>300</xdr:row>
      <xdr:rowOff>0</xdr:rowOff>
    </xdr:to>
    <xdr:sp macro="" textlink="">
      <xdr:nvSpPr>
        <xdr:cNvPr id="492" name="Text 35"/>
        <xdr:cNvSpPr txBox="1">
          <a:spLocks noChangeArrowheads="1"/>
        </xdr:cNvSpPr>
      </xdr:nvSpPr>
      <xdr:spPr bwMode="auto">
        <a:xfrm>
          <a:off x="285750" y="789051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300</xdr:row>
      <xdr:rowOff>0</xdr:rowOff>
    </xdr:from>
    <xdr:to>
      <xdr:col>3</xdr:col>
      <xdr:colOff>9525</xdr:colOff>
      <xdr:row>300</xdr:row>
      <xdr:rowOff>0</xdr:rowOff>
    </xdr:to>
    <xdr:sp macro="" textlink="">
      <xdr:nvSpPr>
        <xdr:cNvPr id="493" name="Text 39"/>
        <xdr:cNvSpPr txBox="1">
          <a:spLocks noChangeArrowheads="1"/>
        </xdr:cNvSpPr>
      </xdr:nvSpPr>
      <xdr:spPr bwMode="auto">
        <a:xfrm>
          <a:off x="2724150" y="78905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300</xdr:row>
      <xdr:rowOff>0</xdr:rowOff>
    </xdr:from>
    <xdr:to>
      <xdr:col>3</xdr:col>
      <xdr:colOff>400050</xdr:colOff>
      <xdr:row>300</xdr:row>
      <xdr:rowOff>0</xdr:rowOff>
    </xdr:to>
    <xdr:sp macro="" textlink="">
      <xdr:nvSpPr>
        <xdr:cNvPr id="494" name="Text 40"/>
        <xdr:cNvSpPr txBox="1">
          <a:spLocks noChangeArrowheads="1"/>
        </xdr:cNvSpPr>
      </xdr:nvSpPr>
      <xdr:spPr bwMode="auto">
        <a:xfrm>
          <a:off x="3371850" y="78905100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495" name="Text 41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496" name="Text 42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497" name="Text 44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498" name="Text 45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500</xdr:row>
      <xdr:rowOff>0</xdr:rowOff>
    </xdr:from>
    <xdr:to>
      <xdr:col>2</xdr:col>
      <xdr:colOff>0</xdr:colOff>
      <xdr:row>500</xdr:row>
      <xdr:rowOff>0</xdr:rowOff>
    </xdr:to>
    <xdr:sp macro="" textlink="">
      <xdr:nvSpPr>
        <xdr:cNvPr id="499" name="Text Box 1000"/>
        <xdr:cNvSpPr txBox="1">
          <a:spLocks noChangeArrowheads="1"/>
        </xdr:cNvSpPr>
      </xdr:nvSpPr>
      <xdr:spPr bwMode="auto">
        <a:xfrm>
          <a:off x="285750" y="1368456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500</xdr:row>
      <xdr:rowOff>0</xdr:rowOff>
    </xdr:from>
    <xdr:to>
      <xdr:col>2</xdr:col>
      <xdr:colOff>590550</xdr:colOff>
      <xdr:row>500</xdr:row>
      <xdr:rowOff>0</xdr:rowOff>
    </xdr:to>
    <xdr:sp macro="" textlink="">
      <xdr:nvSpPr>
        <xdr:cNvPr id="500" name="Text Box 1001"/>
        <xdr:cNvSpPr txBox="1">
          <a:spLocks noChangeArrowheads="1"/>
        </xdr:cNvSpPr>
      </xdr:nvSpPr>
      <xdr:spPr bwMode="auto">
        <a:xfrm>
          <a:off x="2733675" y="136845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1" name="Text 81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2" name="Text 82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3" name="Text 83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4" name="Text 84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500</xdr:row>
      <xdr:rowOff>0</xdr:rowOff>
    </xdr:from>
    <xdr:to>
      <xdr:col>6</xdr:col>
      <xdr:colOff>0</xdr:colOff>
      <xdr:row>500</xdr:row>
      <xdr:rowOff>0</xdr:rowOff>
    </xdr:to>
    <xdr:sp macro="" textlink="">
      <xdr:nvSpPr>
        <xdr:cNvPr id="505" name="Text 86"/>
        <xdr:cNvSpPr txBox="1">
          <a:spLocks noChangeArrowheads="1"/>
        </xdr:cNvSpPr>
      </xdr:nvSpPr>
      <xdr:spPr bwMode="auto">
        <a:xfrm>
          <a:off x="4410075" y="136845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500</xdr:row>
      <xdr:rowOff>0</xdr:rowOff>
    </xdr:from>
    <xdr:to>
      <xdr:col>6</xdr:col>
      <xdr:colOff>361950</xdr:colOff>
      <xdr:row>500</xdr:row>
      <xdr:rowOff>0</xdr:rowOff>
    </xdr:to>
    <xdr:sp macro="" textlink="">
      <xdr:nvSpPr>
        <xdr:cNvPr id="506" name="Text 87"/>
        <xdr:cNvSpPr txBox="1">
          <a:spLocks noChangeArrowheads="1"/>
        </xdr:cNvSpPr>
      </xdr:nvSpPr>
      <xdr:spPr bwMode="auto">
        <a:xfrm>
          <a:off x="4943475" y="1368456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500</xdr:row>
      <xdr:rowOff>0</xdr:rowOff>
    </xdr:from>
    <xdr:to>
      <xdr:col>12</xdr:col>
      <xdr:colOff>0</xdr:colOff>
      <xdr:row>500</xdr:row>
      <xdr:rowOff>0</xdr:rowOff>
    </xdr:to>
    <xdr:sp macro="" textlink="">
      <xdr:nvSpPr>
        <xdr:cNvPr id="507" name="Text 88"/>
        <xdr:cNvSpPr txBox="1">
          <a:spLocks noChangeArrowheads="1"/>
        </xdr:cNvSpPr>
      </xdr:nvSpPr>
      <xdr:spPr bwMode="auto">
        <a:xfrm>
          <a:off x="5457825" y="1368456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8" name="Text 94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09" name="Text 95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5</xdr:col>
      <xdr:colOff>0</xdr:colOff>
      <xdr:row>500</xdr:row>
      <xdr:rowOff>0</xdr:rowOff>
    </xdr:to>
    <xdr:sp macro="" textlink="">
      <xdr:nvSpPr>
        <xdr:cNvPr id="510" name="Text 96"/>
        <xdr:cNvSpPr txBox="1">
          <a:spLocks noChangeArrowheads="1"/>
        </xdr:cNvSpPr>
      </xdr:nvSpPr>
      <xdr:spPr bwMode="auto">
        <a:xfrm>
          <a:off x="3886200" y="136845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500</xdr:row>
      <xdr:rowOff>0</xdr:rowOff>
    </xdr:from>
    <xdr:to>
      <xdr:col>5</xdr:col>
      <xdr:colOff>485775</xdr:colOff>
      <xdr:row>500</xdr:row>
      <xdr:rowOff>0</xdr:rowOff>
    </xdr:to>
    <xdr:sp macro="" textlink="">
      <xdr:nvSpPr>
        <xdr:cNvPr id="511" name="Text 97"/>
        <xdr:cNvSpPr txBox="1">
          <a:spLocks noChangeArrowheads="1"/>
        </xdr:cNvSpPr>
      </xdr:nvSpPr>
      <xdr:spPr bwMode="auto">
        <a:xfrm>
          <a:off x="4429125" y="1368456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500</xdr:row>
      <xdr:rowOff>0</xdr:rowOff>
    </xdr:from>
    <xdr:to>
      <xdr:col>6</xdr:col>
      <xdr:colOff>371475</xdr:colOff>
      <xdr:row>500</xdr:row>
      <xdr:rowOff>0</xdr:rowOff>
    </xdr:to>
    <xdr:sp macro="" textlink="">
      <xdr:nvSpPr>
        <xdr:cNvPr id="512" name="Text 98"/>
        <xdr:cNvSpPr txBox="1">
          <a:spLocks noChangeArrowheads="1"/>
        </xdr:cNvSpPr>
      </xdr:nvSpPr>
      <xdr:spPr bwMode="auto">
        <a:xfrm>
          <a:off x="4933950" y="13684567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500</xdr:row>
      <xdr:rowOff>0</xdr:rowOff>
    </xdr:from>
    <xdr:to>
      <xdr:col>16</xdr:col>
      <xdr:colOff>19050</xdr:colOff>
      <xdr:row>500</xdr:row>
      <xdr:rowOff>0</xdr:rowOff>
    </xdr:to>
    <xdr:sp macro="" textlink="">
      <xdr:nvSpPr>
        <xdr:cNvPr id="513" name="Text 99"/>
        <xdr:cNvSpPr txBox="1">
          <a:spLocks noChangeArrowheads="1"/>
        </xdr:cNvSpPr>
      </xdr:nvSpPr>
      <xdr:spPr bwMode="auto">
        <a:xfrm>
          <a:off x="5457825" y="13684567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300</xdr:row>
      <xdr:rowOff>0</xdr:rowOff>
    </xdr:from>
    <xdr:to>
      <xdr:col>2</xdr:col>
      <xdr:colOff>9525</xdr:colOff>
      <xdr:row>300</xdr:row>
      <xdr:rowOff>0</xdr:rowOff>
    </xdr:to>
    <xdr:sp macro="" textlink="">
      <xdr:nvSpPr>
        <xdr:cNvPr id="514" name="Text 100"/>
        <xdr:cNvSpPr txBox="1">
          <a:spLocks noChangeArrowheads="1"/>
        </xdr:cNvSpPr>
      </xdr:nvSpPr>
      <xdr:spPr bwMode="auto">
        <a:xfrm>
          <a:off x="276225" y="78905100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300</xdr:row>
      <xdr:rowOff>0</xdr:rowOff>
    </xdr:from>
    <xdr:to>
      <xdr:col>3</xdr:col>
      <xdr:colOff>9525</xdr:colOff>
      <xdr:row>300</xdr:row>
      <xdr:rowOff>0</xdr:rowOff>
    </xdr:to>
    <xdr:sp macro="" textlink="">
      <xdr:nvSpPr>
        <xdr:cNvPr id="515" name="Text 101"/>
        <xdr:cNvSpPr txBox="1">
          <a:spLocks noChangeArrowheads="1"/>
        </xdr:cNvSpPr>
      </xdr:nvSpPr>
      <xdr:spPr bwMode="auto">
        <a:xfrm>
          <a:off x="2743200" y="78905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516" name="Text 103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517" name="Text 104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518" name="Text 105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4</xdr:col>
      <xdr:colOff>0</xdr:colOff>
      <xdr:row>300</xdr:row>
      <xdr:rowOff>0</xdr:rowOff>
    </xdr:to>
    <xdr:sp macro="" textlink="">
      <xdr:nvSpPr>
        <xdr:cNvPr id="519" name="Text 106"/>
        <xdr:cNvSpPr txBox="1">
          <a:spLocks noChangeArrowheads="1"/>
        </xdr:cNvSpPr>
      </xdr:nvSpPr>
      <xdr:spPr bwMode="auto">
        <a:xfrm>
          <a:off x="3886200" y="789051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9525</xdr:colOff>
      <xdr:row>300</xdr:row>
      <xdr:rowOff>0</xdr:rowOff>
    </xdr:from>
    <xdr:to>
      <xdr:col>5</xdr:col>
      <xdr:colOff>495300</xdr:colOff>
      <xdr:row>300</xdr:row>
      <xdr:rowOff>0</xdr:rowOff>
    </xdr:to>
    <xdr:sp macro="" textlink="">
      <xdr:nvSpPr>
        <xdr:cNvPr id="520" name="Text 108"/>
        <xdr:cNvSpPr txBox="1">
          <a:spLocks noChangeArrowheads="1"/>
        </xdr:cNvSpPr>
      </xdr:nvSpPr>
      <xdr:spPr bwMode="auto">
        <a:xfrm>
          <a:off x="4419600" y="78905100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300</xdr:row>
      <xdr:rowOff>0</xdr:rowOff>
    </xdr:from>
    <xdr:to>
      <xdr:col>6</xdr:col>
      <xdr:colOff>504825</xdr:colOff>
      <xdr:row>300</xdr:row>
      <xdr:rowOff>0</xdr:rowOff>
    </xdr:to>
    <xdr:sp macro="" textlink="">
      <xdr:nvSpPr>
        <xdr:cNvPr id="521" name="Text 109"/>
        <xdr:cNvSpPr txBox="1">
          <a:spLocks noChangeArrowheads="1"/>
        </xdr:cNvSpPr>
      </xdr:nvSpPr>
      <xdr:spPr bwMode="auto">
        <a:xfrm>
          <a:off x="4933950" y="789051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300</xdr:row>
      <xdr:rowOff>0</xdr:rowOff>
    </xdr:from>
    <xdr:to>
      <xdr:col>12</xdr:col>
      <xdr:colOff>0</xdr:colOff>
      <xdr:row>300</xdr:row>
      <xdr:rowOff>0</xdr:rowOff>
    </xdr:to>
    <xdr:sp macro="" textlink="">
      <xdr:nvSpPr>
        <xdr:cNvPr id="522" name="Text 110"/>
        <xdr:cNvSpPr txBox="1">
          <a:spLocks noChangeArrowheads="1"/>
        </xdr:cNvSpPr>
      </xdr:nvSpPr>
      <xdr:spPr bwMode="auto">
        <a:xfrm>
          <a:off x="5467350" y="78905100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500</xdr:row>
      <xdr:rowOff>0</xdr:rowOff>
    </xdr:from>
    <xdr:to>
      <xdr:col>2</xdr:col>
      <xdr:colOff>0</xdr:colOff>
      <xdr:row>500</xdr:row>
      <xdr:rowOff>0</xdr:rowOff>
    </xdr:to>
    <xdr:sp macro="" textlink="">
      <xdr:nvSpPr>
        <xdr:cNvPr id="523" name="Text Box 1028"/>
        <xdr:cNvSpPr txBox="1">
          <a:spLocks noChangeArrowheads="1"/>
        </xdr:cNvSpPr>
      </xdr:nvSpPr>
      <xdr:spPr bwMode="auto">
        <a:xfrm>
          <a:off x="276225" y="1368456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500</xdr:row>
      <xdr:rowOff>0</xdr:rowOff>
    </xdr:from>
    <xdr:to>
      <xdr:col>3</xdr:col>
      <xdr:colOff>0</xdr:colOff>
      <xdr:row>500</xdr:row>
      <xdr:rowOff>0</xdr:rowOff>
    </xdr:to>
    <xdr:sp macro="" textlink="">
      <xdr:nvSpPr>
        <xdr:cNvPr id="524" name="Text Box 1029"/>
        <xdr:cNvSpPr txBox="1">
          <a:spLocks noChangeArrowheads="1"/>
        </xdr:cNvSpPr>
      </xdr:nvSpPr>
      <xdr:spPr bwMode="auto">
        <a:xfrm>
          <a:off x="2724150" y="136845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657225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25" name="Text 114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26" name="Text 115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27" name="Text 116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28" name="Text 117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300</xdr:row>
      <xdr:rowOff>0</xdr:rowOff>
    </xdr:from>
    <xdr:to>
      <xdr:col>17</xdr:col>
      <xdr:colOff>9525</xdr:colOff>
      <xdr:row>300</xdr:row>
      <xdr:rowOff>0</xdr:rowOff>
    </xdr:to>
    <xdr:sp macro="" textlink="">
      <xdr:nvSpPr>
        <xdr:cNvPr id="529" name="Text 147"/>
        <xdr:cNvSpPr txBox="1">
          <a:spLocks noChangeArrowheads="1"/>
        </xdr:cNvSpPr>
      </xdr:nvSpPr>
      <xdr:spPr bwMode="auto">
        <a:xfrm>
          <a:off x="11010900" y="78905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300</xdr:row>
      <xdr:rowOff>0</xdr:rowOff>
    </xdr:from>
    <xdr:to>
      <xdr:col>18</xdr:col>
      <xdr:colOff>0</xdr:colOff>
      <xdr:row>300</xdr:row>
      <xdr:rowOff>0</xdr:rowOff>
    </xdr:to>
    <xdr:sp macro="" textlink="">
      <xdr:nvSpPr>
        <xdr:cNvPr id="530" name="Text 148"/>
        <xdr:cNvSpPr txBox="1">
          <a:spLocks noChangeArrowheads="1"/>
        </xdr:cNvSpPr>
      </xdr:nvSpPr>
      <xdr:spPr bwMode="auto">
        <a:xfrm>
          <a:off x="11668125" y="78905100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153</xdr:row>
      <xdr:rowOff>0</xdr:rowOff>
    </xdr:from>
    <xdr:to>
      <xdr:col>18</xdr:col>
      <xdr:colOff>0</xdr:colOff>
      <xdr:row>153</xdr:row>
      <xdr:rowOff>0</xdr:rowOff>
    </xdr:to>
    <xdr:sp macro="" textlink="">
      <xdr:nvSpPr>
        <xdr:cNvPr id="531" name="Text 149"/>
        <xdr:cNvSpPr txBox="1">
          <a:spLocks noChangeArrowheads="1"/>
        </xdr:cNvSpPr>
      </xdr:nvSpPr>
      <xdr:spPr bwMode="auto">
        <a:xfrm>
          <a:off x="11677650" y="3965257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153</xdr:row>
      <xdr:rowOff>0</xdr:rowOff>
    </xdr:from>
    <xdr:to>
      <xdr:col>17</xdr:col>
      <xdr:colOff>19050</xdr:colOff>
      <xdr:row>153</xdr:row>
      <xdr:rowOff>0</xdr:rowOff>
    </xdr:to>
    <xdr:sp macro="" textlink="">
      <xdr:nvSpPr>
        <xdr:cNvPr id="532" name="Text 150"/>
        <xdr:cNvSpPr txBox="1">
          <a:spLocks noChangeArrowheads="1"/>
        </xdr:cNvSpPr>
      </xdr:nvSpPr>
      <xdr:spPr bwMode="auto">
        <a:xfrm>
          <a:off x="11010900" y="3965257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500</xdr:row>
      <xdr:rowOff>0</xdr:rowOff>
    </xdr:from>
    <xdr:to>
      <xdr:col>18</xdr:col>
      <xdr:colOff>0</xdr:colOff>
      <xdr:row>500</xdr:row>
      <xdr:rowOff>0</xdr:rowOff>
    </xdr:to>
    <xdr:sp macro="" textlink="">
      <xdr:nvSpPr>
        <xdr:cNvPr id="533" name="Text 152"/>
        <xdr:cNvSpPr txBox="1">
          <a:spLocks noChangeArrowheads="1"/>
        </xdr:cNvSpPr>
      </xdr:nvSpPr>
      <xdr:spPr bwMode="auto">
        <a:xfrm>
          <a:off x="11658600" y="1368456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500</xdr:row>
      <xdr:rowOff>0</xdr:rowOff>
    </xdr:from>
    <xdr:to>
      <xdr:col>17</xdr:col>
      <xdr:colOff>0</xdr:colOff>
      <xdr:row>500</xdr:row>
      <xdr:rowOff>0</xdr:rowOff>
    </xdr:to>
    <xdr:sp macro="" textlink="">
      <xdr:nvSpPr>
        <xdr:cNvPr id="534" name="Text 153"/>
        <xdr:cNvSpPr txBox="1">
          <a:spLocks noChangeArrowheads="1"/>
        </xdr:cNvSpPr>
      </xdr:nvSpPr>
      <xdr:spPr bwMode="auto">
        <a:xfrm>
          <a:off x="11010900" y="1368456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153</xdr:row>
      <xdr:rowOff>0</xdr:rowOff>
    </xdr:from>
    <xdr:to>
      <xdr:col>5</xdr:col>
      <xdr:colOff>0</xdr:colOff>
      <xdr:row>153</xdr:row>
      <xdr:rowOff>0</xdr:rowOff>
    </xdr:to>
    <xdr:sp macro="" textlink="">
      <xdr:nvSpPr>
        <xdr:cNvPr id="535" name="Text 169"/>
        <xdr:cNvSpPr txBox="1">
          <a:spLocks noChangeArrowheads="1"/>
        </xdr:cNvSpPr>
      </xdr:nvSpPr>
      <xdr:spPr bwMode="auto">
        <a:xfrm>
          <a:off x="3886200" y="396525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153</xdr:row>
      <xdr:rowOff>0</xdr:rowOff>
    </xdr:from>
    <xdr:to>
      <xdr:col>6</xdr:col>
      <xdr:colOff>0</xdr:colOff>
      <xdr:row>153</xdr:row>
      <xdr:rowOff>0</xdr:rowOff>
    </xdr:to>
    <xdr:sp macro="" textlink="">
      <xdr:nvSpPr>
        <xdr:cNvPr id="536" name="Text 170"/>
        <xdr:cNvSpPr txBox="1">
          <a:spLocks noChangeArrowheads="1"/>
        </xdr:cNvSpPr>
      </xdr:nvSpPr>
      <xdr:spPr bwMode="auto">
        <a:xfrm>
          <a:off x="4429125" y="396525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153</xdr:row>
      <xdr:rowOff>0</xdr:rowOff>
    </xdr:from>
    <xdr:to>
      <xdr:col>7</xdr:col>
      <xdr:colOff>0</xdr:colOff>
      <xdr:row>153</xdr:row>
      <xdr:rowOff>0</xdr:rowOff>
    </xdr:to>
    <xdr:sp macro="" textlink="">
      <xdr:nvSpPr>
        <xdr:cNvPr id="537" name="Text 171"/>
        <xdr:cNvSpPr txBox="1">
          <a:spLocks noChangeArrowheads="1"/>
        </xdr:cNvSpPr>
      </xdr:nvSpPr>
      <xdr:spPr bwMode="auto">
        <a:xfrm>
          <a:off x="4933950" y="396525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153</xdr:row>
      <xdr:rowOff>0</xdr:rowOff>
    </xdr:from>
    <xdr:to>
      <xdr:col>8</xdr:col>
      <xdr:colOff>0</xdr:colOff>
      <xdr:row>153</xdr:row>
      <xdr:rowOff>0</xdr:rowOff>
    </xdr:to>
    <xdr:sp macro="" textlink="">
      <xdr:nvSpPr>
        <xdr:cNvPr id="538" name="Text 172"/>
        <xdr:cNvSpPr txBox="1">
          <a:spLocks noChangeArrowheads="1"/>
        </xdr:cNvSpPr>
      </xdr:nvSpPr>
      <xdr:spPr bwMode="auto">
        <a:xfrm>
          <a:off x="5448300" y="396525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153</xdr:row>
      <xdr:rowOff>0</xdr:rowOff>
    </xdr:from>
    <xdr:to>
      <xdr:col>9</xdr:col>
      <xdr:colOff>0</xdr:colOff>
      <xdr:row>153</xdr:row>
      <xdr:rowOff>0</xdr:rowOff>
    </xdr:to>
    <xdr:sp macro="" textlink="">
      <xdr:nvSpPr>
        <xdr:cNvPr id="539" name="Text 173"/>
        <xdr:cNvSpPr txBox="1">
          <a:spLocks noChangeArrowheads="1"/>
        </xdr:cNvSpPr>
      </xdr:nvSpPr>
      <xdr:spPr bwMode="auto">
        <a:xfrm>
          <a:off x="597217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153</xdr:row>
      <xdr:rowOff>0</xdr:rowOff>
    </xdr:from>
    <xdr:to>
      <xdr:col>10</xdr:col>
      <xdr:colOff>9525</xdr:colOff>
      <xdr:row>153</xdr:row>
      <xdr:rowOff>0</xdr:rowOff>
    </xdr:to>
    <xdr:sp macro="" textlink="">
      <xdr:nvSpPr>
        <xdr:cNvPr id="540" name="Text 174"/>
        <xdr:cNvSpPr txBox="1">
          <a:spLocks noChangeArrowheads="1"/>
        </xdr:cNvSpPr>
      </xdr:nvSpPr>
      <xdr:spPr bwMode="auto">
        <a:xfrm>
          <a:off x="6600825" y="396525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153</xdr:row>
      <xdr:rowOff>0</xdr:rowOff>
    </xdr:from>
    <xdr:to>
      <xdr:col>11</xdr:col>
      <xdr:colOff>0</xdr:colOff>
      <xdr:row>153</xdr:row>
      <xdr:rowOff>0</xdr:rowOff>
    </xdr:to>
    <xdr:sp macro="" textlink="">
      <xdr:nvSpPr>
        <xdr:cNvPr id="541" name="Text 175"/>
        <xdr:cNvSpPr txBox="1">
          <a:spLocks noChangeArrowheads="1"/>
        </xdr:cNvSpPr>
      </xdr:nvSpPr>
      <xdr:spPr bwMode="auto">
        <a:xfrm>
          <a:off x="722947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153</xdr:row>
      <xdr:rowOff>0</xdr:rowOff>
    </xdr:from>
    <xdr:to>
      <xdr:col>12</xdr:col>
      <xdr:colOff>0</xdr:colOff>
      <xdr:row>153</xdr:row>
      <xdr:rowOff>0</xdr:rowOff>
    </xdr:to>
    <xdr:sp macro="" textlink="">
      <xdr:nvSpPr>
        <xdr:cNvPr id="542" name="Text 176"/>
        <xdr:cNvSpPr txBox="1">
          <a:spLocks noChangeArrowheads="1"/>
        </xdr:cNvSpPr>
      </xdr:nvSpPr>
      <xdr:spPr bwMode="auto">
        <a:xfrm>
          <a:off x="785812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300</xdr:row>
      <xdr:rowOff>0</xdr:rowOff>
    </xdr:from>
    <xdr:to>
      <xdr:col>5</xdr:col>
      <xdr:colOff>0</xdr:colOff>
      <xdr:row>300</xdr:row>
      <xdr:rowOff>0</xdr:rowOff>
    </xdr:to>
    <xdr:sp macro="" textlink="">
      <xdr:nvSpPr>
        <xdr:cNvPr id="543" name="Text 177"/>
        <xdr:cNvSpPr txBox="1">
          <a:spLocks noChangeArrowheads="1"/>
        </xdr:cNvSpPr>
      </xdr:nvSpPr>
      <xdr:spPr bwMode="auto">
        <a:xfrm>
          <a:off x="3886200" y="78905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300</xdr:row>
      <xdr:rowOff>0</xdr:rowOff>
    </xdr:from>
    <xdr:to>
      <xdr:col>6</xdr:col>
      <xdr:colOff>0</xdr:colOff>
      <xdr:row>300</xdr:row>
      <xdr:rowOff>0</xdr:rowOff>
    </xdr:to>
    <xdr:sp macro="" textlink="">
      <xdr:nvSpPr>
        <xdr:cNvPr id="544" name="Text 178"/>
        <xdr:cNvSpPr txBox="1">
          <a:spLocks noChangeArrowheads="1"/>
        </xdr:cNvSpPr>
      </xdr:nvSpPr>
      <xdr:spPr bwMode="auto">
        <a:xfrm>
          <a:off x="4429125" y="789051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300</xdr:row>
      <xdr:rowOff>0</xdr:rowOff>
    </xdr:from>
    <xdr:to>
      <xdr:col>7</xdr:col>
      <xdr:colOff>0</xdr:colOff>
      <xdr:row>300</xdr:row>
      <xdr:rowOff>0</xdr:rowOff>
    </xdr:to>
    <xdr:sp macro="" textlink="">
      <xdr:nvSpPr>
        <xdr:cNvPr id="545" name="Text 179"/>
        <xdr:cNvSpPr txBox="1">
          <a:spLocks noChangeArrowheads="1"/>
        </xdr:cNvSpPr>
      </xdr:nvSpPr>
      <xdr:spPr bwMode="auto">
        <a:xfrm>
          <a:off x="4933950" y="789051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300</xdr:row>
      <xdr:rowOff>0</xdr:rowOff>
    </xdr:from>
    <xdr:to>
      <xdr:col>8</xdr:col>
      <xdr:colOff>0</xdr:colOff>
      <xdr:row>300</xdr:row>
      <xdr:rowOff>0</xdr:rowOff>
    </xdr:to>
    <xdr:sp macro="" textlink="">
      <xdr:nvSpPr>
        <xdr:cNvPr id="546" name="Text 180"/>
        <xdr:cNvSpPr txBox="1">
          <a:spLocks noChangeArrowheads="1"/>
        </xdr:cNvSpPr>
      </xdr:nvSpPr>
      <xdr:spPr bwMode="auto">
        <a:xfrm>
          <a:off x="5448300" y="789051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300</xdr:row>
      <xdr:rowOff>0</xdr:rowOff>
    </xdr:from>
    <xdr:to>
      <xdr:col>9</xdr:col>
      <xdr:colOff>0</xdr:colOff>
      <xdr:row>300</xdr:row>
      <xdr:rowOff>0</xdr:rowOff>
    </xdr:to>
    <xdr:sp macro="" textlink="">
      <xdr:nvSpPr>
        <xdr:cNvPr id="547" name="Text 181"/>
        <xdr:cNvSpPr txBox="1">
          <a:spLocks noChangeArrowheads="1"/>
        </xdr:cNvSpPr>
      </xdr:nvSpPr>
      <xdr:spPr bwMode="auto">
        <a:xfrm>
          <a:off x="5972175" y="78905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300</xdr:row>
      <xdr:rowOff>0</xdr:rowOff>
    </xdr:from>
    <xdr:to>
      <xdr:col>10</xdr:col>
      <xdr:colOff>9525</xdr:colOff>
      <xdr:row>300</xdr:row>
      <xdr:rowOff>0</xdr:rowOff>
    </xdr:to>
    <xdr:sp macro="" textlink="">
      <xdr:nvSpPr>
        <xdr:cNvPr id="548" name="Text 182"/>
        <xdr:cNvSpPr txBox="1">
          <a:spLocks noChangeArrowheads="1"/>
        </xdr:cNvSpPr>
      </xdr:nvSpPr>
      <xdr:spPr bwMode="auto">
        <a:xfrm>
          <a:off x="6600825" y="78905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300</xdr:row>
      <xdr:rowOff>0</xdr:rowOff>
    </xdr:from>
    <xdr:to>
      <xdr:col>11</xdr:col>
      <xdr:colOff>0</xdr:colOff>
      <xdr:row>300</xdr:row>
      <xdr:rowOff>0</xdr:rowOff>
    </xdr:to>
    <xdr:sp macro="" textlink="">
      <xdr:nvSpPr>
        <xdr:cNvPr id="549" name="Text 183"/>
        <xdr:cNvSpPr txBox="1">
          <a:spLocks noChangeArrowheads="1"/>
        </xdr:cNvSpPr>
      </xdr:nvSpPr>
      <xdr:spPr bwMode="auto">
        <a:xfrm>
          <a:off x="7229475" y="78905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300</xdr:row>
      <xdr:rowOff>0</xdr:rowOff>
    </xdr:from>
    <xdr:to>
      <xdr:col>12</xdr:col>
      <xdr:colOff>0</xdr:colOff>
      <xdr:row>300</xdr:row>
      <xdr:rowOff>0</xdr:rowOff>
    </xdr:to>
    <xdr:sp macro="" textlink="">
      <xdr:nvSpPr>
        <xdr:cNvPr id="550" name="Text 184"/>
        <xdr:cNvSpPr txBox="1">
          <a:spLocks noChangeArrowheads="1"/>
        </xdr:cNvSpPr>
      </xdr:nvSpPr>
      <xdr:spPr bwMode="auto">
        <a:xfrm>
          <a:off x="7858125" y="789051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5</xdr:col>
      <xdr:colOff>0</xdr:colOff>
      <xdr:row>500</xdr:row>
      <xdr:rowOff>0</xdr:rowOff>
    </xdr:to>
    <xdr:sp macro="" textlink="">
      <xdr:nvSpPr>
        <xdr:cNvPr id="551" name="Text 185"/>
        <xdr:cNvSpPr txBox="1">
          <a:spLocks noChangeArrowheads="1"/>
        </xdr:cNvSpPr>
      </xdr:nvSpPr>
      <xdr:spPr bwMode="auto">
        <a:xfrm>
          <a:off x="3886200" y="136845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500</xdr:row>
      <xdr:rowOff>0</xdr:rowOff>
    </xdr:from>
    <xdr:to>
      <xdr:col>6</xdr:col>
      <xdr:colOff>0</xdr:colOff>
      <xdr:row>500</xdr:row>
      <xdr:rowOff>0</xdr:rowOff>
    </xdr:to>
    <xdr:sp macro="" textlink="">
      <xdr:nvSpPr>
        <xdr:cNvPr id="552" name="Text 186"/>
        <xdr:cNvSpPr txBox="1">
          <a:spLocks noChangeArrowheads="1"/>
        </xdr:cNvSpPr>
      </xdr:nvSpPr>
      <xdr:spPr bwMode="auto">
        <a:xfrm>
          <a:off x="4429125" y="1368456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500</xdr:row>
      <xdr:rowOff>0</xdr:rowOff>
    </xdr:from>
    <xdr:to>
      <xdr:col>7</xdr:col>
      <xdr:colOff>0</xdr:colOff>
      <xdr:row>500</xdr:row>
      <xdr:rowOff>0</xdr:rowOff>
    </xdr:to>
    <xdr:sp macro="" textlink="">
      <xdr:nvSpPr>
        <xdr:cNvPr id="553" name="Text 187"/>
        <xdr:cNvSpPr txBox="1">
          <a:spLocks noChangeArrowheads="1"/>
        </xdr:cNvSpPr>
      </xdr:nvSpPr>
      <xdr:spPr bwMode="auto">
        <a:xfrm>
          <a:off x="4933950" y="1368456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500</xdr:row>
      <xdr:rowOff>0</xdr:rowOff>
    </xdr:from>
    <xdr:to>
      <xdr:col>8</xdr:col>
      <xdr:colOff>0</xdr:colOff>
      <xdr:row>500</xdr:row>
      <xdr:rowOff>0</xdr:rowOff>
    </xdr:to>
    <xdr:sp macro="" textlink="">
      <xdr:nvSpPr>
        <xdr:cNvPr id="554" name="Text 188"/>
        <xdr:cNvSpPr txBox="1">
          <a:spLocks noChangeArrowheads="1"/>
        </xdr:cNvSpPr>
      </xdr:nvSpPr>
      <xdr:spPr bwMode="auto">
        <a:xfrm>
          <a:off x="5448300" y="136845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500</xdr:row>
      <xdr:rowOff>0</xdr:rowOff>
    </xdr:from>
    <xdr:to>
      <xdr:col>9</xdr:col>
      <xdr:colOff>0</xdr:colOff>
      <xdr:row>500</xdr:row>
      <xdr:rowOff>0</xdr:rowOff>
    </xdr:to>
    <xdr:sp macro="" textlink="">
      <xdr:nvSpPr>
        <xdr:cNvPr id="555" name="Text 189"/>
        <xdr:cNvSpPr txBox="1">
          <a:spLocks noChangeArrowheads="1"/>
        </xdr:cNvSpPr>
      </xdr:nvSpPr>
      <xdr:spPr bwMode="auto">
        <a:xfrm>
          <a:off x="5972175" y="136845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500</xdr:row>
      <xdr:rowOff>0</xdr:rowOff>
    </xdr:from>
    <xdr:to>
      <xdr:col>10</xdr:col>
      <xdr:colOff>9525</xdr:colOff>
      <xdr:row>500</xdr:row>
      <xdr:rowOff>0</xdr:rowOff>
    </xdr:to>
    <xdr:sp macro="" textlink="">
      <xdr:nvSpPr>
        <xdr:cNvPr id="556" name="Text Box 1075"/>
        <xdr:cNvSpPr txBox="1">
          <a:spLocks noChangeArrowheads="1"/>
        </xdr:cNvSpPr>
      </xdr:nvSpPr>
      <xdr:spPr bwMode="auto">
        <a:xfrm>
          <a:off x="6600825" y="1368456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500</xdr:row>
      <xdr:rowOff>0</xdr:rowOff>
    </xdr:from>
    <xdr:to>
      <xdr:col>11</xdr:col>
      <xdr:colOff>0</xdr:colOff>
      <xdr:row>500</xdr:row>
      <xdr:rowOff>0</xdr:rowOff>
    </xdr:to>
    <xdr:sp macro="" textlink="">
      <xdr:nvSpPr>
        <xdr:cNvPr id="557" name="Text 191"/>
        <xdr:cNvSpPr txBox="1">
          <a:spLocks noChangeArrowheads="1"/>
        </xdr:cNvSpPr>
      </xdr:nvSpPr>
      <xdr:spPr bwMode="auto">
        <a:xfrm>
          <a:off x="7229475" y="136845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500</xdr:row>
      <xdr:rowOff>0</xdr:rowOff>
    </xdr:from>
    <xdr:to>
      <xdr:col>12</xdr:col>
      <xdr:colOff>0</xdr:colOff>
      <xdr:row>500</xdr:row>
      <xdr:rowOff>0</xdr:rowOff>
    </xdr:to>
    <xdr:sp macro="" textlink="">
      <xdr:nvSpPr>
        <xdr:cNvPr id="558" name="Text 192"/>
        <xdr:cNvSpPr txBox="1">
          <a:spLocks noChangeArrowheads="1"/>
        </xdr:cNvSpPr>
      </xdr:nvSpPr>
      <xdr:spPr bwMode="auto">
        <a:xfrm>
          <a:off x="7858125" y="1368456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59" name="Text 81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60" name="Text 82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61" name="Text 83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62" name="Text 84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5</xdr:col>
      <xdr:colOff>0</xdr:colOff>
      <xdr:row>500</xdr:row>
      <xdr:rowOff>0</xdr:rowOff>
    </xdr:from>
    <xdr:to>
      <xdr:col>6</xdr:col>
      <xdr:colOff>0</xdr:colOff>
      <xdr:row>500</xdr:row>
      <xdr:rowOff>0</xdr:rowOff>
    </xdr:to>
    <xdr:sp macro="" textlink="">
      <xdr:nvSpPr>
        <xdr:cNvPr id="563" name="Text 86"/>
        <xdr:cNvSpPr txBox="1">
          <a:spLocks noChangeArrowheads="1"/>
        </xdr:cNvSpPr>
      </xdr:nvSpPr>
      <xdr:spPr bwMode="auto">
        <a:xfrm>
          <a:off x="4410075" y="1368456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500</xdr:row>
      <xdr:rowOff>0</xdr:rowOff>
    </xdr:from>
    <xdr:to>
      <xdr:col>6</xdr:col>
      <xdr:colOff>361950</xdr:colOff>
      <xdr:row>500</xdr:row>
      <xdr:rowOff>0</xdr:rowOff>
    </xdr:to>
    <xdr:sp macro="" textlink="">
      <xdr:nvSpPr>
        <xdr:cNvPr id="564" name="Text 87"/>
        <xdr:cNvSpPr txBox="1">
          <a:spLocks noChangeArrowheads="1"/>
        </xdr:cNvSpPr>
      </xdr:nvSpPr>
      <xdr:spPr bwMode="auto">
        <a:xfrm>
          <a:off x="4943475" y="1368456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500</xdr:row>
      <xdr:rowOff>0</xdr:rowOff>
    </xdr:from>
    <xdr:to>
      <xdr:col>12</xdr:col>
      <xdr:colOff>0</xdr:colOff>
      <xdr:row>500</xdr:row>
      <xdr:rowOff>0</xdr:rowOff>
    </xdr:to>
    <xdr:sp macro="" textlink="">
      <xdr:nvSpPr>
        <xdr:cNvPr id="565" name="Text 88"/>
        <xdr:cNvSpPr txBox="1">
          <a:spLocks noChangeArrowheads="1"/>
        </xdr:cNvSpPr>
      </xdr:nvSpPr>
      <xdr:spPr bwMode="auto">
        <a:xfrm>
          <a:off x="5457825" y="1368456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70" name="Text 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71" name="Text 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72" name="Text 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73" name="Text 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78" name="Text 4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79" name="Text 5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80" name="Text 6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500</xdr:row>
      <xdr:rowOff>0</xdr:rowOff>
    </xdr:from>
    <xdr:to>
      <xdr:col>4</xdr:col>
      <xdr:colOff>0</xdr:colOff>
      <xdr:row>500</xdr:row>
      <xdr:rowOff>0</xdr:rowOff>
    </xdr:to>
    <xdr:sp macro="" textlink="">
      <xdr:nvSpPr>
        <xdr:cNvPr id="581" name="Text 7"/>
        <xdr:cNvSpPr txBox="1">
          <a:spLocks noChangeArrowheads="1"/>
        </xdr:cNvSpPr>
      </xdr:nvSpPr>
      <xdr:spPr bwMode="auto">
        <a:xfrm>
          <a:off x="3886200" y="136845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82" name="Text Box 1103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83" name="Text Box 1104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84" name="Text Box 1105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585" name="Text Box 1106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153</xdr:row>
      <xdr:rowOff>0</xdr:rowOff>
    </xdr:from>
    <xdr:to>
      <xdr:col>17</xdr:col>
      <xdr:colOff>0</xdr:colOff>
      <xdr:row>153</xdr:row>
      <xdr:rowOff>0</xdr:rowOff>
    </xdr:to>
    <xdr:sp macro="" textlink="">
      <xdr:nvSpPr>
        <xdr:cNvPr id="586" name="Text 13"/>
        <xdr:cNvSpPr txBox="1">
          <a:spLocks noChangeArrowheads="1"/>
        </xdr:cNvSpPr>
      </xdr:nvSpPr>
      <xdr:spPr bwMode="auto">
        <a:xfrm>
          <a:off x="11020425" y="396525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500</xdr:row>
      <xdr:rowOff>0</xdr:rowOff>
    </xdr:from>
    <xdr:to>
      <xdr:col>16</xdr:col>
      <xdr:colOff>590550</xdr:colOff>
      <xdr:row>500</xdr:row>
      <xdr:rowOff>0</xdr:rowOff>
    </xdr:to>
    <xdr:sp macro="" textlink="">
      <xdr:nvSpPr>
        <xdr:cNvPr id="587" name="Text 79"/>
        <xdr:cNvSpPr txBox="1">
          <a:spLocks noChangeArrowheads="1"/>
        </xdr:cNvSpPr>
      </xdr:nvSpPr>
      <xdr:spPr bwMode="auto">
        <a:xfrm>
          <a:off x="11020425" y="136845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500</xdr:row>
      <xdr:rowOff>0</xdr:rowOff>
    </xdr:from>
    <xdr:to>
      <xdr:col>17</xdr:col>
      <xdr:colOff>0</xdr:colOff>
      <xdr:row>500</xdr:row>
      <xdr:rowOff>0</xdr:rowOff>
    </xdr:to>
    <xdr:sp macro="" textlink="">
      <xdr:nvSpPr>
        <xdr:cNvPr id="588" name="Text 112"/>
        <xdr:cNvSpPr txBox="1">
          <a:spLocks noChangeArrowheads="1"/>
        </xdr:cNvSpPr>
      </xdr:nvSpPr>
      <xdr:spPr bwMode="auto">
        <a:xfrm>
          <a:off x="11010900" y="1368456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89" name="Text Box 1118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90" name="Text Box 1119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91" name="Text Box 1120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592" name="Text Box 112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93" name="Text Box 1122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94" name="Text Box 1123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95" name="Text Box 112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596" name="Text Box 112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97" name="Text Box 112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98" name="Text Box 112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599" name="Text Box 1128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600" name="Text Box 1129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601" name="Text 4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602" name="Text 5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603" name="Text 6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604" name="Text 7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489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605" name="Text 4"/>
        <xdr:cNvSpPr txBox="1">
          <a:spLocks noChangeArrowheads="1"/>
        </xdr:cNvSpPr>
      </xdr:nvSpPr>
      <xdr:spPr bwMode="auto">
        <a:xfrm>
          <a:off x="3886200" y="13235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489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606" name="Text 5"/>
        <xdr:cNvSpPr txBox="1">
          <a:spLocks noChangeArrowheads="1"/>
        </xdr:cNvSpPr>
      </xdr:nvSpPr>
      <xdr:spPr bwMode="auto">
        <a:xfrm>
          <a:off x="3886200" y="13235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489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607" name="Text 6"/>
        <xdr:cNvSpPr txBox="1">
          <a:spLocks noChangeArrowheads="1"/>
        </xdr:cNvSpPr>
      </xdr:nvSpPr>
      <xdr:spPr bwMode="auto">
        <a:xfrm>
          <a:off x="3886200" y="13235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489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608" name="Text 7"/>
        <xdr:cNvSpPr txBox="1">
          <a:spLocks noChangeArrowheads="1"/>
        </xdr:cNvSpPr>
      </xdr:nvSpPr>
      <xdr:spPr bwMode="auto">
        <a:xfrm>
          <a:off x="3886200" y="13235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458</xdr:row>
      <xdr:rowOff>9525</xdr:rowOff>
    </xdr:from>
    <xdr:to>
      <xdr:col>4</xdr:col>
      <xdr:colOff>0</xdr:colOff>
      <xdr:row>459</xdr:row>
      <xdr:rowOff>0</xdr:rowOff>
    </xdr:to>
    <xdr:sp macro="" textlink="">
      <xdr:nvSpPr>
        <xdr:cNvPr id="613" name="Text Box 1143"/>
        <xdr:cNvSpPr txBox="1">
          <a:spLocks noChangeArrowheads="1"/>
        </xdr:cNvSpPr>
      </xdr:nvSpPr>
      <xdr:spPr bwMode="auto">
        <a:xfrm>
          <a:off x="3886200" y="1217866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458</xdr:row>
      <xdr:rowOff>0</xdr:rowOff>
    </xdr:from>
    <xdr:to>
      <xdr:col>4</xdr:col>
      <xdr:colOff>0</xdr:colOff>
      <xdr:row>459</xdr:row>
      <xdr:rowOff>0</xdr:rowOff>
    </xdr:to>
    <xdr:sp macro="" textlink="">
      <xdr:nvSpPr>
        <xdr:cNvPr id="614" name="Text Box 1144"/>
        <xdr:cNvSpPr txBox="1">
          <a:spLocks noChangeArrowheads="1"/>
        </xdr:cNvSpPr>
      </xdr:nvSpPr>
      <xdr:spPr bwMode="auto">
        <a:xfrm>
          <a:off x="3886200" y="1217771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458</xdr:row>
      <xdr:rowOff>0</xdr:rowOff>
    </xdr:from>
    <xdr:to>
      <xdr:col>4</xdr:col>
      <xdr:colOff>0</xdr:colOff>
      <xdr:row>459</xdr:row>
      <xdr:rowOff>0</xdr:rowOff>
    </xdr:to>
    <xdr:sp macro="" textlink="">
      <xdr:nvSpPr>
        <xdr:cNvPr id="615" name="Text Box 1145"/>
        <xdr:cNvSpPr txBox="1">
          <a:spLocks noChangeArrowheads="1"/>
        </xdr:cNvSpPr>
      </xdr:nvSpPr>
      <xdr:spPr bwMode="auto">
        <a:xfrm>
          <a:off x="3886200" y="1217771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153</xdr:row>
      <xdr:rowOff>0</xdr:rowOff>
    </xdr:from>
    <xdr:to>
      <xdr:col>17</xdr:col>
      <xdr:colOff>0</xdr:colOff>
      <xdr:row>153</xdr:row>
      <xdr:rowOff>0</xdr:rowOff>
    </xdr:to>
    <xdr:sp macro="" textlink="">
      <xdr:nvSpPr>
        <xdr:cNvPr id="616" name="Text 13"/>
        <xdr:cNvSpPr txBox="1">
          <a:spLocks noChangeArrowheads="1"/>
        </xdr:cNvSpPr>
      </xdr:nvSpPr>
      <xdr:spPr bwMode="auto">
        <a:xfrm>
          <a:off x="11020425" y="396525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300</xdr:row>
      <xdr:rowOff>0</xdr:rowOff>
    </xdr:from>
    <xdr:to>
      <xdr:col>17</xdr:col>
      <xdr:colOff>9525</xdr:colOff>
      <xdr:row>300</xdr:row>
      <xdr:rowOff>0</xdr:rowOff>
    </xdr:to>
    <xdr:sp macro="" textlink="">
      <xdr:nvSpPr>
        <xdr:cNvPr id="617" name="Text 39"/>
        <xdr:cNvSpPr txBox="1">
          <a:spLocks noChangeArrowheads="1"/>
        </xdr:cNvSpPr>
      </xdr:nvSpPr>
      <xdr:spPr bwMode="auto">
        <a:xfrm>
          <a:off x="11010900" y="78905100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300</xdr:row>
      <xdr:rowOff>0</xdr:rowOff>
    </xdr:from>
    <xdr:to>
      <xdr:col>16</xdr:col>
      <xdr:colOff>9525</xdr:colOff>
      <xdr:row>300</xdr:row>
      <xdr:rowOff>0</xdr:rowOff>
    </xdr:to>
    <xdr:sp macro="" textlink="">
      <xdr:nvSpPr>
        <xdr:cNvPr id="618" name="Text 100"/>
        <xdr:cNvSpPr txBox="1">
          <a:spLocks noChangeArrowheads="1"/>
        </xdr:cNvSpPr>
      </xdr:nvSpPr>
      <xdr:spPr bwMode="auto">
        <a:xfrm>
          <a:off x="10372725" y="789051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300</xdr:row>
      <xdr:rowOff>0</xdr:rowOff>
    </xdr:from>
    <xdr:to>
      <xdr:col>17</xdr:col>
      <xdr:colOff>9525</xdr:colOff>
      <xdr:row>300</xdr:row>
      <xdr:rowOff>0</xdr:rowOff>
    </xdr:to>
    <xdr:sp macro="" textlink="">
      <xdr:nvSpPr>
        <xdr:cNvPr id="619" name="Text 101"/>
        <xdr:cNvSpPr txBox="1">
          <a:spLocks noChangeArrowheads="1"/>
        </xdr:cNvSpPr>
      </xdr:nvSpPr>
      <xdr:spPr bwMode="auto">
        <a:xfrm>
          <a:off x="11029950" y="789051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500</xdr:row>
      <xdr:rowOff>0</xdr:rowOff>
    </xdr:from>
    <xdr:to>
      <xdr:col>16</xdr:col>
      <xdr:colOff>590550</xdr:colOff>
      <xdr:row>500</xdr:row>
      <xdr:rowOff>0</xdr:rowOff>
    </xdr:to>
    <xdr:sp macro="" textlink="">
      <xdr:nvSpPr>
        <xdr:cNvPr id="620" name="Text 79"/>
        <xdr:cNvSpPr txBox="1">
          <a:spLocks noChangeArrowheads="1"/>
        </xdr:cNvSpPr>
      </xdr:nvSpPr>
      <xdr:spPr bwMode="auto">
        <a:xfrm>
          <a:off x="11020425" y="136845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500</xdr:row>
      <xdr:rowOff>0</xdr:rowOff>
    </xdr:from>
    <xdr:to>
      <xdr:col>17</xdr:col>
      <xdr:colOff>0</xdr:colOff>
      <xdr:row>500</xdr:row>
      <xdr:rowOff>0</xdr:rowOff>
    </xdr:to>
    <xdr:sp macro="" textlink="">
      <xdr:nvSpPr>
        <xdr:cNvPr id="621" name="Text 112"/>
        <xdr:cNvSpPr txBox="1">
          <a:spLocks noChangeArrowheads="1"/>
        </xdr:cNvSpPr>
      </xdr:nvSpPr>
      <xdr:spPr bwMode="auto">
        <a:xfrm>
          <a:off x="11010900" y="1368456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394</xdr:row>
      <xdr:rowOff>0</xdr:rowOff>
    </xdr:from>
    <xdr:to>
      <xdr:col>4</xdr:col>
      <xdr:colOff>0</xdr:colOff>
      <xdr:row>394</xdr:row>
      <xdr:rowOff>0</xdr:rowOff>
    </xdr:to>
    <xdr:sp macro="" textlink="">
      <xdr:nvSpPr>
        <xdr:cNvPr id="622" name="Text Box 1160"/>
        <xdr:cNvSpPr txBox="1">
          <a:spLocks noChangeArrowheads="1"/>
        </xdr:cNvSpPr>
      </xdr:nvSpPr>
      <xdr:spPr bwMode="auto">
        <a:xfrm>
          <a:off x="3886200" y="10287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394</xdr:row>
      <xdr:rowOff>0</xdr:rowOff>
    </xdr:from>
    <xdr:to>
      <xdr:col>4</xdr:col>
      <xdr:colOff>0</xdr:colOff>
      <xdr:row>394</xdr:row>
      <xdr:rowOff>0</xdr:rowOff>
    </xdr:to>
    <xdr:sp macro="" textlink="">
      <xdr:nvSpPr>
        <xdr:cNvPr id="623" name="Text Box 1161"/>
        <xdr:cNvSpPr txBox="1">
          <a:spLocks noChangeArrowheads="1"/>
        </xdr:cNvSpPr>
      </xdr:nvSpPr>
      <xdr:spPr bwMode="auto">
        <a:xfrm>
          <a:off x="3886200" y="10287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394</xdr:row>
      <xdr:rowOff>0</xdr:rowOff>
    </xdr:from>
    <xdr:to>
      <xdr:col>4</xdr:col>
      <xdr:colOff>0</xdr:colOff>
      <xdr:row>394</xdr:row>
      <xdr:rowOff>0</xdr:rowOff>
    </xdr:to>
    <xdr:sp macro="" textlink="">
      <xdr:nvSpPr>
        <xdr:cNvPr id="624" name="Text Box 1162"/>
        <xdr:cNvSpPr txBox="1">
          <a:spLocks noChangeArrowheads="1"/>
        </xdr:cNvSpPr>
      </xdr:nvSpPr>
      <xdr:spPr bwMode="auto">
        <a:xfrm>
          <a:off x="3886200" y="10287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394</xdr:row>
      <xdr:rowOff>0</xdr:rowOff>
    </xdr:from>
    <xdr:to>
      <xdr:col>4</xdr:col>
      <xdr:colOff>0</xdr:colOff>
      <xdr:row>394</xdr:row>
      <xdr:rowOff>0</xdr:rowOff>
    </xdr:to>
    <xdr:sp macro="" textlink="">
      <xdr:nvSpPr>
        <xdr:cNvPr id="625" name="Text Box 1163"/>
        <xdr:cNvSpPr txBox="1">
          <a:spLocks noChangeArrowheads="1"/>
        </xdr:cNvSpPr>
      </xdr:nvSpPr>
      <xdr:spPr bwMode="auto">
        <a:xfrm>
          <a:off x="3886200" y="102879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153</xdr:row>
      <xdr:rowOff>0</xdr:rowOff>
    </xdr:from>
    <xdr:to>
      <xdr:col>17</xdr:col>
      <xdr:colOff>0</xdr:colOff>
      <xdr:row>153</xdr:row>
      <xdr:rowOff>0</xdr:rowOff>
    </xdr:to>
    <xdr:sp macro="" textlink="">
      <xdr:nvSpPr>
        <xdr:cNvPr id="633" name="Text 13"/>
        <xdr:cNvSpPr txBox="1">
          <a:spLocks noChangeArrowheads="1"/>
        </xdr:cNvSpPr>
      </xdr:nvSpPr>
      <xdr:spPr bwMode="auto">
        <a:xfrm>
          <a:off x="11020425" y="396525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500</xdr:row>
      <xdr:rowOff>0</xdr:rowOff>
    </xdr:from>
    <xdr:to>
      <xdr:col>16</xdr:col>
      <xdr:colOff>590550</xdr:colOff>
      <xdr:row>500</xdr:row>
      <xdr:rowOff>0</xdr:rowOff>
    </xdr:to>
    <xdr:sp macro="" textlink="">
      <xdr:nvSpPr>
        <xdr:cNvPr id="634" name="Text 79"/>
        <xdr:cNvSpPr txBox="1">
          <a:spLocks noChangeArrowheads="1"/>
        </xdr:cNvSpPr>
      </xdr:nvSpPr>
      <xdr:spPr bwMode="auto">
        <a:xfrm>
          <a:off x="11020425" y="1368456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500</xdr:row>
      <xdr:rowOff>0</xdr:rowOff>
    </xdr:from>
    <xdr:to>
      <xdr:col>17</xdr:col>
      <xdr:colOff>0</xdr:colOff>
      <xdr:row>500</xdr:row>
      <xdr:rowOff>0</xdr:rowOff>
    </xdr:to>
    <xdr:sp macro="" textlink="">
      <xdr:nvSpPr>
        <xdr:cNvPr id="635" name="Text 112"/>
        <xdr:cNvSpPr txBox="1">
          <a:spLocks noChangeArrowheads="1"/>
        </xdr:cNvSpPr>
      </xdr:nvSpPr>
      <xdr:spPr bwMode="auto">
        <a:xfrm>
          <a:off x="11010900" y="1368456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12</xdr:col>
      <xdr:colOff>0</xdr:colOff>
      <xdr:row>153</xdr:row>
      <xdr:rowOff>0</xdr:rowOff>
    </xdr:from>
    <xdr:to>
      <xdr:col>13</xdr:col>
      <xdr:colOff>9525</xdr:colOff>
      <xdr:row>153</xdr:row>
      <xdr:rowOff>0</xdr:rowOff>
    </xdr:to>
    <xdr:sp macro="" textlink="">
      <xdr:nvSpPr>
        <xdr:cNvPr id="636" name="Text 174"/>
        <xdr:cNvSpPr txBox="1">
          <a:spLocks noChangeArrowheads="1"/>
        </xdr:cNvSpPr>
      </xdr:nvSpPr>
      <xdr:spPr bwMode="auto">
        <a:xfrm>
          <a:off x="8486775" y="396525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153</xdr:row>
      <xdr:rowOff>0</xdr:rowOff>
    </xdr:from>
    <xdr:to>
      <xdr:col>14</xdr:col>
      <xdr:colOff>0</xdr:colOff>
      <xdr:row>153</xdr:row>
      <xdr:rowOff>0</xdr:rowOff>
    </xdr:to>
    <xdr:sp macro="" textlink="">
      <xdr:nvSpPr>
        <xdr:cNvPr id="637" name="Text 175"/>
        <xdr:cNvSpPr txBox="1">
          <a:spLocks noChangeArrowheads="1"/>
        </xdr:cNvSpPr>
      </xdr:nvSpPr>
      <xdr:spPr bwMode="auto">
        <a:xfrm>
          <a:off x="911542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153</xdr:row>
      <xdr:rowOff>0</xdr:rowOff>
    </xdr:from>
    <xdr:to>
      <xdr:col>15</xdr:col>
      <xdr:colOff>0</xdr:colOff>
      <xdr:row>153</xdr:row>
      <xdr:rowOff>0</xdr:rowOff>
    </xdr:to>
    <xdr:sp macro="" textlink="">
      <xdr:nvSpPr>
        <xdr:cNvPr id="638" name="Text 176"/>
        <xdr:cNvSpPr txBox="1">
          <a:spLocks noChangeArrowheads="1"/>
        </xdr:cNvSpPr>
      </xdr:nvSpPr>
      <xdr:spPr bwMode="auto">
        <a:xfrm>
          <a:off x="9744075" y="396525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639" name="Text Box 1323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640" name="Text Box 1324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41" name="Text Box 1325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42" name="Text Box 1326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48</xdr:row>
      <xdr:rowOff>0</xdr:rowOff>
    </xdr:from>
    <xdr:to>
      <xdr:col>2</xdr:col>
      <xdr:colOff>0</xdr:colOff>
      <xdr:row>48</xdr:row>
      <xdr:rowOff>0</xdr:rowOff>
    </xdr:to>
    <xdr:sp macro="" textlink="">
      <xdr:nvSpPr>
        <xdr:cNvPr id="643" name="Text 12"/>
        <xdr:cNvSpPr txBox="1">
          <a:spLocks noChangeArrowheads="1"/>
        </xdr:cNvSpPr>
      </xdr:nvSpPr>
      <xdr:spPr bwMode="auto">
        <a:xfrm>
          <a:off x="295275" y="1193482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48</xdr:row>
      <xdr:rowOff>0</xdr:rowOff>
    </xdr:from>
    <xdr:to>
      <xdr:col>3</xdr:col>
      <xdr:colOff>0</xdr:colOff>
      <xdr:row>48</xdr:row>
      <xdr:rowOff>0</xdr:rowOff>
    </xdr:to>
    <xdr:sp macro="" textlink="">
      <xdr:nvSpPr>
        <xdr:cNvPr id="644" name="Text 13"/>
        <xdr:cNvSpPr txBox="1">
          <a:spLocks noChangeArrowheads="1"/>
        </xdr:cNvSpPr>
      </xdr:nvSpPr>
      <xdr:spPr bwMode="auto">
        <a:xfrm>
          <a:off x="27336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48</xdr:row>
      <xdr:rowOff>0</xdr:rowOff>
    </xdr:from>
    <xdr:to>
      <xdr:col>3</xdr:col>
      <xdr:colOff>400050</xdr:colOff>
      <xdr:row>48</xdr:row>
      <xdr:rowOff>0</xdr:rowOff>
    </xdr:to>
    <xdr:sp macro="" textlink="">
      <xdr:nvSpPr>
        <xdr:cNvPr id="645" name="Text 14"/>
        <xdr:cNvSpPr txBox="1">
          <a:spLocks noChangeArrowheads="1"/>
        </xdr:cNvSpPr>
      </xdr:nvSpPr>
      <xdr:spPr bwMode="auto">
        <a:xfrm>
          <a:off x="3381375" y="119348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646" name="Text 15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647" name="Text 16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648" name="Text 17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649" name="Text 18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66</xdr:row>
      <xdr:rowOff>0</xdr:rowOff>
    </xdr:from>
    <xdr:to>
      <xdr:col>2</xdr:col>
      <xdr:colOff>0</xdr:colOff>
      <xdr:row>66</xdr:row>
      <xdr:rowOff>0</xdr:rowOff>
    </xdr:to>
    <xdr:sp macro="" textlink="">
      <xdr:nvSpPr>
        <xdr:cNvPr id="650" name="Text 35"/>
        <xdr:cNvSpPr txBox="1">
          <a:spLocks noChangeArrowheads="1"/>
        </xdr:cNvSpPr>
      </xdr:nvSpPr>
      <xdr:spPr bwMode="auto">
        <a:xfrm>
          <a:off x="285750" y="155924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66</xdr:row>
      <xdr:rowOff>0</xdr:rowOff>
    </xdr:from>
    <xdr:to>
      <xdr:col>3</xdr:col>
      <xdr:colOff>9525</xdr:colOff>
      <xdr:row>66</xdr:row>
      <xdr:rowOff>0</xdr:rowOff>
    </xdr:to>
    <xdr:sp macro="" textlink="">
      <xdr:nvSpPr>
        <xdr:cNvPr id="651" name="Text 39"/>
        <xdr:cNvSpPr txBox="1">
          <a:spLocks noChangeArrowheads="1"/>
        </xdr:cNvSpPr>
      </xdr:nvSpPr>
      <xdr:spPr bwMode="auto">
        <a:xfrm>
          <a:off x="2724150" y="15592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66</xdr:row>
      <xdr:rowOff>0</xdr:rowOff>
    </xdr:from>
    <xdr:to>
      <xdr:col>3</xdr:col>
      <xdr:colOff>400050</xdr:colOff>
      <xdr:row>66</xdr:row>
      <xdr:rowOff>0</xdr:rowOff>
    </xdr:to>
    <xdr:sp macro="" textlink="">
      <xdr:nvSpPr>
        <xdr:cNvPr id="652" name="Text 40"/>
        <xdr:cNvSpPr txBox="1">
          <a:spLocks noChangeArrowheads="1"/>
        </xdr:cNvSpPr>
      </xdr:nvSpPr>
      <xdr:spPr bwMode="auto">
        <a:xfrm>
          <a:off x="3371850" y="155924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53" name="Text 41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54" name="Text 42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55" name="Text 44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56" name="Text 45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657" name="Text 78"/>
        <xdr:cNvSpPr txBox="1">
          <a:spLocks noChangeArrowheads="1"/>
        </xdr:cNvSpPr>
      </xdr:nvSpPr>
      <xdr:spPr bwMode="auto">
        <a:xfrm>
          <a:off x="285750" y="224885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658" name="Text 79"/>
        <xdr:cNvSpPr txBox="1">
          <a:spLocks noChangeArrowheads="1"/>
        </xdr:cNvSpPr>
      </xdr:nvSpPr>
      <xdr:spPr bwMode="auto">
        <a:xfrm>
          <a:off x="273367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59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60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61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62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663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664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665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666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667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668" name="Text 94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669" name="Text 95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5</xdr:col>
      <xdr:colOff>0</xdr:colOff>
      <xdr:row>100</xdr:row>
      <xdr:rowOff>0</xdr:rowOff>
    </xdr:to>
    <xdr:sp macro="" textlink="">
      <xdr:nvSpPr>
        <xdr:cNvPr id="670" name="Text 96"/>
        <xdr:cNvSpPr txBox="1">
          <a:spLocks noChangeArrowheads="1"/>
        </xdr:cNvSpPr>
      </xdr:nvSpPr>
      <xdr:spPr bwMode="auto">
        <a:xfrm>
          <a:off x="3886200" y="2462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100</xdr:row>
      <xdr:rowOff>0</xdr:rowOff>
    </xdr:from>
    <xdr:to>
      <xdr:col>5</xdr:col>
      <xdr:colOff>485775</xdr:colOff>
      <xdr:row>100</xdr:row>
      <xdr:rowOff>0</xdr:rowOff>
    </xdr:to>
    <xdr:sp macro="" textlink="">
      <xdr:nvSpPr>
        <xdr:cNvPr id="671" name="Text 97"/>
        <xdr:cNvSpPr txBox="1">
          <a:spLocks noChangeArrowheads="1"/>
        </xdr:cNvSpPr>
      </xdr:nvSpPr>
      <xdr:spPr bwMode="auto">
        <a:xfrm>
          <a:off x="4429125" y="246221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100</xdr:row>
      <xdr:rowOff>0</xdr:rowOff>
    </xdr:from>
    <xdr:to>
      <xdr:col>6</xdr:col>
      <xdr:colOff>371475</xdr:colOff>
      <xdr:row>100</xdr:row>
      <xdr:rowOff>0</xdr:rowOff>
    </xdr:to>
    <xdr:sp macro="" textlink="">
      <xdr:nvSpPr>
        <xdr:cNvPr id="672" name="Text 98"/>
        <xdr:cNvSpPr txBox="1">
          <a:spLocks noChangeArrowheads="1"/>
        </xdr:cNvSpPr>
      </xdr:nvSpPr>
      <xdr:spPr bwMode="auto">
        <a:xfrm>
          <a:off x="4933950" y="246221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100</xdr:row>
      <xdr:rowOff>0</xdr:rowOff>
    </xdr:from>
    <xdr:to>
      <xdr:col>16</xdr:col>
      <xdr:colOff>19050</xdr:colOff>
      <xdr:row>100</xdr:row>
      <xdr:rowOff>0</xdr:rowOff>
    </xdr:to>
    <xdr:sp macro="" textlink="">
      <xdr:nvSpPr>
        <xdr:cNvPr id="673" name="Text 99"/>
        <xdr:cNvSpPr txBox="1">
          <a:spLocks noChangeArrowheads="1"/>
        </xdr:cNvSpPr>
      </xdr:nvSpPr>
      <xdr:spPr bwMode="auto">
        <a:xfrm>
          <a:off x="5457825" y="246221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2</xdr:col>
      <xdr:colOff>9525</xdr:colOff>
      <xdr:row>66</xdr:row>
      <xdr:rowOff>0</xdr:rowOff>
    </xdr:to>
    <xdr:sp macro="" textlink="">
      <xdr:nvSpPr>
        <xdr:cNvPr id="674" name="Text 100"/>
        <xdr:cNvSpPr txBox="1">
          <a:spLocks noChangeArrowheads="1"/>
        </xdr:cNvSpPr>
      </xdr:nvSpPr>
      <xdr:spPr bwMode="auto">
        <a:xfrm>
          <a:off x="276225" y="155924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66</xdr:row>
      <xdr:rowOff>0</xdr:rowOff>
    </xdr:from>
    <xdr:to>
      <xdr:col>3</xdr:col>
      <xdr:colOff>9525</xdr:colOff>
      <xdr:row>66</xdr:row>
      <xdr:rowOff>0</xdr:rowOff>
    </xdr:to>
    <xdr:sp macro="" textlink="">
      <xdr:nvSpPr>
        <xdr:cNvPr id="675" name="Text 101"/>
        <xdr:cNvSpPr txBox="1">
          <a:spLocks noChangeArrowheads="1"/>
        </xdr:cNvSpPr>
      </xdr:nvSpPr>
      <xdr:spPr bwMode="auto">
        <a:xfrm>
          <a:off x="2743200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66</xdr:row>
      <xdr:rowOff>0</xdr:rowOff>
    </xdr:from>
    <xdr:to>
      <xdr:col>3</xdr:col>
      <xdr:colOff>400050</xdr:colOff>
      <xdr:row>66</xdr:row>
      <xdr:rowOff>0</xdr:rowOff>
    </xdr:to>
    <xdr:sp macro="" textlink="">
      <xdr:nvSpPr>
        <xdr:cNvPr id="676" name="Text 102"/>
        <xdr:cNvSpPr txBox="1">
          <a:spLocks noChangeArrowheads="1"/>
        </xdr:cNvSpPr>
      </xdr:nvSpPr>
      <xdr:spPr bwMode="auto">
        <a:xfrm>
          <a:off x="3381375" y="155924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77" name="Text 103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78" name="Text 104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79" name="Text 105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680" name="Text 106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457200</xdr:colOff>
      <xdr:row>66</xdr:row>
      <xdr:rowOff>0</xdr:rowOff>
    </xdr:to>
    <xdr:sp macro="" textlink="">
      <xdr:nvSpPr>
        <xdr:cNvPr id="681" name="Text 107"/>
        <xdr:cNvSpPr txBox="1">
          <a:spLocks noChangeArrowheads="1"/>
        </xdr:cNvSpPr>
      </xdr:nvSpPr>
      <xdr:spPr bwMode="auto">
        <a:xfrm>
          <a:off x="3886200" y="155924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66</xdr:row>
      <xdr:rowOff>0</xdr:rowOff>
    </xdr:from>
    <xdr:to>
      <xdr:col>5</xdr:col>
      <xdr:colOff>495300</xdr:colOff>
      <xdr:row>66</xdr:row>
      <xdr:rowOff>0</xdr:rowOff>
    </xdr:to>
    <xdr:sp macro="" textlink="">
      <xdr:nvSpPr>
        <xdr:cNvPr id="682" name="Text 108"/>
        <xdr:cNvSpPr txBox="1">
          <a:spLocks noChangeArrowheads="1"/>
        </xdr:cNvSpPr>
      </xdr:nvSpPr>
      <xdr:spPr bwMode="auto">
        <a:xfrm>
          <a:off x="4419600" y="155924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504825</xdr:colOff>
      <xdr:row>66</xdr:row>
      <xdr:rowOff>0</xdr:rowOff>
    </xdr:to>
    <xdr:sp macro="" textlink="">
      <xdr:nvSpPr>
        <xdr:cNvPr id="683" name="Text 109"/>
        <xdr:cNvSpPr txBox="1">
          <a:spLocks noChangeArrowheads="1"/>
        </xdr:cNvSpPr>
      </xdr:nvSpPr>
      <xdr:spPr bwMode="auto">
        <a:xfrm>
          <a:off x="4933950" y="15592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66</xdr:row>
      <xdr:rowOff>0</xdr:rowOff>
    </xdr:from>
    <xdr:to>
      <xdr:col>12</xdr:col>
      <xdr:colOff>0</xdr:colOff>
      <xdr:row>66</xdr:row>
      <xdr:rowOff>0</xdr:rowOff>
    </xdr:to>
    <xdr:sp macro="" textlink="">
      <xdr:nvSpPr>
        <xdr:cNvPr id="684" name="Text 110"/>
        <xdr:cNvSpPr txBox="1">
          <a:spLocks noChangeArrowheads="1"/>
        </xdr:cNvSpPr>
      </xdr:nvSpPr>
      <xdr:spPr bwMode="auto">
        <a:xfrm>
          <a:off x="5467350" y="155924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685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686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687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688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689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690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691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159</xdr:row>
      <xdr:rowOff>0</xdr:rowOff>
    </xdr:from>
    <xdr:to>
      <xdr:col>2</xdr:col>
      <xdr:colOff>9525</xdr:colOff>
      <xdr:row>159</xdr:row>
      <xdr:rowOff>0</xdr:rowOff>
    </xdr:to>
    <xdr:sp macro="" textlink="">
      <xdr:nvSpPr>
        <xdr:cNvPr id="692" name="Text 134"/>
        <xdr:cNvSpPr txBox="1">
          <a:spLocks noChangeArrowheads="1"/>
        </xdr:cNvSpPr>
      </xdr:nvSpPr>
      <xdr:spPr bwMode="auto">
        <a:xfrm>
          <a:off x="276225" y="408717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159</xdr:row>
      <xdr:rowOff>0</xdr:rowOff>
    </xdr:from>
    <xdr:to>
      <xdr:col>3</xdr:col>
      <xdr:colOff>0</xdr:colOff>
      <xdr:row>159</xdr:row>
      <xdr:rowOff>0</xdr:rowOff>
    </xdr:to>
    <xdr:sp macro="" textlink="">
      <xdr:nvSpPr>
        <xdr:cNvPr id="693" name="Text 135"/>
        <xdr:cNvSpPr txBox="1">
          <a:spLocks noChangeArrowheads="1"/>
        </xdr:cNvSpPr>
      </xdr:nvSpPr>
      <xdr:spPr bwMode="auto">
        <a:xfrm>
          <a:off x="2724150" y="408717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94" name="Text 136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95" name="Text 137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96" name="Text 138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97" name="Text 139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698" name="Text 140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159</xdr:row>
      <xdr:rowOff>0</xdr:rowOff>
    </xdr:from>
    <xdr:to>
      <xdr:col>5</xdr:col>
      <xdr:colOff>9525</xdr:colOff>
      <xdr:row>159</xdr:row>
      <xdr:rowOff>0</xdr:rowOff>
    </xdr:to>
    <xdr:sp macro="" textlink="">
      <xdr:nvSpPr>
        <xdr:cNvPr id="699" name="Text 141"/>
        <xdr:cNvSpPr txBox="1">
          <a:spLocks noChangeArrowheads="1"/>
        </xdr:cNvSpPr>
      </xdr:nvSpPr>
      <xdr:spPr bwMode="auto">
        <a:xfrm>
          <a:off x="389572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9525</xdr:colOff>
      <xdr:row>159</xdr:row>
      <xdr:rowOff>0</xdr:rowOff>
    </xdr:to>
    <xdr:sp macro="" textlink="">
      <xdr:nvSpPr>
        <xdr:cNvPr id="700" name="Text 142"/>
        <xdr:cNvSpPr txBox="1">
          <a:spLocks noChangeArrowheads="1"/>
        </xdr:cNvSpPr>
      </xdr:nvSpPr>
      <xdr:spPr bwMode="auto">
        <a:xfrm>
          <a:off x="4410075" y="4087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504825</xdr:colOff>
      <xdr:row>159</xdr:row>
      <xdr:rowOff>0</xdr:rowOff>
    </xdr:to>
    <xdr:sp macro="" textlink="">
      <xdr:nvSpPr>
        <xdr:cNvPr id="701" name="Text 143"/>
        <xdr:cNvSpPr txBox="1">
          <a:spLocks noChangeArrowheads="1"/>
        </xdr:cNvSpPr>
      </xdr:nvSpPr>
      <xdr:spPr bwMode="auto">
        <a:xfrm>
          <a:off x="4943475" y="408717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702" name="Text 144"/>
        <xdr:cNvSpPr txBox="1">
          <a:spLocks noChangeArrowheads="1"/>
        </xdr:cNvSpPr>
      </xdr:nvSpPr>
      <xdr:spPr bwMode="auto">
        <a:xfrm>
          <a:off x="5448300" y="408717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66</xdr:row>
      <xdr:rowOff>0</xdr:rowOff>
    </xdr:from>
    <xdr:to>
      <xdr:col>17</xdr:col>
      <xdr:colOff>9525</xdr:colOff>
      <xdr:row>66</xdr:row>
      <xdr:rowOff>0</xdr:rowOff>
    </xdr:to>
    <xdr:sp macro="" textlink="">
      <xdr:nvSpPr>
        <xdr:cNvPr id="703" name="Text 147"/>
        <xdr:cNvSpPr txBox="1">
          <a:spLocks noChangeArrowheads="1"/>
        </xdr:cNvSpPr>
      </xdr:nvSpPr>
      <xdr:spPr bwMode="auto">
        <a:xfrm>
          <a:off x="11010900" y="155924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66</xdr:row>
      <xdr:rowOff>0</xdr:rowOff>
    </xdr:from>
    <xdr:to>
      <xdr:col>18</xdr:col>
      <xdr:colOff>0</xdr:colOff>
      <xdr:row>66</xdr:row>
      <xdr:rowOff>0</xdr:rowOff>
    </xdr:to>
    <xdr:sp macro="" textlink="">
      <xdr:nvSpPr>
        <xdr:cNvPr id="704" name="Text 148"/>
        <xdr:cNvSpPr txBox="1">
          <a:spLocks noChangeArrowheads="1"/>
        </xdr:cNvSpPr>
      </xdr:nvSpPr>
      <xdr:spPr bwMode="auto">
        <a:xfrm>
          <a:off x="11668125" y="155924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48</xdr:row>
      <xdr:rowOff>0</xdr:rowOff>
    </xdr:from>
    <xdr:to>
      <xdr:col>18</xdr:col>
      <xdr:colOff>0</xdr:colOff>
      <xdr:row>48</xdr:row>
      <xdr:rowOff>0</xdr:rowOff>
    </xdr:to>
    <xdr:sp macro="" textlink="">
      <xdr:nvSpPr>
        <xdr:cNvPr id="705" name="Text 149"/>
        <xdr:cNvSpPr txBox="1">
          <a:spLocks noChangeArrowheads="1"/>
        </xdr:cNvSpPr>
      </xdr:nvSpPr>
      <xdr:spPr bwMode="auto">
        <a:xfrm>
          <a:off x="11677650" y="1193482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48</xdr:row>
      <xdr:rowOff>0</xdr:rowOff>
    </xdr:from>
    <xdr:to>
      <xdr:col>17</xdr:col>
      <xdr:colOff>19050</xdr:colOff>
      <xdr:row>48</xdr:row>
      <xdr:rowOff>0</xdr:rowOff>
    </xdr:to>
    <xdr:sp macro="" textlink="">
      <xdr:nvSpPr>
        <xdr:cNvPr id="706" name="Text 150"/>
        <xdr:cNvSpPr txBox="1">
          <a:spLocks noChangeArrowheads="1"/>
        </xdr:cNvSpPr>
      </xdr:nvSpPr>
      <xdr:spPr bwMode="auto">
        <a:xfrm>
          <a:off x="11010900" y="119348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707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708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159</xdr:row>
      <xdr:rowOff>0</xdr:rowOff>
    </xdr:from>
    <xdr:to>
      <xdr:col>17</xdr:col>
      <xdr:colOff>9525</xdr:colOff>
      <xdr:row>159</xdr:row>
      <xdr:rowOff>0</xdr:rowOff>
    </xdr:to>
    <xdr:sp macro="" textlink="">
      <xdr:nvSpPr>
        <xdr:cNvPr id="709" name="Text 155"/>
        <xdr:cNvSpPr txBox="1">
          <a:spLocks noChangeArrowheads="1"/>
        </xdr:cNvSpPr>
      </xdr:nvSpPr>
      <xdr:spPr bwMode="auto">
        <a:xfrm>
          <a:off x="11010900" y="408717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247650</xdr:colOff>
      <xdr:row>159</xdr:row>
      <xdr:rowOff>0</xdr:rowOff>
    </xdr:to>
    <xdr:sp macro="" textlink="">
      <xdr:nvSpPr>
        <xdr:cNvPr id="710" name="Text 156"/>
        <xdr:cNvSpPr txBox="1">
          <a:spLocks noChangeArrowheads="1"/>
        </xdr:cNvSpPr>
      </xdr:nvSpPr>
      <xdr:spPr bwMode="auto">
        <a:xfrm>
          <a:off x="11658600" y="408717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5</xdr:col>
      <xdr:colOff>0</xdr:colOff>
      <xdr:row>48</xdr:row>
      <xdr:rowOff>0</xdr:rowOff>
    </xdr:to>
    <xdr:sp macro="" textlink="">
      <xdr:nvSpPr>
        <xdr:cNvPr id="711" name="Text 169"/>
        <xdr:cNvSpPr txBox="1">
          <a:spLocks noChangeArrowheads="1"/>
        </xdr:cNvSpPr>
      </xdr:nvSpPr>
      <xdr:spPr bwMode="auto">
        <a:xfrm>
          <a:off x="3886200" y="11934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48</xdr:row>
      <xdr:rowOff>0</xdr:rowOff>
    </xdr:from>
    <xdr:to>
      <xdr:col>6</xdr:col>
      <xdr:colOff>0</xdr:colOff>
      <xdr:row>48</xdr:row>
      <xdr:rowOff>0</xdr:rowOff>
    </xdr:to>
    <xdr:sp macro="" textlink="">
      <xdr:nvSpPr>
        <xdr:cNvPr id="712" name="Text 170"/>
        <xdr:cNvSpPr txBox="1">
          <a:spLocks noChangeArrowheads="1"/>
        </xdr:cNvSpPr>
      </xdr:nvSpPr>
      <xdr:spPr bwMode="auto">
        <a:xfrm>
          <a:off x="4429125" y="119348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48</xdr:row>
      <xdr:rowOff>0</xdr:rowOff>
    </xdr:from>
    <xdr:to>
      <xdr:col>7</xdr:col>
      <xdr:colOff>0</xdr:colOff>
      <xdr:row>48</xdr:row>
      <xdr:rowOff>0</xdr:rowOff>
    </xdr:to>
    <xdr:sp macro="" textlink="">
      <xdr:nvSpPr>
        <xdr:cNvPr id="713" name="Text 171"/>
        <xdr:cNvSpPr txBox="1">
          <a:spLocks noChangeArrowheads="1"/>
        </xdr:cNvSpPr>
      </xdr:nvSpPr>
      <xdr:spPr bwMode="auto">
        <a:xfrm>
          <a:off x="4933950" y="119348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48</xdr:row>
      <xdr:rowOff>0</xdr:rowOff>
    </xdr:from>
    <xdr:to>
      <xdr:col>8</xdr:col>
      <xdr:colOff>0</xdr:colOff>
      <xdr:row>48</xdr:row>
      <xdr:rowOff>0</xdr:rowOff>
    </xdr:to>
    <xdr:sp macro="" textlink="">
      <xdr:nvSpPr>
        <xdr:cNvPr id="714" name="Text 172"/>
        <xdr:cNvSpPr txBox="1">
          <a:spLocks noChangeArrowheads="1"/>
        </xdr:cNvSpPr>
      </xdr:nvSpPr>
      <xdr:spPr bwMode="auto">
        <a:xfrm>
          <a:off x="5448300" y="119348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48</xdr:row>
      <xdr:rowOff>0</xdr:rowOff>
    </xdr:from>
    <xdr:to>
      <xdr:col>9</xdr:col>
      <xdr:colOff>0</xdr:colOff>
      <xdr:row>48</xdr:row>
      <xdr:rowOff>0</xdr:rowOff>
    </xdr:to>
    <xdr:sp macro="" textlink="">
      <xdr:nvSpPr>
        <xdr:cNvPr id="715" name="Text 173"/>
        <xdr:cNvSpPr txBox="1">
          <a:spLocks noChangeArrowheads="1"/>
        </xdr:cNvSpPr>
      </xdr:nvSpPr>
      <xdr:spPr bwMode="auto">
        <a:xfrm>
          <a:off x="59721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48</xdr:row>
      <xdr:rowOff>0</xdr:rowOff>
    </xdr:from>
    <xdr:to>
      <xdr:col>10</xdr:col>
      <xdr:colOff>9525</xdr:colOff>
      <xdr:row>48</xdr:row>
      <xdr:rowOff>0</xdr:rowOff>
    </xdr:to>
    <xdr:sp macro="" textlink="">
      <xdr:nvSpPr>
        <xdr:cNvPr id="716" name="Text 174"/>
        <xdr:cNvSpPr txBox="1">
          <a:spLocks noChangeArrowheads="1"/>
        </xdr:cNvSpPr>
      </xdr:nvSpPr>
      <xdr:spPr bwMode="auto">
        <a:xfrm>
          <a:off x="66008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48</xdr:row>
      <xdr:rowOff>0</xdr:rowOff>
    </xdr:from>
    <xdr:to>
      <xdr:col>11</xdr:col>
      <xdr:colOff>0</xdr:colOff>
      <xdr:row>48</xdr:row>
      <xdr:rowOff>0</xdr:rowOff>
    </xdr:to>
    <xdr:sp macro="" textlink="">
      <xdr:nvSpPr>
        <xdr:cNvPr id="717" name="Text 175"/>
        <xdr:cNvSpPr txBox="1">
          <a:spLocks noChangeArrowheads="1"/>
        </xdr:cNvSpPr>
      </xdr:nvSpPr>
      <xdr:spPr bwMode="auto">
        <a:xfrm>
          <a:off x="72294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48</xdr:row>
      <xdr:rowOff>0</xdr:rowOff>
    </xdr:from>
    <xdr:to>
      <xdr:col>12</xdr:col>
      <xdr:colOff>0</xdr:colOff>
      <xdr:row>48</xdr:row>
      <xdr:rowOff>0</xdr:rowOff>
    </xdr:to>
    <xdr:sp macro="" textlink="">
      <xdr:nvSpPr>
        <xdr:cNvPr id="718" name="Text 176"/>
        <xdr:cNvSpPr txBox="1">
          <a:spLocks noChangeArrowheads="1"/>
        </xdr:cNvSpPr>
      </xdr:nvSpPr>
      <xdr:spPr bwMode="auto">
        <a:xfrm>
          <a:off x="785812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719" name="Text 177"/>
        <xdr:cNvSpPr txBox="1">
          <a:spLocks noChangeArrowheads="1"/>
        </xdr:cNvSpPr>
      </xdr:nvSpPr>
      <xdr:spPr bwMode="auto">
        <a:xfrm>
          <a:off x="3886200" y="15592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720" name="Text 178"/>
        <xdr:cNvSpPr txBox="1">
          <a:spLocks noChangeArrowheads="1"/>
        </xdr:cNvSpPr>
      </xdr:nvSpPr>
      <xdr:spPr bwMode="auto">
        <a:xfrm>
          <a:off x="4429125" y="15592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66</xdr:row>
      <xdr:rowOff>0</xdr:rowOff>
    </xdr:from>
    <xdr:to>
      <xdr:col>7</xdr:col>
      <xdr:colOff>0</xdr:colOff>
      <xdr:row>66</xdr:row>
      <xdr:rowOff>0</xdr:rowOff>
    </xdr:to>
    <xdr:sp macro="" textlink="">
      <xdr:nvSpPr>
        <xdr:cNvPr id="721" name="Text 179"/>
        <xdr:cNvSpPr txBox="1">
          <a:spLocks noChangeArrowheads="1"/>
        </xdr:cNvSpPr>
      </xdr:nvSpPr>
      <xdr:spPr bwMode="auto">
        <a:xfrm>
          <a:off x="4933950" y="15592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66</xdr:row>
      <xdr:rowOff>0</xdr:rowOff>
    </xdr:from>
    <xdr:to>
      <xdr:col>8</xdr:col>
      <xdr:colOff>0</xdr:colOff>
      <xdr:row>66</xdr:row>
      <xdr:rowOff>0</xdr:rowOff>
    </xdr:to>
    <xdr:sp macro="" textlink="">
      <xdr:nvSpPr>
        <xdr:cNvPr id="722" name="Text 180"/>
        <xdr:cNvSpPr txBox="1">
          <a:spLocks noChangeArrowheads="1"/>
        </xdr:cNvSpPr>
      </xdr:nvSpPr>
      <xdr:spPr bwMode="auto">
        <a:xfrm>
          <a:off x="5448300" y="15592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66</xdr:row>
      <xdr:rowOff>0</xdr:rowOff>
    </xdr:from>
    <xdr:to>
      <xdr:col>9</xdr:col>
      <xdr:colOff>0</xdr:colOff>
      <xdr:row>66</xdr:row>
      <xdr:rowOff>0</xdr:rowOff>
    </xdr:to>
    <xdr:sp macro="" textlink="">
      <xdr:nvSpPr>
        <xdr:cNvPr id="723" name="Text 181"/>
        <xdr:cNvSpPr txBox="1">
          <a:spLocks noChangeArrowheads="1"/>
        </xdr:cNvSpPr>
      </xdr:nvSpPr>
      <xdr:spPr bwMode="auto">
        <a:xfrm>
          <a:off x="597217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66</xdr:row>
      <xdr:rowOff>0</xdr:rowOff>
    </xdr:from>
    <xdr:to>
      <xdr:col>10</xdr:col>
      <xdr:colOff>9525</xdr:colOff>
      <xdr:row>66</xdr:row>
      <xdr:rowOff>0</xdr:rowOff>
    </xdr:to>
    <xdr:sp macro="" textlink="">
      <xdr:nvSpPr>
        <xdr:cNvPr id="724" name="Text 182"/>
        <xdr:cNvSpPr txBox="1">
          <a:spLocks noChangeArrowheads="1"/>
        </xdr:cNvSpPr>
      </xdr:nvSpPr>
      <xdr:spPr bwMode="auto">
        <a:xfrm>
          <a:off x="6600825" y="15592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66</xdr:row>
      <xdr:rowOff>0</xdr:rowOff>
    </xdr:from>
    <xdr:to>
      <xdr:col>11</xdr:col>
      <xdr:colOff>0</xdr:colOff>
      <xdr:row>66</xdr:row>
      <xdr:rowOff>0</xdr:rowOff>
    </xdr:to>
    <xdr:sp macro="" textlink="">
      <xdr:nvSpPr>
        <xdr:cNvPr id="725" name="Text 183"/>
        <xdr:cNvSpPr txBox="1">
          <a:spLocks noChangeArrowheads="1"/>
        </xdr:cNvSpPr>
      </xdr:nvSpPr>
      <xdr:spPr bwMode="auto">
        <a:xfrm>
          <a:off x="722947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66</xdr:row>
      <xdr:rowOff>0</xdr:rowOff>
    </xdr:from>
    <xdr:to>
      <xdr:col>12</xdr:col>
      <xdr:colOff>0</xdr:colOff>
      <xdr:row>66</xdr:row>
      <xdr:rowOff>0</xdr:rowOff>
    </xdr:to>
    <xdr:sp macro="" textlink="">
      <xdr:nvSpPr>
        <xdr:cNvPr id="726" name="Text 184"/>
        <xdr:cNvSpPr txBox="1">
          <a:spLocks noChangeArrowheads="1"/>
        </xdr:cNvSpPr>
      </xdr:nvSpPr>
      <xdr:spPr bwMode="auto">
        <a:xfrm>
          <a:off x="785812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727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728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729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730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731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732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733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734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35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36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37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38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739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740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741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742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743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745" name="Text 5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746" name="Text 6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747" name="Text 7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48" name="Text Box 1432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49" name="Text Box 1433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50" name="Text Box 143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51" name="Text Box 143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752" name="Text 4"/>
        <xdr:cNvSpPr txBox="1">
          <a:spLocks noChangeArrowheads="1"/>
        </xdr:cNvSpPr>
      </xdr:nvSpPr>
      <xdr:spPr bwMode="auto">
        <a:xfrm>
          <a:off x="3886200" y="237077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53" name="Text 5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54" name="Text 6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755" name="Text 7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56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57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58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59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760" name="Text 4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65</xdr:row>
      <xdr:rowOff>9525</xdr:rowOff>
    </xdr:from>
    <xdr:to>
      <xdr:col>4</xdr:col>
      <xdr:colOff>0</xdr:colOff>
      <xdr:row>66</xdr:row>
      <xdr:rowOff>0</xdr:rowOff>
    </xdr:to>
    <xdr:sp macro="" textlink="">
      <xdr:nvSpPr>
        <xdr:cNvPr id="761" name="Text 5"/>
        <xdr:cNvSpPr txBox="1">
          <a:spLocks noChangeArrowheads="1"/>
        </xdr:cNvSpPr>
      </xdr:nvSpPr>
      <xdr:spPr bwMode="auto">
        <a:xfrm>
          <a:off x="3886200" y="154495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762" name="Text 6"/>
        <xdr:cNvSpPr txBox="1">
          <a:spLocks noChangeArrowheads="1"/>
        </xdr:cNvSpPr>
      </xdr:nvSpPr>
      <xdr:spPr bwMode="auto">
        <a:xfrm>
          <a:off x="3886200" y="154400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763" name="Text 7"/>
        <xdr:cNvSpPr txBox="1">
          <a:spLocks noChangeArrowheads="1"/>
        </xdr:cNvSpPr>
      </xdr:nvSpPr>
      <xdr:spPr bwMode="auto">
        <a:xfrm>
          <a:off x="3886200" y="154400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48</xdr:row>
      <xdr:rowOff>0</xdr:rowOff>
    </xdr:from>
    <xdr:to>
      <xdr:col>17</xdr:col>
      <xdr:colOff>0</xdr:colOff>
      <xdr:row>48</xdr:row>
      <xdr:rowOff>0</xdr:rowOff>
    </xdr:to>
    <xdr:sp macro="" textlink="">
      <xdr:nvSpPr>
        <xdr:cNvPr id="764" name="Text 13"/>
        <xdr:cNvSpPr txBox="1">
          <a:spLocks noChangeArrowheads="1"/>
        </xdr:cNvSpPr>
      </xdr:nvSpPr>
      <xdr:spPr bwMode="auto">
        <a:xfrm>
          <a:off x="110204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765" name="Text 79"/>
        <xdr:cNvSpPr txBox="1">
          <a:spLocks noChangeArrowheads="1"/>
        </xdr:cNvSpPr>
      </xdr:nvSpPr>
      <xdr:spPr bwMode="auto">
        <a:xfrm>
          <a:off x="1102042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766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767" name="Text Box 1568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768" name="Text Box 1569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69" name="Text Box 157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770" name="Text Box 157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54</xdr:row>
      <xdr:rowOff>0</xdr:rowOff>
    </xdr:from>
    <xdr:to>
      <xdr:col>2</xdr:col>
      <xdr:colOff>0</xdr:colOff>
      <xdr:row>54</xdr:row>
      <xdr:rowOff>0</xdr:rowOff>
    </xdr:to>
    <xdr:sp macro="" textlink="">
      <xdr:nvSpPr>
        <xdr:cNvPr id="771" name="Text 12"/>
        <xdr:cNvSpPr txBox="1">
          <a:spLocks noChangeArrowheads="1"/>
        </xdr:cNvSpPr>
      </xdr:nvSpPr>
      <xdr:spPr bwMode="auto">
        <a:xfrm>
          <a:off x="295275" y="13154025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54</xdr:row>
      <xdr:rowOff>0</xdr:rowOff>
    </xdr:from>
    <xdr:to>
      <xdr:col>3</xdr:col>
      <xdr:colOff>0</xdr:colOff>
      <xdr:row>54</xdr:row>
      <xdr:rowOff>0</xdr:rowOff>
    </xdr:to>
    <xdr:sp macro="" textlink="">
      <xdr:nvSpPr>
        <xdr:cNvPr id="772" name="Text 13"/>
        <xdr:cNvSpPr txBox="1">
          <a:spLocks noChangeArrowheads="1"/>
        </xdr:cNvSpPr>
      </xdr:nvSpPr>
      <xdr:spPr bwMode="auto">
        <a:xfrm>
          <a:off x="27336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773" name="Text 14"/>
        <xdr:cNvSpPr txBox="1">
          <a:spLocks noChangeArrowheads="1"/>
        </xdr:cNvSpPr>
      </xdr:nvSpPr>
      <xdr:spPr bwMode="auto">
        <a:xfrm>
          <a:off x="3381375" y="131540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74" name="Text 1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75" name="Text 1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76" name="Text 1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777" name="Text 1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778" name="Text 35"/>
        <xdr:cNvSpPr txBox="1">
          <a:spLocks noChangeArrowheads="1"/>
        </xdr:cNvSpPr>
      </xdr:nvSpPr>
      <xdr:spPr bwMode="auto">
        <a:xfrm>
          <a:off x="285750" y="318420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9525</xdr:colOff>
      <xdr:row>126</xdr:row>
      <xdr:rowOff>0</xdr:rowOff>
    </xdr:to>
    <xdr:sp macro="" textlink="">
      <xdr:nvSpPr>
        <xdr:cNvPr id="779" name="Text 39"/>
        <xdr:cNvSpPr txBox="1">
          <a:spLocks noChangeArrowheads="1"/>
        </xdr:cNvSpPr>
      </xdr:nvSpPr>
      <xdr:spPr bwMode="auto">
        <a:xfrm>
          <a:off x="272415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3</xdr:col>
      <xdr:colOff>400050</xdr:colOff>
      <xdr:row>126</xdr:row>
      <xdr:rowOff>0</xdr:rowOff>
    </xdr:to>
    <xdr:sp macro="" textlink="">
      <xdr:nvSpPr>
        <xdr:cNvPr id="780" name="Text 40"/>
        <xdr:cNvSpPr txBox="1">
          <a:spLocks noChangeArrowheads="1"/>
        </xdr:cNvSpPr>
      </xdr:nvSpPr>
      <xdr:spPr bwMode="auto">
        <a:xfrm>
          <a:off x="3371850" y="3184207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81" name="Text 41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82" name="Text 42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83" name="Text 4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784" name="Text 4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145</xdr:row>
      <xdr:rowOff>0</xdr:rowOff>
    </xdr:from>
    <xdr:to>
      <xdr:col>2</xdr:col>
      <xdr:colOff>0</xdr:colOff>
      <xdr:row>145</xdr:row>
      <xdr:rowOff>0</xdr:rowOff>
    </xdr:to>
    <xdr:sp macro="" textlink="">
      <xdr:nvSpPr>
        <xdr:cNvPr id="785" name="Text 78"/>
        <xdr:cNvSpPr txBox="1">
          <a:spLocks noChangeArrowheads="1"/>
        </xdr:cNvSpPr>
      </xdr:nvSpPr>
      <xdr:spPr bwMode="auto">
        <a:xfrm>
          <a:off x="285750" y="358044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145</xdr:row>
      <xdr:rowOff>0</xdr:rowOff>
    </xdr:from>
    <xdr:to>
      <xdr:col>2</xdr:col>
      <xdr:colOff>590550</xdr:colOff>
      <xdr:row>145</xdr:row>
      <xdr:rowOff>0</xdr:rowOff>
    </xdr:to>
    <xdr:sp macro="" textlink="">
      <xdr:nvSpPr>
        <xdr:cNvPr id="786" name="Text 79"/>
        <xdr:cNvSpPr txBox="1">
          <a:spLocks noChangeArrowheads="1"/>
        </xdr:cNvSpPr>
      </xdr:nvSpPr>
      <xdr:spPr bwMode="auto">
        <a:xfrm>
          <a:off x="2733675" y="358044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787" name="Text 80"/>
        <xdr:cNvSpPr txBox="1">
          <a:spLocks noChangeArrowheads="1"/>
        </xdr:cNvSpPr>
      </xdr:nvSpPr>
      <xdr:spPr bwMode="auto">
        <a:xfrm>
          <a:off x="3371850" y="35804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788" name="Text 81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789" name="Text 82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790" name="Text 83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791" name="Text 84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5</xdr:col>
      <xdr:colOff>0</xdr:colOff>
      <xdr:row>145</xdr:row>
      <xdr:rowOff>0</xdr:rowOff>
    </xdr:to>
    <xdr:sp macro="" textlink="">
      <xdr:nvSpPr>
        <xdr:cNvPr id="792" name="Text 85"/>
        <xdr:cNvSpPr txBox="1">
          <a:spLocks noChangeArrowheads="1"/>
        </xdr:cNvSpPr>
      </xdr:nvSpPr>
      <xdr:spPr bwMode="auto">
        <a:xfrm>
          <a:off x="3886200" y="35804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793" name="Text 86"/>
        <xdr:cNvSpPr txBox="1">
          <a:spLocks noChangeArrowheads="1"/>
        </xdr:cNvSpPr>
      </xdr:nvSpPr>
      <xdr:spPr bwMode="auto">
        <a:xfrm>
          <a:off x="4410075" y="35804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145</xdr:row>
      <xdr:rowOff>0</xdr:rowOff>
    </xdr:from>
    <xdr:to>
      <xdr:col>6</xdr:col>
      <xdr:colOff>361950</xdr:colOff>
      <xdr:row>145</xdr:row>
      <xdr:rowOff>0</xdr:rowOff>
    </xdr:to>
    <xdr:sp macro="" textlink="">
      <xdr:nvSpPr>
        <xdr:cNvPr id="794" name="Text 87"/>
        <xdr:cNvSpPr txBox="1">
          <a:spLocks noChangeArrowheads="1"/>
        </xdr:cNvSpPr>
      </xdr:nvSpPr>
      <xdr:spPr bwMode="auto">
        <a:xfrm>
          <a:off x="4943475" y="358044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145</xdr:row>
      <xdr:rowOff>0</xdr:rowOff>
    </xdr:from>
    <xdr:to>
      <xdr:col>12</xdr:col>
      <xdr:colOff>0</xdr:colOff>
      <xdr:row>145</xdr:row>
      <xdr:rowOff>0</xdr:rowOff>
    </xdr:to>
    <xdr:sp macro="" textlink="">
      <xdr:nvSpPr>
        <xdr:cNvPr id="795" name="Text 88"/>
        <xdr:cNvSpPr txBox="1">
          <a:spLocks noChangeArrowheads="1"/>
        </xdr:cNvSpPr>
      </xdr:nvSpPr>
      <xdr:spPr bwMode="auto">
        <a:xfrm>
          <a:off x="5457825" y="358044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796" name="Text 9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797" name="Text 9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798" name="Text 96"/>
        <xdr:cNvSpPr txBox="1">
          <a:spLocks noChangeArrowheads="1"/>
        </xdr:cNvSpPr>
      </xdr:nvSpPr>
      <xdr:spPr bwMode="auto">
        <a:xfrm>
          <a:off x="38862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204</xdr:row>
      <xdr:rowOff>0</xdr:rowOff>
    </xdr:from>
    <xdr:to>
      <xdr:col>5</xdr:col>
      <xdr:colOff>485775</xdr:colOff>
      <xdr:row>204</xdr:row>
      <xdr:rowOff>0</xdr:rowOff>
    </xdr:to>
    <xdr:sp macro="" textlink="">
      <xdr:nvSpPr>
        <xdr:cNvPr id="799" name="Text 97"/>
        <xdr:cNvSpPr txBox="1">
          <a:spLocks noChangeArrowheads="1"/>
        </xdr:cNvSpPr>
      </xdr:nvSpPr>
      <xdr:spPr bwMode="auto">
        <a:xfrm>
          <a:off x="4429125" y="5253037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204</xdr:row>
      <xdr:rowOff>0</xdr:rowOff>
    </xdr:from>
    <xdr:to>
      <xdr:col>6</xdr:col>
      <xdr:colOff>371475</xdr:colOff>
      <xdr:row>204</xdr:row>
      <xdr:rowOff>0</xdr:rowOff>
    </xdr:to>
    <xdr:sp macro="" textlink="">
      <xdr:nvSpPr>
        <xdr:cNvPr id="800" name="Text 98"/>
        <xdr:cNvSpPr txBox="1">
          <a:spLocks noChangeArrowheads="1"/>
        </xdr:cNvSpPr>
      </xdr:nvSpPr>
      <xdr:spPr bwMode="auto">
        <a:xfrm>
          <a:off x="4933950" y="5253037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204</xdr:row>
      <xdr:rowOff>0</xdr:rowOff>
    </xdr:from>
    <xdr:to>
      <xdr:col>16</xdr:col>
      <xdr:colOff>19050</xdr:colOff>
      <xdr:row>204</xdr:row>
      <xdr:rowOff>0</xdr:rowOff>
    </xdr:to>
    <xdr:sp macro="" textlink="">
      <xdr:nvSpPr>
        <xdr:cNvPr id="801" name="Text 99"/>
        <xdr:cNvSpPr txBox="1">
          <a:spLocks noChangeArrowheads="1"/>
        </xdr:cNvSpPr>
      </xdr:nvSpPr>
      <xdr:spPr bwMode="auto">
        <a:xfrm>
          <a:off x="5457825" y="5253037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9525</xdr:colOff>
      <xdr:row>126</xdr:row>
      <xdr:rowOff>0</xdr:rowOff>
    </xdr:to>
    <xdr:sp macro="" textlink="">
      <xdr:nvSpPr>
        <xdr:cNvPr id="802" name="Text 100"/>
        <xdr:cNvSpPr txBox="1">
          <a:spLocks noChangeArrowheads="1"/>
        </xdr:cNvSpPr>
      </xdr:nvSpPr>
      <xdr:spPr bwMode="auto">
        <a:xfrm>
          <a:off x="276225" y="318420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126</xdr:row>
      <xdr:rowOff>0</xdr:rowOff>
    </xdr:from>
    <xdr:to>
      <xdr:col>3</xdr:col>
      <xdr:colOff>9525</xdr:colOff>
      <xdr:row>126</xdr:row>
      <xdr:rowOff>0</xdr:rowOff>
    </xdr:to>
    <xdr:sp macro="" textlink="">
      <xdr:nvSpPr>
        <xdr:cNvPr id="803" name="Text 101"/>
        <xdr:cNvSpPr txBox="1">
          <a:spLocks noChangeArrowheads="1"/>
        </xdr:cNvSpPr>
      </xdr:nvSpPr>
      <xdr:spPr bwMode="auto">
        <a:xfrm>
          <a:off x="2743200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126</xdr:row>
      <xdr:rowOff>0</xdr:rowOff>
    </xdr:from>
    <xdr:to>
      <xdr:col>3</xdr:col>
      <xdr:colOff>400050</xdr:colOff>
      <xdr:row>126</xdr:row>
      <xdr:rowOff>0</xdr:rowOff>
    </xdr:to>
    <xdr:sp macro="" textlink="">
      <xdr:nvSpPr>
        <xdr:cNvPr id="804" name="Text 102"/>
        <xdr:cNvSpPr txBox="1">
          <a:spLocks noChangeArrowheads="1"/>
        </xdr:cNvSpPr>
      </xdr:nvSpPr>
      <xdr:spPr bwMode="auto">
        <a:xfrm>
          <a:off x="3381375" y="318420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805" name="Text 103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806" name="Text 10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807" name="Text 10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808" name="Text 10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457200</xdr:colOff>
      <xdr:row>126</xdr:row>
      <xdr:rowOff>0</xdr:rowOff>
    </xdr:to>
    <xdr:sp macro="" textlink="">
      <xdr:nvSpPr>
        <xdr:cNvPr id="809" name="Text 107"/>
        <xdr:cNvSpPr txBox="1">
          <a:spLocks noChangeArrowheads="1"/>
        </xdr:cNvSpPr>
      </xdr:nvSpPr>
      <xdr:spPr bwMode="auto">
        <a:xfrm>
          <a:off x="3886200" y="3184207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126</xdr:row>
      <xdr:rowOff>0</xdr:rowOff>
    </xdr:from>
    <xdr:to>
      <xdr:col>5</xdr:col>
      <xdr:colOff>495300</xdr:colOff>
      <xdr:row>126</xdr:row>
      <xdr:rowOff>0</xdr:rowOff>
    </xdr:to>
    <xdr:sp macro="" textlink="">
      <xdr:nvSpPr>
        <xdr:cNvPr id="810" name="Text 108"/>
        <xdr:cNvSpPr txBox="1">
          <a:spLocks noChangeArrowheads="1"/>
        </xdr:cNvSpPr>
      </xdr:nvSpPr>
      <xdr:spPr bwMode="auto">
        <a:xfrm>
          <a:off x="4419600" y="3184207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6</xdr:col>
      <xdr:colOff>504825</xdr:colOff>
      <xdr:row>126</xdr:row>
      <xdr:rowOff>0</xdr:rowOff>
    </xdr:to>
    <xdr:sp macro="" textlink="">
      <xdr:nvSpPr>
        <xdr:cNvPr id="811" name="Text 109"/>
        <xdr:cNvSpPr txBox="1">
          <a:spLocks noChangeArrowheads="1"/>
        </xdr:cNvSpPr>
      </xdr:nvSpPr>
      <xdr:spPr bwMode="auto">
        <a:xfrm>
          <a:off x="4933950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812" name="Text 110"/>
        <xdr:cNvSpPr txBox="1">
          <a:spLocks noChangeArrowheads="1"/>
        </xdr:cNvSpPr>
      </xdr:nvSpPr>
      <xdr:spPr bwMode="auto">
        <a:xfrm>
          <a:off x="5467350" y="3184207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204</xdr:row>
      <xdr:rowOff>0</xdr:rowOff>
    </xdr:from>
    <xdr:to>
      <xdr:col>2</xdr:col>
      <xdr:colOff>0</xdr:colOff>
      <xdr:row>204</xdr:row>
      <xdr:rowOff>0</xdr:rowOff>
    </xdr:to>
    <xdr:sp macro="" textlink="">
      <xdr:nvSpPr>
        <xdr:cNvPr id="813" name="Text 111"/>
        <xdr:cNvSpPr txBox="1">
          <a:spLocks noChangeArrowheads="1"/>
        </xdr:cNvSpPr>
      </xdr:nvSpPr>
      <xdr:spPr bwMode="auto">
        <a:xfrm>
          <a:off x="276225" y="525303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204</xdr:row>
      <xdr:rowOff>0</xdr:rowOff>
    </xdr:from>
    <xdr:to>
      <xdr:col>3</xdr:col>
      <xdr:colOff>0</xdr:colOff>
      <xdr:row>204</xdr:row>
      <xdr:rowOff>0</xdr:rowOff>
    </xdr:to>
    <xdr:sp macro="" textlink="">
      <xdr:nvSpPr>
        <xdr:cNvPr id="814" name="Text 112"/>
        <xdr:cNvSpPr txBox="1">
          <a:spLocks noChangeArrowheads="1"/>
        </xdr:cNvSpPr>
      </xdr:nvSpPr>
      <xdr:spPr bwMode="auto">
        <a:xfrm>
          <a:off x="2724150" y="525303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15" name="Text 113"/>
        <xdr:cNvSpPr txBox="1">
          <a:spLocks noChangeArrowheads="1"/>
        </xdr:cNvSpPr>
      </xdr:nvSpPr>
      <xdr:spPr bwMode="auto">
        <a:xfrm>
          <a:off x="3371850" y="52530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16" name="Text 11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17" name="Text 11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18" name="Text 11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19" name="Text 11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9525</xdr:colOff>
      <xdr:row>126</xdr:row>
      <xdr:rowOff>0</xdr:rowOff>
    </xdr:to>
    <xdr:sp macro="" textlink="">
      <xdr:nvSpPr>
        <xdr:cNvPr id="831" name="Text 147"/>
        <xdr:cNvSpPr txBox="1">
          <a:spLocks noChangeArrowheads="1"/>
        </xdr:cNvSpPr>
      </xdr:nvSpPr>
      <xdr:spPr bwMode="auto">
        <a:xfrm>
          <a:off x="11010900" y="318420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832" name="Text 148"/>
        <xdr:cNvSpPr txBox="1">
          <a:spLocks noChangeArrowheads="1"/>
        </xdr:cNvSpPr>
      </xdr:nvSpPr>
      <xdr:spPr bwMode="auto">
        <a:xfrm>
          <a:off x="11668125" y="3184207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54</xdr:row>
      <xdr:rowOff>0</xdr:rowOff>
    </xdr:from>
    <xdr:to>
      <xdr:col>18</xdr:col>
      <xdr:colOff>0</xdr:colOff>
      <xdr:row>54</xdr:row>
      <xdr:rowOff>0</xdr:rowOff>
    </xdr:to>
    <xdr:sp macro="" textlink="">
      <xdr:nvSpPr>
        <xdr:cNvPr id="833" name="Text 149"/>
        <xdr:cNvSpPr txBox="1">
          <a:spLocks noChangeArrowheads="1"/>
        </xdr:cNvSpPr>
      </xdr:nvSpPr>
      <xdr:spPr bwMode="auto">
        <a:xfrm>
          <a:off x="11677650" y="13154025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54</xdr:row>
      <xdr:rowOff>0</xdr:rowOff>
    </xdr:from>
    <xdr:to>
      <xdr:col>17</xdr:col>
      <xdr:colOff>19050</xdr:colOff>
      <xdr:row>54</xdr:row>
      <xdr:rowOff>0</xdr:rowOff>
    </xdr:to>
    <xdr:sp macro="" textlink="">
      <xdr:nvSpPr>
        <xdr:cNvPr id="834" name="Text 150"/>
        <xdr:cNvSpPr txBox="1">
          <a:spLocks noChangeArrowheads="1"/>
        </xdr:cNvSpPr>
      </xdr:nvSpPr>
      <xdr:spPr bwMode="auto">
        <a:xfrm>
          <a:off x="11010900" y="13154025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204</xdr:row>
      <xdr:rowOff>0</xdr:rowOff>
    </xdr:from>
    <xdr:to>
      <xdr:col>17</xdr:col>
      <xdr:colOff>0</xdr:colOff>
      <xdr:row>204</xdr:row>
      <xdr:rowOff>0</xdr:rowOff>
    </xdr:to>
    <xdr:sp macro="" textlink="">
      <xdr:nvSpPr>
        <xdr:cNvPr id="835" name="Text 153"/>
        <xdr:cNvSpPr txBox="1">
          <a:spLocks noChangeArrowheads="1"/>
        </xdr:cNvSpPr>
      </xdr:nvSpPr>
      <xdr:spPr bwMode="auto">
        <a:xfrm>
          <a:off x="11010900" y="525303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838" name="Text 169"/>
        <xdr:cNvSpPr txBox="1">
          <a:spLocks noChangeArrowheads="1"/>
        </xdr:cNvSpPr>
      </xdr:nvSpPr>
      <xdr:spPr bwMode="auto">
        <a:xfrm>
          <a:off x="38862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839" name="Text 170"/>
        <xdr:cNvSpPr txBox="1">
          <a:spLocks noChangeArrowheads="1"/>
        </xdr:cNvSpPr>
      </xdr:nvSpPr>
      <xdr:spPr bwMode="auto">
        <a:xfrm>
          <a:off x="4429125" y="13154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840" name="Text 171"/>
        <xdr:cNvSpPr txBox="1">
          <a:spLocks noChangeArrowheads="1"/>
        </xdr:cNvSpPr>
      </xdr:nvSpPr>
      <xdr:spPr bwMode="auto">
        <a:xfrm>
          <a:off x="4933950" y="13154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841" name="Text 172"/>
        <xdr:cNvSpPr txBox="1">
          <a:spLocks noChangeArrowheads="1"/>
        </xdr:cNvSpPr>
      </xdr:nvSpPr>
      <xdr:spPr bwMode="auto">
        <a:xfrm>
          <a:off x="54483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842" name="Text 173"/>
        <xdr:cNvSpPr txBox="1">
          <a:spLocks noChangeArrowheads="1"/>
        </xdr:cNvSpPr>
      </xdr:nvSpPr>
      <xdr:spPr bwMode="auto">
        <a:xfrm>
          <a:off x="59721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843" name="Text 174"/>
        <xdr:cNvSpPr txBox="1">
          <a:spLocks noChangeArrowheads="1"/>
        </xdr:cNvSpPr>
      </xdr:nvSpPr>
      <xdr:spPr bwMode="auto">
        <a:xfrm>
          <a:off x="66008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844" name="Text 175"/>
        <xdr:cNvSpPr txBox="1">
          <a:spLocks noChangeArrowheads="1"/>
        </xdr:cNvSpPr>
      </xdr:nvSpPr>
      <xdr:spPr bwMode="auto">
        <a:xfrm>
          <a:off x="72294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845" name="Text 176"/>
        <xdr:cNvSpPr txBox="1">
          <a:spLocks noChangeArrowheads="1"/>
        </xdr:cNvSpPr>
      </xdr:nvSpPr>
      <xdr:spPr bwMode="auto">
        <a:xfrm>
          <a:off x="785812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846" name="Text 177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847" name="Text 178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848" name="Text 179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849" name="Text 180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850" name="Text 181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851" name="Text 182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852" name="Text 183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853" name="Text 184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5</xdr:col>
      <xdr:colOff>0</xdr:colOff>
      <xdr:row>204</xdr:row>
      <xdr:rowOff>0</xdr:rowOff>
    </xdr:to>
    <xdr:sp macro="" textlink="">
      <xdr:nvSpPr>
        <xdr:cNvPr id="854" name="Text 185"/>
        <xdr:cNvSpPr txBox="1">
          <a:spLocks noChangeArrowheads="1"/>
        </xdr:cNvSpPr>
      </xdr:nvSpPr>
      <xdr:spPr bwMode="auto">
        <a:xfrm>
          <a:off x="38862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204</xdr:row>
      <xdr:rowOff>0</xdr:rowOff>
    </xdr:from>
    <xdr:to>
      <xdr:col>6</xdr:col>
      <xdr:colOff>0</xdr:colOff>
      <xdr:row>204</xdr:row>
      <xdr:rowOff>0</xdr:rowOff>
    </xdr:to>
    <xdr:sp macro="" textlink="">
      <xdr:nvSpPr>
        <xdr:cNvPr id="855" name="Text 186"/>
        <xdr:cNvSpPr txBox="1">
          <a:spLocks noChangeArrowheads="1"/>
        </xdr:cNvSpPr>
      </xdr:nvSpPr>
      <xdr:spPr bwMode="auto">
        <a:xfrm>
          <a:off x="4429125" y="525303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204</xdr:row>
      <xdr:rowOff>0</xdr:rowOff>
    </xdr:from>
    <xdr:to>
      <xdr:col>7</xdr:col>
      <xdr:colOff>0</xdr:colOff>
      <xdr:row>204</xdr:row>
      <xdr:rowOff>0</xdr:rowOff>
    </xdr:to>
    <xdr:sp macro="" textlink="">
      <xdr:nvSpPr>
        <xdr:cNvPr id="856" name="Text 187"/>
        <xdr:cNvSpPr txBox="1">
          <a:spLocks noChangeArrowheads="1"/>
        </xdr:cNvSpPr>
      </xdr:nvSpPr>
      <xdr:spPr bwMode="auto">
        <a:xfrm>
          <a:off x="4933950" y="525303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204</xdr:row>
      <xdr:rowOff>0</xdr:rowOff>
    </xdr:from>
    <xdr:to>
      <xdr:col>8</xdr:col>
      <xdr:colOff>0</xdr:colOff>
      <xdr:row>204</xdr:row>
      <xdr:rowOff>0</xdr:rowOff>
    </xdr:to>
    <xdr:sp macro="" textlink="">
      <xdr:nvSpPr>
        <xdr:cNvPr id="857" name="Text 188"/>
        <xdr:cNvSpPr txBox="1">
          <a:spLocks noChangeArrowheads="1"/>
        </xdr:cNvSpPr>
      </xdr:nvSpPr>
      <xdr:spPr bwMode="auto">
        <a:xfrm>
          <a:off x="5448300" y="525303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204</xdr:row>
      <xdr:rowOff>0</xdr:rowOff>
    </xdr:from>
    <xdr:to>
      <xdr:col>9</xdr:col>
      <xdr:colOff>0</xdr:colOff>
      <xdr:row>204</xdr:row>
      <xdr:rowOff>0</xdr:rowOff>
    </xdr:to>
    <xdr:sp macro="" textlink="">
      <xdr:nvSpPr>
        <xdr:cNvPr id="858" name="Text 189"/>
        <xdr:cNvSpPr txBox="1">
          <a:spLocks noChangeArrowheads="1"/>
        </xdr:cNvSpPr>
      </xdr:nvSpPr>
      <xdr:spPr bwMode="auto">
        <a:xfrm>
          <a:off x="597217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204</xdr:row>
      <xdr:rowOff>0</xdr:rowOff>
    </xdr:from>
    <xdr:to>
      <xdr:col>10</xdr:col>
      <xdr:colOff>9525</xdr:colOff>
      <xdr:row>204</xdr:row>
      <xdr:rowOff>0</xdr:rowOff>
    </xdr:to>
    <xdr:sp macro="" textlink="">
      <xdr:nvSpPr>
        <xdr:cNvPr id="859" name="Text 190"/>
        <xdr:cNvSpPr txBox="1">
          <a:spLocks noChangeArrowheads="1"/>
        </xdr:cNvSpPr>
      </xdr:nvSpPr>
      <xdr:spPr bwMode="auto">
        <a:xfrm>
          <a:off x="6600825" y="525303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204</xdr:row>
      <xdr:rowOff>0</xdr:rowOff>
    </xdr:from>
    <xdr:to>
      <xdr:col>11</xdr:col>
      <xdr:colOff>0</xdr:colOff>
      <xdr:row>204</xdr:row>
      <xdr:rowOff>0</xdr:rowOff>
    </xdr:to>
    <xdr:sp macro="" textlink="">
      <xdr:nvSpPr>
        <xdr:cNvPr id="860" name="Text 191"/>
        <xdr:cNvSpPr txBox="1">
          <a:spLocks noChangeArrowheads="1"/>
        </xdr:cNvSpPr>
      </xdr:nvSpPr>
      <xdr:spPr bwMode="auto">
        <a:xfrm>
          <a:off x="722947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204</xdr:row>
      <xdr:rowOff>0</xdr:rowOff>
    </xdr:from>
    <xdr:to>
      <xdr:col>12</xdr:col>
      <xdr:colOff>0</xdr:colOff>
      <xdr:row>204</xdr:row>
      <xdr:rowOff>0</xdr:rowOff>
    </xdr:to>
    <xdr:sp macro="" textlink="">
      <xdr:nvSpPr>
        <xdr:cNvPr id="861" name="Text 192"/>
        <xdr:cNvSpPr txBox="1">
          <a:spLocks noChangeArrowheads="1"/>
        </xdr:cNvSpPr>
      </xdr:nvSpPr>
      <xdr:spPr bwMode="auto">
        <a:xfrm>
          <a:off x="7858125" y="525303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un0d mehr</a:t>
          </a:r>
        </a:p>
      </xdr:txBody>
    </xdr:sp>
    <xdr:clientData/>
  </xdr:twoCellAnchor>
  <xdr:twoCellAnchor>
    <xdr:from>
      <xdr:col>3</xdr:col>
      <xdr:colOff>9525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862" name="Text 80"/>
        <xdr:cNvSpPr txBox="1">
          <a:spLocks noChangeArrowheads="1"/>
        </xdr:cNvSpPr>
      </xdr:nvSpPr>
      <xdr:spPr bwMode="auto">
        <a:xfrm>
          <a:off x="3371850" y="358044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863" name="Text 81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864" name="Text 82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865" name="Text 83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4</xdr:col>
      <xdr:colOff>0</xdr:colOff>
      <xdr:row>145</xdr:row>
      <xdr:rowOff>0</xdr:rowOff>
    </xdr:to>
    <xdr:sp macro="" textlink="">
      <xdr:nvSpPr>
        <xdr:cNvPr id="866" name="Text 84"/>
        <xdr:cNvSpPr txBox="1">
          <a:spLocks noChangeArrowheads="1"/>
        </xdr:cNvSpPr>
      </xdr:nvSpPr>
      <xdr:spPr bwMode="auto">
        <a:xfrm>
          <a:off x="3886200" y="358044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145</xdr:row>
      <xdr:rowOff>0</xdr:rowOff>
    </xdr:from>
    <xdr:to>
      <xdr:col>5</xdr:col>
      <xdr:colOff>0</xdr:colOff>
      <xdr:row>145</xdr:row>
      <xdr:rowOff>0</xdr:rowOff>
    </xdr:to>
    <xdr:sp macro="" textlink="">
      <xdr:nvSpPr>
        <xdr:cNvPr id="867" name="Text 85"/>
        <xdr:cNvSpPr txBox="1">
          <a:spLocks noChangeArrowheads="1"/>
        </xdr:cNvSpPr>
      </xdr:nvSpPr>
      <xdr:spPr bwMode="auto">
        <a:xfrm>
          <a:off x="3886200" y="35804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145</xdr:row>
      <xdr:rowOff>0</xdr:rowOff>
    </xdr:from>
    <xdr:to>
      <xdr:col>6</xdr:col>
      <xdr:colOff>0</xdr:colOff>
      <xdr:row>145</xdr:row>
      <xdr:rowOff>0</xdr:rowOff>
    </xdr:to>
    <xdr:sp macro="" textlink="">
      <xdr:nvSpPr>
        <xdr:cNvPr id="868" name="Text 86"/>
        <xdr:cNvSpPr txBox="1">
          <a:spLocks noChangeArrowheads="1"/>
        </xdr:cNvSpPr>
      </xdr:nvSpPr>
      <xdr:spPr bwMode="auto">
        <a:xfrm>
          <a:off x="4410075" y="358044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145</xdr:row>
      <xdr:rowOff>0</xdr:rowOff>
    </xdr:from>
    <xdr:to>
      <xdr:col>6</xdr:col>
      <xdr:colOff>361950</xdr:colOff>
      <xdr:row>145</xdr:row>
      <xdr:rowOff>0</xdr:rowOff>
    </xdr:to>
    <xdr:sp macro="" textlink="">
      <xdr:nvSpPr>
        <xdr:cNvPr id="869" name="Text 87"/>
        <xdr:cNvSpPr txBox="1">
          <a:spLocks noChangeArrowheads="1"/>
        </xdr:cNvSpPr>
      </xdr:nvSpPr>
      <xdr:spPr bwMode="auto">
        <a:xfrm>
          <a:off x="4943475" y="3580447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145</xdr:row>
      <xdr:rowOff>0</xdr:rowOff>
    </xdr:from>
    <xdr:to>
      <xdr:col>12</xdr:col>
      <xdr:colOff>0</xdr:colOff>
      <xdr:row>145</xdr:row>
      <xdr:rowOff>0</xdr:rowOff>
    </xdr:to>
    <xdr:sp macro="" textlink="">
      <xdr:nvSpPr>
        <xdr:cNvPr id="870" name="Text 88"/>
        <xdr:cNvSpPr txBox="1">
          <a:spLocks noChangeArrowheads="1"/>
        </xdr:cNvSpPr>
      </xdr:nvSpPr>
      <xdr:spPr bwMode="auto">
        <a:xfrm>
          <a:off x="5457825" y="3580447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875" name="Text 4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876" name="Text 5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877" name="Text 6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878" name="Text 7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79" name="Text 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80" name="Text 5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81" name="Text 6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882" name="Text 7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63</xdr:row>
      <xdr:rowOff>0</xdr:rowOff>
    </xdr:from>
    <xdr:to>
      <xdr:col>4</xdr:col>
      <xdr:colOff>0</xdr:colOff>
      <xdr:row>65</xdr:row>
      <xdr:rowOff>142875</xdr:rowOff>
    </xdr:to>
    <xdr:sp macro="" textlink="">
      <xdr:nvSpPr>
        <xdr:cNvPr id="883" name="Text Box 1689"/>
        <xdr:cNvSpPr txBox="1">
          <a:spLocks noChangeArrowheads="1"/>
        </xdr:cNvSpPr>
      </xdr:nvSpPr>
      <xdr:spPr bwMode="auto">
        <a:xfrm>
          <a:off x="3886200" y="149828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64</xdr:row>
      <xdr:rowOff>9525</xdr:rowOff>
    </xdr:from>
    <xdr:to>
      <xdr:col>4</xdr:col>
      <xdr:colOff>0</xdr:colOff>
      <xdr:row>66</xdr:row>
      <xdr:rowOff>0</xdr:rowOff>
    </xdr:to>
    <xdr:sp macro="" textlink="">
      <xdr:nvSpPr>
        <xdr:cNvPr id="884" name="Text Box 1690"/>
        <xdr:cNvSpPr txBox="1">
          <a:spLocks noChangeArrowheads="1"/>
        </xdr:cNvSpPr>
      </xdr:nvSpPr>
      <xdr:spPr bwMode="auto">
        <a:xfrm>
          <a:off x="3886200" y="152971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885" name="Text Box 1691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886" name="Text Box 1692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54</xdr:row>
      <xdr:rowOff>0</xdr:rowOff>
    </xdr:from>
    <xdr:to>
      <xdr:col>17</xdr:col>
      <xdr:colOff>0</xdr:colOff>
      <xdr:row>54</xdr:row>
      <xdr:rowOff>0</xdr:rowOff>
    </xdr:to>
    <xdr:sp macro="" textlink="">
      <xdr:nvSpPr>
        <xdr:cNvPr id="887" name="Text 13"/>
        <xdr:cNvSpPr txBox="1">
          <a:spLocks noChangeArrowheads="1"/>
        </xdr:cNvSpPr>
      </xdr:nvSpPr>
      <xdr:spPr bwMode="auto">
        <a:xfrm>
          <a:off x="110204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145</xdr:row>
      <xdr:rowOff>0</xdr:rowOff>
    </xdr:from>
    <xdr:to>
      <xdr:col>16</xdr:col>
      <xdr:colOff>590550</xdr:colOff>
      <xdr:row>145</xdr:row>
      <xdr:rowOff>0</xdr:rowOff>
    </xdr:to>
    <xdr:sp macro="" textlink="">
      <xdr:nvSpPr>
        <xdr:cNvPr id="888" name="Text 79"/>
        <xdr:cNvSpPr txBox="1">
          <a:spLocks noChangeArrowheads="1"/>
        </xdr:cNvSpPr>
      </xdr:nvSpPr>
      <xdr:spPr bwMode="auto">
        <a:xfrm>
          <a:off x="11020425" y="358044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204</xdr:row>
      <xdr:rowOff>0</xdr:rowOff>
    </xdr:from>
    <xdr:to>
      <xdr:col>17</xdr:col>
      <xdr:colOff>0</xdr:colOff>
      <xdr:row>204</xdr:row>
      <xdr:rowOff>0</xdr:rowOff>
    </xdr:to>
    <xdr:sp macro="" textlink="">
      <xdr:nvSpPr>
        <xdr:cNvPr id="889" name="Text 112"/>
        <xdr:cNvSpPr txBox="1">
          <a:spLocks noChangeArrowheads="1"/>
        </xdr:cNvSpPr>
      </xdr:nvSpPr>
      <xdr:spPr bwMode="auto">
        <a:xfrm>
          <a:off x="11010900" y="525303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90" name="Text 4"/>
        <xdr:cNvSpPr txBox="1">
          <a:spLocks noChangeArrowheads="1"/>
        </xdr:cNvSpPr>
      </xdr:nvSpPr>
      <xdr:spPr bwMode="auto">
        <a:xfrm>
          <a:off x="3886200" y="327564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131</xdr:row>
      <xdr:rowOff>9525</xdr:rowOff>
    </xdr:from>
    <xdr:to>
      <xdr:col>4</xdr:col>
      <xdr:colOff>0</xdr:colOff>
      <xdr:row>132</xdr:row>
      <xdr:rowOff>0</xdr:rowOff>
    </xdr:to>
    <xdr:sp macro="" textlink="">
      <xdr:nvSpPr>
        <xdr:cNvPr id="891" name="Text 5"/>
        <xdr:cNvSpPr txBox="1">
          <a:spLocks noChangeArrowheads="1"/>
        </xdr:cNvSpPr>
      </xdr:nvSpPr>
      <xdr:spPr bwMode="auto">
        <a:xfrm>
          <a:off x="3886200" y="3291840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131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92" name="Text 6"/>
        <xdr:cNvSpPr txBox="1">
          <a:spLocks noChangeArrowheads="1"/>
        </xdr:cNvSpPr>
      </xdr:nvSpPr>
      <xdr:spPr bwMode="auto">
        <a:xfrm>
          <a:off x="3886200" y="32908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131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893" name="Text 7"/>
        <xdr:cNvSpPr txBox="1">
          <a:spLocks noChangeArrowheads="1"/>
        </xdr:cNvSpPr>
      </xdr:nvSpPr>
      <xdr:spPr bwMode="auto">
        <a:xfrm>
          <a:off x="3886200" y="3290887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162</xdr:row>
      <xdr:rowOff>9525</xdr:rowOff>
    </xdr:from>
    <xdr:to>
      <xdr:col>4</xdr:col>
      <xdr:colOff>0</xdr:colOff>
      <xdr:row>164</xdr:row>
      <xdr:rowOff>0</xdr:rowOff>
    </xdr:to>
    <xdr:sp macro="" textlink="">
      <xdr:nvSpPr>
        <xdr:cNvPr id="894" name="Text 5"/>
        <xdr:cNvSpPr txBox="1">
          <a:spLocks noChangeArrowheads="1"/>
        </xdr:cNvSpPr>
      </xdr:nvSpPr>
      <xdr:spPr bwMode="auto">
        <a:xfrm>
          <a:off x="3886200" y="415099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162</xdr:row>
      <xdr:rowOff>0</xdr:rowOff>
    </xdr:from>
    <xdr:to>
      <xdr:col>4</xdr:col>
      <xdr:colOff>0</xdr:colOff>
      <xdr:row>164</xdr:row>
      <xdr:rowOff>0</xdr:rowOff>
    </xdr:to>
    <xdr:sp macro="" textlink="">
      <xdr:nvSpPr>
        <xdr:cNvPr id="895" name="Text 6"/>
        <xdr:cNvSpPr txBox="1">
          <a:spLocks noChangeArrowheads="1"/>
        </xdr:cNvSpPr>
      </xdr:nvSpPr>
      <xdr:spPr bwMode="auto">
        <a:xfrm>
          <a:off x="3886200" y="415004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162</xdr:row>
      <xdr:rowOff>0</xdr:rowOff>
    </xdr:from>
    <xdr:to>
      <xdr:col>4</xdr:col>
      <xdr:colOff>0</xdr:colOff>
      <xdr:row>164</xdr:row>
      <xdr:rowOff>0</xdr:rowOff>
    </xdr:to>
    <xdr:sp macro="" textlink="">
      <xdr:nvSpPr>
        <xdr:cNvPr id="896" name="Text 7"/>
        <xdr:cNvSpPr txBox="1">
          <a:spLocks noChangeArrowheads="1"/>
        </xdr:cNvSpPr>
      </xdr:nvSpPr>
      <xdr:spPr bwMode="auto">
        <a:xfrm>
          <a:off x="3886200" y="415004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897" name="Text Box 1821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898" name="Text Box 1822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899" name="Text Box 1823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900" name="Text Box 1824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901" name="Text 12"/>
        <xdr:cNvSpPr txBox="1">
          <a:spLocks noChangeArrowheads="1"/>
        </xdr:cNvSpPr>
      </xdr:nvSpPr>
      <xdr:spPr bwMode="auto">
        <a:xfrm>
          <a:off x="295275" y="8972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902" name="Text 13"/>
        <xdr:cNvSpPr txBox="1">
          <a:spLocks noChangeArrowheads="1"/>
        </xdr:cNvSpPr>
      </xdr:nvSpPr>
      <xdr:spPr bwMode="auto">
        <a:xfrm>
          <a:off x="27336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903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904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905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906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907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67</xdr:row>
      <xdr:rowOff>0</xdr:rowOff>
    </xdr:from>
    <xdr:to>
      <xdr:col>2</xdr:col>
      <xdr:colOff>0</xdr:colOff>
      <xdr:row>67</xdr:row>
      <xdr:rowOff>0</xdr:rowOff>
    </xdr:to>
    <xdr:sp macro="" textlink="">
      <xdr:nvSpPr>
        <xdr:cNvPr id="908" name="Text 35"/>
        <xdr:cNvSpPr txBox="1">
          <a:spLocks noChangeArrowheads="1"/>
        </xdr:cNvSpPr>
      </xdr:nvSpPr>
      <xdr:spPr bwMode="auto">
        <a:xfrm>
          <a:off x="285750" y="158972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909" name="Text Box 1833"/>
        <xdr:cNvSpPr txBox="1">
          <a:spLocks noChangeArrowheads="1"/>
        </xdr:cNvSpPr>
      </xdr:nvSpPr>
      <xdr:spPr bwMode="auto">
        <a:xfrm>
          <a:off x="2724150" y="158972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910" name="Text Box 1834"/>
        <xdr:cNvSpPr txBox="1">
          <a:spLocks noChangeArrowheads="1"/>
        </xdr:cNvSpPr>
      </xdr:nvSpPr>
      <xdr:spPr bwMode="auto">
        <a:xfrm>
          <a:off x="3371850" y="158972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11" name="Text Box 1835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12" name="Text Box 1836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13" name="Text Box 1837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14" name="Text Box 1838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915" name="Text 78"/>
        <xdr:cNvSpPr txBox="1">
          <a:spLocks noChangeArrowheads="1"/>
        </xdr:cNvSpPr>
      </xdr:nvSpPr>
      <xdr:spPr bwMode="auto">
        <a:xfrm>
          <a:off x="285750" y="224885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916" name="Text 79"/>
        <xdr:cNvSpPr txBox="1">
          <a:spLocks noChangeArrowheads="1"/>
        </xdr:cNvSpPr>
      </xdr:nvSpPr>
      <xdr:spPr bwMode="auto">
        <a:xfrm>
          <a:off x="273367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7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8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19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20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21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922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923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924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925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926" name="Text 94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927" name="Text 95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5</xdr:col>
      <xdr:colOff>0</xdr:colOff>
      <xdr:row>100</xdr:row>
      <xdr:rowOff>0</xdr:rowOff>
    </xdr:to>
    <xdr:sp macro="" textlink="">
      <xdr:nvSpPr>
        <xdr:cNvPr id="928" name="Text 96"/>
        <xdr:cNvSpPr txBox="1">
          <a:spLocks noChangeArrowheads="1"/>
        </xdr:cNvSpPr>
      </xdr:nvSpPr>
      <xdr:spPr bwMode="auto">
        <a:xfrm>
          <a:off x="3886200" y="2462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100</xdr:row>
      <xdr:rowOff>0</xdr:rowOff>
    </xdr:from>
    <xdr:to>
      <xdr:col>5</xdr:col>
      <xdr:colOff>485775</xdr:colOff>
      <xdr:row>100</xdr:row>
      <xdr:rowOff>0</xdr:rowOff>
    </xdr:to>
    <xdr:sp macro="" textlink="">
      <xdr:nvSpPr>
        <xdr:cNvPr id="929" name="Text 97"/>
        <xdr:cNvSpPr txBox="1">
          <a:spLocks noChangeArrowheads="1"/>
        </xdr:cNvSpPr>
      </xdr:nvSpPr>
      <xdr:spPr bwMode="auto">
        <a:xfrm>
          <a:off x="4429125" y="246221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100</xdr:row>
      <xdr:rowOff>0</xdr:rowOff>
    </xdr:from>
    <xdr:to>
      <xdr:col>6</xdr:col>
      <xdr:colOff>371475</xdr:colOff>
      <xdr:row>100</xdr:row>
      <xdr:rowOff>0</xdr:rowOff>
    </xdr:to>
    <xdr:sp macro="" textlink="">
      <xdr:nvSpPr>
        <xdr:cNvPr id="930" name="Text 98"/>
        <xdr:cNvSpPr txBox="1">
          <a:spLocks noChangeArrowheads="1"/>
        </xdr:cNvSpPr>
      </xdr:nvSpPr>
      <xdr:spPr bwMode="auto">
        <a:xfrm>
          <a:off x="4933950" y="246221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100</xdr:row>
      <xdr:rowOff>0</xdr:rowOff>
    </xdr:from>
    <xdr:to>
      <xdr:col>16</xdr:col>
      <xdr:colOff>19050</xdr:colOff>
      <xdr:row>100</xdr:row>
      <xdr:rowOff>0</xdr:rowOff>
    </xdr:to>
    <xdr:sp macro="" textlink="">
      <xdr:nvSpPr>
        <xdr:cNvPr id="931" name="Text 99"/>
        <xdr:cNvSpPr txBox="1">
          <a:spLocks noChangeArrowheads="1"/>
        </xdr:cNvSpPr>
      </xdr:nvSpPr>
      <xdr:spPr bwMode="auto">
        <a:xfrm>
          <a:off x="5457825" y="246221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2</xdr:col>
      <xdr:colOff>9525</xdr:colOff>
      <xdr:row>67</xdr:row>
      <xdr:rowOff>0</xdr:rowOff>
    </xdr:to>
    <xdr:sp macro="" textlink="">
      <xdr:nvSpPr>
        <xdr:cNvPr id="932" name="Text 100"/>
        <xdr:cNvSpPr txBox="1">
          <a:spLocks noChangeArrowheads="1"/>
        </xdr:cNvSpPr>
      </xdr:nvSpPr>
      <xdr:spPr bwMode="auto">
        <a:xfrm>
          <a:off x="276225" y="158972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933" name="Text Box 1857"/>
        <xdr:cNvSpPr txBox="1">
          <a:spLocks noChangeArrowheads="1"/>
        </xdr:cNvSpPr>
      </xdr:nvSpPr>
      <xdr:spPr bwMode="auto">
        <a:xfrm>
          <a:off x="2743200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934" name="Text Box 1858"/>
        <xdr:cNvSpPr txBox="1">
          <a:spLocks noChangeArrowheads="1"/>
        </xdr:cNvSpPr>
      </xdr:nvSpPr>
      <xdr:spPr bwMode="auto">
        <a:xfrm>
          <a:off x="3381375" y="158972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35" name="Text Box 1859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36" name="Text Box 1860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37" name="Text Box 1861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938" name="Text Box 1862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457200</xdr:colOff>
      <xdr:row>67</xdr:row>
      <xdr:rowOff>0</xdr:rowOff>
    </xdr:to>
    <xdr:sp macro="" textlink="">
      <xdr:nvSpPr>
        <xdr:cNvPr id="939" name="Text Box 1863"/>
        <xdr:cNvSpPr txBox="1">
          <a:spLocks noChangeArrowheads="1"/>
        </xdr:cNvSpPr>
      </xdr:nvSpPr>
      <xdr:spPr bwMode="auto">
        <a:xfrm>
          <a:off x="3886200" y="158972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67</xdr:row>
      <xdr:rowOff>0</xdr:rowOff>
    </xdr:from>
    <xdr:to>
      <xdr:col>5</xdr:col>
      <xdr:colOff>495300</xdr:colOff>
      <xdr:row>67</xdr:row>
      <xdr:rowOff>0</xdr:rowOff>
    </xdr:to>
    <xdr:sp macro="" textlink="">
      <xdr:nvSpPr>
        <xdr:cNvPr id="940" name="Text Box 1864"/>
        <xdr:cNvSpPr txBox="1">
          <a:spLocks noChangeArrowheads="1"/>
        </xdr:cNvSpPr>
      </xdr:nvSpPr>
      <xdr:spPr bwMode="auto">
        <a:xfrm>
          <a:off x="4419600" y="15897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6</xdr:col>
      <xdr:colOff>504825</xdr:colOff>
      <xdr:row>67</xdr:row>
      <xdr:rowOff>0</xdr:rowOff>
    </xdr:to>
    <xdr:sp macro="" textlink="">
      <xdr:nvSpPr>
        <xdr:cNvPr id="941" name="Text Box 1865"/>
        <xdr:cNvSpPr txBox="1">
          <a:spLocks noChangeArrowheads="1"/>
        </xdr:cNvSpPr>
      </xdr:nvSpPr>
      <xdr:spPr bwMode="auto">
        <a:xfrm>
          <a:off x="4933950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942" name="Text Box 1866"/>
        <xdr:cNvSpPr txBox="1">
          <a:spLocks noChangeArrowheads="1"/>
        </xdr:cNvSpPr>
      </xdr:nvSpPr>
      <xdr:spPr bwMode="auto">
        <a:xfrm>
          <a:off x="5467350" y="158972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943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944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945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946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947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948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949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159</xdr:row>
      <xdr:rowOff>0</xdr:rowOff>
    </xdr:from>
    <xdr:to>
      <xdr:col>2</xdr:col>
      <xdr:colOff>9525</xdr:colOff>
      <xdr:row>159</xdr:row>
      <xdr:rowOff>0</xdr:rowOff>
    </xdr:to>
    <xdr:sp macro="" textlink="">
      <xdr:nvSpPr>
        <xdr:cNvPr id="950" name="Text 134"/>
        <xdr:cNvSpPr txBox="1">
          <a:spLocks noChangeArrowheads="1"/>
        </xdr:cNvSpPr>
      </xdr:nvSpPr>
      <xdr:spPr bwMode="auto">
        <a:xfrm>
          <a:off x="276225" y="408717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159</xdr:row>
      <xdr:rowOff>0</xdr:rowOff>
    </xdr:from>
    <xdr:to>
      <xdr:col>3</xdr:col>
      <xdr:colOff>0</xdr:colOff>
      <xdr:row>159</xdr:row>
      <xdr:rowOff>0</xdr:rowOff>
    </xdr:to>
    <xdr:sp macro="" textlink="">
      <xdr:nvSpPr>
        <xdr:cNvPr id="951" name="Text 135"/>
        <xdr:cNvSpPr txBox="1">
          <a:spLocks noChangeArrowheads="1"/>
        </xdr:cNvSpPr>
      </xdr:nvSpPr>
      <xdr:spPr bwMode="auto">
        <a:xfrm>
          <a:off x="2724150" y="408717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952" name="Text 136"/>
        <xdr:cNvSpPr txBox="1">
          <a:spLocks noChangeArrowheads="1"/>
        </xdr:cNvSpPr>
      </xdr:nvSpPr>
      <xdr:spPr bwMode="auto">
        <a:xfrm>
          <a:off x="3371850" y="408717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953" name="Text 137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954" name="Text 138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955" name="Text 139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956" name="Text 140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159</xdr:row>
      <xdr:rowOff>0</xdr:rowOff>
    </xdr:from>
    <xdr:to>
      <xdr:col>5</xdr:col>
      <xdr:colOff>9525</xdr:colOff>
      <xdr:row>159</xdr:row>
      <xdr:rowOff>0</xdr:rowOff>
    </xdr:to>
    <xdr:sp macro="" textlink="">
      <xdr:nvSpPr>
        <xdr:cNvPr id="957" name="Text 141"/>
        <xdr:cNvSpPr txBox="1">
          <a:spLocks noChangeArrowheads="1"/>
        </xdr:cNvSpPr>
      </xdr:nvSpPr>
      <xdr:spPr bwMode="auto">
        <a:xfrm>
          <a:off x="3895725" y="408717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159</xdr:row>
      <xdr:rowOff>0</xdr:rowOff>
    </xdr:from>
    <xdr:to>
      <xdr:col>6</xdr:col>
      <xdr:colOff>9525</xdr:colOff>
      <xdr:row>159</xdr:row>
      <xdr:rowOff>0</xdr:rowOff>
    </xdr:to>
    <xdr:sp macro="" textlink="">
      <xdr:nvSpPr>
        <xdr:cNvPr id="958" name="Text 142"/>
        <xdr:cNvSpPr txBox="1">
          <a:spLocks noChangeArrowheads="1"/>
        </xdr:cNvSpPr>
      </xdr:nvSpPr>
      <xdr:spPr bwMode="auto">
        <a:xfrm>
          <a:off x="4410075" y="408717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159</xdr:row>
      <xdr:rowOff>0</xdr:rowOff>
    </xdr:from>
    <xdr:to>
      <xdr:col>6</xdr:col>
      <xdr:colOff>504825</xdr:colOff>
      <xdr:row>159</xdr:row>
      <xdr:rowOff>0</xdr:rowOff>
    </xdr:to>
    <xdr:sp macro="" textlink="">
      <xdr:nvSpPr>
        <xdr:cNvPr id="959" name="Text 143"/>
        <xdr:cNvSpPr txBox="1">
          <a:spLocks noChangeArrowheads="1"/>
        </xdr:cNvSpPr>
      </xdr:nvSpPr>
      <xdr:spPr bwMode="auto">
        <a:xfrm>
          <a:off x="4943475" y="408717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159</xdr:row>
      <xdr:rowOff>0</xdr:rowOff>
    </xdr:from>
    <xdr:to>
      <xdr:col>12</xdr:col>
      <xdr:colOff>0</xdr:colOff>
      <xdr:row>159</xdr:row>
      <xdr:rowOff>0</xdr:rowOff>
    </xdr:to>
    <xdr:sp macro="" textlink="">
      <xdr:nvSpPr>
        <xdr:cNvPr id="960" name="Text 144"/>
        <xdr:cNvSpPr txBox="1">
          <a:spLocks noChangeArrowheads="1"/>
        </xdr:cNvSpPr>
      </xdr:nvSpPr>
      <xdr:spPr bwMode="auto">
        <a:xfrm>
          <a:off x="5448300" y="408717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67</xdr:row>
      <xdr:rowOff>0</xdr:rowOff>
    </xdr:from>
    <xdr:to>
      <xdr:col>17</xdr:col>
      <xdr:colOff>9525</xdr:colOff>
      <xdr:row>67</xdr:row>
      <xdr:rowOff>0</xdr:rowOff>
    </xdr:to>
    <xdr:sp macro="" textlink="">
      <xdr:nvSpPr>
        <xdr:cNvPr id="961" name="Text 147"/>
        <xdr:cNvSpPr txBox="1">
          <a:spLocks noChangeArrowheads="1"/>
        </xdr:cNvSpPr>
      </xdr:nvSpPr>
      <xdr:spPr bwMode="auto">
        <a:xfrm>
          <a:off x="11010900" y="158972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67</xdr:row>
      <xdr:rowOff>0</xdr:rowOff>
    </xdr:from>
    <xdr:to>
      <xdr:col>18</xdr:col>
      <xdr:colOff>0</xdr:colOff>
      <xdr:row>67</xdr:row>
      <xdr:rowOff>0</xdr:rowOff>
    </xdr:to>
    <xdr:sp macro="" textlink="">
      <xdr:nvSpPr>
        <xdr:cNvPr id="962" name="Text 148"/>
        <xdr:cNvSpPr txBox="1">
          <a:spLocks noChangeArrowheads="1"/>
        </xdr:cNvSpPr>
      </xdr:nvSpPr>
      <xdr:spPr bwMode="auto">
        <a:xfrm>
          <a:off x="11668125" y="158972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18</xdr:col>
      <xdr:colOff>0</xdr:colOff>
      <xdr:row>44</xdr:row>
      <xdr:rowOff>0</xdr:rowOff>
    </xdr:to>
    <xdr:sp macro="" textlink="">
      <xdr:nvSpPr>
        <xdr:cNvPr id="963" name="Text 149"/>
        <xdr:cNvSpPr txBox="1">
          <a:spLocks noChangeArrowheads="1"/>
        </xdr:cNvSpPr>
      </xdr:nvSpPr>
      <xdr:spPr bwMode="auto">
        <a:xfrm>
          <a:off x="11677650" y="8972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19050</xdr:colOff>
      <xdr:row>44</xdr:row>
      <xdr:rowOff>0</xdr:rowOff>
    </xdr:to>
    <xdr:sp macro="" textlink="">
      <xdr:nvSpPr>
        <xdr:cNvPr id="964" name="Text 150"/>
        <xdr:cNvSpPr txBox="1">
          <a:spLocks noChangeArrowheads="1"/>
        </xdr:cNvSpPr>
      </xdr:nvSpPr>
      <xdr:spPr bwMode="auto">
        <a:xfrm>
          <a:off x="11010900" y="8972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965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966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159</xdr:row>
      <xdr:rowOff>0</xdr:rowOff>
    </xdr:from>
    <xdr:to>
      <xdr:col>17</xdr:col>
      <xdr:colOff>9525</xdr:colOff>
      <xdr:row>159</xdr:row>
      <xdr:rowOff>0</xdr:rowOff>
    </xdr:to>
    <xdr:sp macro="" textlink="">
      <xdr:nvSpPr>
        <xdr:cNvPr id="967" name="Text 155"/>
        <xdr:cNvSpPr txBox="1">
          <a:spLocks noChangeArrowheads="1"/>
        </xdr:cNvSpPr>
      </xdr:nvSpPr>
      <xdr:spPr bwMode="auto">
        <a:xfrm>
          <a:off x="11010900" y="408717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159</xdr:row>
      <xdr:rowOff>0</xdr:rowOff>
    </xdr:from>
    <xdr:to>
      <xdr:col>17</xdr:col>
      <xdr:colOff>247650</xdr:colOff>
      <xdr:row>159</xdr:row>
      <xdr:rowOff>0</xdr:rowOff>
    </xdr:to>
    <xdr:sp macro="" textlink="">
      <xdr:nvSpPr>
        <xdr:cNvPr id="968" name="Text 156"/>
        <xdr:cNvSpPr txBox="1">
          <a:spLocks noChangeArrowheads="1"/>
        </xdr:cNvSpPr>
      </xdr:nvSpPr>
      <xdr:spPr bwMode="auto">
        <a:xfrm>
          <a:off x="11658600" y="40871775"/>
          <a:ext cx="247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969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970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971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972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973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974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975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976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5</xdr:col>
      <xdr:colOff>0</xdr:colOff>
      <xdr:row>67</xdr:row>
      <xdr:rowOff>0</xdr:rowOff>
    </xdr:to>
    <xdr:sp macro="" textlink="">
      <xdr:nvSpPr>
        <xdr:cNvPr id="977" name="Text Box 1901"/>
        <xdr:cNvSpPr txBox="1">
          <a:spLocks noChangeArrowheads="1"/>
        </xdr:cNvSpPr>
      </xdr:nvSpPr>
      <xdr:spPr bwMode="auto">
        <a:xfrm>
          <a:off x="38862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67</xdr:row>
      <xdr:rowOff>0</xdr:rowOff>
    </xdr:from>
    <xdr:to>
      <xdr:col>6</xdr:col>
      <xdr:colOff>0</xdr:colOff>
      <xdr:row>67</xdr:row>
      <xdr:rowOff>0</xdr:rowOff>
    </xdr:to>
    <xdr:sp macro="" textlink="">
      <xdr:nvSpPr>
        <xdr:cNvPr id="978" name="Text Box 1902"/>
        <xdr:cNvSpPr txBox="1">
          <a:spLocks noChangeArrowheads="1"/>
        </xdr:cNvSpPr>
      </xdr:nvSpPr>
      <xdr:spPr bwMode="auto">
        <a:xfrm>
          <a:off x="4429125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7</xdr:col>
      <xdr:colOff>0</xdr:colOff>
      <xdr:row>67</xdr:row>
      <xdr:rowOff>0</xdr:rowOff>
    </xdr:to>
    <xdr:sp macro="" textlink="">
      <xdr:nvSpPr>
        <xdr:cNvPr id="979" name="Text Box 1903"/>
        <xdr:cNvSpPr txBox="1">
          <a:spLocks noChangeArrowheads="1"/>
        </xdr:cNvSpPr>
      </xdr:nvSpPr>
      <xdr:spPr bwMode="auto">
        <a:xfrm>
          <a:off x="4933950" y="15897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67</xdr:row>
      <xdr:rowOff>0</xdr:rowOff>
    </xdr:from>
    <xdr:to>
      <xdr:col>8</xdr:col>
      <xdr:colOff>0</xdr:colOff>
      <xdr:row>67</xdr:row>
      <xdr:rowOff>0</xdr:rowOff>
    </xdr:to>
    <xdr:sp macro="" textlink="">
      <xdr:nvSpPr>
        <xdr:cNvPr id="980" name="Text Box 1904"/>
        <xdr:cNvSpPr txBox="1">
          <a:spLocks noChangeArrowheads="1"/>
        </xdr:cNvSpPr>
      </xdr:nvSpPr>
      <xdr:spPr bwMode="auto">
        <a:xfrm>
          <a:off x="54483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981" name="Text Box 1905"/>
        <xdr:cNvSpPr txBox="1">
          <a:spLocks noChangeArrowheads="1"/>
        </xdr:cNvSpPr>
      </xdr:nvSpPr>
      <xdr:spPr bwMode="auto">
        <a:xfrm>
          <a:off x="59721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67</xdr:row>
      <xdr:rowOff>0</xdr:rowOff>
    </xdr:from>
    <xdr:to>
      <xdr:col>10</xdr:col>
      <xdr:colOff>9525</xdr:colOff>
      <xdr:row>67</xdr:row>
      <xdr:rowOff>0</xdr:rowOff>
    </xdr:to>
    <xdr:sp macro="" textlink="">
      <xdr:nvSpPr>
        <xdr:cNvPr id="982" name="Text Box 1906"/>
        <xdr:cNvSpPr txBox="1">
          <a:spLocks noChangeArrowheads="1"/>
        </xdr:cNvSpPr>
      </xdr:nvSpPr>
      <xdr:spPr bwMode="auto">
        <a:xfrm>
          <a:off x="6600825" y="158972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67</xdr:row>
      <xdr:rowOff>0</xdr:rowOff>
    </xdr:from>
    <xdr:to>
      <xdr:col>11</xdr:col>
      <xdr:colOff>0</xdr:colOff>
      <xdr:row>67</xdr:row>
      <xdr:rowOff>0</xdr:rowOff>
    </xdr:to>
    <xdr:sp macro="" textlink="">
      <xdr:nvSpPr>
        <xdr:cNvPr id="983" name="Text Box 1907"/>
        <xdr:cNvSpPr txBox="1">
          <a:spLocks noChangeArrowheads="1"/>
        </xdr:cNvSpPr>
      </xdr:nvSpPr>
      <xdr:spPr bwMode="auto">
        <a:xfrm>
          <a:off x="72294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984" name="Text Box 1908"/>
        <xdr:cNvSpPr txBox="1">
          <a:spLocks noChangeArrowheads="1"/>
        </xdr:cNvSpPr>
      </xdr:nvSpPr>
      <xdr:spPr bwMode="auto">
        <a:xfrm>
          <a:off x="785812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985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986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987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988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989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990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991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992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93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94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95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96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997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998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999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1000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1001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002" name="Text 4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03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04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05" name="Text 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06" name="Text 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07" name="Text 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08" name="Text 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1009" name="Text 4"/>
        <xdr:cNvSpPr txBox="1">
          <a:spLocks noChangeArrowheads="1"/>
        </xdr:cNvSpPr>
      </xdr:nvSpPr>
      <xdr:spPr bwMode="auto">
        <a:xfrm>
          <a:off x="3886200" y="237077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010" name="Text 5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011" name="Text 6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012" name="Text 7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13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14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15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16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142875</xdr:rowOff>
    </xdr:to>
    <xdr:sp macro="" textlink="">
      <xdr:nvSpPr>
        <xdr:cNvPr id="1017" name="Text 4"/>
        <xdr:cNvSpPr txBox="1">
          <a:spLocks noChangeArrowheads="1"/>
        </xdr:cNvSpPr>
      </xdr:nvSpPr>
      <xdr:spPr bwMode="auto">
        <a:xfrm>
          <a:off x="3886200" y="154400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18" name="Text Box 1943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19" name="Text Box 1944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20" name="Text Box 1945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021" name="Text 13"/>
        <xdr:cNvSpPr txBox="1">
          <a:spLocks noChangeArrowheads="1"/>
        </xdr:cNvSpPr>
      </xdr:nvSpPr>
      <xdr:spPr bwMode="auto">
        <a:xfrm>
          <a:off x="110204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1022" name="Text 79"/>
        <xdr:cNvSpPr txBox="1">
          <a:spLocks noChangeArrowheads="1"/>
        </xdr:cNvSpPr>
      </xdr:nvSpPr>
      <xdr:spPr bwMode="auto">
        <a:xfrm>
          <a:off x="1102042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1023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024" name="Text Box 1949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025" name="Text Box 1950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026" name="Text Box 1951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027" name="Text Box 1952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19050</xdr:colOff>
      <xdr:row>44</xdr:row>
      <xdr:rowOff>0</xdr:rowOff>
    </xdr:from>
    <xdr:to>
      <xdr:col>2</xdr:col>
      <xdr:colOff>0</xdr:colOff>
      <xdr:row>44</xdr:row>
      <xdr:rowOff>0</xdr:rowOff>
    </xdr:to>
    <xdr:sp macro="" textlink="">
      <xdr:nvSpPr>
        <xdr:cNvPr id="1028" name="Text 12"/>
        <xdr:cNvSpPr txBox="1">
          <a:spLocks noChangeArrowheads="1"/>
        </xdr:cNvSpPr>
      </xdr:nvSpPr>
      <xdr:spPr bwMode="auto">
        <a:xfrm>
          <a:off x="295275" y="8972550"/>
          <a:ext cx="2428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44</xdr:row>
      <xdr:rowOff>0</xdr:rowOff>
    </xdr:from>
    <xdr:to>
      <xdr:col>3</xdr:col>
      <xdr:colOff>0</xdr:colOff>
      <xdr:row>44</xdr:row>
      <xdr:rowOff>0</xdr:rowOff>
    </xdr:to>
    <xdr:sp macro="" textlink="">
      <xdr:nvSpPr>
        <xdr:cNvPr id="1029" name="Text 13"/>
        <xdr:cNvSpPr txBox="1">
          <a:spLocks noChangeArrowheads="1"/>
        </xdr:cNvSpPr>
      </xdr:nvSpPr>
      <xdr:spPr bwMode="auto">
        <a:xfrm>
          <a:off x="27336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030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031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032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033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034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67</xdr:row>
      <xdr:rowOff>0</xdr:rowOff>
    </xdr:from>
    <xdr:to>
      <xdr:col>2</xdr:col>
      <xdr:colOff>0</xdr:colOff>
      <xdr:row>67</xdr:row>
      <xdr:rowOff>0</xdr:rowOff>
    </xdr:to>
    <xdr:sp macro="" textlink="">
      <xdr:nvSpPr>
        <xdr:cNvPr id="1035" name="Text 35"/>
        <xdr:cNvSpPr txBox="1">
          <a:spLocks noChangeArrowheads="1"/>
        </xdr:cNvSpPr>
      </xdr:nvSpPr>
      <xdr:spPr bwMode="auto">
        <a:xfrm>
          <a:off x="285750" y="158972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036" name="Text Box 1961"/>
        <xdr:cNvSpPr txBox="1">
          <a:spLocks noChangeArrowheads="1"/>
        </xdr:cNvSpPr>
      </xdr:nvSpPr>
      <xdr:spPr bwMode="auto">
        <a:xfrm>
          <a:off x="2724150" y="158972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037" name="Text Box 1962"/>
        <xdr:cNvSpPr txBox="1">
          <a:spLocks noChangeArrowheads="1"/>
        </xdr:cNvSpPr>
      </xdr:nvSpPr>
      <xdr:spPr bwMode="auto">
        <a:xfrm>
          <a:off x="3371850" y="158972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38" name="Text Box 1963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39" name="Text Box 1964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40" name="Text Box 1965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41" name="Text Box 1966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90</xdr:row>
      <xdr:rowOff>0</xdr:rowOff>
    </xdr:from>
    <xdr:to>
      <xdr:col>2</xdr:col>
      <xdr:colOff>0</xdr:colOff>
      <xdr:row>90</xdr:row>
      <xdr:rowOff>0</xdr:rowOff>
    </xdr:to>
    <xdr:sp macro="" textlink="">
      <xdr:nvSpPr>
        <xdr:cNvPr id="1042" name="Text 78"/>
        <xdr:cNvSpPr txBox="1">
          <a:spLocks noChangeArrowheads="1"/>
        </xdr:cNvSpPr>
      </xdr:nvSpPr>
      <xdr:spPr bwMode="auto">
        <a:xfrm>
          <a:off x="285750" y="224885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1043" name="Text 79"/>
        <xdr:cNvSpPr txBox="1">
          <a:spLocks noChangeArrowheads="1"/>
        </xdr:cNvSpPr>
      </xdr:nvSpPr>
      <xdr:spPr bwMode="auto">
        <a:xfrm>
          <a:off x="273367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44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45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46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47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48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1049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1050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1051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1052" name="Text 94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1053" name="Text 95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5</xdr:col>
      <xdr:colOff>0</xdr:colOff>
      <xdr:row>100</xdr:row>
      <xdr:rowOff>0</xdr:rowOff>
    </xdr:to>
    <xdr:sp macro="" textlink="">
      <xdr:nvSpPr>
        <xdr:cNvPr id="1054" name="Text 96"/>
        <xdr:cNvSpPr txBox="1">
          <a:spLocks noChangeArrowheads="1"/>
        </xdr:cNvSpPr>
      </xdr:nvSpPr>
      <xdr:spPr bwMode="auto">
        <a:xfrm>
          <a:off x="3886200" y="2462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100</xdr:row>
      <xdr:rowOff>0</xdr:rowOff>
    </xdr:from>
    <xdr:to>
      <xdr:col>5</xdr:col>
      <xdr:colOff>485775</xdr:colOff>
      <xdr:row>100</xdr:row>
      <xdr:rowOff>0</xdr:rowOff>
    </xdr:to>
    <xdr:sp macro="" textlink="">
      <xdr:nvSpPr>
        <xdr:cNvPr id="1055" name="Text 97"/>
        <xdr:cNvSpPr txBox="1">
          <a:spLocks noChangeArrowheads="1"/>
        </xdr:cNvSpPr>
      </xdr:nvSpPr>
      <xdr:spPr bwMode="auto">
        <a:xfrm>
          <a:off x="4429125" y="246221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100</xdr:row>
      <xdr:rowOff>0</xdr:rowOff>
    </xdr:from>
    <xdr:to>
      <xdr:col>6</xdr:col>
      <xdr:colOff>371475</xdr:colOff>
      <xdr:row>100</xdr:row>
      <xdr:rowOff>0</xdr:rowOff>
    </xdr:to>
    <xdr:sp macro="" textlink="">
      <xdr:nvSpPr>
        <xdr:cNvPr id="1056" name="Text 98"/>
        <xdr:cNvSpPr txBox="1">
          <a:spLocks noChangeArrowheads="1"/>
        </xdr:cNvSpPr>
      </xdr:nvSpPr>
      <xdr:spPr bwMode="auto">
        <a:xfrm>
          <a:off x="4933950" y="246221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67</xdr:row>
      <xdr:rowOff>0</xdr:rowOff>
    </xdr:from>
    <xdr:to>
      <xdr:col>2</xdr:col>
      <xdr:colOff>9525</xdr:colOff>
      <xdr:row>67</xdr:row>
      <xdr:rowOff>0</xdr:rowOff>
    </xdr:to>
    <xdr:sp macro="" textlink="">
      <xdr:nvSpPr>
        <xdr:cNvPr id="1057" name="Text 100"/>
        <xdr:cNvSpPr txBox="1">
          <a:spLocks noChangeArrowheads="1"/>
        </xdr:cNvSpPr>
      </xdr:nvSpPr>
      <xdr:spPr bwMode="auto">
        <a:xfrm>
          <a:off x="276225" y="158972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058" name="Text Box 1983"/>
        <xdr:cNvSpPr txBox="1">
          <a:spLocks noChangeArrowheads="1"/>
        </xdr:cNvSpPr>
      </xdr:nvSpPr>
      <xdr:spPr bwMode="auto">
        <a:xfrm>
          <a:off x="2743200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059" name="Text Box 1984"/>
        <xdr:cNvSpPr txBox="1">
          <a:spLocks noChangeArrowheads="1"/>
        </xdr:cNvSpPr>
      </xdr:nvSpPr>
      <xdr:spPr bwMode="auto">
        <a:xfrm>
          <a:off x="3381375" y="158972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60" name="Text Box 1985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61" name="Text Box 1986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62" name="Text Box 1987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063" name="Text Box 1988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457200</xdr:colOff>
      <xdr:row>67</xdr:row>
      <xdr:rowOff>0</xdr:rowOff>
    </xdr:to>
    <xdr:sp macro="" textlink="">
      <xdr:nvSpPr>
        <xdr:cNvPr id="1064" name="Text Box 1989"/>
        <xdr:cNvSpPr txBox="1">
          <a:spLocks noChangeArrowheads="1"/>
        </xdr:cNvSpPr>
      </xdr:nvSpPr>
      <xdr:spPr bwMode="auto">
        <a:xfrm>
          <a:off x="3886200" y="158972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67</xdr:row>
      <xdr:rowOff>0</xdr:rowOff>
    </xdr:from>
    <xdr:to>
      <xdr:col>5</xdr:col>
      <xdr:colOff>495300</xdr:colOff>
      <xdr:row>67</xdr:row>
      <xdr:rowOff>0</xdr:rowOff>
    </xdr:to>
    <xdr:sp macro="" textlink="">
      <xdr:nvSpPr>
        <xdr:cNvPr id="1065" name="Text Box 1990"/>
        <xdr:cNvSpPr txBox="1">
          <a:spLocks noChangeArrowheads="1"/>
        </xdr:cNvSpPr>
      </xdr:nvSpPr>
      <xdr:spPr bwMode="auto">
        <a:xfrm>
          <a:off x="4419600" y="15897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6</xdr:col>
      <xdr:colOff>504825</xdr:colOff>
      <xdr:row>67</xdr:row>
      <xdr:rowOff>0</xdr:rowOff>
    </xdr:to>
    <xdr:sp macro="" textlink="">
      <xdr:nvSpPr>
        <xdr:cNvPr id="1066" name="Text Box 1991"/>
        <xdr:cNvSpPr txBox="1">
          <a:spLocks noChangeArrowheads="1"/>
        </xdr:cNvSpPr>
      </xdr:nvSpPr>
      <xdr:spPr bwMode="auto">
        <a:xfrm>
          <a:off x="4933950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</xdr:col>
      <xdr:colOff>0</xdr:colOff>
      <xdr:row>126</xdr:row>
      <xdr:rowOff>0</xdr:rowOff>
    </xdr:from>
    <xdr:to>
      <xdr:col>2</xdr:col>
      <xdr:colOff>0</xdr:colOff>
      <xdr:row>126</xdr:row>
      <xdr:rowOff>0</xdr:rowOff>
    </xdr:to>
    <xdr:sp macro="" textlink="">
      <xdr:nvSpPr>
        <xdr:cNvPr id="1067" name="Text 111"/>
        <xdr:cNvSpPr txBox="1">
          <a:spLocks noChangeArrowheads="1"/>
        </xdr:cNvSpPr>
      </xdr:nvSpPr>
      <xdr:spPr bwMode="auto">
        <a:xfrm>
          <a:off x="276225" y="318420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126</xdr:row>
      <xdr:rowOff>0</xdr:rowOff>
    </xdr:from>
    <xdr:to>
      <xdr:col>3</xdr:col>
      <xdr:colOff>0</xdr:colOff>
      <xdr:row>126</xdr:row>
      <xdr:rowOff>0</xdr:rowOff>
    </xdr:to>
    <xdr:sp macro="" textlink="">
      <xdr:nvSpPr>
        <xdr:cNvPr id="1068" name="Text 112"/>
        <xdr:cNvSpPr txBox="1">
          <a:spLocks noChangeArrowheads="1"/>
        </xdr:cNvSpPr>
      </xdr:nvSpPr>
      <xdr:spPr bwMode="auto">
        <a:xfrm>
          <a:off x="2724150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69" name="Text 113"/>
        <xdr:cNvSpPr txBox="1">
          <a:spLocks noChangeArrowheads="1"/>
        </xdr:cNvSpPr>
      </xdr:nvSpPr>
      <xdr:spPr bwMode="auto">
        <a:xfrm>
          <a:off x="33718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70" name="Text 11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71" name="Text 11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72" name="Text 11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073" name="Text 11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074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075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076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077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5</xdr:col>
      <xdr:colOff>0</xdr:colOff>
      <xdr:row>67</xdr:row>
      <xdr:rowOff>0</xdr:rowOff>
    </xdr:to>
    <xdr:sp macro="" textlink="">
      <xdr:nvSpPr>
        <xdr:cNvPr id="1078" name="Text Box 2003"/>
        <xdr:cNvSpPr txBox="1">
          <a:spLocks noChangeArrowheads="1"/>
        </xdr:cNvSpPr>
      </xdr:nvSpPr>
      <xdr:spPr bwMode="auto">
        <a:xfrm>
          <a:off x="38862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67</xdr:row>
      <xdr:rowOff>0</xdr:rowOff>
    </xdr:from>
    <xdr:to>
      <xdr:col>6</xdr:col>
      <xdr:colOff>0</xdr:colOff>
      <xdr:row>67</xdr:row>
      <xdr:rowOff>0</xdr:rowOff>
    </xdr:to>
    <xdr:sp macro="" textlink="">
      <xdr:nvSpPr>
        <xdr:cNvPr id="1079" name="Text Box 2004"/>
        <xdr:cNvSpPr txBox="1">
          <a:spLocks noChangeArrowheads="1"/>
        </xdr:cNvSpPr>
      </xdr:nvSpPr>
      <xdr:spPr bwMode="auto">
        <a:xfrm>
          <a:off x="4429125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7</xdr:col>
      <xdr:colOff>0</xdr:colOff>
      <xdr:row>67</xdr:row>
      <xdr:rowOff>0</xdr:rowOff>
    </xdr:to>
    <xdr:sp macro="" textlink="">
      <xdr:nvSpPr>
        <xdr:cNvPr id="1080" name="Text Box 2005"/>
        <xdr:cNvSpPr txBox="1">
          <a:spLocks noChangeArrowheads="1"/>
        </xdr:cNvSpPr>
      </xdr:nvSpPr>
      <xdr:spPr bwMode="auto">
        <a:xfrm>
          <a:off x="4933950" y="15897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67</xdr:row>
      <xdr:rowOff>0</xdr:rowOff>
    </xdr:from>
    <xdr:to>
      <xdr:col>8</xdr:col>
      <xdr:colOff>0</xdr:colOff>
      <xdr:row>67</xdr:row>
      <xdr:rowOff>0</xdr:rowOff>
    </xdr:to>
    <xdr:sp macro="" textlink="">
      <xdr:nvSpPr>
        <xdr:cNvPr id="1081" name="Text Box 2006"/>
        <xdr:cNvSpPr txBox="1">
          <a:spLocks noChangeArrowheads="1"/>
        </xdr:cNvSpPr>
      </xdr:nvSpPr>
      <xdr:spPr bwMode="auto">
        <a:xfrm>
          <a:off x="54483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5</xdr:col>
      <xdr:colOff>0</xdr:colOff>
      <xdr:row>126</xdr:row>
      <xdr:rowOff>0</xdr:rowOff>
    </xdr:to>
    <xdr:sp macro="" textlink="">
      <xdr:nvSpPr>
        <xdr:cNvPr id="1082" name="Text 185"/>
        <xdr:cNvSpPr txBox="1">
          <a:spLocks noChangeArrowheads="1"/>
        </xdr:cNvSpPr>
      </xdr:nvSpPr>
      <xdr:spPr bwMode="auto">
        <a:xfrm>
          <a:off x="38862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126</xdr:row>
      <xdr:rowOff>0</xdr:rowOff>
    </xdr:from>
    <xdr:to>
      <xdr:col>6</xdr:col>
      <xdr:colOff>0</xdr:colOff>
      <xdr:row>126</xdr:row>
      <xdr:rowOff>0</xdr:rowOff>
    </xdr:to>
    <xdr:sp macro="" textlink="">
      <xdr:nvSpPr>
        <xdr:cNvPr id="1083" name="Text 186"/>
        <xdr:cNvSpPr txBox="1">
          <a:spLocks noChangeArrowheads="1"/>
        </xdr:cNvSpPr>
      </xdr:nvSpPr>
      <xdr:spPr bwMode="auto">
        <a:xfrm>
          <a:off x="4429125" y="31842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126</xdr:row>
      <xdr:rowOff>0</xdr:rowOff>
    </xdr:from>
    <xdr:to>
      <xdr:col>7</xdr:col>
      <xdr:colOff>0</xdr:colOff>
      <xdr:row>126</xdr:row>
      <xdr:rowOff>0</xdr:rowOff>
    </xdr:to>
    <xdr:sp macro="" textlink="">
      <xdr:nvSpPr>
        <xdr:cNvPr id="1084" name="Text 187"/>
        <xdr:cNvSpPr txBox="1">
          <a:spLocks noChangeArrowheads="1"/>
        </xdr:cNvSpPr>
      </xdr:nvSpPr>
      <xdr:spPr bwMode="auto">
        <a:xfrm>
          <a:off x="4933950" y="31842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126</xdr:row>
      <xdr:rowOff>0</xdr:rowOff>
    </xdr:from>
    <xdr:to>
      <xdr:col>8</xdr:col>
      <xdr:colOff>0</xdr:colOff>
      <xdr:row>126</xdr:row>
      <xdr:rowOff>0</xdr:rowOff>
    </xdr:to>
    <xdr:sp macro="" textlink="">
      <xdr:nvSpPr>
        <xdr:cNvPr id="1085" name="Text 188"/>
        <xdr:cNvSpPr txBox="1">
          <a:spLocks noChangeArrowheads="1"/>
        </xdr:cNvSpPr>
      </xdr:nvSpPr>
      <xdr:spPr bwMode="auto">
        <a:xfrm>
          <a:off x="5448300" y="31842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3</xdr:col>
      <xdr:colOff>9525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86" name="Text 80"/>
        <xdr:cNvSpPr txBox="1">
          <a:spLocks noChangeArrowheads="1"/>
        </xdr:cNvSpPr>
      </xdr:nvSpPr>
      <xdr:spPr bwMode="auto">
        <a:xfrm>
          <a:off x="3371850" y="224885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87" name="Text 81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88" name="Text 8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89" name="Text 8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090" name="Text 8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5</xdr:col>
      <xdr:colOff>0</xdr:colOff>
      <xdr:row>90</xdr:row>
      <xdr:rowOff>0</xdr:rowOff>
    </xdr:to>
    <xdr:sp macro="" textlink="">
      <xdr:nvSpPr>
        <xdr:cNvPr id="1091" name="Text 85"/>
        <xdr:cNvSpPr txBox="1">
          <a:spLocks noChangeArrowheads="1"/>
        </xdr:cNvSpPr>
      </xdr:nvSpPr>
      <xdr:spPr bwMode="auto">
        <a:xfrm>
          <a:off x="3886200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90</xdr:row>
      <xdr:rowOff>0</xdr:rowOff>
    </xdr:from>
    <xdr:to>
      <xdr:col>6</xdr:col>
      <xdr:colOff>0</xdr:colOff>
      <xdr:row>90</xdr:row>
      <xdr:rowOff>0</xdr:rowOff>
    </xdr:to>
    <xdr:sp macro="" textlink="">
      <xdr:nvSpPr>
        <xdr:cNvPr id="1092" name="Text 86"/>
        <xdr:cNvSpPr txBox="1">
          <a:spLocks noChangeArrowheads="1"/>
        </xdr:cNvSpPr>
      </xdr:nvSpPr>
      <xdr:spPr bwMode="auto">
        <a:xfrm>
          <a:off x="4410075" y="224885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90</xdr:row>
      <xdr:rowOff>0</xdr:rowOff>
    </xdr:from>
    <xdr:to>
      <xdr:col>6</xdr:col>
      <xdr:colOff>361950</xdr:colOff>
      <xdr:row>90</xdr:row>
      <xdr:rowOff>0</xdr:rowOff>
    </xdr:to>
    <xdr:sp macro="" textlink="">
      <xdr:nvSpPr>
        <xdr:cNvPr id="1093" name="Text 87"/>
        <xdr:cNvSpPr txBox="1">
          <a:spLocks noChangeArrowheads="1"/>
        </xdr:cNvSpPr>
      </xdr:nvSpPr>
      <xdr:spPr bwMode="auto">
        <a:xfrm>
          <a:off x="4943475" y="22488525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48</xdr:row>
      <xdr:rowOff>0</xdr:rowOff>
    </xdr:from>
    <xdr:to>
      <xdr:col>4</xdr:col>
      <xdr:colOff>0</xdr:colOff>
      <xdr:row>48</xdr:row>
      <xdr:rowOff>0</xdr:rowOff>
    </xdr:to>
    <xdr:sp macro="" textlink="">
      <xdr:nvSpPr>
        <xdr:cNvPr id="1094" name="Text 4"/>
        <xdr:cNvSpPr txBox="1">
          <a:spLocks noChangeArrowheads="1"/>
        </xdr:cNvSpPr>
      </xdr:nvSpPr>
      <xdr:spPr bwMode="auto">
        <a:xfrm>
          <a:off x="3886200" y="119348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95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96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097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98" name="Text 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099" name="Text 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00" name="Text 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101" name="Text 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96</xdr:row>
      <xdr:rowOff>142875</xdr:rowOff>
    </xdr:to>
    <xdr:sp macro="" textlink="">
      <xdr:nvSpPr>
        <xdr:cNvPr id="1102" name="Text 4"/>
        <xdr:cNvSpPr txBox="1">
          <a:spLocks noChangeArrowheads="1"/>
        </xdr:cNvSpPr>
      </xdr:nvSpPr>
      <xdr:spPr bwMode="auto">
        <a:xfrm>
          <a:off x="3886200" y="237077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103" name="Text 5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104" name="Text 6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0</xdr:rowOff>
    </xdr:to>
    <xdr:sp macro="" textlink="">
      <xdr:nvSpPr>
        <xdr:cNvPr id="1105" name="Text 7"/>
        <xdr:cNvSpPr txBox="1">
          <a:spLocks noChangeArrowheads="1"/>
        </xdr:cNvSpPr>
      </xdr:nvSpPr>
      <xdr:spPr bwMode="auto">
        <a:xfrm>
          <a:off x="3886200" y="237077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106" name="Text 4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107" name="Text 5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108" name="Text 6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109" name="Text 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142875</xdr:rowOff>
    </xdr:to>
    <xdr:sp macro="" textlink="">
      <xdr:nvSpPr>
        <xdr:cNvPr id="1110" name="Text 4"/>
        <xdr:cNvSpPr txBox="1">
          <a:spLocks noChangeArrowheads="1"/>
        </xdr:cNvSpPr>
      </xdr:nvSpPr>
      <xdr:spPr bwMode="auto">
        <a:xfrm>
          <a:off x="3886200" y="154400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111" name="Text Box 2036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112" name="Text Box 2037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113" name="Text Box 2038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1114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9525</xdr:colOff>
      <xdr:row>100</xdr:row>
      <xdr:rowOff>0</xdr:rowOff>
    </xdr:from>
    <xdr:to>
      <xdr:col>16</xdr:col>
      <xdr:colOff>19050</xdr:colOff>
      <xdr:row>100</xdr:row>
      <xdr:rowOff>0</xdr:rowOff>
    </xdr:to>
    <xdr:sp macro="" textlink="">
      <xdr:nvSpPr>
        <xdr:cNvPr id="1115" name="Text 99"/>
        <xdr:cNvSpPr txBox="1">
          <a:spLocks noChangeArrowheads="1"/>
        </xdr:cNvSpPr>
      </xdr:nvSpPr>
      <xdr:spPr bwMode="auto">
        <a:xfrm>
          <a:off x="5457825" y="246221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7</xdr:col>
      <xdr:colOff>19050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116" name="Text Box 2041"/>
        <xdr:cNvSpPr txBox="1">
          <a:spLocks noChangeArrowheads="1"/>
        </xdr:cNvSpPr>
      </xdr:nvSpPr>
      <xdr:spPr bwMode="auto">
        <a:xfrm>
          <a:off x="5467350" y="158972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0</xdr:colOff>
      <xdr:row>67</xdr:row>
      <xdr:rowOff>0</xdr:rowOff>
    </xdr:from>
    <xdr:to>
      <xdr:col>17</xdr:col>
      <xdr:colOff>9525</xdr:colOff>
      <xdr:row>67</xdr:row>
      <xdr:rowOff>0</xdr:rowOff>
    </xdr:to>
    <xdr:sp macro="" textlink="">
      <xdr:nvSpPr>
        <xdr:cNvPr id="1117" name="Text 147"/>
        <xdr:cNvSpPr txBox="1">
          <a:spLocks noChangeArrowheads="1"/>
        </xdr:cNvSpPr>
      </xdr:nvSpPr>
      <xdr:spPr bwMode="auto">
        <a:xfrm>
          <a:off x="11010900" y="158972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9525</xdr:colOff>
      <xdr:row>67</xdr:row>
      <xdr:rowOff>0</xdr:rowOff>
    </xdr:from>
    <xdr:to>
      <xdr:col>18</xdr:col>
      <xdr:colOff>0</xdr:colOff>
      <xdr:row>67</xdr:row>
      <xdr:rowOff>0</xdr:rowOff>
    </xdr:to>
    <xdr:sp macro="" textlink="">
      <xdr:nvSpPr>
        <xdr:cNvPr id="1118" name="Text 148"/>
        <xdr:cNvSpPr txBox="1">
          <a:spLocks noChangeArrowheads="1"/>
        </xdr:cNvSpPr>
      </xdr:nvSpPr>
      <xdr:spPr bwMode="auto">
        <a:xfrm>
          <a:off x="11668125" y="15897225"/>
          <a:ext cx="266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17</xdr:col>
      <xdr:colOff>19050</xdr:colOff>
      <xdr:row>44</xdr:row>
      <xdr:rowOff>0</xdr:rowOff>
    </xdr:from>
    <xdr:to>
      <xdr:col>18</xdr:col>
      <xdr:colOff>0</xdr:colOff>
      <xdr:row>44</xdr:row>
      <xdr:rowOff>0</xdr:rowOff>
    </xdr:to>
    <xdr:sp macro="" textlink="">
      <xdr:nvSpPr>
        <xdr:cNvPr id="1119" name="Text 149"/>
        <xdr:cNvSpPr txBox="1">
          <a:spLocks noChangeArrowheads="1"/>
        </xdr:cNvSpPr>
      </xdr:nvSpPr>
      <xdr:spPr bwMode="auto">
        <a:xfrm>
          <a:off x="11677650" y="8972550"/>
          <a:ext cx="257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44</xdr:row>
      <xdr:rowOff>0</xdr:rowOff>
    </xdr:from>
    <xdr:to>
      <xdr:col>17</xdr:col>
      <xdr:colOff>19050</xdr:colOff>
      <xdr:row>44</xdr:row>
      <xdr:rowOff>0</xdr:rowOff>
    </xdr:to>
    <xdr:sp macro="" textlink="">
      <xdr:nvSpPr>
        <xdr:cNvPr id="1120" name="Text 150"/>
        <xdr:cNvSpPr txBox="1">
          <a:spLocks noChangeArrowheads="1"/>
        </xdr:cNvSpPr>
      </xdr:nvSpPr>
      <xdr:spPr bwMode="auto">
        <a:xfrm>
          <a:off x="11010900" y="897255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17</xdr:col>
      <xdr:colOff>0</xdr:colOff>
      <xdr:row>126</xdr:row>
      <xdr:rowOff>0</xdr:rowOff>
    </xdr:from>
    <xdr:to>
      <xdr:col>18</xdr:col>
      <xdr:colOff>0</xdr:colOff>
      <xdr:row>126</xdr:row>
      <xdr:rowOff>0</xdr:rowOff>
    </xdr:to>
    <xdr:sp macro="" textlink="">
      <xdr:nvSpPr>
        <xdr:cNvPr id="1121" name="Text 152"/>
        <xdr:cNvSpPr txBox="1">
          <a:spLocks noChangeArrowheads="1"/>
        </xdr:cNvSpPr>
      </xdr:nvSpPr>
      <xdr:spPr bwMode="auto">
        <a:xfrm>
          <a:off x="11658600" y="31842075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1122" name="Text 153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123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124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125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126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1127" name="Text Box 2052"/>
        <xdr:cNvSpPr txBox="1">
          <a:spLocks noChangeArrowheads="1"/>
        </xdr:cNvSpPr>
      </xdr:nvSpPr>
      <xdr:spPr bwMode="auto">
        <a:xfrm>
          <a:off x="59721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67</xdr:row>
      <xdr:rowOff>0</xdr:rowOff>
    </xdr:from>
    <xdr:to>
      <xdr:col>10</xdr:col>
      <xdr:colOff>9525</xdr:colOff>
      <xdr:row>67</xdr:row>
      <xdr:rowOff>0</xdr:rowOff>
    </xdr:to>
    <xdr:sp macro="" textlink="">
      <xdr:nvSpPr>
        <xdr:cNvPr id="1128" name="Text Box 2053"/>
        <xdr:cNvSpPr txBox="1">
          <a:spLocks noChangeArrowheads="1"/>
        </xdr:cNvSpPr>
      </xdr:nvSpPr>
      <xdr:spPr bwMode="auto">
        <a:xfrm>
          <a:off x="6600825" y="158972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67</xdr:row>
      <xdr:rowOff>0</xdr:rowOff>
    </xdr:from>
    <xdr:to>
      <xdr:col>11</xdr:col>
      <xdr:colOff>0</xdr:colOff>
      <xdr:row>67</xdr:row>
      <xdr:rowOff>0</xdr:rowOff>
    </xdr:to>
    <xdr:sp macro="" textlink="">
      <xdr:nvSpPr>
        <xdr:cNvPr id="1129" name="Text Box 2054"/>
        <xdr:cNvSpPr txBox="1">
          <a:spLocks noChangeArrowheads="1"/>
        </xdr:cNvSpPr>
      </xdr:nvSpPr>
      <xdr:spPr bwMode="auto">
        <a:xfrm>
          <a:off x="72294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130" name="Text Box 2055"/>
        <xdr:cNvSpPr txBox="1">
          <a:spLocks noChangeArrowheads="1"/>
        </xdr:cNvSpPr>
      </xdr:nvSpPr>
      <xdr:spPr bwMode="auto">
        <a:xfrm>
          <a:off x="785812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126</xdr:row>
      <xdr:rowOff>0</xdr:rowOff>
    </xdr:from>
    <xdr:to>
      <xdr:col>9</xdr:col>
      <xdr:colOff>0</xdr:colOff>
      <xdr:row>126</xdr:row>
      <xdr:rowOff>0</xdr:rowOff>
    </xdr:to>
    <xdr:sp macro="" textlink="">
      <xdr:nvSpPr>
        <xdr:cNvPr id="1131" name="Text 189"/>
        <xdr:cNvSpPr txBox="1">
          <a:spLocks noChangeArrowheads="1"/>
        </xdr:cNvSpPr>
      </xdr:nvSpPr>
      <xdr:spPr bwMode="auto">
        <a:xfrm>
          <a:off x="59721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126</xdr:row>
      <xdr:rowOff>0</xdr:rowOff>
    </xdr:from>
    <xdr:to>
      <xdr:col>10</xdr:col>
      <xdr:colOff>9525</xdr:colOff>
      <xdr:row>126</xdr:row>
      <xdr:rowOff>0</xdr:rowOff>
    </xdr:to>
    <xdr:sp macro="" textlink="">
      <xdr:nvSpPr>
        <xdr:cNvPr id="1132" name="Text 190"/>
        <xdr:cNvSpPr txBox="1">
          <a:spLocks noChangeArrowheads="1"/>
        </xdr:cNvSpPr>
      </xdr:nvSpPr>
      <xdr:spPr bwMode="auto">
        <a:xfrm>
          <a:off x="6600825" y="31842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126</xdr:row>
      <xdr:rowOff>0</xdr:rowOff>
    </xdr:from>
    <xdr:to>
      <xdr:col>11</xdr:col>
      <xdr:colOff>0</xdr:colOff>
      <xdr:row>126</xdr:row>
      <xdr:rowOff>0</xdr:rowOff>
    </xdr:to>
    <xdr:sp macro="" textlink="">
      <xdr:nvSpPr>
        <xdr:cNvPr id="1133" name="Text 191"/>
        <xdr:cNvSpPr txBox="1">
          <a:spLocks noChangeArrowheads="1"/>
        </xdr:cNvSpPr>
      </xdr:nvSpPr>
      <xdr:spPr bwMode="auto">
        <a:xfrm>
          <a:off x="722947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126</xdr:row>
      <xdr:rowOff>0</xdr:rowOff>
    </xdr:from>
    <xdr:to>
      <xdr:col>12</xdr:col>
      <xdr:colOff>0</xdr:colOff>
      <xdr:row>126</xdr:row>
      <xdr:rowOff>0</xdr:rowOff>
    </xdr:to>
    <xdr:sp macro="" textlink="">
      <xdr:nvSpPr>
        <xdr:cNvPr id="1134" name="Text 192"/>
        <xdr:cNvSpPr txBox="1">
          <a:spLocks noChangeArrowheads="1"/>
        </xdr:cNvSpPr>
      </xdr:nvSpPr>
      <xdr:spPr bwMode="auto">
        <a:xfrm>
          <a:off x="7858125" y="31842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9525</xdr:colOff>
      <xdr:row>90</xdr:row>
      <xdr:rowOff>0</xdr:rowOff>
    </xdr:from>
    <xdr:to>
      <xdr:col>12</xdr:col>
      <xdr:colOff>0</xdr:colOff>
      <xdr:row>90</xdr:row>
      <xdr:rowOff>0</xdr:rowOff>
    </xdr:to>
    <xdr:sp macro="" textlink="">
      <xdr:nvSpPr>
        <xdr:cNvPr id="1135" name="Text 88"/>
        <xdr:cNvSpPr txBox="1">
          <a:spLocks noChangeArrowheads="1"/>
        </xdr:cNvSpPr>
      </xdr:nvSpPr>
      <xdr:spPr bwMode="auto">
        <a:xfrm>
          <a:off x="5457825" y="22488525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16</xdr:col>
      <xdr:colOff>9525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1136" name="Text 13"/>
        <xdr:cNvSpPr txBox="1">
          <a:spLocks noChangeArrowheads="1"/>
        </xdr:cNvSpPr>
      </xdr:nvSpPr>
      <xdr:spPr bwMode="auto">
        <a:xfrm>
          <a:off x="110204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1137" name="Text 79"/>
        <xdr:cNvSpPr txBox="1">
          <a:spLocks noChangeArrowheads="1"/>
        </xdr:cNvSpPr>
      </xdr:nvSpPr>
      <xdr:spPr bwMode="auto">
        <a:xfrm>
          <a:off x="1102042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126</xdr:row>
      <xdr:rowOff>0</xdr:rowOff>
    </xdr:from>
    <xdr:to>
      <xdr:col>17</xdr:col>
      <xdr:colOff>0</xdr:colOff>
      <xdr:row>126</xdr:row>
      <xdr:rowOff>0</xdr:rowOff>
    </xdr:to>
    <xdr:sp macro="" textlink="">
      <xdr:nvSpPr>
        <xdr:cNvPr id="1138" name="Text 112"/>
        <xdr:cNvSpPr txBox="1">
          <a:spLocks noChangeArrowheads="1"/>
        </xdr:cNvSpPr>
      </xdr:nvSpPr>
      <xdr:spPr bwMode="auto">
        <a:xfrm>
          <a:off x="11010900" y="3184207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1139" name="Text Box 2064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4</xdr:col>
      <xdr:colOff>0</xdr:colOff>
      <xdr:row>100</xdr:row>
      <xdr:rowOff>0</xdr:rowOff>
    </xdr:to>
    <xdr:sp macro="" textlink="">
      <xdr:nvSpPr>
        <xdr:cNvPr id="1140" name="Text Box 2065"/>
        <xdr:cNvSpPr txBox="1">
          <a:spLocks noChangeArrowheads="1"/>
        </xdr:cNvSpPr>
      </xdr:nvSpPr>
      <xdr:spPr bwMode="auto">
        <a:xfrm>
          <a:off x="3886200" y="246221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100</xdr:row>
      <xdr:rowOff>0</xdr:rowOff>
    </xdr:from>
    <xdr:to>
      <xdr:col>5</xdr:col>
      <xdr:colOff>0</xdr:colOff>
      <xdr:row>100</xdr:row>
      <xdr:rowOff>0</xdr:rowOff>
    </xdr:to>
    <xdr:sp macro="" textlink="">
      <xdr:nvSpPr>
        <xdr:cNvPr id="1141" name="Text Box 2066"/>
        <xdr:cNvSpPr txBox="1">
          <a:spLocks noChangeArrowheads="1"/>
        </xdr:cNvSpPr>
      </xdr:nvSpPr>
      <xdr:spPr bwMode="auto">
        <a:xfrm>
          <a:off x="3886200" y="2462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100</xdr:row>
      <xdr:rowOff>0</xdr:rowOff>
    </xdr:from>
    <xdr:to>
      <xdr:col>5</xdr:col>
      <xdr:colOff>485775</xdr:colOff>
      <xdr:row>100</xdr:row>
      <xdr:rowOff>0</xdr:rowOff>
    </xdr:to>
    <xdr:sp macro="" textlink="">
      <xdr:nvSpPr>
        <xdr:cNvPr id="1142" name="Text Box 2067"/>
        <xdr:cNvSpPr txBox="1">
          <a:spLocks noChangeArrowheads="1"/>
        </xdr:cNvSpPr>
      </xdr:nvSpPr>
      <xdr:spPr bwMode="auto">
        <a:xfrm>
          <a:off x="4429125" y="24622125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100</xdr:row>
      <xdr:rowOff>0</xdr:rowOff>
    </xdr:from>
    <xdr:to>
      <xdr:col>6</xdr:col>
      <xdr:colOff>371475</xdr:colOff>
      <xdr:row>100</xdr:row>
      <xdr:rowOff>0</xdr:rowOff>
    </xdr:to>
    <xdr:sp macro="" textlink="">
      <xdr:nvSpPr>
        <xdr:cNvPr id="1143" name="Text Box 2068"/>
        <xdr:cNvSpPr txBox="1">
          <a:spLocks noChangeArrowheads="1"/>
        </xdr:cNvSpPr>
      </xdr:nvSpPr>
      <xdr:spPr bwMode="auto">
        <a:xfrm>
          <a:off x="4933950" y="24622125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100</xdr:row>
      <xdr:rowOff>0</xdr:rowOff>
    </xdr:from>
    <xdr:to>
      <xdr:col>16</xdr:col>
      <xdr:colOff>19050</xdr:colOff>
      <xdr:row>100</xdr:row>
      <xdr:rowOff>0</xdr:rowOff>
    </xdr:to>
    <xdr:sp macro="" textlink="">
      <xdr:nvSpPr>
        <xdr:cNvPr id="1144" name="Text Box 2069"/>
        <xdr:cNvSpPr txBox="1">
          <a:spLocks noChangeArrowheads="1"/>
        </xdr:cNvSpPr>
      </xdr:nvSpPr>
      <xdr:spPr bwMode="auto">
        <a:xfrm>
          <a:off x="5457825" y="24622125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3</xdr:row>
      <xdr:rowOff>0</xdr:rowOff>
    </xdr:from>
    <xdr:to>
      <xdr:col>4</xdr:col>
      <xdr:colOff>0</xdr:colOff>
      <xdr:row>5</xdr:row>
      <xdr:rowOff>142875</xdr:rowOff>
    </xdr:to>
    <xdr:sp macro="" textlink="">
      <xdr:nvSpPr>
        <xdr:cNvPr id="1145" name="Text Box 2187"/>
        <xdr:cNvSpPr txBox="1">
          <a:spLocks noChangeArrowheads="1"/>
        </xdr:cNvSpPr>
      </xdr:nvSpPr>
      <xdr:spPr bwMode="auto">
        <a:xfrm>
          <a:off x="3886200" y="714375"/>
          <a:ext cx="0" cy="466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</xdr:row>
      <xdr:rowOff>9525</xdr:rowOff>
    </xdr:from>
    <xdr:to>
      <xdr:col>4</xdr:col>
      <xdr:colOff>0</xdr:colOff>
      <xdr:row>6</xdr:row>
      <xdr:rowOff>0</xdr:rowOff>
    </xdr:to>
    <xdr:sp macro="" textlink="">
      <xdr:nvSpPr>
        <xdr:cNvPr id="1146" name="Text Box 2188"/>
        <xdr:cNvSpPr txBox="1">
          <a:spLocks noChangeArrowheads="1"/>
        </xdr:cNvSpPr>
      </xdr:nvSpPr>
      <xdr:spPr bwMode="auto">
        <a:xfrm>
          <a:off x="3886200" y="885825"/>
          <a:ext cx="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147" name="Text Box 2189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148" name="Text Box 2190"/>
        <xdr:cNvSpPr txBox="1">
          <a:spLocks noChangeArrowheads="1"/>
        </xdr:cNvSpPr>
      </xdr:nvSpPr>
      <xdr:spPr bwMode="auto">
        <a:xfrm>
          <a:off x="3886200" y="876300"/>
          <a:ext cx="0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137</xdr:row>
      <xdr:rowOff>0</xdr:rowOff>
    </xdr:from>
    <xdr:to>
      <xdr:col>3</xdr:col>
      <xdr:colOff>400050</xdr:colOff>
      <xdr:row>137</xdr:row>
      <xdr:rowOff>0</xdr:rowOff>
    </xdr:to>
    <xdr:sp macro="" textlink="">
      <xdr:nvSpPr>
        <xdr:cNvPr id="1149" name="Text 14"/>
        <xdr:cNvSpPr txBox="1">
          <a:spLocks noChangeArrowheads="1"/>
        </xdr:cNvSpPr>
      </xdr:nvSpPr>
      <xdr:spPr bwMode="auto">
        <a:xfrm>
          <a:off x="3381375" y="3412807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137</xdr:row>
      <xdr:rowOff>0</xdr:rowOff>
    </xdr:to>
    <xdr:sp macro="" textlink="">
      <xdr:nvSpPr>
        <xdr:cNvPr id="1150" name="Text 15"/>
        <xdr:cNvSpPr txBox="1">
          <a:spLocks noChangeArrowheads="1"/>
        </xdr:cNvSpPr>
      </xdr:nvSpPr>
      <xdr:spPr bwMode="auto">
        <a:xfrm>
          <a:off x="3886200" y="34128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137</xdr:row>
      <xdr:rowOff>0</xdr:rowOff>
    </xdr:to>
    <xdr:sp macro="" textlink="">
      <xdr:nvSpPr>
        <xdr:cNvPr id="1151" name="Text 16"/>
        <xdr:cNvSpPr txBox="1">
          <a:spLocks noChangeArrowheads="1"/>
        </xdr:cNvSpPr>
      </xdr:nvSpPr>
      <xdr:spPr bwMode="auto">
        <a:xfrm>
          <a:off x="3886200" y="34128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137</xdr:row>
      <xdr:rowOff>0</xdr:rowOff>
    </xdr:to>
    <xdr:sp macro="" textlink="">
      <xdr:nvSpPr>
        <xdr:cNvPr id="1152" name="Text 17"/>
        <xdr:cNvSpPr txBox="1">
          <a:spLocks noChangeArrowheads="1"/>
        </xdr:cNvSpPr>
      </xdr:nvSpPr>
      <xdr:spPr bwMode="auto">
        <a:xfrm>
          <a:off x="3886200" y="34128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4</xdr:col>
      <xdr:colOff>0</xdr:colOff>
      <xdr:row>137</xdr:row>
      <xdr:rowOff>0</xdr:rowOff>
    </xdr:to>
    <xdr:sp macro="" textlink="">
      <xdr:nvSpPr>
        <xdr:cNvPr id="1153" name="Text 18"/>
        <xdr:cNvSpPr txBox="1">
          <a:spLocks noChangeArrowheads="1"/>
        </xdr:cNvSpPr>
      </xdr:nvSpPr>
      <xdr:spPr bwMode="auto">
        <a:xfrm>
          <a:off x="3886200" y="34128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475</xdr:row>
      <xdr:rowOff>0</xdr:rowOff>
    </xdr:from>
    <xdr:to>
      <xdr:col>2</xdr:col>
      <xdr:colOff>0</xdr:colOff>
      <xdr:row>475</xdr:row>
      <xdr:rowOff>0</xdr:rowOff>
    </xdr:to>
    <xdr:sp macro="" textlink="">
      <xdr:nvSpPr>
        <xdr:cNvPr id="1154" name="Text 78"/>
        <xdr:cNvSpPr txBox="1">
          <a:spLocks noChangeArrowheads="1"/>
        </xdr:cNvSpPr>
      </xdr:nvSpPr>
      <xdr:spPr bwMode="auto">
        <a:xfrm>
          <a:off x="285750" y="129616200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2</xdr:col>
      <xdr:colOff>9525</xdr:colOff>
      <xdr:row>475</xdr:row>
      <xdr:rowOff>0</xdr:rowOff>
    </xdr:from>
    <xdr:to>
      <xdr:col>2</xdr:col>
      <xdr:colOff>590550</xdr:colOff>
      <xdr:row>475</xdr:row>
      <xdr:rowOff>0</xdr:rowOff>
    </xdr:to>
    <xdr:sp macro="" textlink="">
      <xdr:nvSpPr>
        <xdr:cNvPr id="1155" name="Text 79"/>
        <xdr:cNvSpPr txBox="1">
          <a:spLocks noChangeArrowheads="1"/>
        </xdr:cNvSpPr>
      </xdr:nvSpPr>
      <xdr:spPr bwMode="auto">
        <a:xfrm>
          <a:off x="2733675" y="129616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56" name="Text 80"/>
        <xdr:cNvSpPr txBox="1">
          <a:spLocks noChangeArrowheads="1"/>
        </xdr:cNvSpPr>
      </xdr:nvSpPr>
      <xdr:spPr bwMode="auto">
        <a:xfrm>
          <a:off x="3371850" y="129616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57" name="Text 81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58" name="Text 82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59" name="Text 83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60" name="Text 84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5</xdr:col>
      <xdr:colOff>0</xdr:colOff>
      <xdr:row>475</xdr:row>
      <xdr:rowOff>0</xdr:rowOff>
    </xdr:to>
    <xdr:sp macro="" textlink="">
      <xdr:nvSpPr>
        <xdr:cNvPr id="1161" name="Text 85"/>
        <xdr:cNvSpPr txBox="1">
          <a:spLocks noChangeArrowheads="1"/>
        </xdr:cNvSpPr>
      </xdr:nvSpPr>
      <xdr:spPr bwMode="auto">
        <a:xfrm>
          <a:off x="3886200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475</xdr:row>
      <xdr:rowOff>0</xdr:rowOff>
    </xdr:from>
    <xdr:to>
      <xdr:col>6</xdr:col>
      <xdr:colOff>0</xdr:colOff>
      <xdr:row>475</xdr:row>
      <xdr:rowOff>0</xdr:rowOff>
    </xdr:to>
    <xdr:sp macro="" textlink="">
      <xdr:nvSpPr>
        <xdr:cNvPr id="1162" name="Text 86"/>
        <xdr:cNvSpPr txBox="1">
          <a:spLocks noChangeArrowheads="1"/>
        </xdr:cNvSpPr>
      </xdr:nvSpPr>
      <xdr:spPr bwMode="auto">
        <a:xfrm>
          <a:off x="4410075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475</xdr:row>
      <xdr:rowOff>0</xdr:rowOff>
    </xdr:from>
    <xdr:to>
      <xdr:col>6</xdr:col>
      <xdr:colOff>361950</xdr:colOff>
      <xdr:row>475</xdr:row>
      <xdr:rowOff>0</xdr:rowOff>
    </xdr:to>
    <xdr:sp macro="" textlink="">
      <xdr:nvSpPr>
        <xdr:cNvPr id="1163" name="Text 87"/>
        <xdr:cNvSpPr txBox="1">
          <a:spLocks noChangeArrowheads="1"/>
        </xdr:cNvSpPr>
      </xdr:nvSpPr>
      <xdr:spPr bwMode="auto">
        <a:xfrm>
          <a:off x="4943475" y="1296162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475</xdr:row>
      <xdr:rowOff>0</xdr:rowOff>
    </xdr:from>
    <xdr:to>
      <xdr:col>12</xdr:col>
      <xdr:colOff>0</xdr:colOff>
      <xdr:row>475</xdr:row>
      <xdr:rowOff>0</xdr:rowOff>
    </xdr:to>
    <xdr:sp macro="" textlink="">
      <xdr:nvSpPr>
        <xdr:cNvPr id="1164" name="Text 88"/>
        <xdr:cNvSpPr txBox="1">
          <a:spLocks noChangeArrowheads="1"/>
        </xdr:cNvSpPr>
      </xdr:nvSpPr>
      <xdr:spPr bwMode="auto">
        <a:xfrm>
          <a:off x="5457825" y="1296162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65" name="Text 94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66" name="Text 95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5</xdr:col>
      <xdr:colOff>0</xdr:colOff>
      <xdr:row>475</xdr:row>
      <xdr:rowOff>0</xdr:rowOff>
    </xdr:to>
    <xdr:sp macro="" textlink="">
      <xdr:nvSpPr>
        <xdr:cNvPr id="1167" name="Text 96"/>
        <xdr:cNvSpPr txBox="1">
          <a:spLocks noChangeArrowheads="1"/>
        </xdr:cNvSpPr>
      </xdr:nvSpPr>
      <xdr:spPr bwMode="auto">
        <a:xfrm>
          <a:off x="3886200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19050</xdr:colOff>
      <xdr:row>475</xdr:row>
      <xdr:rowOff>0</xdr:rowOff>
    </xdr:from>
    <xdr:to>
      <xdr:col>5</xdr:col>
      <xdr:colOff>485775</xdr:colOff>
      <xdr:row>475</xdr:row>
      <xdr:rowOff>0</xdr:rowOff>
    </xdr:to>
    <xdr:sp macro="" textlink="">
      <xdr:nvSpPr>
        <xdr:cNvPr id="1168" name="Text 97"/>
        <xdr:cNvSpPr txBox="1">
          <a:spLocks noChangeArrowheads="1"/>
        </xdr:cNvSpPr>
      </xdr:nvSpPr>
      <xdr:spPr bwMode="auto">
        <a:xfrm>
          <a:off x="4429125" y="129616200"/>
          <a:ext cx="4667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475</xdr:row>
      <xdr:rowOff>0</xdr:rowOff>
    </xdr:from>
    <xdr:to>
      <xdr:col>6</xdr:col>
      <xdr:colOff>371475</xdr:colOff>
      <xdr:row>475</xdr:row>
      <xdr:rowOff>0</xdr:rowOff>
    </xdr:to>
    <xdr:sp macro="" textlink="">
      <xdr:nvSpPr>
        <xdr:cNvPr id="1169" name="Text 98"/>
        <xdr:cNvSpPr txBox="1">
          <a:spLocks noChangeArrowheads="1"/>
        </xdr:cNvSpPr>
      </xdr:nvSpPr>
      <xdr:spPr bwMode="auto">
        <a:xfrm>
          <a:off x="4933950" y="129616200"/>
          <a:ext cx="371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475</xdr:row>
      <xdr:rowOff>0</xdr:rowOff>
    </xdr:from>
    <xdr:to>
      <xdr:col>16</xdr:col>
      <xdr:colOff>19050</xdr:colOff>
      <xdr:row>475</xdr:row>
      <xdr:rowOff>0</xdr:rowOff>
    </xdr:to>
    <xdr:sp macro="" textlink="">
      <xdr:nvSpPr>
        <xdr:cNvPr id="1170" name="Text 99"/>
        <xdr:cNvSpPr txBox="1">
          <a:spLocks noChangeArrowheads="1"/>
        </xdr:cNvSpPr>
      </xdr:nvSpPr>
      <xdr:spPr bwMode="auto">
        <a:xfrm>
          <a:off x="5457825" y="129616200"/>
          <a:ext cx="5572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</xdr:col>
      <xdr:colOff>0</xdr:colOff>
      <xdr:row>475</xdr:row>
      <xdr:rowOff>0</xdr:rowOff>
    </xdr:from>
    <xdr:to>
      <xdr:col>2</xdr:col>
      <xdr:colOff>0</xdr:colOff>
      <xdr:row>475</xdr:row>
      <xdr:rowOff>0</xdr:rowOff>
    </xdr:to>
    <xdr:sp macro="" textlink="">
      <xdr:nvSpPr>
        <xdr:cNvPr id="1171" name="Text 111"/>
        <xdr:cNvSpPr txBox="1">
          <a:spLocks noChangeArrowheads="1"/>
        </xdr:cNvSpPr>
      </xdr:nvSpPr>
      <xdr:spPr bwMode="auto">
        <a:xfrm>
          <a:off x="276225" y="129616200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475</xdr:row>
      <xdr:rowOff>0</xdr:rowOff>
    </xdr:from>
    <xdr:to>
      <xdr:col>3</xdr:col>
      <xdr:colOff>0</xdr:colOff>
      <xdr:row>475</xdr:row>
      <xdr:rowOff>0</xdr:rowOff>
    </xdr:to>
    <xdr:sp macro="" textlink="">
      <xdr:nvSpPr>
        <xdr:cNvPr id="1172" name="Text 112"/>
        <xdr:cNvSpPr txBox="1">
          <a:spLocks noChangeArrowheads="1"/>
        </xdr:cNvSpPr>
      </xdr:nvSpPr>
      <xdr:spPr bwMode="auto">
        <a:xfrm>
          <a:off x="2724150" y="129616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73" name="Text 113"/>
        <xdr:cNvSpPr txBox="1">
          <a:spLocks noChangeArrowheads="1"/>
        </xdr:cNvSpPr>
      </xdr:nvSpPr>
      <xdr:spPr bwMode="auto">
        <a:xfrm>
          <a:off x="3371850" y="129616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3</xdr:col>
      <xdr:colOff>657225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74" name="Text 114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75" name="Text 115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76" name="Text 116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177" name="Text 117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512</xdr:row>
      <xdr:rowOff>0</xdr:rowOff>
    </xdr:from>
    <xdr:to>
      <xdr:col>2</xdr:col>
      <xdr:colOff>9525</xdr:colOff>
      <xdr:row>512</xdr:row>
      <xdr:rowOff>0</xdr:rowOff>
    </xdr:to>
    <xdr:sp macro="" textlink="">
      <xdr:nvSpPr>
        <xdr:cNvPr id="1178" name="Text 134"/>
        <xdr:cNvSpPr txBox="1">
          <a:spLocks noChangeArrowheads="1"/>
        </xdr:cNvSpPr>
      </xdr:nvSpPr>
      <xdr:spPr bwMode="auto">
        <a:xfrm>
          <a:off x="276225" y="13928407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0</xdr:colOff>
      <xdr:row>512</xdr:row>
      <xdr:rowOff>0</xdr:rowOff>
    </xdr:from>
    <xdr:to>
      <xdr:col>3</xdr:col>
      <xdr:colOff>0</xdr:colOff>
      <xdr:row>512</xdr:row>
      <xdr:rowOff>0</xdr:rowOff>
    </xdr:to>
    <xdr:sp macro="" textlink="">
      <xdr:nvSpPr>
        <xdr:cNvPr id="1179" name="Text 135"/>
        <xdr:cNvSpPr txBox="1">
          <a:spLocks noChangeArrowheads="1"/>
        </xdr:cNvSpPr>
      </xdr:nvSpPr>
      <xdr:spPr bwMode="auto">
        <a:xfrm>
          <a:off x="2724150" y="139284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1180" name="Text 136"/>
        <xdr:cNvSpPr txBox="1">
          <a:spLocks noChangeArrowheads="1"/>
        </xdr:cNvSpPr>
      </xdr:nvSpPr>
      <xdr:spPr bwMode="auto">
        <a:xfrm>
          <a:off x="3371850" y="139284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1181" name="Text 137"/>
        <xdr:cNvSpPr txBox="1">
          <a:spLocks noChangeArrowheads="1"/>
        </xdr:cNvSpPr>
      </xdr:nvSpPr>
      <xdr:spPr bwMode="auto">
        <a:xfrm>
          <a:off x="38862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1182" name="Text 138"/>
        <xdr:cNvSpPr txBox="1">
          <a:spLocks noChangeArrowheads="1"/>
        </xdr:cNvSpPr>
      </xdr:nvSpPr>
      <xdr:spPr bwMode="auto">
        <a:xfrm>
          <a:off x="38862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1183" name="Text 139"/>
        <xdr:cNvSpPr txBox="1">
          <a:spLocks noChangeArrowheads="1"/>
        </xdr:cNvSpPr>
      </xdr:nvSpPr>
      <xdr:spPr bwMode="auto">
        <a:xfrm>
          <a:off x="38862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1184" name="Text 140"/>
        <xdr:cNvSpPr txBox="1">
          <a:spLocks noChangeArrowheads="1"/>
        </xdr:cNvSpPr>
      </xdr:nvSpPr>
      <xdr:spPr bwMode="auto">
        <a:xfrm>
          <a:off x="38862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512</xdr:row>
      <xdr:rowOff>0</xdr:rowOff>
    </xdr:from>
    <xdr:to>
      <xdr:col>5</xdr:col>
      <xdr:colOff>9525</xdr:colOff>
      <xdr:row>512</xdr:row>
      <xdr:rowOff>0</xdr:rowOff>
    </xdr:to>
    <xdr:sp macro="" textlink="">
      <xdr:nvSpPr>
        <xdr:cNvPr id="1185" name="Text 141"/>
        <xdr:cNvSpPr txBox="1">
          <a:spLocks noChangeArrowheads="1"/>
        </xdr:cNvSpPr>
      </xdr:nvSpPr>
      <xdr:spPr bwMode="auto">
        <a:xfrm>
          <a:off x="3895725" y="139284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6</xdr:col>
      <xdr:colOff>9525</xdr:colOff>
      <xdr:row>512</xdr:row>
      <xdr:rowOff>0</xdr:rowOff>
    </xdr:to>
    <xdr:sp macro="" textlink="">
      <xdr:nvSpPr>
        <xdr:cNvPr id="1186" name="Text 142"/>
        <xdr:cNvSpPr txBox="1">
          <a:spLocks noChangeArrowheads="1"/>
        </xdr:cNvSpPr>
      </xdr:nvSpPr>
      <xdr:spPr bwMode="auto">
        <a:xfrm>
          <a:off x="4410075" y="1392840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512</xdr:row>
      <xdr:rowOff>0</xdr:rowOff>
    </xdr:from>
    <xdr:to>
      <xdr:col>6</xdr:col>
      <xdr:colOff>504825</xdr:colOff>
      <xdr:row>512</xdr:row>
      <xdr:rowOff>0</xdr:rowOff>
    </xdr:to>
    <xdr:sp macro="" textlink="">
      <xdr:nvSpPr>
        <xdr:cNvPr id="1187" name="Text 143"/>
        <xdr:cNvSpPr txBox="1">
          <a:spLocks noChangeArrowheads="1"/>
        </xdr:cNvSpPr>
      </xdr:nvSpPr>
      <xdr:spPr bwMode="auto">
        <a:xfrm>
          <a:off x="4943475" y="13928407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1188" name="Text 144"/>
        <xdr:cNvSpPr txBox="1">
          <a:spLocks noChangeArrowheads="1"/>
        </xdr:cNvSpPr>
      </xdr:nvSpPr>
      <xdr:spPr bwMode="auto">
        <a:xfrm>
          <a:off x="5448300" y="139284075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17</xdr:col>
      <xdr:colOff>0</xdr:colOff>
      <xdr:row>475</xdr:row>
      <xdr:rowOff>0</xdr:rowOff>
    </xdr:from>
    <xdr:to>
      <xdr:col>18</xdr:col>
      <xdr:colOff>0</xdr:colOff>
      <xdr:row>475</xdr:row>
      <xdr:rowOff>0</xdr:rowOff>
    </xdr:to>
    <xdr:sp macro="" textlink="">
      <xdr:nvSpPr>
        <xdr:cNvPr id="1189" name="Text 152"/>
        <xdr:cNvSpPr txBox="1">
          <a:spLocks noChangeArrowheads="1"/>
        </xdr:cNvSpPr>
      </xdr:nvSpPr>
      <xdr:spPr bwMode="auto">
        <a:xfrm>
          <a:off x="11658600" y="129616200"/>
          <a:ext cx="276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16</xdr:col>
      <xdr:colOff>0</xdr:colOff>
      <xdr:row>475</xdr:row>
      <xdr:rowOff>0</xdr:rowOff>
    </xdr:from>
    <xdr:to>
      <xdr:col>17</xdr:col>
      <xdr:colOff>0</xdr:colOff>
      <xdr:row>475</xdr:row>
      <xdr:rowOff>0</xdr:rowOff>
    </xdr:to>
    <xdr:sp macro="" textlink="">
      <xdr:nvSpPr>
        <xdr:cNvPr id="1190" name="Text 153"/>
        <xdr:cNvSpPr txBox="1">
          <a:spLocks noChangeArrowheads="1"/>
        </xdr:cNvSpPr>
      </xdr:nvSpPr>
      <xdr:spPr bwMode="auto">
        <a:xfrm>
          <a:off x="11010900" y="129616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512</xdr:row>
      <xdr:rowOff>0</xdr:rowOff>
    </xdr:from>
    <xdr:to>
      <xdr:col>17</xdr:col>
      <xdr:colOff>9525</xdr:colOff>
      <xdr:row>512</xdr:row>
      <xdr:rowOff>0</xdr:rowOff>
    </xdr:to>
    <xdr:sp macro="" textlink="">
      <xdr:nvSpPr>
        <xdr:cNvPr id="1191" name="Text 155"/>
        <xdr:cNvSpPr txBox="1">
          <a:spLocks noChangeArrowheads="1"/>
        </xdr:cNvSpPr>
      </xdr:nvSpPr>
      <xdr:spPr bwMode="auto">
        <a:xfrm>
          <a:off x="11010900" y="13928407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137</xdr:row>
      <xdr:rowOff>0</xdr:rowOff>
    </xdr:from>
    <xdr:to>
      <xdr:col>5</xdr:col>
      <xdr:colOff>0</xdr:colOff>
      <xdr:row>137</xdr:row>
      <xdr:rowOff>0</xdr:rowOff>
    </xdr:to>
    <xdr:sp macro="" textlink="">
      <xdr:nvSpPr>
        <xdr:cNvPr id="1192" name="Text 169"/>
        <xdr:cNvSpPr txBox="1">
          <a:spLocks noChangeArrowheads="1"/>
        </xdr:cNvSpPr>
      </xdr:nvSpPr>
      <xdr:spPr bwMode="auto">
        <a:xfrm>
          <a:off x="3886200" y="34128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137</xdr:row>
      <xdr:rowOff>0</xdr:rowOff>
    </xdr:from>
    <xdr:to>
      <xdr:col>6</xdr:col>
      <xdr:colOff>0</xdr:colOff>
      <xdr:row>137</xdr:row>
      <xdr:rowOff>0</xdr:rowOff>
    </xdr:to>
    <xdr:sp macro="" textlink="">
      <xdr:nvSpPr>
        <xdr:cNvPr id="1193" name="Text 170"/>
        <xdr:cNvSpPr txBox="1">
          <a:spLocks noChangeArrowheads="1"/>
        </xdr:cNvSpPr>
      </xdr:nvSpPr>
      <xdr:spPr bwMode="auto">
        <a:xfrm>
          <a:off x="4429125" y="34128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137</xdr:row>
      <xdr:rowOff>0</xdr:rowOff>
    </xdr:from>
    <xdr:to>
      <xdr:col>7</xdr:col>
      <xdr:colOff>0</xdr:colOff>
      <xdr:row>137</xdr:row>
      <xdr:rowOff>0</xdr:rowOff>
    </xdr:to>
    <xdr:sp macro="" textlink="">
      <xdr:nvSpPr>
        <xdr:cNvPr id="1194" name="Text 171"/>
        <xdr:cNvSpPr txBox="1">
          <a:spLocks noChangeArrowheads="1"/>
        </xdr:cNvSpPr>
      </xdr:nvSpPr>
      <xdr:spPr bwMode="auto">
        <a:xfrm>
          <a:off x="4933950" y="34128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137</xdr:row>
      <xdr:rowOff>0</xdr:rowOff>
    </xdr:from>
    <xdr:to>
      <xdr:col>8</xdr:col>
      <xdr:colOff>0</xdr:colOff>
      <xdr:row>137</xdr:row>
      <xdr:rowOff>0</xdr:rowOff>
    </xdr:to>
    <xdr:sp macro="" textlink="">
      <xdr:nvSpPr>
        <xdr:cNvPr id="1195" name="Text 172"/>
        <xdr:cNvSpPr txBox="1">
          <a:spLocks noChangeArrowheads="1"/>
        </xdr:cNvSpPr>
      </xdr:nvSpPr>
      <xdr:spPr bwMode="auto">
        <a:xfrm>
          <a:off x="5448300" y="3412807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137</xdr:row>
      <xdr:rowOff>0</xdr:rowOff>
    </xdr:from>
    <xdr:to>
      <xdr:col>9</xdr:col>
      <xdr:colOff>0</xdr:colOff>
      <xdr:row>137</xdr:row>
      <xdr:rowOff>0</xdr:rowOff>
    </xdr:to>
    <xdr:sp macro="" textlink="">
      <xdr:nvSpPr>
        <xdr:cNvPr id="1196" name="Text 173"/>
        <xdr:cNvSpPr txBox="1">
          <a:spLocks noChangeArrowheads="1"/>
        </xdr:cNvSpPr>
      </xdr:nvSpPr>
      <xdr:spPr bwMode="auto">
        <a:xfrm>
          <a:off x="5972175" y="34128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137</xdr:row>
      <xdr:rowOff>0</xdr:rowOff>
    </xdr:from>
    <xdr:to>
      <xdr:col>10</xdr:col>
      <xdr:colOff>9525</xdr:colOff>
      <xdr:row>137</xdr:row>
      <xdr:rowOff>0</xdr:rowOff>
    </xdr:to>
    <xdr:sp macro="" textlink="">
      <xdr:nvSpPr>
        <xdr:cNvPr id="1197" name="Text 174"/>
        <xdr:cNvSpPr txBox="1">
          <a:spLocks noChangeArrowheads="1"/>
        </xdr:cNvSpPr>
      </xdr:nvSpPr>
      <xdr:spPr bwMode="auto">
        <a:xfrm>
          <a:off x="6600825" y="34128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137</xdr:row>
      <xdr:rowOff>0</xdr:rowOff>
    </xdr:from>
    <xdr:to>
      <xdr:col>11</xdr:col>
      <xdr:colOff>0</xdr:colOff>
      <xdr:row>137</xdr:row>
      <xdr:rowOff>0</xdr:rowOff>
    </xdr:to>
    <xdr:sp macro="" textlink="">
      <xdr:nvSpPr>
        <xdr:cNvPr id="1198" name="Text 175"/>
        <xdr:cNvSpPr txBox="1">
          <a:spLocks noChangeArrowheads="1"/>
        </xdr:cNvSpPr>
      </xdr:nvSpPr>
      <xdr:spPr bwMode="auto">
        <a:xfrm>
          <a:off x="7229475" y="34128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137</xdr:row>
      <xdr:rowOff>0</xdr:rowOff>
    </xdr:from>
    <xdr:to>
      <xdr:col>12</xdr:col>
      <xdr:colOff>0</xdr:colOff>
      <xdr:row>137</xdr:row>
      <xdr:rowOff>0</xdr:rowOff>
    </xdr:to>
    <xdr:sp macro="" textlink="">
      <xdr:nvSpPr>
        <xdr:cNvPr id="1199" name="Text 176"/>
        <xdr:cNvSpPr txBox="1">
          <a:spLocks noChangeArrowheads="1"/>
        </xdr:cNvSpPr>
      </xdr:nvSpPr>
      <xdr:spPr bwMode="auto">
        <a:xfrm>
          <a:off x="7858125" y="34128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5</xdr:col>
      <xdr:colOff>0</xdr:colOff>
      <xdr:row>475</xdr:row>
      <xdr:rowOff>0</xdr:rowOff>
    </xdr:to>
    <xdr:sp macro="" textlink="">
      <xdr:nvSpPr>
        <xdr:cNvPr id="1200" name="Text 185"/>
        <xdr:cNvSpPr txBox="1">
          <a:spLocks noChangeArrowheads="1"/>
        </xdr:cNvSpPr>
      </xdr:nvSpPr>
      <xdr:spPr bwMode="auto">
        <a:xfrm>
          <a:off x="3886200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zu-sammen</a:t>
          </a:r>
        </a:p>
      </xdr:txBody>
    </xdr:sp>
    <xdr:clientData/>
  </xdr:twoCellAnchor>
  <xdr:twoCellAnchor>
    <xdr:from>
      <xdr:col>5</xdr:col>
      <xdr:colOff>19050</xdr:colOff>
      <xdr:row>475</xdr:row>
      <xdr:rowOff>0</xdr:rowOff>
    </xdr:from>
    <xdr:to>
      <xdr:col>6</xdr:col>
      <xdr:colOff>0</xdr:colOff>
      <xdr:row>475</xdr:row>
      <xdr:rowOff>0</xdr:rowOff>
    </xdr:to>
    <xdr:sp macro="" textlink="">
      <xdr:nvSpPr>
        <xdr:cNvPr id="1201" name="Text 186"/>
        <xdr:cNvSpPr txBox="1">
          <a:spLocks noChangeArrowheads="1"/>
        </xdr:cNvSpPr>
      </xdr:nvSpPr>
      <xdr:spPr bwMode="auto">
        <a:xfrm>
          <a:off x="4429125" y="12961620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475</xdr:row>
      <xdr:rowOff>0</xdr:rowOff>
    </xdr:from>
    <xdr:to>
      <xdr:col>7</xdr:col>
      <xdr:colOff>0</xdr:colOff>
      <xdr:row>475</xdr:row>
      <xdr:rowOff>0</xdr:rowOff>
    </xdr:to>
    <xdr:sp macro="" textlink="">
      <xdr:nvSpPr>
        <xdr:cNvPr id="1202" name="Text 187"/>
        <xdr:cNvSpPr txBox="1">
          <a:spLocks noChangeArrowheads="1"/>
        </xdr:cNvSpPr>
      </xdr:nvSpPr>
      <xdr:spPr bwMode="auto">
        <a:xfrm>
          <a:off x="4933950" y="129616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475</xdr:row>
      <xdr:rowOff>0</xdr:rowOff>
    </xdr:from>
    <xdr:to>
      <xdr:col>8</xdr:col>
      <xdr:colOff>0</xdr:colOff>
      <xdr:row>475</xdr:row>
      <xdr:rowOff>0</xdr:rowOff>
    </xdr:to>
    <xdr:sp macro="" textlink="">
      <xdr:nvSpPr>
        <xdr:cNvPr id="1203" name="Text 188"/>
        <xdr:cNvSpPr txBox="1">
          <a:spLocks noChangeArrowheads="1"/>
        </xdr:cNvSpPr>
      </xdr:nvSpPr>
      <xdr:spPr bwMode="auto">
        <a:xfrm>
          <a:off x="5448300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475</xdr:row>
      <xdr:rowOff>0</xdr:rowOff>
    </xdr:from>
    <xdr:to>
      <xdr:col>9</xdr:col>
      <xdr:colOff>0</xdr:colOff>
      <xdr:row>475</xdr:row>
      <xdr:rowOff>0</xdr:rowOff>
    </xdr:to>
    <xdr:sp macro="" textlink="">
      <xdr:nvSpPr>
        <xdr:cNvPr id="1204" name="Text 189"/>
        <xdr:cNvSpPr txBox="1">
          <a:spLocks noChangeArrowheads="1"/>
        </xdr:cNvSpPr>
      </xdr:nvSpPr>
      <xdr:spPr bwMode="auto">
        <a:xfrm>
          <a:off x="5972175" y="129616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475</xdr:row>
      <xdr:rowOff>0</xdr:rowOff>
    </xdr:from>
    <xdr:to>
      <xdr:col>10</xdr:col>
      <xdr:colOff>9525</xdr:colOff>
      <xdr:row>475</xdr:row>
      <xdr:rowOff>0</xdr:rowOff>
    </xdr:to>
    <xdr:sp macro="" textlink="">
      <xdr:nvSpPr>
        <xdr:cNvPr id="1205" name="Text 190"/>
        <xdr:cNvSpPr txBox="1">
          <a:spLocks noChangeArrowheads="1"/>
        </xdr:cNvSpPr>
      </xdr:nvSpPr>
      <xdr:spPr bwMode="auto">
        <a:xfrm>
          <a:off x="6600825" y="1296162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475</xdr:row>
      <xdr:rowOff>0</xdr:rowOff>
    </xdr:from>
    <xdr:to>
      <xdr:col>11</xdr:col>
      <xdr:colOff>0</xdr:colOff>
      <xdr:row>475</xdr:row>
      <xdr:rowOff>0</xdr:rowOff>
    </xdr:to>
    <xdr:sp macro="" textlink="">
      <xdr:nvSpPr>
        <xdr:cNvPr id="1206" name="Text 191"/>
        <xdr:cNvSpPr txBox="1">
          <a:spLocks noChangeArrowheads="1"/>
        </xdr:cNvSpPr>
      </xdr:nvSpPr>
      <xdr:spPr bwMode="auto">
        <a:xfrm>
          <a:off x="7229475" y="129616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475</xdr:row>
      <xdr:rowOff>0</xdr:rowOff>
    </xdr:from>
    <xdr:to>
      <xdr:col>12</xdr:col>
      <xdr:colOff>0</xdr:colOff>
      <xdr:row>475</xdr:row>
      <xdr:rowOff>0</xdr:rowOff>
    </xdr:to>
    <xdr:sp macro="" textlink="">
      <xdr:nvSpPr>
        <xdr:cNvPr id="1207" name="Text 192"/>
        <xdr:cNvSpPr txBox="1">
          <a:spLocks noChangeArrowheads="1"/>
        </xdr:cNvSpPr>
      </xdr:nvSpPr>
      <xdr:spPr bwMode="auto">
        <a:xfrm>
          <a:off x="7858125" y="1296162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9525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08" name="Text 80"/>
        <xdr:cNvSpPr txBox="1">
          <a:spLocks noChangeArrowheads="1"/>
        </xdr:cNvSpPr>
      </xdr:nvSpPr>
      <xdr:spPr bwMode="auto">
        <a:xfrm>
          <a:off x="3371850" y="12961620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09" name="Text 81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zusammen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10" name="Text 82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11" name="Text 83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12" name="Text 84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5</xdr:col>
      <xdr:colOff>0</xdr:colOff>
      <xdr:row>475</xdr:row>
      <xdr:rowOff>0</xdr:rowOff>
    </xdr:to>
    <xdr:sp macro="" textlink="">
      <xdr:nvSpPr>
        <xdr:cNvPr id="1213" name="Text 85"/>
        <xdr:cNvSpPr txBox="1">
          <a:spLocks noChangeArrowheads="1"/>
        </xdr:cNvSpPr>
      </xdr:nvSpPr>
      <xdr:spPr bwMode="auto">
        <a:xfrm>
          <a:off x="3886200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475</xdr:row>
      <xdr:rowOff>0</xdr:rowOff>
    </xdr:from>
    <xdr:to>
      <xdr:col>6</xdr:col>
      <xdr:colOff>0</xdr:colOff>
      <xdr:row>475</xdr:row>
      <xdr:rowOff>0</xdr:rowOff>
    </xdr:to>
    <xdr:sp macro="" textlink="">
      <xdr:nvSpPr>
        <xdr:cNvPr id="1214" name="Text 86"/>
        <xdr:cNvSpPr txBox="1">
          <a:spLocks noChangeArrowheads="1"/>
        </xdr:cNvSpPr>
      </xdr:nvSpPr>
      <xdr:spPr bwMode="auto">
        <a:xfrm>
          <a:off x="4410075" y="12961620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475</xdr:row>
      <xdr:rowOff>0</xdr:rowOff>
    </xdr:from>
    <xdr:to>
      <xdr:col>6</xdr:col>
      <xdr:colOff>361950</xdr:colOff>
      <xdr:row>475</xdr:row>
      <xdr:rowOff>0</xdr:rowOff>
    </xdr:to>
    <xdr:sp macro="" textlink="">
      <xdr:nvSpPr>
        <xdr:cNvPr id="1215" name="Text 87"/>
        <xdr:cNvSpPr txBox="1">
          <a:spLocks noChangeArrowheads="1"/>
        </xdr:cNvSpPr>
      </xdr:nvSpPr>
      <xdr:spPr bwMode="auto">
        <a:xfrm>
          <a:off x="4943475" y="129616200"/>
          <a:ext cx="352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9525</xdr:colOff>
      <xdr:row>475</xdr:row>
      <xdr:rowOff>0</xdr:rowOff>
    </xdr:from>
    <xdr:to>
      <xdr:col>12</xdr:col>
      <xdr:colOff>0</xdr:colOff>
      <xdr:row>475</xdr:row>
      <xdr:rowOff>0</xdr:rowOff>
    </xdr:to>
    <xdr:sp macro="" textlink="">
      <xdr:nvSpPr>
        <xdr:cNvPr id="1216" name="Text 88"/>
        <xdr:cNvSpPr txBox="1">
          <a:spLocks noChangeArrowheads="1"/>
        </xdr:cNvSpPr>
      </xdr:nvSpPr>
      <xdr:spPr bwMode="auto">
        <a:xfrm>
          <a:off x="5457825" y="129616200"/>
          <a:ext cx="30289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178</xdr:row>
      <xdr:rowOff>0</xdr:rowOff>
    </xdr:from>
    <xdr:to>
      <xdr:col>4</xdr:col>
      <xdr:colOff>0</xdr:colOff>
      <xdr:row>178</xdr:row>
      <xdr:rowOff>0</xdr:rowOff>
    </xdr:to>
    <xdr:sp macro="" textlink="">
      <xdr:nvSpPr>
        <xdr:cNvPr id="1221" name="Text 4"/>
        <xdr:cNvSpPr txBox="1">
          <a:spLocks noChangeArrowheads="1"/>
        </xdr:cNvSpPr>
      </xdr:nvSpPr>
      <xdr:spPr bwMode="auto">
        <a:xfrm>
          <a:off x="3886200" y="4485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178</xdr:row>
      <xdr:rowOff>0</xdr:rowOff>
    </xdr:from>
    <xdr:to>
      <xdr:col>4</xdr:col>
      <xdr:colOff>0</xdr:colOff>
      <xdr:row>178</xdr:row>
      <xdr:rowOff>0</xdr:rowOff>
    </xdr:to>
    <xdr:sp macro="" textlink="">
      <xdr:nvSpPr>
        <xdr:cNvPr id="1222" name="Text 5"/>
        <xdr:cNvSpPr txBox="1">
          <a:spLocks noChangeArrowheads="1"/>
        </xdr:cNvSpPr>
      </xdr:nvSpPr>
      <xdr:spPr bwMode="auto">
        <a:xfrm>
          <a:off x="3886200" y="4485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178</xdr:row>
      <xdr:rowOff>0</xdr:rowOff>
    </xdr:from>
    <xdr:to>
      <xdr:col>4</xdr:col>
      <xdr:colOff>0</xdr:colOff>
      <xdr:row>178</xdr:row>
      <xdr:rowOff>0</xdr:rowOff>
    </xdr:to>
    <xdr:sp macro="" textlink="">
      <xdr:nvSpPr>
        <xdr:cNvPr id="1223" name="Text 6"/>
        <xdr:cNvSpPr txBox="1">
          <a:spLocks noChangeArrowheads="1"/>
        </xdr:cNvSpPr>
      </xdr:nvSpPr>
      <xdr:spPr bwMode="auto">
        <a:xfrm>
          <a:off x="3886200" y="4485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178</xdr:row>
      <xdr:rowOff>0</xdr:rowOff>
    </xdr:from>
    <xdr:to>
      <xdr:col>4</xdr:col>
      <xdr:colOff>0</xdr:colOff>
      <xdr:row>178</xdr:row>
      <xdr:rowOff>0</xdr:rowOff>
    </xdr:to>
    <xdr:sp macro="" textlink="">
      <xdr:nvSpPr>
        <xdr:cNvPr id="1224" name="Text 7"/>
        <xdr:cNvSpPr txBox="1">
          <a:spLocks noChangeArrowheads="1"/>
        </xdr:cNvSpPr>
      </xdr:nvSpPr>
      <xdr:spPr bwMode="auto">
        <a:xfrm>
          <a:off x="3886200" y="44853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29" name="Text 4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30" name="Text 5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31" name="Text 6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475</xdr:row>
      <xdr:rowOff>0</xdr:rowOff>
    </xdr:to>
    <xdr:sp macro="" textlink="">
      <xdr:nvSpPr>
        <xdr:cNvPr id="1232" name="Text 7"/>
        <xdr:cNvSpPr txBox="1">
          <a:spLocks noChangeArrowheads="1"/>
        </xdr:cNvSpPr>
      </xdr:nvSpPr>
      <xdr:spPr bwMode="auto">
        <a:xfrm>
          <a:off x="3886200" y="1296162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233" name="Text Box 2308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234" name="Text Box 2309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235" name="Text Box 2310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159</xdr:row>
      <xdr:rowOff>0</xdr:rowOff>
    </xdr:from>
    <xdr:to>
      <xdr:col>4</xdr:col>
      <xdr:colOff>0</xdr:colOff>
      <xdr:row>159</xdr:row>
      <xdr:rowOff>0</xdr:rowOff>
    </xdr:to>
    <xdr:sp macro="" textlink="">
      <xdr:nvSpPr>
        <xdr:cNvPr id="1236" name="Text Box 2311"/>
        <xdr:cNvSpPr txBox="1">
          <a:spLocks noChangeArrowheads="1"/>
        </xdr:cNvSpPr>
      </xdr:nvSpPr>
      <xdr:spPr bwMode="auto">
        <a:xfrm>
          <a:off x="3886200" y="408717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475</xdr:row>
      <xdr:rowOff>0</xdr:rowOff>
    </xdr:from>
    <xdr:to>
      <xdr:col>16</xdr:col>
      <xdr:colOff>590550</xdr:colOff>
      <xdr:row>475</xdr:row>
      <xdr:rowOff>0</xdr:rowOff>
    </xdr:to>
    <xdr:sp macro="" textlink="">
      <xdr:nvSpPr>
        <xdr:cNvPr id="1237" name="Text 79"/>
        <xdr:cNvSpPr txBox="1">
          <a:spLocks noChangeArrowheads="1"/>
        </xdr:cNvSpPr>
      </xdr:nvSpPr>
      <xdr:spPr bwMode="auto">
        <a:xfrm>
          <a:off x="11020425" y="129616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475</xdr:row>
      <xdr:rowOff>0</xdr:rowOff>
    </xdr:from>
    <xdr:to>
      <xdr:col>17</xdr:col>
      <xdr:colOff>0</xdr:colOff>
      <xdr:row>475</xdr:row>
      <xdr:rowOff>0</xdr:rowOff>
    </xdr:to>
    <xdr:sp macro="" textlink="">
      <xdr:nvSpPr>
        <xdr:cNvPr id="1238" name="Text 112"/>
        <xdr:cNvSpPr txBox="1">
          <a:spLocks noChangeArrowheads="1"/>
        </xdr:cNvSpPr>
      </xdr:nvSpPr>
      <xdr:spPr bwMode="auto">
        <a:xfrm>
          <a:off x="11010900" y="129616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239" name="Text Box 232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240" name="Text Box 232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241" name="Text Box 2325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242" name="Text Box 2326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43" name="Text Box 2327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44" name="Text Box 2328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45" name="Text Box 2329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126</xdr:row>
      <xdr:rowOff>0</xdr:rowOff>
    </xdr:from>
    <xdr:to>
      <xdr:col>4</xdr:col>
      <xdr:colOff>0</xdr:colOff>
      <xdr:row>126</xdr:row>
      <xdr:rowOff>0</xdr:rowOff>
    </xdr:to>
    <xdr:sp macro="" textlink="">
      <xdr:nvSpPr>
        <xdr:cNvPr id="1246" name="Text Box 2330"/>
        <xdr:cNvSpPr txBox="1">
          <a:spLocks noChangeArrowheads="1"/>
        </xdr:cNvSpPr>
      </xdr:nvSpPr>
      <xdr:spPr bwMode="auto">
        <a:xfrm>
          <a:off x="3886200" y="31842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247" name="Text Box 2331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248" name="Text Box 2332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249" name="Text Box 2333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204</xdr:row>
      <xdr:rowOff>0</xdr:rowOff>
    </xdr:from>
    <xdr:to>
      <xdr:col>4</xdr:col>
      <xdr:colOff>0</xdr:colOff>
      <xdr:row>204</xdr:row>
      <xdr:rowOff>0</xdr:rowOff>
    </xdr:to>
    <xdr:sp macro="" textlink="">
      <xdr:nvSpPr>
        <xdr:cNvPr id="1250" name="Text Box 2334"/>
        <xdr:cNvSpPr txBox="1">
          <a:spLocks noChangeArrowheads="1"/>
        </xdr:cNvSpPr>
      </xdr:nvSpPr>
      <xdr:spPr bwMode="auto">
        <a:xfrm>
          <a:off x="3886200" y="525303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1251" name="Text 4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1252" name="Text 5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1253" name="Text 6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279</xdr:row>
      <xdr:rowOff>0</xdr:rowOff>
    </xdr:from>
    <xdr:to>
      <xdr:col>4</xdr:col>
      <xdr:colOff>0</xdr:colOff>
      <xdr:row>279</xdr:row>
      <xdr:rowOff>0</xdr:rowOff>
    </xdr:to>
    <xdr:sp macro="" textlink="">
      <xdr:nvSpPr>
        <xdr:cNvPr id="1254" name="Text 7"/>
        <xdr:cNvSpPr txBox="1">
          <a:spLocks noChangeArrowheads="1"/>
        </xdr:cNvSpPr>
      </xdr:nvSpPr>
      <xdr:spPr bwMode="auto">
        <a:xfrm>
          <a:off x="3886200" y="720090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447</xdr:row>
      <xdr:rowOff>0</xdr:rowOff>
    </xdr:from>
    <xdr:to>
      <xdr:col>4</xdr:col>
      <xdr:colOff>0</xdr:colOff>
      <xdr:row>447</xdr:row>
      <xdr:rowOff>0</xdr:rowOff>
    </xdr:to>
    <xdr:sp macro="" textlink="">
      <xdr:nvSpPr>
        <xdr:cNvPr id="1255" name="Text 4"/>
        <xdr:cNvSpPr txBox="1">
          <a:spLocks noChangeArrowheads="1"/>
        </xdr:cNvSpPr>
      </xdr:nvSpPr>
      <xdr:spPr bwMode="auto">
        <a:xfrm>
          <a:off x="3886200" y="1188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447</xdr:row>
      <xdr:rowOff>0</xdr:rowOff>
    </xdr:from>
    <xdr:to>
      <xdr:col>4</xdr:col>
      <xdr:colOff>0</xdr:colOff>
      <xdr:row>447</xdr:row>
      <xdr:rowOff>0</xdr:rowOff>
    </xdr:to>
    <xdr:sp macro="" textlink="">
      <xdr:nvSpPr>
        <xdr:cNvPr id="1256" name="Text 5"/>
        <xdr:cNvSpPr txBox="1">
          <a:spLocks noChangeArrowheads="1"/>
        </xdr:cNvSpPr>
      </xdr:nvSpPr>
      <xdr:spPr bwMode="auto">
        <a:xfrm>
          <a:off x="3886200" y="1188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447</xdr:row>
      <xdr:rowOff>0</xdr:rowOff>
    </xdr:from>
    <xdr:to>
      <xdr:col>4</xdr:col>
      <xdr:colOff>0</xdr:colOff>
      <xdr:row>447</xdr:row>
      <xdr:rowOff>0</xdr:rowOff>
    </xdr:to>
    <xdr:sp macro="" textlink="">
      <xdr:nvSpPr>
        <xdr:cNvPr id="1257" name="Text 6"/>
        <xdr:cNvSpPr txBox="1">
          <a:spLocks noChangeArrowheads="1"/>
        </xdr:cNvSpPr>
      </xdr:nvSpPr>
      <xdr:spPr bwMode="auto">
        <a:xfrm>
          <a:off x="3886200" y="1188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447</xdr:row>
      <xdr:rowOff>0</xdr:rowOff>
    </xdr:from>
    <xdr:to>
      <xdr:col>4</xdr:col>
      <xdr:colOff>0</xdr:colOff>
      <xdr:row>447</xdr:row>
      <xdr:rowOff>0</xdr:rowOff>
    </xdr:to>
    <xdr:sp macro="" textlink="">
      <xdr:nvSpPr>
        <xdr:cNvPr id="1258" name="Text 7"/>
        <xdr:cNvSpPr txBox="1">
          <a:spLocks noChangeArrowheads="1"/>
        </xdr:cNvSpPr>
      </xdr:nvSpPr>
      <xdr:spPr bwMode="auto">
        <a:xfrm>
          <a:off x="3886200" y="118881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475</xdr:row>
      <xdr:rowOff>0</xdr:rowOff>
    </xdr:from>
    <xdr:to>
      <xdr:col>16</xdr:col>
      <xdr:colOff>590550</xdr:colOff>
      <xdr:row>475</xdr:row>
      <xdr:rowOff>0</xdr:rowOff>
    </xdr:to>
    <xdr:sp macro="" textlink="">
      <xdr:nvSpPr>
        <xdr:cNvPr id="1267" name="Text 79"/>
        <xdr:cNvSpPr txBox="1">
          <a:spLocks noChangeArrowheads="1"/>
        </xdr:cNvSpPr>
      </xdr:nvSpPr>
      <xdr:spPr bwMode="auto">
        <a:xfrm>
          <a:off x="11020425" y="129616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475</xdr:row>
      <xdr:rowOff>0</xdr:rowOff>
    </xdr:from>
    <xdr:to>
      <xdr:col>17</xdr:col>
      <xdr:colOff>0</xdr:colOff>
      <xdr:row>475</xdr:row>
      <xdr:rowOff>0</xdr:rowOff>
    </xdr:to>
    <xdr:sp macro="" textlink="">
      <xdr:nvSpPr>
        <xdr:cNvPr id="1268" name="Text 112"/>
        <xdr:cNvSpPr txBox="1">
          <a:spLocks noChangeArrowheads="1"/>
        </xdr:cNvSpPr>
      </xdr:nvSpPr>
      <xdr:spPr bwMode="auto">
        <a:xfrm>
          <a:off x="11010900" y="129616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405</xdr:row>
      <xdr:rowOff>0</xdr:rowOff>
    </xdr:from>
    <xdr:to>
      <xdr:col>4</xdr:col>
      <xdr:colOff>0</xdr:colOff>
      <xdr:row>405</xdr:row>
      <xdr:rowOff>0</xdr:rowOff>
    </xdr:to>
    <xdr:sp macro="" textlink="">
      <xdr:nvSpPr>
        <xdr:cNvPr id="1269" name="Text Box 2365"/>
        <xdr:cNvSpPr txBox="1">
          <a:spLocks noChangeArrowheads="1"/>
        </xdr:cNvSpPr>
      </xdr:nvSpPr>
      <xdr:spPr bwMode="auto">
        <a:xfrm>
          <a:off x="3886200" y="10708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405</xdr:row>
      <xdr:rowOff>0</xdr:rowOff>
    </xdr:from>
    <xdr:to>
      <xdr:col>4</xdr:col>
      <xdr:colOff>0</xdr:colOff>
      <xdr:row>405</xdr:row>
      <xdr:rowOff>0</xdr:rowOff>
    </xdr:to>
    <xdr:sp macro="" textlink="">
      <xdr:nvSpPr>
        <xdr:cNvPr id="1270" name="Text Box 2366"/>
        <xdr:cNvSpPr txBox="1">
          <a:spLocks noChangeArrowheads="1"/>
        </xdr:cNvSpPr>
      </xdr:nvSpPr>
      <xdr:spPr bwMode="auto">
        <a:xfrm>
          <a:off x="3886200" y="10708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405</xdr:row>
      <xdr:rowOff>0</xdr:rowOff>
    </xdr:from>
    <xdr:to>
      <xdr:col>4</xdr:col>
      <xdr:colOff>0</xdr:colOff>
      <xdr:row>405</xdr:row>
      <xdr:rowOff>0</xdr:rowOff>
    </xdr:to>
    <xdr:sp macro="" textlink="">
      <xdr:nvSpPr>
        <xdr:cNvPr id="1271" name="Text Box 2367"/>
        <xdr:cNvSpPr txBox="1">
          <a:spLocks noChangeArrowheads="1"/>
        </xdr:cNvSpPr>
      </xdr:nvSpPr>
      <xdr:spPr bwMode="auto">
        <a:xfrm>
          <a:off x="3886200" y="10708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405</xdr:row>
      <xdr:rowOff>0</xdr:rowOff>
    </xdr:from>
    <xdr:to>
      <xdr:col>4</xdr:col>
      <xdr:colOff>0</xdr:colOff>
      <xdr:row>405</xdr:row>
      <xdr:rowOff>0</xdr:rowOff>
    </xdr:to>
    <xdr:sp macro="" textlink="">
      <xdr:nvSpPr>
        <xdr:cNvPr id="1272" name="Text Box 2368"/>
        <xdr:cNvSpPr txBox="1">
          <a:spLocks noChangeArrowheads="1"/>
        </xdr:cNvSpPr>
      </xdr:nvSpPr>
      <xdr:spPr bwMode="auto">
        <a:xfrm>
          <a:off x="3886200" y="107080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9525</xdr:colOff>
      <xdr:row>475</xdr:row>
      <xdr:rowOff>0</xdr:rowOff>
    </xdr:from>
    <xdr:to>
      <xdr:col>16</xdr:col>
      <xdr:colOff>590550</xdr:colOff>
      <xdr:row>475</xdr:row>
      <xdr:rowOff>0</xdr:rowOff>
    </xdr:to>
    <xdr:sp macro="" textlink="">
      <xdr:nvSpPr>
        <xdr:cNvPr id="1277" name="Text 79"/>
        <xdr:cNvSpPr txBox="1">
          <a:spLocks noChangeArrowheads="1"/>
        </xdr:cNvSpPr>
      </xdr:nvSpPr>
      <xdr:spPr bwMode="auto">
        <a:xfrm>
          <a:off x="11020425" y="1296162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475</xdr:row>
      <xdr:rowOff>0</xdr:rowOff>
    </xdr:from>
    <xdr:to>
      <xdr:col>17</xdr:col>
      <xdr:colOff>0</xdr:colOff>
      <xdr:row>475</xdr:row>
      <xdr:rowOff>0</xdr:rowOff>
    </xdr:to>
    <xdr:sp macro="" textlink="">
      <xdr:nvSpPr>
        <xdr:cNvPr id="1278" name="Text 112"/>
        <xdr:cNvSpPr txBox="1">
          <a:spLocks noChangeArrowheads="1"/>
        </xdr:cNvSpPr>
      </xdr:nvSpPr>
      <xdr:spPr bwMode="auto">
        <a:xfrm>
          <a:off x="11010900" y="1296162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12</xdr:col>
      <xdr:colOff>0</xdr:colOff>
      <xdr:row>137</xdr:row>
      <xdr:rowOff>0</xdr:rowOff>
    </xdr:from>
    <xdr:to>
      <xdr:col>13</xdr:col>
      <xdr:colOff>9525</xdr:colOff>
      <xdr:row>137</xdr:row>
      <xdr:rowOff>0</xdr:rowOff>
    </xdr:to>
    <xdr:sp macro="" textlink="">
      <xdr:nvSpPr>
        <xdr:cNvPr id="1279" name="Text 174"/>
        <xdr:cNvSpPr txBox="1">
          <a:spLocks noChangeArrowheads="1"/>
        </xdr:cNvSpPr>
      </xdr:nvSpPr>
      <xdr:spPr bwMode="auto">
        <a:xfrm>
          <a:off x="8486775" y="341280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137</xdr:row>
      <xdr:rowOff>0</xdr:rowOff>
    </xdr:from>
    <xdr:to>
      <xdr:col>14</xdr:col>
      <xdr:colOff>0</xdr:colOff>
      <xdr:row>137</xdr:row>
      <xdr:rowOff>0</xdr:rowOff>
    </xdr:to>
    <xdr:sp macro="" textlink="">
      <xdr:nvSpPr>
        <xdr:cNvPr id="1280" name="Text 175"/>
        <xdr:cNvSpPr txBox="1">
          <a:spLocks noChangeArrowheads="1"/>
        </xdr:cNvSpPr>
      </xdr:nvSpPr>
      <xdr:spPr bwMode="auto">
        <a:xfrm>
          <a:off x="9115425" y="34128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137</xdr:row>
      <xdr:rowOff>0</xdr:rowOff>
    </xdr:from>
    <xdr:to>
      <xdr:col>15</xdr:col>
      <xdr:colOff>0</xdr:colOff>
      <xdr:row>137</xdr:row>
      <xdr:rowOff>0</xdr:rowOff>
    </xdr:to>
    <xdr:sp macro="" textlink="">
      <xdr:nvSpPr>
        <xdr:cNvPr id="1281" name="Text 176"/>
        <xdr:cNvSpPr txBox="1">
          <a:spLocks noChangeArrowheads="1"/>
        </xdr:cNvSpPr>
      </xdr:nvSpPr>
      <xdr:spPr bwMode="auto">
        <a:xfrm>
          <a:off x="9744075" y="34128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282" name="Text 136"/>
        <xdr:cNvSpPr txBox="1">
          <a:spLocks noChangeArrowheads="1"/>
        </xdr:cNvSpPr>
      </xdr:nvSpPr>
      <xdr:spPr bwMode="auto">
        <a:xfrm>
          <a:off x="3895725" y="139284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657225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1283" name="Text 137"/>
        <xdr:cNvSpPr txBox="1">
          <a:spLocks noChangeArrowheads="1"/>
        </xdr:cNvSpPr>
      </xdr:nvSpPr>
      <xdr:spPr bwMode="auto">
        <a:xfrm>
          <a:off x="441007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512</xdr:row>
      <xdr:rowOff>0</xdr:rowOff>
    </xdr:from>
    <xdr:to>
      <xdr:col>6</xdr:col>
      <xdr:colOff>0</xdr:colOff>
      <xdr:row>512</xdr:row>
      <xdr:rowOff>0</xdr:rowOff>
    </xdr:to>
    <xdr:sp macro="" textlink="">
      <xdr:nvSpPr>
        <xdr:cNvPr id="1284" name="Text 136"/>
        <xdr:cNvSpPr txBox="1">
          <a:spLocks noChangeArrowheads="1"/>
        </xdr:cNvSpPr>
      </xdr:nvSpPr>
      <xdr:spPr bwMode="auto">
        <a:xfrm>
          <a:off x="4419600" y="139284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5</xdr:col>
      <xdr:colOff>657225</xdr:colOff>
      <xdr:row>512</xdr:row>
      <xdr:rowOff>0</xdr:rowOff>
    </xdr:from>
    <xdr:to>
      <xdr:col>6</xdr:col>
      <xdr:colOff>0</xdr:colOff>
      <xdr:row>512</xdr:row>
      <xdr:rowOff>0</xdr:rowOff>
    </xdr:to>
    <xdr:sp macro="" textlink="">
      <xdr:nvSpPr>
        <xdr:cNvPr id="1285" name="Text 137"/>
        <xdr:cNvSpPr txBox="1">
          <a:spLocks noChangeArrowheads="1"/>
        </xdr:cNvSpPr>
      </xdr:nvSpPr>
      <xdr:spPr bwMode="auto">
        <a:xfrm>
          <a:off x="493395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6</xdr:col>
      <xdr:colOff>9525</xdr:colOff>
      <xdr:row>512</xdr:row>
      <xdr:rowOff>0</xdr:rowOff>
    </xdr:from>
    <xdr:to>
      <xdr:col>7</xdr:col>
      <xdr:colOff>0</xdr:colOff>
      <xdr:row>512</xdr:row>
      <xdr:rowOff>0</xdr:rowOff>
    </xdr:to>
    <xdr:sp macro="" textlink="">
      <xdr:nvSpPr>
        <xdr:cNvPr id="1286" name="Text 136"/>
        <xdr:cNvSpPr txBox="1">
          <a:spLocks noChangeArrowheads="1"/>
        </xdr:cNvSpPr>
      </xdr:nvSpPr>
      <xdr:spPr bwMode="auto">
        <a:xfrm>
          <a:off x="4943475" y="13928407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6</xdr:col>
      <xdr:colOff>657225</xdr:colOff>
      <xdr:row>512</xdr:row>
      <xdr:rowOff>0</xdr:rowOff>
    </xdr:from>
    <xdr:to>
      <xdr:col>7</xdr:col>
      <xdr:colOff>0</xdr:colOff>
      <xdr:row>512</xdr:row>
      <xdr:rowOff>0</xdr:rowOff>
    </xdr:to>
    <xdr:sp macro="" textlink="">
      <xdr:nvSpPr>
        <xdr:cNvPr id="1287" name="Text 137"/>
        <xdr:cNvSpPr txBox="1">
          <a:spLocks noChangeArrowheads="1"/>
        </xdr:cNvSpPr>
      </xdr:nvSpPr>
      <xdr:spPr bwMode="auto">
        <a:xfrm>
          <a:off x="54483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7</xdr:col>
      <xdr:colOff>9525</xdr:colOff>
      <xdr:row>512</xdr:row>
      <xdr:rowOff>0</xdr:rowOff>
    </xdr:from>
    <xdr:to>
      <xdr:col>8</xdr:col>
      <xdr:colOff>0</xdr:colOff>
      <xdr:row>512</xdr:row>
      <xdr:rowOff>0</xdr:rowOff>
    </xdr:to>
    <xdr:sp macro="" textlink="">
      <xdr:nvSpPr>
        <xdr:cNvPr id="1288" name="Text 136"/>
        <xdr:cNvSpPr txBox="1">
          <a:spLocks noChangeArrowheads="1"/>
        </xdr:cNvSpPr>
      </xdr:nvSpPr>
      <xdr:spPr bwMode="auto">
        <a:xfrm>
          <a:off x="5457825" y="13928407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7</xdr:col>
      <xdr:colOff>657225</xdr:colOff>
      <xdr:row>512</xdr:row>
      <xdr:rowOff>0</xdr:rowOff>
    </xdr:from>
    <xdr:to>
      <xdr:col>8</xdr:col>
      <xdr:colOff>0</xdr:colOff>
      <xdr:row>512</xdr:row>
      <xdr:rowOff>0</xdr:rowOff>
    </xdr:to>
    <xdr:sp macro="" textlink="">
      <xdr:nvSpPr>
        <xdr:cNvPr id="1289" name="Text 137"/>
        <xdr:cNvSpPr txBox="1">
          <a:spLocks noChangeArrowheads="1"/>
        </xdr:cNvSpPr>
      </xdr:nvSpPr>
      <xdr:spPr bwMode="auto">
        <a:xfrm>
          <a:off x="597217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8</xdr:col>
      <xdr:colOff>9525</xdr:colOff>
      <xdr:row>512</xdr:row>
      <xdr:rowOff>0</xdr:rowOff>
    </xdr:from>
    <xdr:to>
      <xdr:col>9</xdr:col>
      <xdr:colOff>0</xdr:colOff>
      <xdr:row>512</xdr:row>
      <xdr:rowOff>0</xdr:rowOff>
    </xdr:to>
    <xdr:sp macro="" textlink="">
      <xdr:nvSpPr>
        <xdr:cNvPr id="1290" name="Text 136"/>
        <xdr:cNvSpPr txBox="1">
          <a:spLocks noChangeArrowheads="1"/>
        </xdr:cNvSpPr>
      </xdr:nvSpPr>
      <xdr:spPr bwMode="auto">
        <a:xfrm>
          <a:off x="598170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657225</xdr:colOff>
      <xdr:row>512</xdr:row>
      <xdr:rowOff>0</xdr:rowOff>
    </xdr:from>
    <xdr:to>
      <xdr:col>9</xdr:col>
      <xdr:colOff>0</xdr:colOff>
      <xdr:row>512</xdr:row>
      <xdr:rowOff>0</xdr:rowOff>
    </xdr:to>
    <xdr:sp macro="" textlink="">
      <xdr:nvSpPr>
        <xdr:cNvPr id="1291" name="Text 137"/>
        <xdr:cNvSpPr txBox="1">
          <a:spLocks noChangeArrowheads="1"/>
        </xdr:cNvSpPr>
      </xdr:nvSpPr>
      <xdr:spPr bwMode="auto">
        <a:xfrm>
          <a:off x="660082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9525</xdr:colOff>
      <xdr:row>512</xdr:row>
      <xdr:rowOff>0</xdr:rowOff>
    </xdr:from>
    <xdr:to>
      <xdr:col>10</xdr:col>
      <xdr:colOff>0</xdr:colOff>
      <xdr:row>512</xdr:row>
      <xdr:rowOff>0</xdr:rowOff>
    </xdr:to>
    <xdr:sp macro="" textlink="">
      <xdr:nvSpPr>
        <xdr:cNvPr id="1292" name="Text 136"/>
        <xdr:cNvSpPr txBox="1">
          <a:spLocks noChangeArrowheads="1"/>
        </xdr:cNvSpPr>
      </xdr:nvSpPr>
      <xdr:spPr bwMode="auto">
        <a:xfrm>
          <a:off x="661035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657225</xdr:colOff>
      <xdr:row>512</xdr:row>
      <xdr:rowOff>0</xdr:rowOff>
    </xdr:from>
    <xdr:to>
      <xdr:col>10</xdr:col>
      <xdr:colOff>0</xdr:colOff>
      <xdr:row>512</xdr:row>
      <xdr:rowOff>0</xdr:rowOff>
    </xdr:to>
    <xdr:sp macro="" textlink="">
      <xdr:nvSpPr>
        <xdr:cNvPr id="1293" name="Text 137"/>
        <xdr:cNvSpPr txBox="1">
          <a:spLocks noChangeArrowheads="1"/>
        </xdr:cNvSpPr>
      </xdr:nvSpPr>
      <xdr:spPr bwMode="auto">
        <a:xfrm>
          <a:off x="722947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10</xdr:col>
      <xdr:colOff>9525</xdr:colOff>
      <xdr:row>512</xdr:row>
      <xdr:rowOff>0</xdr:rowOff>
    </xdr:from>
    <xdr:to>
      <xdr:col>11</xdr:col>
      <xdr:colOff>0</xdr:colOff>
      <xdr:row>512</xdr:row>
      <xdr:rowOff>0</xdr:rowOff>
    </xdr:to>
    <xdr:sp macro="" textlink="">
      <xdr:nvSpPr>
        <xdr:cNvPr id="1294" name="Text 136"/>
        <xdr:cNvSpPr txBox="1">
          <a:spLocks noChangeArrowheads="1"/>
        </xdr:cNvSpPr>
      </xdr:nvSpPr>
      <xdr:spPr bwMode="auto">
        <a:xfrm>
          <a:off x="723900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10</xdr:col>
      <xdr:colOff>657225</xdr:colOff>
      <xdr:row>512</xdr:row>
      <xdr:rowOff>0</xdr:rowOff>
    </xdr:from>
    <xdr:to>
      <xdr:col>11</xdr:col>
      <xdr:colOff>0</xdr:colOff>
      <xdr:row>512</xdr:row>
      <xdr:rowOff>0</xdr:rowOff>
    </xdr:to>
    <xdr:sp macro="" textlink="">
      <xdr:nvSpPr>
        <xdr:cNvPr id="1295" name="Text 137"/>
        <xdr:cNvSpPr txBox="1">
          <a:spLocks noChangeArrowheads="1"/>
        </xdr:cNvSpPr>
      </xdr:nvSpPr>
      <xdr:spPr bwMode="auto">
        <a:xfrm>
          <a:off x="785812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11</xdr:col>
      <xdr:colOff>9525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1296" name="Text 136"/>
        <xdr:cNvSpPr txBox="1">
          <a:spLocks noChangeArrowheads="1"/>
        </xdr:cNvSpPr>
      </xdr:nvSpPr>
      <xdr:spPr bwMode="auto">
        <a:xfrm>
          <a:off x="786765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11</xdr:col>
      <xdr:colOff>657225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1297" name="Text 137"/>
        <xdr:cNvSpPr txBox="1">
          <a:spLocks noChangeArrowheads="1"/>
        </xdr:cNvSpPr>
      </xdr:nvSpPr>
      <xdr:spPr bwMode="auto">
        <a:xfrm>
          <a:off x="848677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12</xdr:col>
      <xdr:colOff>9525</xdr:colOff>
      <xdr:row>512</xdr:row>
      <xdr:rowOff>0</xdr:rowOff>
    </xdr:from>
    <xdr:to>
      <xdr:col>13</xdr:col>
      <xdr:colOff>0</xdr:colOff>
      <xdr:row>512</xdr:row>
      <xdr:rowOff>0</xdr:rowOff>
    </xdr:to>
    <xdr:sp macro="" textlink="">
      <xdr:nvSpPr>
        <xdr:cNvPr id="1298" name="Text 136"/>
        <xdr:cNvSpPr txBox="1">
          <a:spLocks noChangeArrowheads="1"/>
        </xdr:cNvSpPr>
      </xdr:nvSpPr>
      <xdr:spPr bwMode="auto">
        <a:xfrm>
          <a:off x="849630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12</xdr:col>
      <xdr:colOff>657225</xdr:colOff>
      <xdr:row>512</xdr:row>
      <xdr:rowOff>0</xdr:rowOff>
    </xdr:from>
    <xdr:to>
      <xdr:col>13</xdr:col>
      <xdr:colOff>0</xdr:colOff>
      <xdr:row>512</xdr:row>
      <xdr:rowOff>0</xdr:rowOff>
    </xdr:to>
    <xdr:sp macro="" textlink="">
      <xdr:nvSpPr>
        <xdr:cNvPr id="1299" name="Text 137"/>
        <xdr:cNvSpPr txBox="1">
          <a:spLocks noChangeArrowheads="1"/>
        </xdr:cNvSpPr>
      </xdr:nvSpPr>
      <xdr:spPr bwMode="auto">
        <a:xfrm>
          <a:off x="911542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512</xdr:row>
      <xdr:rowOff>0</xdr:rowOff>
    </xdr:from>
    <xdr:to>
      <xdr:col>14</xdr:col>
      <xdr:colOff>0</xdr:colOff>
      <xdr:row>512</xdr:row>
      <xdr:rowOff>0</xdr:rowOff>
    </xdr:to>
    <xdr:sp macro="" textlink="">
      <xdr:nvSpPr>
        <xdr:cNvPr id="1300" name="Text 136"/>
        <xdr:cNvSpPr txBox="1">
          <a:spLocks noChangeArrowheads="1"/>
        </xdr:cNvSpPr>
      </xdr:nvSpPr>
      <xdr:spPr bwMode="auto">
        <a:xfrm>
          <a:off x="912495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13</xdr:col>
      <xdr:colOff>657225</xdr:colOff>
      <xdr:row>512</xdr:row>
      <xdr:rowOff>0</xdr:rowOff>
    </xdr:from>
    <xdr:to>
      <xdr:col>14</xdr:col>
      <xdr:colOff>0</xdr:colOff>
      <xdr:row>512</xdr:row>
      <xdr:rowOff>0</xdr:rowOff>
    </xdr:to>
    <xdr:sp macro="" textlink="">
      <xdr:nvSpPr>
        <xdr:cNvPr id="1301" name="Text 137"/>
        <xdr:cNvSpPr txBox="1">
          <a:spLocks noChangeArrowheads="1"/>
        </xdr:cNvSpPr>
      </xdr:nvSpPr>
      <xdr:spPr bwMode="auto">
        <a:xfrm>
          <a:off x="974407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14</xdr:col>
      <xdr:colOff>9525</xdr:colOff>
      <xdr:row>512</xdr:row>
      <xdr:rowOff>0</xdr:rowOff>
    </xdr:from>
    <xdr:to>
      <xdr:col>15</xdr:col>
      <xdr:colOff>0</xdr:colOff>
      <xdr:row>512</xdr:row>
      <xdr:rowOff>0</xdr:rowOff>
    </xdr:to>
    <xdr:sp macro="" textlink="">
      <xdr:nvSpPr>
        <xdr:cNvPr id="1302" name="Text 136"/>
        <xdr:cNvSpPr txBox="1">
          <a:spLocks noChangeArrowheads="1"/>
        </xdr:cNvSpPr>
      </xdr:nvSpPr>
      <xdr:spPr bwMode="auto">
        <a:xfrm>
          <a:off x="9753600" y="13928407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14</xdr:col>
      <xdr:colOff>657225</xdr:colOff>
      <xdr:row>512</xdr:row>
      <xdr:rowOff>0</xdr:rowOff>
    </xdr:from>
    <xdr:to>
      <xdr:col>15</xdr:col>
      <xdr:colOff>0</xdr:colOff>
      <xdr:row>512</xdr:row>
      <xdr:rowOff>0</xdr:rowOff>
    </xdr:to>
    <xdr:sp macro="" textlink="">
      <xdr:nvSpPr>
        <xdr:cNvPr id="1303" name="Text 137"/>
        <xdr:cNvSpPr txBox="1">
          <a:spLocks noChangeArrowheads="1"/>
        </xdr:cNvSpPr>
      </xdr:nvSpPr>
      <xdr:spPr bwMode="auto">
        <a:xfrm>
          <a:off x="10372725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15</xdr:col>
      <xdr:colOff>9525</xdr:colOff>
      <xdr:row>512</xdr:row>
      <xdr:rowOff>0</xdr:rowOff>
    </xdr:from>
    <xdr:to>
      <xdr:col>16</xdr:col>
      <xdr:colOff>0</xdr:colOff>
      <xdr:row>512</xdr:row>
      <xdr:rowOff>0</xdr:rowOff>
    </xdr:to>
    <xdr:sp macro="" textlink="">
      <xdr:nvSpPr>
        <xdr:cNvPr id="1304" name="Text 136"/>
        <xdr:cNvSpPr txBox="1">
          <a:spLocks noChangeArrowheads="1"/>
        </xdr:cNvSpPr>
      </xdr:nvSpPr>
      <xdr:spPr bwMode="auto">
        <a:xfrm>
          <a:off x="10382250" y="13928407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15</xdr:col>
      <xdr:colOff>657225</xdr:colOff>
      <xdr:row>512</xdr:row>
      <xdr:rowOff>0</xdr:rowOff>
    </xdr:from>
    <xdr:to>
      <xdr:col>16</xdr:col>
      <xdr:colOff>0</xdr:colOff>
      <xdr:row>512</xdr:row>
      <xdr:rowOff>0</xdr:rowOff>
    </xdr:to>
    <xdr:sp macro="" textlink="">
      <xdr:nvSpPr>
        <xdr:cNvPr id="1305" name="Text 137"/>
        <xdr:cNvSpPr txBox="1">
          <a:spLocks noChangeArrowheads="1"/>
        </xdr:cNvSpPr>
      </xdr:nvSpPr>
      <xdr:spPr bwMode="auto">
        <a:xfrm>
          <a:off x="11010900" y="1392840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306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07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08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09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10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311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312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313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314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315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316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317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318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19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20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21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322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23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24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25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26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327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328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329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330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31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32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33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334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335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336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337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38" name="Text Box 2443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39" name="Text Box 244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0" name="Text Box 244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1" name="Text Box 244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1342" name="Text Box 2447"/>
        <xdr:cNvSpPr txBox="1">
          <a:spLocks noChangeArrowheads="1"/>
        </xdr:cNvSpPr>
      </xdr:nvSpPr>
      <xdr:spPr bwMode="auto">
        <a:xfrm>
          <a:off x="3381375" y="131540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3" name="Text Box 244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4" name="Text Box 2449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5" name="Text Box 2450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46" name="Text Box 2451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1347" name="Text Box 2452"/>
        <xdr:cNvSpPr txBox="1">
          <a:spLocks noChangeArrowheads="1"/>
        </xdr:cNvSpPr>
      </xdr:nvSpPr>
      <xdr:spPr bwMode="auto">
        <a:xfrm>
          <a:off x="38862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348" name="Text Box 2453"/>
        <xdr:cNvSpPr txBox="1">
          <a:spLocks noChangeArrowheads="1"/>
        </xdr:cNvSpPr>
      </xdr:nvSpPr>
      <xdr:spPr bwMode="auto">
        <a:xfrm>
          <a:off x="4429125" y="13154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349" name="Text Box 2454"/>
        <xdr:cNvSpPr txBox="1">
          <a:spLocks noChangeArrowheads="1"/>
        </xdr:cNvSpPr>
      </xdr:nvSpPr>
      <xdr:spPr bwMode="auto">
        <a:xfrm>
          <a:off x="4933950" y="13154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1350" name="Text Box 2455"/>
        <xdr:cNvSpPr txBox="1">
          <a:spLocks noChangeArrowheads="1"/>
        </xdr:cNvSpPr>
      </xdr:nvSpPr>
      <xdr:spPr bwMode="auto">
        <a:xfrm>
          <a:off x="54483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1351" name="Text Box 2456"/>
        <xdr:cNvSpPr txBox="1">
          <a:spLocks noChangeArrowheads="1"/>
        </xdr:cNvSpPr>
      </xdr:nvSpPr>
      <xdr:spPr bwMode="auto">
        <a:xfrm>
          <a:off x="59721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1352" name="Text Box 2457"/>
        <xdr:cNvSpPr txBox="1">
          <a:spLocks noChangeArrowheads="1"/>
        </xdr:cNvSpPr>
      </xdr:nvSpPr>
      <xdr:spPr bwMode="auto">
        <a:xfrm>
          <a:off x="66008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1353" name="Text Box 2458"/>
        <xdr:cNvSpPr txBox="1">
          <a:spLocks noChangeArrowheads="1"/>
        </xdr:cNvSpPr>
      </xdr:nvSpPr>
      <xdr:spPr bwMode="auto">
        <a:xfrm>
          <a:off x="72294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1354" name="Text Box 2459"/>
        <xdr:cNvSpPr txBox="1">
          <a:spLocks noChangeArrowheads="1"/>
        </xdr:cNvSpPr>
      </xdr:nvSpPr>
      <xdr:spPr bwMode="auto">
        <a:xfrm>
          <a:off x="785812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55" name="Text Box 2460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56" name="Text Box 2461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57" name="Text Box 2462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58" name="Text Box 2463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59" name="Text Box 246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60" name="Text Box 246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61" name="Text Box 246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362" name="Text Box 246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363" name="Text Box 2468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64" name="Text Box 2469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365" name="Text Box 2470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90</xdr:row>
      <xdr:rowOff>0</xdr:rowOff>
    </xdr:from>
    <xdr:to>
      <xdr:col>2</xdr:col>
      <xdr:colOff>590550</xdr:colOff>
      <xdr:row>90</xdr:row>
      <xdr:rowOff>0</xdr:rowOff>
    </xdr:to>
    <xdr:sp macro="" textlink="">
      <xdr:nvSpPr>
        <xdr:cNvPr id="1366" name="Text 79"/>
        <xdr:cNvSpPr txBox="1">
          <a:spLocks noChangeArrowheads="1"/>
        </xdr:cNvSpPr>
      </xdr:nvSpPr>
      <xdr:spPr bwMode="auto">
        <a:xfrm>
          <a:off x="273367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90</xdr:row>
      <xdr:rowOff>0</xdr:rowOff>
    </xdr:from>
    <xdr:to>
      <xdr:col>16</xdr:col>
      <xdr:colOff>590550</xdr:colOff>
      <xdr:row>90</xdr:row>
      <xdr:rowOff>0</xdr:rowOff>
    </xdr:to>
    <xdr:sp macro="" textlink="">
      <xdr:nvSpPr>
        <xdr:cNvPr id="1367" name="Text 79"/>
        <xdr:cNvSpPr txBox="1">
          <a:spLocks noChangeArrowheads="1"/>
        </xdr:cNvSpPr>
      </xdr:nvSpPr>
      <xdr:spPr bwMode="auto">
        <a:xfrm>
          <a:off x="11020425" y="2248852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368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69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70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71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72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373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374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375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376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377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378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379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380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81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82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83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44</xdr:row>
      <xdr:rowOff>0</xdr:rowOff>
    </xdr:from>
    <xdr:to>
      <xdr:col>3</xdr:col>
      <xdr:colOff>400050</xdr:colOff>
      <xdr:row>44</xdr:row>
      <xdr:rowOff>0</xdr:rowOff>
    </xdr:to>
    <xdr:sp macro="" textlink="">
      <xdr:nvSpPr>
        <xdr:cNvPr id="1384" name="Text 14"/>
        <xdr:cNvSpPr txBox="1">
          <a:spLocks noChangeArrowheads="1"/>
        </xdr:cNvSpPr>
      </xdr:nvSpPr>
      <xdr:spPr bwMode="auto">
        <a:xfrm>
          <a:off x="3381375" y="89725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85" name="Text 15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86" name="Text 16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87" name="Text 17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4</xdr:col>
      <xdr:colOff>0</xdr:colOff>
      <xdr:row>44</xdr:row>
      <xdr:rowOff>0</xdr:rowOff>
    </xdr:to>
    <xdr:sp macro="" textlink="">
      <xdr:nvSpPr>
        <xdr:cNvPr id="1388" name="Text 18"/>
        <xdr:cNvSpPr txBox="1">
          <a:spLocks noChangeArrowheads="1"/>
        </xdr:cNvSpPr>
      </xdr:nvSpPr>
      <xdr:spPr bwMode="auto">
        <a:xfrm>
          <a:off x="3886200" y="897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44</xdr:row>
      <xdr:rowOff>0</xdr:rowOff>
    </xdr:from>
    <xdr:to>
      <xdr:col>5</xdr:col>
      <xdr:colOff>0</xdr:colOff>
      <xdr:row>44</xdr:row>
      <xdr:rowOff>0</xdr:rowOff>
    </xdr:to>
    <xdr:sp macro="" textlink="">
      <xdr:nvSpPr>
        <xdr:cNvPr id="1389" name="Text 169"/>
        <xdr:cNvSpPr txBox="1">
          <a:spLocks noChangeArrowheads="1"/>
        </xdr:cNvSpPr>
      </xdr:nvSpPr>
      <xdr:spPr bwMode="auto">
        <a:xfrm>
          <a:off x="38862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44</xdr:row>
      <xdr:rowOff>0</xdr:rowOff>
    </xdr:from>
    <xdr:to>
      <xdr:col>6</xdr:col>
      <xdr:colOff>0</xdr:colOff>
      <xdr:row>44</xdr:row>
      <xdr:rowOff>0</xdr:rowOff>
    </xdr:to>
    <xdr:sp macro="" textlink="">
      <xdr:nvSpPr>
        <xdr:cNvPr id="1390" name="Text 170"/>
        <xdr:cNvSpPr txBox="1">
          <a:spLocks noChangeArrowheads="1"/>
        </xdr:cNvSpPr>
      </xdr:nvSpPr>
      <xdr:spPr bwMode="auto">
        <a:xfrm>
          <a:off x="4429125" y="897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44</xdr:row>
      <xdr:rowOff>0</xdr:rowOff>
    </xdr:from>
    <xdr:to>
      <xdr:col>7</xdr:col>
      <xdr:colOff>0</xdr:colOff>
      <xdr:row>44</xdr:row>
      <xdr:rowOff>0</xdr:rowOff>
    </xdr:to>
    <xdr:sp macro="" textlink="">
      <xdr:nvSpPr>
        <xdr:cNvPr id="1391" name="Text 171"/>
        <xdr:cNvSpPr txBox="1">
          <a:spLocks noChangeArrowheads="1"/>
        </xdr:cNvSpPr>
      </xdr:nvSpPr>
      <xdr:spPr bwMode="auto">
        <a:xfrm>
          <a:off x="4933950" y="897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44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392" name="Text 172"/>
        <xdr:cNvSpPr txBox="1">
          <a:spLocks noChangeArrowheads="1"/>
        </xdr:cNvSpPr>
      </xdr:nvSpPr>
      <xdr:spPr bwMode="auto">
        <a:xfrm>
          <a:off x="5448300" y="897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93" name="Text 5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94" name="Text 6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42</xdr:row>
      <xdr:rowOff>0</xdr:rowOff>
    </xdr:from>
    <xdr:to>
      <xdr:col>4</xdr:col>
      <xdr:colOff>0</xdr:colOff>
      <xdr:row>43</xdr:row>
      <xdr:rowOff>0</xdr:rowOff>
    </xdr:to>
    <xdr:sp macro="" textlink="">
      <xdr:nvSpPr>
        <xdr:cNvPr id="1395" name="Text 7"/>
        <xdr:cNvSpPr txBox="1">
          <a:spLocks noChangeArrowheads="1"/>
        </xdr:cNvSpPr>
      </xdr:nvSpPr>
      <xdr:spPr bwMode="auto">
        <a:xfrm>
          <a:off x="3886200" y="85153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8</xdr:col>
      <xdr:colOff>0</xdr:colOff>
      <xdr:row>44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396" name="Text 173"/>
        <xdr:cNvSpPr txBox="1">
          <a:spLocks noChangeArrowheads="1"/>
        </xdr:cNvSpPr>
      </xdr:nvSpPr>
      <xdr:spPr bwMode="auto">
        <a:xfrm>
          <a:off x="59721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44</xdr:row>
      <xdr:rowOff>0</xdr:rowOff>
    </xdr:from>
    <xdr:to>
      <xdr:col>10</xdr:col>
      <xdr:colOff>9525</xdr:colOff>
      <xdr:row>44</xdr:row>
      <xdr:rowOff>0</xdr:rowOff>
    </xdr:to>
    <xdr:sp macro="" textlink="">
      <xdr:nvSpPr>
        <xdr:cNvPr id="1397" name="Text 174"/>
        <xdr:cNvSpPr txBox="1">
          <a:spLocks noChangeArrowheads="1"/>
        </xdr:cNvSpPr>
      </xdr:nvSpPr>
      <xdr:spPr bwMode="auto">
        <a:xfrm>
          <a:off x="6600825" y="89725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44</xdr:row>
      <xdr:rowOff>0</xdr:rowOff>
    </xdr:from>
    <xdr:to>
      <xdr:col>11</xdr:col>
      <xdr:colOff>0</xdr:colOff>
      <xdr:row>44</xdr:row>
      <xdr:rowOff>0</xdr:rowOff>
    </xdr:to>
    <xdr:sp macro="" textlink="">
      <xdr:nvSpPr>
        <xdr:cNvPr id="1398" name="Text 175"/>
        <xdr:cNvSpPr txBox="1">
          <a:spLocks noChangeArrowheads="1"/>
        </xdr:cNvSpPr>
      </xdr:nvSpPr>
      <xdr:spPr bwMode="auto">
        <a:xfrm>
          <a:off x="722947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44</xdr:row>
      <xdr:rowOff>0</xdr:rowOff>
    </xdr:from>
    <xdr:to>
      <xdr:col>12</xdr:col>
      <xdr:colOff>0</xdr:colOff>
      <xdr:row>44</xdr:row>
      <xdr:rowOff>0</xdr:rowOff>
    </xdr:to>
    <xdr:sp macro="" textlink="">
      <xdr:nvSpPr>
        <xdr:cNvPr id="1399" name="Text 176"/>
        <xdr:cNvSpPr txBox="1">
          <a:spLocks noChangeArrowheads="1"/>
        </xdr:cNvSpPr>
      </xdr:nvSpPr>
      <xdr:spPr bwMode="auto">
        <a:xfrm>
          <a:off x="7858125" y="897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0" name="Text Box 250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1" name="Text Box 250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2" name="Text Box 250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3" name="Text Box 250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54</xdr:row>
      <xdr:rowOff>0</xdr:rowOff>
    </xdr:from>
    <xdr:to>
      <xdr:col>3</xdr:col>
      <xdr:colOff>400050</xdr:colOff>
      <xdr:row>54</xdr:row>
      <xdr:rowOff>0</xdr:rowOff>
    </xdr:to>
    <xdr:sp macro="" textlink="">
      <xdr:nvSpPr>
        <xdr:cNvPr id="1404" name="Text Box 2509"/>
        <xdr:cNvSpPr txBox="1">
          <a:spLocks noChangeArrowheads="1"/>
        </xdr:cNvSpPr>
      </xdr:nvSpPr>
      <xdr:spPr bwMode="auto">
        <a:xfrm>
          <a:off x="3381375" y="131540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5" name="Text Box 2510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6" name="Text Box 2511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7" name="Text Box 2512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08" name="Text Box 2513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5</xdr:col>
      <xdr:colOff>0</xdr:colOff>
      <xdr:row>54</xdr:row>
      <xdr:rowOff>0</xdr:rowOff>
    </xdr:to>
    <xdr:sp macro="" textlink="">
      <xdr:nvSpPr>
        <xdr:cNvPr id="1409" name="Text Box 2514"/>
        <xdr:cNvSpPr txBox="1">
          <a:spLocks noChangeArrowheads="1"/>
        </xdr:cNvSpPr>
      </xdr:nvSpPr>
      <xdr:spPr bwMode="auto">
        <a:xfrm>
          <a:off x="38862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54</xdr:row>
      <xdr:rowOff>0</xdr:rowOff>
    </xdr:from>
    <xdr:to>
      <xdr:col>6</xdr:col>
      <xdr:colOff>0</xdr:colOff>
      <xdr:row>54</xdr:row>
      <xdr:rowOff>0</xdr:rowOff>
    </xdr:to>
    <xdr:sp macro="" textlink="">
      <xdr:nvSpPr>
        <xdr:cNvPr id="1410" name="Text Box 2515"/>
        <xdr:cNvSpPr txBox="1">
          <a:spLocks noChangeArrowheads="1"/>
        </xdr:cNvSpPr>
      </xdr:nvSpPr>
      <xdr:spPr bwMode="auto">
        <a:xfrm>
          <a:off x="4429125" y="131540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54</xdr:row>
      <xdr:rowOff>0</xdr:rowOff>
    </xdr:from>
    <xdr:to>
      <xdr:col>7</xdr:col>
      <xdr:colOff>0</xdr:colOff>
      <xdr:row>54</xdr:row>
      <xdr:rowOff>0</xdr:rowOff>
    </xdr:to>
    <xdr:sp macro="" textlink="">
      <xdr:nvSpPr>
        <xdr:cNvPr id="1411" name="Text Box 2516"/>
        <xdr:cNvSpPr txBox="1">
          <a:spLocks noChangeArrowheads="1"/>
        </xdr:cNvSpPr>
      </xdr:nvSpPr>
      <xdr:spPr bwMode="auto">
        <a:xfrm>
          <a:off x="4933950" y="131540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54</xdr:row>
      <xdr:rowOff>0</xdr:rowOff>
    </xdr:from>
    <xdr:to>
      <xdr:col>8</xdr:col>
      <xdr:colOff>0</xdr:colOff>
      <xdr:row>54</xdr:row>
      <xdr:rowOff>0</xdr:rowOff>
    </xdr:to>
    <xdr:sp macro="" textlink="">
      <xdr:nvSpPr>
        <xdr:cNvPr id="1412" name="Text Box 2517"/>
        <xdr:cNvSpPr txBox="1">
          <a:spLocks noChangeArrowheads="1"/>
        </xdr:cNvSpPr>
      </xdr:nvSpPr>
      <xdr:spPr bwMode="auto">
        <a:xfrm>
          <a:off x="5448300" y="13154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54</xdr:row>
      <xdr:rowOff>0</xdr:rowOff>
    </xdr:from>
    <xdr:to>
      <xdr:col>9</xdr:col>
      <xdr:colOff>0</xdr:colOff>
      <xdr:row>54</xdr:row>
      <xdr:rowOff>0</xdr:rowOff>
    </xdr:to>
    <xdr:sp macro="" textlink="">
      <xdr:nvSpPr>
        <xdr:cNvPr id="1413" name="Text Box 2518"/>
        <xdr:cNvSpPr txBox="1">
          <a:spLocks noChangeArrowheads="1"/>
        </xdr:cNvSpPr>
      </xdr:nvSpPr>
      <xdr:spPr bwMode="auto">
        <a:xfrm>
          <a:off x="59721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54</xdr:row>
      <xdr:rowOff>0</xdr:rowOff>
    </xdr:from>
    <xdr:to>
      <xdr:col>10</xdr:col>
      <xdr:colOff>9525</xdr:colOff>
      <xdr:row>54</xdr:row>
      <xdr:rowOff>0</xdr:rowOff>
    </xdr:to>
    <xdr:sp macro="" textlink="">
      <xdr:nvSpPr>
        <xdr:cNvPr id="1414" name="Text Box 2519"/>
        <xdr:cNvSpPr txBox="1">
          <a:spLocks noChangeArrowheads="1"/>
        </xdr:cNvSpPr>
      </xdr:nvSpPr>
      <xdr:spPr bwMode="auto">
        <a:xfrm>
          <a:off x="6600825" y="131540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54</xdr:row>
      <xdr:rowOff>0</xdr:rowOff>
    </xdr:from>
    <xdr:to>
      <xdr:col>11</xdr:col>
      <xdr:colOff>0</xdr:colOff>
      <xdr:row>54</xdr:row>
      <xdr:rowOff>0</xdr:rowOff>
    </xdr:to>
    <xdr:sp macro="" textlink="">
      <xdr:nvSpPr>
        <xdr:cNvPr id="1415" name="Text Box 2520"/>
        <xdr:cNvSpPr txBox="1">
          <a:spLocks noChangeArrowheads="1"/>
        </xdr:cNvSpPr>
      </xdr:nvSpPr>
      <xdr:spPr bwMode="auto">
        <a:xfrm>
          <a:off x="722947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54</xdr:row>
      <xdr:rowOff>0</xdr:rowOff>
    </xdr:from>
    <xdr:to>
      <xdr:col>12</xdr:col>
      <xdr:colOff>0</xdr:colOff>
      <xdr:row>54</xdr:row>
      <xdr:rowOff>0</xdr:rowOff>
    </xdr:to>
    <xdr:sp macro="" textlink="">
      <xdr:nvSpPr>
        <xdr:cNvPr id="1416" name="Text Box 2521"/>
        <xdr:cNvSpPr txBox="1">
          <a:spLocks noChangeArrowheads="1"/>
        </xdr:cNvSpPr>
      </xdr:nvSpPr>
      <xdr:spPr bwMode="auto">
        <a:xfrm>
          <a:off x="7858125" y="131540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17" name="Text Box 2522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18" name="Text Box 2523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19" name="Text Box 2524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20" name="Text Box 2525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21" name="Text Box 2526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22" name="Text Box 2527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23" name="Text Box 2528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54</xdr:row>
      <xdr:rowOff>0</xdr:rowOff>
    </xdr:from>
    <xdr:to>
      <xdr:col>4</xdr:col>
      <xdr:colOff>0</xdr:colOff>
      <xdr:row>54</xdr:row>
      <xdr:rowOff>0</xdr:rowOff>
    </xdr:to>
    <xdr:sp macro="" textlink="">
      <xdr:nvSpPr>
        <xdr:cNvPr id="1424" name="Text Box 2529"/>
        <xdr:cNvSpPr txBox="1">
          <a:spLocks noChangeArrowheads="1"/>
        </xdr:cNvSpPr>
      </xdr:nvSpPr>
      <xdr:spPr bwMode="auto">
        <a:xfrm>
          <a:off x="3886200" y="131540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66</xdr:row>
      <xdr:rowOff>0</xdr:rowOff>
    </xdr:from>
    <xdr:to>
      <xdr:col>3</xdr:col>
      <xdr:colOff>9525</xdr:colOff>
      <xdr:row>66</xdr:row>
      <xdr:rowOff>0</xdr:rowOff>
    </xdr:to>
    <xdr:sp macro="" textlink="">
      <xdr:nvSpPr>
        <xdr:cNvPr id="1425" name="Text Box 2530"/>
        <xdr:cNvSpPr txBox="1">
          <a:spLocks noChangeArrowheads="1"/>
        </xdr:cNvSpPr>
      </xdr:nvSpPr>
      <xdr:spPr bwMode="auto">
        <a:xfrm>
          <a:off x="2724150" y="155924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66</xdr:row>
      <xdr:rowOff>0</xdr:rowOff>
    </xdr:from>
    <xdr:to>
      <xdr:col>3</xdr:col>
      <xdr:colOff>400050</xdr:colOff>
      <xdr:row>66</xdr:row>
      <xdr:rowOff>0</xdr:rowOff>
    </xdr:to>
    <xdr:sp macro="" textlink="">
      <xdr:nvSpPr>
        <xdr:cNvPr id="1426" name="Text Box 2531"/>
        <xdr:cNvSpPr txBox="1">
          <a:spLocks noChangeArrowheads="1"/>
        </xdr:cNvSpPr>
      </xdr:nvSpPr>
      <xdr:spPr bwMode="auto">
        <a:xfrm>
          <a:off x="3371850" y="155924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27" name="Text Box 2532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28" name="Text Box 2533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29" name="Text Box 2534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30" name="Text Box 2535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66</xdr:row>
      <xdr:rowOff>0</xdr:rowOff>
    </xdr:from>
    <xdr:to>
      <xdr:col>3</xdr:col>
      <xdr:colOff>9525</xdr:colOff>
      <xdr:row>66</xdr:row>
      <xdr:rowOff>0</xdr:rowOff>
    </xdr:to>
    <xdr:sp macro="" textlink="">
      <xdr:nvSpPr>
        <xdr:cNvPr id="1431" name="Text Box 2536"/>
        <xdr:cNvSpPr txBox="1">
          <a:spLocks noChangeArrowheads="1"/>
        </xdr:cNvSpPr>
      </xdr:nvSpPr>
      <xdr:spPr bwMode="auto">
        <a:xfrm>
          <a:off x="2743200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66</xdr:row>
      <xdr:rowOff>0</xdr:rowOff>
    </xdr:from>
    <xdr:to>
      <xdr:col>3</xdr:col>
      <xdr:colOff>400050</xdr:colOff>
      <xdr:row>66</xdr:row>
      <xdr:rowOff>0</xdr:rowOff>
    </xdr:to>
    <xdr:sp macro="" textlink="">
      <xdr:nvSpPr>
        <xdr:cNvPr id="1432" name="Text Box 2537"/>
        <xdr:cNvSpPr txBox="1">
          <a:spLocks noChangeArrowheads="1"/>
        </xdr:cNvSpPr>
      </xdr:nvSpPr>
      <xdr:spPr bwMode="auto">
        <a:xfrm>
          <a:off x="3381375" y="155924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33" name="Text Box 2538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34" name="Text Box 2539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35" name="Text Box 2540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36" name="Text Box 2541"/>
        <xdr:cNvSpPr txBox="1">
          <a:spLocks noChangeArrowheads="1"/>
        </xdr:cNvSpPr>
      </xdr:nvSpPr>
      <xdr:spPr bwMode="auto">
        <a:xfrm>
          <a:off x="3886200" y="155924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457200</xdr:colOff>
      <xdr:row>66</xdr:row>
      <xdr:rowOff>0</xdr:rowOff>
    </xdr:to>
    <xdr:sp macro="" textlink="">
      <xdr:nvSpPr>
        <xdr:cNvPr id="1437" name="Text Box 2542"/>
        <xdr:cNvSpPr txBox="1">
          <a:spLocks noChangeArrowheads="1"/>
        </xdr:cNvSpPr>
      </xdr:nvSpPr>
      <xdr:spPr bwMode="auto">
        <a:xfrm>
          <a:off x="3886200" y="155924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66</xdr:row>
      <xdr:rowOff>0</xdr:rowOff>
    </xdr:from>
    <xdr:to>
      <xdr:col>5</xdr:col>
      <xdr:colOff>495300</xdr:colOff>
      <xdr:row>66</xdr:row>
      <xdr:rowOff>0</xdr:rowOff>
    </xdr:to>
    <xdr:sp macro="" textlink="">
      <xdr:nvSpPr>
        <xdr:cNvPr id="1438" name="Text Box 2543"/>
        <xdr:cNvSpPr txBox="1">
          <a:spLocks noChangeArrowheads="1"/>
        </xdr:cNvSpPr>
      </xdr:nvSpPr>
      <xdr:spPr bwMode="auto">
        <a:xfrm>
          <a:off x="4419600" y="155924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66</xdr:row>
      <xdr:rowOff>0</xdr:rowOff>
    </xdr:from>
    <xdr:to>
      <xdr:col>6</xdr:col>
      <xdr:colOff>495300</xdr:colOff>
      <xdr:row>66</xdr:row>
      <xdr:rowOff>0</xdr:rowOff>
    </xdr:to>
    <xdr:sp macro="" textlink="">
      <xdr:nvSpPr>
        <xdr:cNvPr id="1439" name="Text Box 2544"/>
        <xdr:cNvSpPr txBox="1">
          <a:spLocks noChangeArrowheads="1"/>
        </xdr:cNvSpPr>
      </xdr:nvSpPr>
      <xdr:spPr bwMode="auto">
        <a:xfrm>
          <a:off x="4933950" y="155924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66</xdr:row>
      <xdr:rowOff>0</xdr:rowOff>
    </xdr:from>
    <xdr:to>
      <xdr:col>12</xdr:col>
      <xdr:colOff>0</xdr:colOff>
      <xdr:row>66</xdr:row>
      <xdr:rowOff>0</xdr:rowOff>
    </xdr:to>
    <xdr:sp macro="" textlink="">
      <xdr:nvSpPr>
        <xdr:cNvPr id="1440" name="Text Box 2545"/>
        <xdr:cNvSpPr txBox="1">
          <a:spLocks noChangeArrowheads="1"/>
        </xdr:cNvSpPr>
      </xdr:nvSpPr>
      <xdr:spPr bwMode="auto">
        <a:xfrm>
          <a:off x="5467350" y="155924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5</xdr:col>
      <xdr:colOff>0</xdr:colOff>
      <xdr:row>66</xdr:row>
      <xdr:rowOff>0</xdr:rowOff>
    </xdr:to>
    <xdr:sp macro="" textlink="">
      <xdr:nvSpPr>
        <xdr:cNvPr id="1441" name="Text Box 2546"/>
        <xdr:cNvSpPr txBox="1">
          <a:spLocks noChangeArrowheads="1"/>
        </xdr:cNvSpPr>
      </xdr:nvSpPr>
      <xdr:spPr bwMode="auto">
        <a:xfrm>
          <a:off x="3886200" y="15592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66</xdr:row>
      <xdr:rowOff>0</xdr:rowOff>
    </xdr:from>
    <xdr:to>
      <xdr:col>6</xdr:col>
      <xdr:colOff>0</xdr:colOff>
      <xdr:row>66</xdr:row>
      <xdr:rowOff>0</xdr:rowOff>
    </xdr:to>
    <xdr:sp macro="" textlink="">
      <xdr:nvSpPr>
        <xdr:cNvPr id="1442" name="Text Box 2547"/>
        <xdr:cNvSpPr txBox="1">
          <a:spLocks noChangeArrowheads="1"/>
        </xdr:cNvSpPr>
      </xdr:nvSpPr>
      <xdr:spPr bwMode="auto">
        <a:xfrm>
          <a:off x="4429125" y="155924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66</xdr:row>
      <xdr:rowOff>0</xdr:rowOff>
    </xdr:from>
    <xdr:to>
      <xdr:col>7</xdr:col>
      <xdr:colOff>0</xdr:colOff>
      <xdr:row>66</xdr:row>
      <xdr:rowOff>0</xdr:rowOff>
    </xdr:to>
    <xdr:sp macro="" textlink="">
      <xdr:nvSpPr>
        <xdr:cNvPr id="1443" name="Text Box 2548"/>
        <xdr:cNvSpPr txBox="1">
          <a:spLocks noChangeArrowheads="1"/>
        </xdr:cNvSpPr>
      </xdr:nvSpPr>
      <xdr:spPr bwMode="auto">
        <a:xfrm>
          <a:off x="4933950" y="155924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66</xdr:row>
      <xdr:rowOff>0</xdr:rowOff>
    </xdr:from>
    <xdr:to>
      <xdr:col>8</xdr:col>
      <xdr:colOff>0</xdr:colOff>
      <xdr:row>66</xdr:row>
      <xdr:rowOff>0</xdr:rowOff>
    </xdr:to>
    <xdr:sp macro="" textlink="">
      <xdr:nvSpPr>
        <xdr:cNvPr id="1444" name="Text Box 2549"/>
        <xdr:cNvSpPr txBox="1">
          <a:spLocks noChangeArrowheads="1"/>
        </xdr:cNvSpPr>
      </xdr:nvSpPr>
      <xdr:spPr bwMode="auto">
        <a:xfrm>
          <a:off x="5448300" y="155924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66</xdr:row>
      <xdr:rowOff>0</xdr:rowOff>
    </xdr:from>
    <xdr:to>
      <xdr:col>9</xdr:col>
      <xdr:colOff>0</xdr:colOff>
      <xdr:row>66</xdr:row>
      <xdr:rowOff>0</xdr:rowOff>
    </xdr:to>
    <xdr:sp macro="" textlink="">
      <xdr:nvSpPr>
        <xdr:cNvPr id="1445" name="Text Box 2550"/>
        <xdr:cNvSpPr txBox="1">
          <a:spLocks noChangeArrowheads="1"/>
        </xdr:cNvSpPr>
      </xdr:nvSpPr>
      <xdr:spPr bwMode="auto">
        <a:xfrm>
          <a:off x="597217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66</xdr:row>
      <xdr:rowOff>0</xdr:rowOff>
    </xdr:from>
    <xdr:to>
      <xdr:col>10</xdr:col>
      <xdr:colOff>9525</xdr:colOff>
      <xdr:row>66</xdr:row>
      <xdr:rowOff>0</xdr:rowOff>
    </xdr:to>
    <xdr:sp macro="" textlink="">
      <xdr:nvSpPr>
        <xdr:cNvPr id="1446" name="Text Box 2551"/>
        <xdr:cNvSpPr txBox="1">
          <a:spLocks noChangeArrowheads="1"/>
        </xdr:cNvSpPr>
      </xdr:nvSpPr>
      <xdr:spPr bwMode="auto">
        <a:xfrm>
          <a:off x="6600825" y="155924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66</xdr:row>
      <xdr:rowOff>0</xdr:rowOff>
    </xdr:from>
    <xdr:to>
      <xdr:col>11</xdr:col>
      <xdr:colOff>0</xdr:colOff>
      <xdr:row>66</xdr:row>
      <xdr:rowOff>0</xdr:rowOff>
    </xdr:to>
    <xdr:sp macro="" textlink="">
      <xdr:nvSpPr>
        <xdr:cNvPr id="1447" name="Text Box 2552"/>
        <xdr:cNvSpPr txBox="1">
          <a:spLocks noChangeArrowheads="1"/>
        </xdr:cNvSpPr>
      </xdr:nvSpPr>
      <xdr:spPr bwMode="auto">
        <a:xfrm>
          <a:off x="722947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66</xdr:row>
      <xdr:rowOff>0</xdr:rowOff>
    </xdr:from>
    <xdr:to>
      <xdr:col>12</xdr:col>
      <xdr:colOff>0</xdr:colOff>
      <xdr:row>66</xdr:row>
      <xdr:rowOff>0</xdr:rowOff>
    </xdr:to>
    <xdr:sp macro="" textlink="">
      <xdr:nvSpPr>
        <xdr:cNvPr id="1448" name="Text Box 2553"/>
        <xdr:cNvSpPr txBox="1">
          <a:spLocks noChangeArrowheads="1"/>
        </xdr:cNvSpPr>
      </xdr:nvSpPr>
      <xdr:spPr bwMode="auto">
        <a:xfrm>
          <a:off x="7858125" y="155924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49" name="Text Box 2554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65</xdr:row>
      <xdr:rowOff>9525</xdr:rowOff>
    </xdr:from>
    <xdr:to>
      <xdr:col>4</xdr:col>
      <xdr:colOff>0</xdr:colOff>
      <xdr:row>66</xdr:row>
      <xdr:rowOff>0</xdr:rowOff>
    </xdr:to>
    <xdr:sp macro="" textlink="">
      <xdr:nvSpPr>
        <xdr:cNvPr id="1450" name="Text Box 2555"/>
        <xdr:cNvSpPr txBox="1">
          <a:spLocks noChangeArrowheads="1"/>
        </xdr:cNvSpPr>
      </xdr:nvSpPr>
      <xdr:spPr bwMode="auto">
        <a:xfrm>
          <a:off x="3886200" y="154495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51" name="Text Box 2556"/>
        <xdr:cNvSpPr txBox="1">
          <a:spLocks noChangeArrowheads="1"/>
        </xdr:cNvSpPr>
      </xdr:nvSpPr>
      <xdr:spPr bwMode="auto">
        <a:xfrm>
          <a:off x="3886200" y="154400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52" name="Text Box 2557"/>
        <xdr:cNvSpPr txBox="1">
          <a:spLocks noChangeArrowheads="1"/>
        </xdr:cNvSpPr>
      </xdr:nvSpPr>
      <xdr:spPr bwMode="auto">
        <a:xfrm>
          <a:off x="3886200" y="154400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63</xdr:row>
      <xdr:rowOff>0</xdr:rowOff>
    </xdr:from>
    <xdr:to>
      <xdr:col>4</xdr:col>
      <xdr:colOff>0</xdr:colOff>
      <xdr:row>65</xdr:row>
      <xdr:rowOff>142875</xdr:rowOff>
    </xdr:to>
    <xdr:sp macro="" textlink="">
      <xdr:nvSpPr>
        <xdr:cNvPr id="1453" name="Text Box 2558"/>
        <xdr:cNvSpPr txBox="1">
          <a:spLocks noChangeArrowheads="1"/>
        </xdr:cNvSpPr>
      </xdr:nvSpPr>
      <xdr:spPr bwMode="auto">
        <a:xfrm>
          <a:off x="3886200" y="149828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64</xdr:row>
      <xdr:rowOff>9525</xdr:rowOff>
    </xdr:from>
    <xdr:to>
      <xdr:col>4</xdr:col>
      <xdr:colOff>0</xdr:colOff>
      <xdr:row>66</xdr:row>
      <xdr:rowOff>0</xdr:rowOff>
    </xdr:to>
    <xdr:sp macro="" textlink="">
      <xdr:nvSpPr>
        <xdr:cNvPr id="1454" name="Text Box 2559"/>
        <xdr:cNvSpPr txBox="1">
          <a:spLocks noChangeArrowheads="1"/>
        </xdr:cNvSpPr>
      </xdr:nvSpPr>
      <xdr:spPr bwMode="auto">
        <a:xfrm>
          <a:off x="3886200" y="152971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55" name="Text Box 2560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64</xdr:row>
      <xdr:rowOff>0</xdr:rowOff>
    </xdr:from>
    <xdr:to>
      <xdr:col>4</xdr:col>
      <xdr:colOff>0</xdr:colOff>
      <xdr:row>66</xdr:row>
      <xdr:rowOff>0</xdr:rowOff>
    </xdr:to>
    <xdr:sp macro="" textlink="">
      <xdr:nvSpPr>
        <xdr:cNvPr id="1456" name="Text Box 2561"/>
        <xdr:cNvSpPr txBox="1">
          <a:spLocks noChangeArrowheads="1"/>
        </xdr:cNvSpPr>
      </xdr:nvSpPr>
      <xdr:spPr bwMode="auto">
        <a:xfrm>
          <a:off x="3886200" y="15287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457" name="Text Box 2562"/>
        <xdr:cNvSpPr txBox="1">
          <a:spLocks noChangeArrowheads="1"/>
        </xdr:cNvSpPr>
      </xdr:nvSpPr>
      <xdr:spPr bwMode="auto">
        <a:xfrm>
          <a:off x="2724150" y="158972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458" name="Text Box 2563"/>
        <xdr:cNvSpPr txBox="1">
          <a:spLocks noChangeArrowheads="1"/>
        </xdr:cNvSpPr>
      </xdr:nvSpPr>
      <xdr:spPr bwMode="auto">
        <a:xfrm>
          <a:off x="3371850" y="158972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59" name="Text Box 2564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0" name="Text Box 2565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1" name="Text Box 2566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2" name="Text Box 2567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463" name="Text Box 2568"/>
        <xdr:cNvSpPr txBox="1">
          <a:spLocks noChangeArrowheads="1"/>
        </xdr:cNvSpPr>
      </xdr:nvSpPr>
      <xdr:spPr bwMode="auto">
        <a:xfrm>
          <a:off x="2743200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464" name="Text Box 2569"/>
        <xdr:cNvSpPr txBox="1">
          <a:spLocks noChangeArrowheads="1"/>
        </xdr:cNvSpPr>
      </xdr:nvSpPr>
      <xdr:spPr bwMode="auto">
        <a:xfrm>
          <a:off x="3381375" y="158972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5" name="Text Box 2570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6" name="Text Box 2571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7" name="Text Box 2572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68" name="Text Box 2573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457200</xdr:colOff>
      <xdr:row>67</xdr:row>
      <xdr:rowOff>0</xdr:rowOff>
    </xdr:to>
    <xdr:sp macro="" textlink="">
      <xdr:nvSpPr>
        <xdr:cNvPr id="1469" name="Text Box 2574"/>
        <xdr:cNvSpPr txBox="1">
          <a:spLocks noChangeArrowheads="1"/>
        </xdr:cNvSpPr>
      </xdr:nvSpPr>
      <xdr:spPr bwMode="auto">
        <a:xfrm>
          <a:off x="3886200" y="158972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67</xdr:row>
      <xdr:rowOff>0</xdr:rowOff>
    </xdr:from>
    <xdr:to>
      <xdr:col>5</xdr:col>
      <xdr:colOff>495300</xdr:colOff>
      <xdr:row>67</xdr:row>
      <xdr:rowOff>0</xdr:rowOff>
    </xdr:to>
    <xdr:sp macro="" textlink="">
      <xdr:nvSpPr>
        <xdr:cNvPr id="1470" name="Text Box 2575"/>
        <xdr:cNvSpPr txBox="1">
          <a:spLocks noChangeArrowheads="1"/>
        </xdr:cNvSpPr>
      </xdr:nvSpPr>
      <xdr:spPr bwMode="auto">
        <a:xfrm>
          <a:off x="4419600" y="15897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6</xdr:col>
      <xdr:colOff>495300</xdr:colOff>
      <xdr:row>67</xdr:row>
      <xdr:rowOff>0</xdr:rowOff>
    </xdr:to>
    <xdr:sp macro="" textlink="">
      <xdr:nvSpPr>
        <xdr:cNvPr id="1471" name="Text Box 2576"/>
        <xdr:cNvSpPr txBox="1">
          <a:spLocks noChangeArrowheads="1"/>
        </xdr:cNvSpPr>
      </xdr:nvSpPr>
      <xdr:spPr bwMode="auto">
        <a:xfrm>
          <a:off x="4933950" y="158972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19050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472" name="Text Box 2577"/>
        <xdr:cNvSpPr txBox="1">
          <a:spLocks noChangeArrowheads="1"/>
        </xdr:cNvSpPr>
      </xdr:nvSpPr>
      <xdr:spPr bwMode="auto">
        <a:xfrm>
          <a:off x="5467350" y="158972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5</xdr:col>
      <xdr:colOff>0</xdr:colOff>
      <xdr:row>67</xdr:row>
      <xdr:rowOff>0</xdr:rowOff>
    </xdr:to>
    <xdr:sp macro="" textlink="">
      <xdr:nvSpPr>
        <xdr:cNvPr id="1473" name="Text Box 2578"/>
        <xdr:cNvSpPr txBox="1">
          <a:spLocks noChangeArrowheads="1"/>
        </xdr:cNvSpPr>
      </xdr:nvSpPr>
      <xdr:spPr bwMode="auto">
        <a:xfrm>
          <a:off x="38862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67</xdr:row>
      <xdr:rowOff>0</xdr:rowOff>
    </xdr:from>
    <xdr:to>
      <xdr:col>6</xdr:col>
      <xdr:colOff>0</xdr:colOff>
      <xdr:row>67</xdr:row>
      <xdr:rowOff>0</xdr:rowOff>
    </xdr:to>
    <xdr:sp macro="" textlink="">
      <xdr:nvSpPr>
        <xdr:cNvPr id="1474" name="Text Box 2579"/>
        <xdr:cNvSpPr txBox="1">
          <a:spLocks noChangeArrowheads="1"/>
        </xdr:cNvSpPr>
      </xdr:nvSpPr>
      <xdr:spPr bwMode="auto">
        <a:xfrm>
          <a:off x="4429125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7</xdr:col>
      <xdr:colOff>0</xdr:colOff>
      <xdr:row>67</xdr:row>
      <xdr:rowOff>0</xdr:rowOff>
    </xdr:to>
    <xdr:sp macro="" textlink="">
      <xdr:nvSpPr>
        <xdr:cNvPr id="1475" name="Text Box 2580"/>
        <xdr:cNvSpPr txBox="1">
          <a:spLocks noChangeArrowheads="1"/>
        </xdr:cNvSpPr>
      </xdr:nvSpPr>
      <xdr:spPr bwMode="auto">
        <a:xfrm>
          <a:off x="4933950" y="15897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67</xdr:row>
      <xdr:rowOff>0</xdr:rowOff>
    </xdr:from>
    <xdr:to>
      <xdr:col>8</xdr:col>
      <xdr:colOff>0</xdr:colOff>
      <xdr:row>67</xdr:row>
      <xdr:rowOff>0</xdr:rowOff>
    </xdr:to>
    <xdr:sp macro="" textlink="">
      <xdr:nvSpPr>
        <xdr:cNvPr id="1476" name="Text Box 2581"/>
        <xdr:cNvSpPr txBox="1">
          <a:spLocks noChangeArrowheads="1"/>
        </xdr:cNvSpPr>
      </xdr:nvSpPr>
      <xdr:spPr bwMode="auto">
        <a:xfrm>
          <a:off x="54483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1477" name="Text Box 2582"/>
        <xdr:cNvSpPr txBox="1">
          <a:spLocks noChangeArrowheads="1"/>
        </xdr:cNvSpPr>
      </xdr:nvSpPr>
      <xdr:spPr bwMode="auto">
        <a:xfrm>
          <a:off x="59721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67</xdr:row>
      <xdr:rowOff>0</xdr:rowOff>
    </xdr:from>
    <xdr:to>
      <xdr:col>10</xdr:col>
      <xdr:colOff>9525</xdr:colOff>
      <xdr:row>67</xdr:row>
      <xdr:rowOff>0</xdr:rowOff>
    </xdr:to>
    <xdr:sp macro="" textlink="">
      <xdr:nvSpPr>
        <xdr:cNvPr id="1478" name="Text Box 2583"/>
        <xdr:cNvSpPr txBox="1">
          <a:spLocks noChangeArrowheads="1"/>
        </xdr:cNvSpPr>
      </xdr:nvSpPr>
      <xdr:spPr bwMode="auto">
        <a:xfrm>
          <a:off x="6600825" y="158972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67</xdr:row>
      <xdr:rowOff>0</xdr:rowOff>
    </xdr:from>
    <xdr:to>
      <xdr:col>11</xdr:col>
      <xdr:colOff>0</xdr:colOff>
      <xdr:row>67</xdr:row>
      <xdr:rowOff>0</xdr:rowOff>
    </xdr:to>
    <xdr:sp macro="" textlink="">
      <xdr:nvSpPr>
        <xdr:cNvPr id="1479" name="Text Box 2584"/>
        <xdr:cNvSpPr txBox="1">
          <a:spLocks noChangeArrowheads="1"/>
        </xdr:cNvSpPr>
      </xdr:nvSpPr>
      <xdr:spPr bwMode="auto">
        <a:xfrm>
          <a:off x="72294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480" name="Text Box 2585"/>
        <xdr:cNvSpPr txBox="1">
          <a:spLocks noChangeArrowheads="1"/>
        </xdr:cNvSpPr>
      </xdr:nvSpPr>
      <xdr:spPr bwMode="auto">
        <a:xfrm>
          <a:off x="785812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142875</xdr:rowOff>
    </xdr:to>
    <xdr:sp macro="" textlink="">
      <xdr:nvSpPr>
        <xdr:cNvPr id="1481" name="Text Box 2586"/>
        <xdr:cNvSpPr txBox="1">
          <a:spLocks noChangeArrowheads="1"/>
        </xdr:cNvSpPr>
      </xdr:nvSpPr>
      <xdr:spPr bwMode="auto">
        <a:xfrm>
          <a:off x="3886200" y="154400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2" name="Text Box 2587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3" name="Text Box 2588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4" name="Text Box 2589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485" name="Text Box 2590"/>
        <xdr:cNvSpPr txBox="1">
          <a:spLocks noChangeArrowheads="1"/>
        </xdr:cNvSpPr>
      </xdr:nvSpPr>
      <xdr:spPr bwMode="auto">
        <a:xfrm>
          <a:off x="2724150" y="158972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486" name="Text Box 2591"/>
        <xdr:cNvSpPr txBox="1">
          <a:spLocks noChangeArrowheads="1"/>
        </xdr:cNvSpPr>
      </xdr:nvSpPr>
      <xdr:spPr bwMode="auto">
        <a:xfrm>
          <a:off x="3371850" y="15897225"/>
          <a:ext cx="3905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7" name="Text Box 2592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8" name="Text Box 2593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89" name="Text Box 2594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90" name="Text Box 2595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19050</xdr:colOff>
      <xdr:row>67</xdr:row>
      <xdr:rowOff>0</xdr:rowOff>
    </xdr:from>
    <xdr:to>
      <xdr:col>3</xdr:col>
      <xdr:colOff>9525</xdr:colOff>
      <xdr:row>67</xdr:row>
      <xdr:rowOff>0</xdr:rowOff>
    </xdr:to>
    <xdr:sp macro="" textlink="">
      <xdr:nvSpPr>
        <xdr:cNvPr id="1491" name="Text Box 2596"/>
        <xdr:cNvSpPr txBox="1">
          <a:spLocks noChangeArrowheads="1"/>
        </xdr:cNvSpPr>
      </xdr:nvSpPr>
      <xdr:spPr bwMode="auto">
        <a:xfrm>
          <a:off x="2743200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19050</xdr:colOff>
      <xdr:row>67</xdr:row>
      <xdr:rowOff>0</xdr:rowOff>
    </xdr:from>
    <xdr:to>
      <xdr:col>3</xdr:col>
      <xdr:colOff>400050</xdr:colOff>
      <xdr:row>67</xdr:row>
      <xdr:rowOff>0</xdr:rowOff>
    </xdr:to>
    <xdr:sp macro="" textlink="">
      <xdr:nvSpPr>
        <xdr:cNvPr id="1492" name="Text Box 2597"/>
        <xdr:cNvSpPr txBox="1">
          <a:spLocks noChangeArrowheads="1"/>
        </xdr:cNvSpPr>
      </xdr:nvSpPr>
      <xdr:spPr bwMode="auto">
        <a:xfrm>
          <a:off x="3381375" y="15897225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Insgamt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93" name="Text Box 2598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94" name="Text Box 2599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95" name="Text Box 2600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496" name="Text Box 2601"/>
        <xdr:cNvSpPr txBox="1">
          <a:spLocks noChangeArrowheads="1"/>
        </xdr:cNvSpPr>
      </xdr:nvSpPr>
      <xdr:spPr bwMode="auto">
        <a:xfrm>
          <a:off x="3886200" y="15897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4</xdr:col>
      <xdr:colOff>457200</xdr:colOff>
      <xdr:row>67</xdr:row>
      <xdr:rowOff>0</xdr:rowOff>
    </xdr:to>
    <xdr:sp macro="" textlink="">
      <xdr:nvSpPr>
        <xdr:cNvPr id="1497" name="Text Box 2602"/>
        <xdr:cNvSpPr txBox="1">
          <a:spLocks noChangeArrowheads="1"/>
        </xdr:cNvSpPr>
      </xdr:nvSpPr>
      <xdr:spPr bwMode="auto">
        <a:xfrm>
          <a:off x="3886200" y="158972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</a:t>
          </a:r>
        </a:p>
      </xdr:txBody>
    </xdr:sp>
    <xdr:clientData/>
  </xdr:twoCellAnchor>
  <xdr:twoCellAnchor>
    <xdr:from>
      <xdr:col>5</xdr:col>
      <xdr:colOff>9525</xdr:colOff>
      <xdr:row>67</xdr:row>
      <xdr:rowOff>0</xdr:rowOff>
    </xdr:from>
    <xdr:to>
      <xdr:col>5</xdr:col>
      <xdr:colOff>495300</xdr:colOff>
      <xdr:row>67</xdr:row>
      <xdr:rowOff>0</xdr:rowOff>
    </xdr:to>
    <xdr:sp macro="" textlink="">
      <xdr:nvSpPr>
        <xdr:cNvPr id="1498" name="Text Box 2603"/>
        <xdr:cNvSpPr txBox="1">
          <a:spLocks noChangeArrowheads="1"/>
        </xdr:cNvSpPr>
      </xdr:nvSpPr>
      <xdr:spPr bwMode="auto">
        <a:xfrm>
          <a:off x="4419600" y="158972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6</xdr:col>
      <xdr:colOff>495300</xdr:colOff>
      <xdr:row>67</xdr:row>
      <xdr:rowOff>0</xdr:rowOff>
    </xdr:to>
    <xdr:sp macro="" textlink="">
      <xdr:nvSpPr>
        <xdr:cNvPr id="1499" name="Text Box 2604"/>
        <xdr:cNvSpPr txBox="1">
          <a:spLocks noChangeArrowheads="1"/>
        </xdr:cNvSpPr>
      </xdr:nvSpPr>
      <xdr:spPr bwMode="auto">
        <a:xfrm>
          <a:off x="4933950" y="15897225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67</xdr:row>
      <xdr:rowOff>0</xdr:rowOff>
    </xdr:from>
    <xdr:to>
      <xdr:col>5</xdr:col>
      <xdr:colOff>0</xdr:colOff>
      <xdr:row>67</xdr:row>
      <xdr:rowOff>0</xdr:rowOff>
    </xdr:to>
    <xdr:sp macro="" textlink="">
      <xdr:nvSpPr>
        <xdr:cNvPr id="1500" name="Text Box 2605"/>
        <xdr:cNvSpPr txBox="1">
          <a:spLocks noChangeArrowheads="1"/>
        </xdr:cNvSpPr>
      </xdr:nvSpPr>
      <xdr:spPr bwMode="auto">
        <a:xfrm>
          <a:off x="38862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67</xdr:row>
      <xdr:rowOff>0</xdr:rowOff>
    </xdr:from>
    <xdr:to>
      <xdr:col>6</xdr:col>
      <xdr:colOff>0</xdr:colOff>
      <xdr:row>67</xdr:row>
      <xdr:rowOff>0</xdr:rowOff>
    </xdr:to>
    <xdr:sp macro="" textlink="">
      <xdr:nvSpPr>
        <xdr:cNvPr id="1501" name="Text Box 2606"/>
        <xdr:cNvSpPr txBox="1">
          <a:spLocks noChangeArrowheads="1"/>
        </xdr:cNvSpPr>
      </xdr:nvSpPr>
      <xdr:spPr bwMode="auto">
        <a:xfrm>
          <a:off x="4429125" y="158972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67</xdr:row>
      <xdr:rowOff>0</xdr:rowOff>
    </xdr:from>
    <xdr:to>
      <xdr:col>7</xdr:col>
      <xdr:colOff>0</xdr:colOff>
      <xdr:row>67</xdr:row>
      <xdr:rowOff>0</xdr:rowOff>
    </xdr:to>
    <xdr:sp macro="" textlink="">
      <xdr:nvSpPr>
        <xdr:cNvPr id="1502" name="Text Box 2607"/>
        <xdr:cNvSpPr txBox="1">
          <a:spLocks noChangeArrowheads="1"/>
        </xdr:cNvSpPr>
      </xdr:nvSpPr>
      <xdr:spPr bwMode="auto">
        <a:xfrm>
          <a:off x="4933950" y="158972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67</xdr:row>
      <xdr:rowOff>0</xdr:rowOff>
    </xdr:from>
    <xdr:to>
      <xdr:col>8</xdr:col>
      <xdr:colOff>0</xdr:colOff>
      <xdr:row>67</xdr:row>
      <xdr:rowOff>0</xdr:rowOff>
    </xdr:to>
    <xdr:sp macro="" textlink="">
      <xdr:nvSpPr>
        <xdr:cNvPr id="1503" name="Text Box 2608"/>
        <xdr:cNvSpPr txBox="1">
          <a:spLocks noChangeArrowheads="1"/>
        </xdr:cNvSpPr>
      </xdr:nvSpPr>
      <xdr:spPr bwMode="auto">
        <a:xfrm>
          <a:off x="5448300" y="158972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me0</a:t>
          </a: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de-DE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0</xdr:colOff>
      <xdr:row>65</xdr:row>
      <xdr:rowOff>0</xdr:rowOff>
    </xdr:from>
    <xdr:to>
      <xdr:col>4</xdr:col>
      <xdr:colOff>0</xdr:colOff>
      <xdr:row>66</xdr:row>
      <xdr:rowOff>142875</xdr:rowOff>
    </xdr:to>
    <xdr:sp macro="" textlink="">
      <xdr:nvSpPr>
        <xdr:cNvPr id="1504" name="Text Box 2609"/>
        <xdr:cNvSpPr txBox="1">
          <a:spLocks noChangeArrowheads="1"/>
        </xdr:cNvSpPr>
      </xdr:nvSpPr>
      <xdr:spPr bwMode="auto">
        <a:xfrm>
          <a:off x="3886200" y="15440025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505" name="Text Box 2610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506" name="Text Box 2611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66</xdr:row>
      <xdr:rowOff>0</xdr:rowOff>
    </xdr:from>
    <xdr:to>
      <xdr:col>4</xdr:col>
      <xdr:colOff>0</xdr:colOff>
      <xdr:row>67</xdr:row>
      <xdr:rowOff>0</xdr:rowOff>
    </xdr:to>
    <xdr:sp macro="" textlink="">
      <xdr:nvSpPr>
        <xdr:cNvPr id="1507" name="Text Box 2612"/>
        <xdr:cNvSpPr txBox="1">
          <a:spLocks noChangeArrowheads="1"/>
        </xdr:cNvSpPr>
      </xdr:nvSpPr>
      <xdr:spPr bwMode="auto">
        <a:xfrm>
          <a:off x="3886200" y="155924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7</xdr:col>
      <xdr:colOff>19050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508" name="Text Box 2613"/>
        <xdr:cNvSpPr txBox="1">
          <a:spLocks noChangeArrowheads="1"/>
        </xdr:cNvSpPr>
      </xdr:nvSpPr>
      <xdr:spPr bwMode="auto">
        <a:xfrm>
          <a:off x="5467350" y="15897225"/>
          <a:ext cx="30194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67</xdr:row>
      <xdr:rowOff>0</xdr:rowOff>
    </xdr:from>
    <xdr:to>
      <xdr:col>9</xdr:col>
      <xdr:colOff>0</xdr:colOff>
      <xdr:row>67</xdr:row>
      <xdr:rowOff>0</xdr:rowOff>
    </xdr:to>
    <xdr:sp macro="" textlink="">
      <xdr:nvSpPr>
        <xdr:cNvPr id="1509" name="Text Box 2614"/>
        <xdr:cNvSpPr txBox="1">
          <a:spLocks noChangeArrowheads="1"/>
        </xdr:cNvSpPr>
      </xdr:nvSpPr>
      <xdr:spPr bwMode="auto">
        <a:xfrm>
          <a:off x="59721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67</xdr:row>
      <xdr:rowOff>0</xdr:rowOff>
    </xdr:from>
    <xdr:to>
      <xdr:col>10</xdr:col>
      <xdr:colOff>9525</xdr:colOff>
      <xdr:row>67</xdr:row>
      <xdr:rowOff>0</xdr:rowOff>
    </xdr:to>
    <xdr:sp macro="" textlink="">
      <xdr:nvSpPr>
        <xdr:cNvPr id="1510" name="Text Box 2615"/>
        <xdr:cNvSpPr txBox="1">
          <a:spLocks noChangeArrowheads="1"/>
        </xdr:cNvSpPr>
      </xdr:nvSpPr>
      <xdr:spPr bwMode="auto">
        <a:xfrm>
          <a:off x="6600825" y="158972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67</xdr:row>
      <xdr:rowOff>0</xdr:rowOff>
    </xdr:from>
    <xdr:to>
      <xdr:col>11</xdr:col>
      <xdr:colOff>0</xdr:colOff>
      <xdr:row>67</xdr:row>
      <xdr:rowOff>0</xdr:rowOff>
    </xdr:to>
    <xdr:sp macro="" textlink="">
      <xdr:nvSpPr>
        <xdr:cNvPr id="1511" name="Text Box 2616"/>
        <xdr:cNvSpPr txBox="1">
          <a:spLocks noChangeArrowheads="1"/>
        </xdr:cNvSpPr>
      </xdr:nvSpPr>
      <xdr:spPr bwMode="auto">
        <a:xfrm>
          <a:off x="722947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67</xdr:row>
      <xdr:rowOff>0</xdr:rowOff>
    </xdr:from>
    <xdr:to>
      <xdr:col>12</xdr:col>
      <xdr:colOff>0</xdr:colOff>
      <xdr:row>67</xdr:row>
      <xdr:rowOff>0</xdr:rowOff>
    </xdr:to>
    <xdr:sp macro="" textlink="">
      <xdr:nvSpPr>
        <xdr:cNvPr id="1512" name="Text Box 2617"/>
        <xdr:cNvSpPr txBox="1">
          <a:spLocks noChangeArrowheads="1"/>
        </xdr:cNvSpPr>
      </xdr:nvSpPr>
      <xdr:spPr bwMode="auto">
        <a:xfrm>
          <a:off x="7858125" y="158972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1513" name="Text Box 2618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1514" name="Text Box 2619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1515" name="Text Box 2620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75</xdr:row>
      <xdr:rowOff>0</xdr:rowOff>
    </xdr:from>
    <xdr:to>
      <xdr:col>4</xdr:col>
      <xdr:colOff>0</xdr:colOff>
      <xdr:row>75</xdr:row>
      <xdr:rowOff>0</xdr:rowOff>
    </xdr:to>
    <xdr:sp macro="" textlink="">
      <xdr:nvSpPr>
        <xdr:cNvPr id="1516" name="Text Box 2621"/>
        <xdr:cNvSpPr txBox="1">
          <a:spLocks noChangeArrowheads="1"/>
        </xdr:cNvSpPr>
      </xdr:nvSpPr>
      <xdr:spPr bwMode="auto">
        <a:xfrm>
          <a:off x="3886200" y="174212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17" name="Text Box 2622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18" name="Text Box 2623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19" name="Text Box 2624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20" name="Text Box 2625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21" name="Text Box 2626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22" name="Text Box 2627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23" name="Text Box 2628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24" name="Text Box 2629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25" name="Text Box 2630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99</xdr:row>
      <xdr:rowOff>9525</xdr:rowOff>
    </xdr:from>
    <xdr:to>
      <xdr:col>4</xdr:col>
      <xdr:colOff>0</xdr:colOff>
      <xdr:row>101</xdr:row>
      <xdr:rowOff>0</xdr:rowOff>
    </xdr:to>
    <xdr:sp macro="" textlink="">
      <xdr:nvSpPr>
        <xdr:cNvPr id="1526" name="Text Box 2631"/>
        <xdr:cNvSpPr txBox="1">
          <a:spLocks noChangeArrowheads="1"/>
        </xdr:cNvSpPr>
      </xdr:nvSpPr>
      <xdr:spPr bwMode="auto">
        <a:xfrm>
          <a:off x="3886200" y="24326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27" name="Text Box 2632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28" name="Text Box 2633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99</xdr:row>
      <xdr:rowOff>9525</xdr:rowOff>
    </xdr:from>
    <xdr:to>
      <xdr:col>4</xdr:col>
      <xdr:colOff>0</xdr:colOff>
      <xdr:row>101</xdr:row>
      <xdr:rowOff>0</xdr:rowOff>
    </xdr:to>
    <xdr:sp macro="" textlink="">
      <xdr:nvSpPr>
        <xdr:cNvPr id="1529" name="Text Box 2634"/>
        <xdr:cNvSpPr txBox="1">
          <a:spLocks noChangeArrowheads="1"/>
        </xdr:cNvSpPr>
      </xdr:nvSpPr>
      <xdr:spPr bwMode="auto">
        <a:xfrm>
          <a:off x="3886200" y="24326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30" name="Text Box 2635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31" name="Text Box 2636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99</xdr:row>
      <xdr:rowOff>9525</xdr:rowOff>
    </xdr:from>
    <xdr:to>
      <xdr:col>4</xdr:col>
      <xdr:colOff>0</xdr:colOff>
      <xdr:row>101</xdr:row>
      <xdr:rowOff>0</xdr:rowOff>
    </xdr:to>
    <xdr:sp macro="" textlink="">
      <xdr:nvSpPr>
        <xdr:cNvPr id="1532" name="Text Box 2637"/>
        <xdr:cNvSpPr txBox="1">
          <a:spLocks noChangeArrowheads="1"/>
        </xdr:cNvSpPr>
      </xdr:nvSpPr>
      <xdr:spPr bwMode="auto">
        <a:xfrm>
          <a:off x="3886200" y="243268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33" name="Text Box 2638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99</xdr:row>
      <xdr:rowOff>0</xdr:rowOff>
    </xdr:from>
    <xdr:to>
      <xdr:col>4</xdr:col>
      <xdr:colOff>0</xdr:colOff>
      <xdr:row>101</xdr:row>
      <xdr:rowOff>0</xdr:rowOff>
    </xdr:to>
    <xdr:sp macro="" textlink="">
      <xdr:nvSpPr>
        <xdr:cNvPr id="1534" name="Text Box 2639"/>
        <xdr:cNvSpPr txBox="1">
          <a:spLocks noChangeArrowheads="1"/>
        </xdr:cNvSpPr>
      </xdr:nvSpPr>
      <xdr:spPr bwMode="auto">
        <a:xfrm>
          <a:off x="3886200" y="243173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489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1535" name="Text Box 2640"/>
        <xdr:cNvSpPr txBox="1">
          <a:spLocks noChangeArrowheads="1"/>
        </xdr:cNvSpPr>
      </xdr:nvSpPr>
      <xdr:spPr bwMode="auto">
        <a:xfrm>
          <a:off x="3886200" y="13235940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461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536" name="Text Box 2642"/>
        <xdr:cNvSpPr txBox="1">
          <a:spLocks noChangeArrowheads="1"/>
        </xdr:cNvSpPr>
      </xdr:nvSpPr>
      <xdr:spPr bwMode="auto">
        <a:xfrm>
          <a:off x="3886200" y="122539125"/>
          <a:ext cx="0" cy="860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461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537" name="Text Box 2643"/>
        <xdr:cNvSpPr txBox="1">
          <a:spLocks noChangeArrowheads="1"/>
        </xdr:cNvSpPr>
      </xdr:nvSpPr>
      <xdr:spPr bwMode="auto">
        <a:xfrm>
          <a:off x="3886200" y="122539125"/>
          <a:ext cx="0" cy="8601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469</xdr:row>
      <xdr:rowOff>0</xdr:rowOff>
    </xdr:from>
    <xdr:to>
      <xdr:col>4</xdr:col>
      <xdr:colOff>0</xdr:colOff>
      <xdr:row>471</xdr:row>
      <xdr:rowOff>0</xdr:rowOff>
    </xdr:to>
    <xdr:sp macro="" textlink="">
      <xdr:nvSpPr>
        <xdr:cNvPr id="1538" name="Text Box 2644"/>
        <xdr:cNvSpPr txBox="1">
          <a:spLocks noChangeArrowheads="1"/>
        </xdr:cNvSpPr>
      </xdr:nvSpPr>
      <xdr:spPr bwMode="auto">
        <a:xfrm>
          <a:off x="3886200" y="1283970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470</xdr:row>
      <xdr:rowOff>9525</xdr:rowOff>
    </xdr:from>
    <xdr:to>
      <xdr:col>4</xdr:col>
      <xdr:colOff>0</xdr:colOff>
      <xdr:row>471</xdr:row>
      <xdr:rowOff>0</xdr:rowOff>
    </xdr:to>
    <xdr:sp macro="" textlink="">
      <xdr:nvSpPr>
        <xdr:cNvPr id="1539" name="Text Box 2645"/>
        <xdr:cNvSpPr txBox="1">
          <a:spLocks noChangeArrowheads="1"/>
        </xdr:cNvSpPr>
      </xdr:nvSpPr>
      <xdr:spPr bwMode="auto">
        <a:xfrm>
          <a:off x="3886200" y="1285589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470</xdr:row>
      <xdr:rowOff>0</xdr:rowOff>
    </xdr:from>
    <xdr:to>
      <xdr:col>4</xdr:col>
      <xdr:colOff>0</xdr:colOff>
      <xdr:row>471</xdr:row>
      <xdr:rowOff>0</xdr:rowOff>
    </xdr:to>
    <xdr:sp macro="" textlink="">
      <xdr:nvSpPr>
        <xdr:cNvPr id="1540" name="Text Box 2646"/>
        <xdr:cNvSpPr txBox="1">
          <a:spLocks noChangeArrowheads="1"/>
        </xdr:cNvSpPr>
      </xdr:nvSpPr>
      <xdr:spPr bwMode="auto">
        <a:xfrm>
          <a:off x="3886200" y="128549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470</xdr:row>
      <xdr:rowOff>0</xdr:rowOff>
    </xdr:from>
    <xdr:to>
      <xdr:col>4</xdr:col>
      <xdr:colOff>0</xdr:colOff>
      <xdr:row>471</xdr:row>
      <xdr:rowOff>0</xdr:rowOff>
    </xdr:to>
    <xdr:sp macro="" textlink="">
      <xdr:nvSpPr>
        <xdr:cNvPr id="1541" name="Text Box 2647"/>
        <xdr:cNvSpPr txBox="1">
          <a:spLocks noChangeArrowheads="1"/>
        </xdr:cNvSpPr>
      </xdr:nvSpPr>
      <xdr:spPr bwMode="auto">
        <a:xfrm>
          <a:off x="3886200" y="1285494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472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542" name="Text Box 2648"/>
        <xdr:cNvSpPr txBox="1">
          <a:spLocks noChangeArrowheads="1"/>
        </xdr:cNvSpPr>
      </xdr:nvSpPr>
      <xdr:spPr bwMode="auto">
        <a:xfrm>
          <a:off x="3886200" y="1290066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473</xdr:row>
      <xdr:rowOff>9525</xdr:rowOff>
    </xdr:from>
    <xdr:to>
      <xdr:col>4</xdr:col>
      <xdr:colOff>0</xdr:colOff>
      <xdr:row>474</xdr:row>
      <xdr:rowOff>0</xdr:rowOff>
    </xdr:to>
    <xdr:sp macro="" textlink="">
      <xdr:nvSpPr>
        <xdr:cNvPr id="1543" name="Text Box 2649"/>
        <xdr:cNvSpPr txBox="1">
          <a:spLocks noChangeArrowheads="1"/>
        </xdr:cNvSpPr>
      </xdr:nvSpPr>
      <xdr:spPr bwMode="auto">
        <a:xfrm>
          <a:off x="3886200" y="1291685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544" name="Text Box 2650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545" name="Text Box 2651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546" name="Text Box 2652"/>
        <xdr:cNvSpPr txBox="1">
          <a:spLocks noChangeArrowheads="1"/>
        </xdr:cNvSpPr>
      </xdr:nvSpPr>
      <xdr:spPr bwMode="auto">
        <a:xfrm>
          <a:off x="3886200" y="129616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476</xdr:row>
      <xdr:rowOff>9525</xdr:rowOff>
    </xdr:from>
    <xdr:to>
      <xdr:col>4</xdr:col>
      <xdr:colOff>0</xdr:colOff>
      <xdr:row>477</xdr:row>
      <xdr:rowOff>0</xdr:rowOff>
    </xdr:to>
    <xdr:sp macro="" textlink="">
      <xdr:nvSpPr>
        <xdr:cNvPr id="1547" name="Text Box 2653"/>
        <xdr:cNvSpPr txBox="1">
          <a:spLocks noChangeArrowheads="1"/>
        </xdr:cNvSpPr>
      </xdr:nvSpPr>
      <xdr:spPr bwMode="auto">
        <a:xfrm>
          <a:off x="3886200" y="1297781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548" name="Text Box 2654"/>
        <xdr:cNvSpPr txBox="1">
          <a:spLocks noChangeArrowheads="1"/>
        </xdr:cNvSpPr>
      </xdr:nvSpPr>
      <xdr:spPr bwMode="auto">
        <a:xfrm>
          <a:off x="3886200" y="129768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549" name="Text Box 2655"/>
        <xdr:cNvSpPr txBox="1">
          <a:spLocks noChangeArrowheads="1"/>
        </xdr:cNvSpPr>
      </xdr:nvSpPr>
      <xdr:spPr bwMode="auto">
        <a:xfrm>
          <a:off x="3886200" y="129768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488</xdr:row>
      <xdr:rowOff>0</xdr:rowOff>
    </xdr:from>
    <xdr:to>
      <xdr:col>4</xdr:col>
      <xdr:colOff>0</xdr:colOff>
      <xdr:row>489</xdr:row>
      <xdr:rowOff>0</xdr:rowOff>
    </xdr:to>
    <xdr:sp macro="" textlink="">
      <xdr:nvSpPr>
        <xdr:cNvPr id="1550" name="Text Box 2659"/>
        <xdr:cNvSpPr txBox="1">
          <a:spLocks noChangeArrowheads="1"/>
        </xdr:cNvSpPr>
      </xdr:nvSpPr>
      <xdr:spPr bwMode="auto">
        <a:xfrm>
          <a:off x="3886200" y="132207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490</xdr:row>
      <xdr:rowOff>0</xdr:rowOff>
    </xdr:from>
    <xdr:to>
      <xdr:col>4</xdr:col>
      <xdr:colOff>0</xdr:colOff>
      <xdr:row>492</xdr:row>
      <xdr:rowOff>0</xdr:rowOff>
    </xdr:to>
    <xdr:sp macro="" textlink="">
      <xdr:nvSpPr>
        <xdr:cNvPr id="1551" name="Text Box 2660"/>
        <xdr:cNvSpPr txBox="1">
          <a:spLocks noChangeArrowheads="1"/>
        </xdr:cNvSpPr>
      </xdr:nvSpPr>
      <xdr:spPr bwMode="auto">
        <a:xfrm>
          <a:off x="3886200" y="132664200"/>
          <a:ext cx="0" cy="609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492</xdr:row>
      <xdr:rowOff>0</xdr:rowOff>
    </xdr:from>
    <xdr:to>
      <xdr:col>4</xdr:col>
      <xdr:colOff>0</xdr:colOff>
      <xdr:row>495</xdr:row>
      <xdr:rowOff>0</xdr:rowOff>
    </xdr:to>
    <xdr:sp macro="" textlink="">
      <xdr:nvSpPr>
        <xdr:cNvPr id="1552" name="Text Box 2661"/>
        <xdr:cNvSpPr txBox="1">
          <a:spLocks noChangeArrowheads="1"/>
        </xdr:cNvSpPr>
      </xdr:nvSpPr>
      <xdr:spPr bwMode="auto">
        <a:xfrm>
          <a:off x="3886200" y="134416800"/>
          <a:ext cx="0" cy="1362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492</xdr:row>
      <xdr:rowOff>0</xdr:rowOff>
    </xdr:from>
    <xdr:to>
      <xdr:col>4</xdr:col>
      <xdr:colOff>0</xdr:colOff>
      <xdr:row>495</xdr:row>
      <xdr:rowOff>0</xdr:rowOff>
    </xdr:to>
    <xdr:sp macro="" textlink="">
      <xdr:nvSpPr>
        <xdr:cNvPr id="1553" name="Text Box 2662"/>
        <xdr:cNvSpPr txBox="1">
          <a:spLocks noChangeArrowheads="1"/>
        </xdr:cNvSpPr>
      </xdr:nvSpPr>
      <xdr:spPr bwMode="auto">
        <a:xfrm>
          <a:off x="3886200" y="134407275"/>
          <a:ext cx="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492</xdr:row>
      <xdr:rowOff>0</xdr:rowOff>
    </xdr:from>
    <xdr:to>
      <xdr:col>4</xdr:col>
      <xdr:colOff>0</xdr:colOff>
      <xdr:row>495</xdr:row>
      <xdr:rowOff>0</xdr:rowOff>
    </xdr:to>
    <xdr:sp macro="" textlink="">
      <xdr:nvSpPr>
        <xdr:cNvPr id="1554" name="Text Box 2663"/>
        <xdr:cNvSpPr txBox="1">
          <a:spLocks noChangeArrowheads="1"/>
        </xdr:cNvSpPr>
      </xdr:nvSpPr>
      <xdr:spPr bwMode="auto">
        <a:xfrm>
          <a:off x="3886200" y="134407275"/>
          <a:ext cx="0" cy="1371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9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9525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1555" name="Text 13"/>
        <xdr:cNvSpPr txBox="1">
          <a:spLocks noChangeArrowheads="1"/>
        </xdr:cNvSpPr>
      </xdr:nvSpPr>
      <xdr:spPr bwMode="auto">
        <a:xfrm>
          <a:off x="2733675" y="1177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47</xdr:row>
      <xdr:rowOff>0</xdr:rowOff>
    </xdr:from>
    <xdr:to>
      <xdr:col>3</xdr:col>
      <xdr:colOff>0</xdr:colOff>
      <xdr:row>47</xdr:row>
      <xdr:rowOff>0</xdr:rowOff>
    </xdr:to>
    <xdr:sp macro="" textlink="">
      <xdr:nvSpPr>
        <xdr:cNvPr id="1556" name="Text 13"/>
        <xdr:cNvSpPr txBox="1">
          <a:spLocks noChangeArrowheads="1"/>
        </xdr:cNvSpPr>
      </xdr:nvSpPr>
      <xdr:spPr bwMode="auto">
        <a:xfrm>
          <a:off x="2733675" y="1177290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</xdr:row>
      <xdr:rowOff>0</xdr:rowOff>
    </xdr:from>
    <xdr:to>
      <xdr:col>17</xdr:col>
      <xdr:colOff>19050</xdr:colOff>
      <xdr:row>47</xdr:row>
      <xdr:rowOff>0</xdr:rowOff>
    </xdr:to>
    <xdr:sp macro="" textlink="">
      <xdr:nvSpPr>
        <xdr:cNvPr id="1557" name="Text 150"/>
        <xdr:cNvSpPr txBox="1">
          <a:spLocks noChangeArrowheads="1"/>
        </xdr:cNvSpPr>
      </xdr:nvSpPr>
      <xdr:spPr bwMode="auto">
        <a:xfrm>
          <a:off x="11010900" y="117729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</xdr:row>
      <xdr:rowOff>0</xdr:rowOff>
    </xdr:from>
    <xdr:to>
      <xdr:col>17</xdr:col>
      <xdr:colOff>0</xdr:colOff>
      <xdr:row>47</xdr:row>
      <xdr:rowOff>0</xdr:rowOff>
    </xdr:to>
    <xdr:sp macro="" textlink="">
      <xdr:nvSpPr>
        <xdr:cNvPr id="1558" name="Text 13"/>
        <xdr:cNvSpPr txBox="1">
          <a:spLocks noChangeArrowheads="1"/>
        </xdr:cNvSpPr>
      </xdr:nvSpPr>
      <xdr:spPr bwMode="auto">
        <a:xfrm>
          <a:off x="11020425" y="117729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</xdr:row>
      <xdr:rowOff>0</xdr:rowOff>
    </xdr:from>
    <xdr:to>
      <xdr:col>17</xdr:col>
      <xdr:colOff>19050</xdr:colOff>
      <xdr:row>47</xdr:row>
      <xdr:rowOff>0</xdr:rowOff>
    </xdr:to>
    <xdr:sp macro="" textlink="">
      <xdr:nvSpPr>
        <xdr:cNvPr id="1559" name="Text 150"/>
        <xdr:cNvSpPr txBox="1">
          <a:spLocks noChangeArrowheads="1"/>
        </xdr:cNvSpPr>
      </xdr:nvSpPr>
      <xdr:spPr bwMode="auto">
        <a:xfrm>
          <a:off x="11010900" y="11772900"/>
          <a:ext cx="6667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</xdr:row>
      <xdr:rowOff>0</xdr:rowOff>
    </xdr:from>
    <xdr:to>
      <xdr:col>17</xdr:col>
      <xdr:colOff>0</xdr:colOff>
      <xdr:row>47</xdr:row>
      <xdr:rowOff>0</xdr:rowOff>
    </xdr:to>
    <xdr:sp macro="" textlink="">
      <xdr:nvSpPr>
        <xdr:cNvPr id="1560" name="Text 13"/>
        <xdr:cNvSpPr txBox="1">
          <a:spLocks noChangeArrowheads="1"/>
        </xdr:cNvSpPr>
      </xdr:nvSpPr>
      <xdr:spPr bwMode="auto">
        <a:xfrm>
          <a:off x="11020425" y="117729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48</xdr:row>
      <xdr:rowOff>0</xdr:rowOff>
    </xdr:from>
    <xdr:to>
      <xdr:col>3</xdr:col>
      <xdr:colOff>0</xdr:colOff>
      <xdr:row>48</xdr:row>
      <xdr:rowOff>0</xdr:rowOff>
    </xdr:to>
    <xdr:sp macro="" textlink="">
      <xdr:nvSpPr>
        <xdr:cNvPr id="1561" name="Text 13"/>
        <xdr:cNvSpPr txBox="1">
          <a:spLocks noChangeArrowheads="1"/>
        </xdr:cNvSpPr>
      </xdr:nvSpPr>
      <xdr:spPr bwMode="auto">
        <a:xfrm>
          <a:off x="27336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9525</xdr:colOff>
      <xdr:row>48</xdr:row>
      <xdr:rowOff>0</xdr:rowOff>
    </xdr:from>
    <xdr:to>
      <xdr:col>3</xdr:col>
      <xdr:colOff>0</xdr:colOff>
      <xdr:row>48</xdr:row>
      <xdr:rowOff>0</xdr:rowOff>
    </xdr:to>
    <xdr:sp macro="" textlink="">
      <xdr:nvSpPr>
        <xdr:cNvPr id="1562" name="Text 13"/>
        <xdr:cNvSpPr txBox="1">
          <a:spLocks noChangeArrowheads="1"/>
        </xdr:cNvSpPr>
      </xdr:nvSpPr>
      <xdr:spPr bwMode="auto">
        <a:xfrm>
          <a:off x="2733675" y="11934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48</xdr:row>
      <xdr:rowOff>0</xdr:rowOff>
    </xdr:from>
    <xdr:to>
      <xdr:col>17</xdr:col>
      <xdr:colOff>0</xdr:colOff>
      <xdr:row>48</xdr:row>
      <xdr:rowOff>0</xdr:rowOff>
    </xdr:to>
    <xdr:sp macro="" textlink="">
      <xdr:nvSpPr>
        <xdr:cNvPr id="1563" name="Text 13"/>
        <xdr:cNvSpPr txBox="1">
          <a:spLocks noChangeArrowheads="1"/>
        </xdr:cNvSpPr>
      </xdr:nvSpPr>
      <xdr:spPr bwMode="auto">
        <a:xfrm>
          <a:off x="110204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48</xdr:row>
      <xdr:rowOff>0</xdr:rowOff>
    </xdr:from>
    <xdr:to>
      <xdr:col>17</xdr:col>
      <xdr:colOff>0</xdr:colOff>
      <xdr:row>48</xdr:row>
      <xdr:rowOff>0</xdr:rowOff>
    </xdr:to>
    <xdr:sp macro="" textlink="">
      <xdr:nvSpPr>
        <xdr:cNvPr id="1564" name="Text 13"/>
        <xdr:cNvSpPr txBox="1">
          <a:spLocks noChangeArrowheads="1"/>
        </xdr:cNvSpPr>
      </xdr:nvSpPr>
      <xdr:spPr bwMode="auto">
        <a:xfrm>
          <a:off x="11020425" y="119348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565" name="Text Box 2694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566" name="Text Box 2695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567" name="Text Box 2696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68" name="Text Box 2697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69" name="Text Box 2698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70" name="Text Box 2699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71" name="Text Box 2700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72" name="Text Box 2701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73" name="Text Box 2702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574" name="Text Box 2703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75" name="Text Box 2704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576" name="Text Box 2705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119</xdr:row>
      <xdr:rowOff>0</xdr:rowOff>
    </xdr:from>
    <xdr:to>
      <xdr:col>3</xdr:col>
      <xdr:colOff>9525</xdr:colOff>
      <xdr:row>119</xdr:row>
      <xdr:rowOff>0</xdr:rowOff>
    </xdr:to>
    <xdr:sp macro="" textlink="">
      <xdr:nvSpPr>
        <xdr:cNvPr id="1577" name="Text 39"/>
        <xdr:cNvSpPr txBox="1">
          <a:spLocks noChangeArrowheads="1"/>
        </xdr:cNvSpPr>
      </xdr:nvSpPr>
      <xdr:spPr bwMode="auto">
        <a:xfrm>
          <a:off x="2724150" y="28432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0</xdr:colOff>
      <xdr:row>119</xdr:row>
      <xdr:rowOff>0</xdr:rowOff>
    </xdr:from>
    <xdr:to>
      <xdr:col>2</xdr:col>
      <xdr:colOff>9525</xdr:colOff>
      <xdr:row>119</xdr:row>
      <xdr:rowOff>0</xdr:rowOff>
    </xdr:to>
    <xdr:sp macro="" textlink="">
      <xdr:nvSpPr>
        <xdr:cNvPr id="1578" name="Text 100"/>
        <xdr:cNvSpPr txBox="1">
          <a:spLocks noChangeArrowheads="1"/>
        </xdr:cNvSpPr>
      </xdr:nvSpPr>
      <xdr:spPr bwMode="auto">
        <a:xfrm>
          <a:off x="276225" y="284321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119</xdr:row>
      <xdr:rowOff>0</xdr:rowOff>
    </xdr:from>
    <xdr:to>
      <xdr:col>3</xdr:col>
      <xdr:colOff>9525</xdr:colOff>
      <xdr:row>119</xdr:row>
      <xdr:rowOff>0</xdr:rowOff>
    </xdr:to>
    <xdr:sp macro="" textlink="">
      <xdr:nvSpPr>
        <xdr:cNvPr id="1579" name="Text 101"/>
        <xdr:cNvSpPr txBox="1">
          <a:spLocks noChangeArrowheads="1"/>
        </xdr:cNvSpPr>
      </xdr:nvSpPr>
      <xdr:spPr bwMode="auto">
        <a:xfrm>
          <a:off x="2743200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119</xdr:row>
      <xdr:rowOff>0</xdr:rowOff>
    </xdr:from>
    <xdr:to>
      <xdr:col>17</xdr:col>
      <xdr:colOff>9525</xdr:colOff>
      <xdr:row>119</xdr:row>
      <xdr:rowOff>0</xdr:rowOff>
    </xdr:to>
    <xdr:sp macro="" textlink="">
      <xdr:nvSpPr>
        <xdr:cNvPr id="1580" name="Text 39"/>
        <xdr:cNvSpPr txBox="1">
          <a:spLocks noChangeArrowheads="1"/>
        </xdr:cNvSpPr>
      </xdr:nvSpPr>
      <xdr:spPr bwMode="auto">
        <a:xfrm>
          <a:off x="11010900" y="284321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15</xdr:col>
      <xdr:colOff>0</xdr:colOff>
      <xdr:row>119</xdr:row>
      <xdr:rowOff>0</xdr:rowOff>
    </xdr:from>
    <xdr:to>
      <xdr:col>16</xdr:col>
      <xdr:colOff>9525</xdr:colOff>
      <xdr:row>119</xdr:row>
      <xdr:rowOff>0</xdr:rowOff>
    </xdr:to>
    <xdr:sp macro="" textlink="">
      <xdr:nvSpPr>
        <xdr:cNvPr id="1581" name="Text 100"/>
        <xdr:cNvSpPr txBox="1">
          <a:spLocks noChangeArrowheads="1"/>
        </xdr:cNvSpPr>
      </xdr:nvSpPr>
      <xdr:spPr bwMode="auto">
        <a:xfrm>
          <a:off x="10372725" y="284321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16</xdr:col>
      <xdr:colOff>19050</xdr:colOff>
      <xdr:row>119</xdr:row>
      <xdr:rowOff>0</xdr:rowOff>
    </xdr:from>
    <xdr:to>
      <xdr:col>17</xdr:col>
      <xdr:colOff>9525</xdr:colOff>
      <xdr:row>119</xdr:row>
      <xdr:rowOff>0</xdr:rowOff>
    </xdr:to>
    <xdr:sp macro="" textlink="">
      <xdr:nvSpPr>
        <xdr:cNvPr id="1582" name="Text 101"/>
        <xdr:cNvSpPr txBox="1">
          <a:spLocks noChangeArrowheads="1"/>
        </xdr:cNvSpPr>
      </xdr:nvSpPr>
      <xdr:spPr bwMode="auto">
        <a:xfrm>
          <a:off x="11029950" y="284321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457200</xdr:colOff>
      <xdr:row>119</xdr:row>
      <xdr:rowOff>0</xdr:rowOff>
    </xdr:to>
    <xdr:sp macro="" textlink="">
      <xdr:nvSpPr>
        <xdr:cNvPr id="1583" name="Text 107"/>
        <xdr:cNvSpPr txBox="1">
          <a:spLocks noChangeArrowheads="1"/>
        </xdr:cNvSpPr>
      </xdr:nvSpPr>
      <xdr:spPr bwMode="auto">
        <a:xfrm>
          <a:off x="3886200" y="284321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5</xdr:col>
      <xdr:colOff>495300</xdr:colOff>
      <xdr:row>119</xdr:row>
      <xdr:rowOff>0</xdr:rowOff>
    </xdr:to>
    <xdr:sp macro="" textlink="">
      <xdr:nvSpPr>
        <xdr:cNvPr id="1584" name="Text 108"/>
        <xdr:cNvSpPr txBox="1">
          <a:spLocks noChangeArrowheads="1"/>
        </xdr:cNvSpPr>
      </xdr:nvSpPr>
      <xdr:spPr bwMode="auto">
        <a:xfrm>
          <a:off x="4419600" y="284321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119</xdr:row>
      <xdr:rowOff>0</xdr:rowOff>
    </xdr:from>
    <xdr:to>
      <xdr:col>6</xdr:col>
      <xdr:colOff>504825</xdr:colOff>
      <xdr:row>119</xdr:row>
      <xdr:rowOff>0</xdr:rowOff>
    </xdr:to>
    <xdr:sp macro="" textlink="">
      <xdr:nvSpPr>
        <xdr:cNvPr id="1585" name="Text 109"/>
        <xdr:cNvSpPr txBox="1">
          <a:spLocks noChangeArrowheads="1"/>
        </xdr:cNvSpPr>
      </xdr:nvSpPr>
      <xdr:spPr bwMode="auto">
        <a:xfrm>
          <a:off x="4933950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5</xdr:col>
      <xdr:colOff>0</xdr:colOff>
      <xdr:row>119</xdr:row>
      <xdr:rowOff>0</xdr:rowOff>
    </xdr:to>
    <xdr:sp macro="" textlink="">
      <xdr:nvSpPr>
        <xdr:cNvPr id="1586" name="Text 177"/>
        <xdr:cNvSpPr txBox="1">
          <a:spLocks noChangeArrowheads="1"/>
        </xdr:cNvSpPr>
      </xdr:nvSpPr>
      <xdr:spPr bwMode="auto">
        <a:xfrm>
          <a:off x="3886200" y="2843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119</xdr:row>
      <xdr:rowOff>0</xdr:rowOff>
    </xdr:from>
    <xdr:to>
      <xdr:col>6</xdr:col>
      <xdr:colOff>0</xdr:colOff>
      <xdr:row>119</xdr:row>
      <xdr:rowOff>0</xdr:rowOff>
    </xdr:to>
    <xdr:sp macro="" textlink="">
      <xdr:nvSpPr>
        <xdr:cNvPr id="1587" name="Text 178"/>
        <xdr:cNvSpPr txBox="1">
          <a:spLocks noChangeArrowheads="1"/>
        </xdr:cNvSpPr>
      </xdr:nvSpPr>
      <xdr:spPr bwMode="auto">
        <a:xfrm>
          <a:off x="4429125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1588" name="Text 179"/>
        <xdr:cNvSpPr txBox="1">
          <a:spLocks noChangeArrowheads="1"/>
        </xdr:cNvSpPr>
      </xdr:nvSpPr>
      <xdr:spPr bwMode="auto">
        <a:xfrm>
          <a:off x="4933950" y="284321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119</xdr:row>
      <xdr:rowOff>0</xdr:rowOff>
    </xdr:from>
    <xdr:to>
      <xdr:col>8</xdr:col>
      <xdr:colOff>0</xdr:colOff>
      <xdr:row>119</xdr:row>
      <xdr:rowOff>0</xdr:rowOff>
    </xdr:to>
    <xdr:sp macro="" textlink="">
      <xdr:nvSpPr>
        <xdr:cNvPr id="1589" name="Text 180"/>
        <xdr:cNvSpPr txBox="1">
          <a:spLocks noChangeArrowheads="1"/>
        </xdr:cNvSpPr>
      </xdr:nvSpPr>
      <xdr:spPr bwMode="auto">
        <a:xfrm>
          <a:off x="5448300" y="2843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12</xdr:col>
      <xdr:colOff>0</xdr:colOff>
      <xdr:row>119</xdr:row>
      <xdr:rowOff>0</xdr:rowOff>
    </xdr:from>
    <xdr:to>
      <xdr:col>12</xdr:col>
      <xdr:colOff>457200</xdr:colOff>
      <xdr:row>119</xdr:row>
      <xdr:rowOff>0</xdr:rowOff>
    </xdr:to>
    <xdr:sp macro="" textlink="">
      <xdr:nvSpPr>
        <xdr:cNvPr id="1590" name="Text 107"/>
        <xdr:cNvSpPr txBox="1">
          <a:spLocks noChangeArrowheads="1"/>
        </xdr:cNvSpPr>
      </xdr:nvSpPr>
      <xdr:spPr bwMode="auto">
        <a:xfrm>
          <a:off x="8486775" y="284321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119</xdr:row>
      <xdr:rowOff>0</xdr:rowOff>
    </xdr:from>
    <xdr:to>
      <xdr:col>13</xdr:col>
      <xdr:colOff>495300</xdr:colOff>
      <xdr:row>119</xdr:row>
      <xdr:rowOff>0</xdr:rowOff>
    </xdr:to>
    <xdr:sp macro="" textlink="">
      <xdr:nvSpPr>
        <xdr:cNvPr id="1591" name="Text 108"/>
        <xdr:cNvSpPr txBox="1">
          <a:spLocks noChangeArrowheads="1"/>
        </xdr:cNvSpPr>
      </xdr:nvSpPr>
      <xdr:spPr bwMode="auto">
        <a:xfrm>
          <a:off x="9124950" y="284321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14</xdr:col>
      <xdr:colOff>0</xdr:colOff>
      <xdr:row>119</xdr:row>
      <xdr:rowOff>0</xdr:rowOff>
    </xdr:from>
    <xdr:to>
      <xdr:col>14</xdr:col>
      <xdr:colOff>504825</xdr:colOff>
      <xdr:row>119</xdr:row>
      <xdr:rowOff>0</xdr:rowOff>
    </xdr:to>
    <xdr:sp macro="" textlink="">
      <xdr:nvSpPr>
        <xdr:cNvPr id="1592" name="Text 109"/>
        <xdr:cNvSpPr txBox="1">
          <a:spLocks noChangeArrowheads="1"/>
        </xdr:cNvSpPr>
      </xdr:nvSpPr>
      <xdr:spPr bwMode="auto">
        <a:xfrm>
          <a:off x="9744075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12</xdr:col>
      <xdr:colOff>0</xdr:colOff>
      <xdr:row>119</xdr:row>
      <xdr:rowOff>0</xdr:rowOff>
    </xdr:from>
    <xdr:to>
      <xdr:col>13</xdr:col>
      <xdr:colOff>0</xdr:colOff>
      <xdr:row>119</xdr:row>
      <xdr:rowOff>0</xdr:rowOff>
    </xdr:to>
    <xdr:sp macro="" textlink="">
      <xdr:nvSpPr>
        <xdr:cNvPr id="1593" name="Text 177"/>
        <xdr:cNvSpPr txBox="1">
          <a:spLocks noChangeArrowheads="1"/>
        </xdr:cNvSpPr>
      </xdr:nvSpPr>
      <xdr:spPr bwMode="auto">
        <a:xfrm>
          <a:off x="8486775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13</xdr:col>
      <xdr:colOff>19050</xdr:colOff>
      <xdr:row>119</xdr:row>
      <xdr:rowOff>0</xdr:rowOff>
    </xdr:from>
    <xdr:to>
      <xdr:col>14</xdr:col>
      <xdr:colOff>0</xdr:colOff>
      <xdr:row>119</xdr:row>
      <xdr:rowOff>0</xdr:rowOff>
    </xdr:to>
    <xdr:sp macro="" textlink="">
      <xdr:nvSpPr>
        <xdr:cNvPr id="1594" name="Text 178"/>
        <xdr:cNvSpPr txBox="1">
          <a:spLocks noChangeArrowheads="1"/>
        </xdr:cNvSpPr>
      </xdr:nvSpPr>
      <xdr:spPr bwMode="auto">
        <a:xfrm>
          <a:off x="9134475" y="284321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14</xdr:col>
      <xdr:colOff>0</xdr:colOff>
      <xdr:row>119</xdr:row>
      <xdr:rowOff>0</xdr:rowOff>
    </xdr:from>
    <xdr:to>
      <xdr:col>15</xdr:col>
      <xdr:colOff>0</xdr:colOff>
      <xdr:row>119</xdr:row>
      <xdr:rowOff>0</xdr:rowOff>
    </xdr:to>
    <xdr:sp macro="" textlink="">
      <xdr:nvSpPr>
        <xdr:cNvPr id="1595" name="Text 179"/>
        <xdr:cNvSpPr txBox="1">
          <a:spLocks noChangeArrowheads="1"/>
        </xdr:cNvSpPr>
      </xdr:nvSpPr>
      <xdr:spPr bwMode="auto">
        <a:xfrm>
          <a:off x="9744075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15</xdr:col>
      <xdr:colOff>0</xdr:colOff>
      <xdr:row>119</xdr:row>
      <xdr:rowOff>0</xdr:rowOff>
    </xdr:from>
    <xdr:to>
      <xdr:col>16</xdr:col>
      <xdr:colOff>0</xdr:colOff>
      <xdr:row>119</xdr:row>
      <xdr:rowOff>0</xdr:rowOff>
    </xdr:to>
    <xdr:sp macro="" textlink="">
      <xdr:nvSpPr>
        <xdr:cNvPr id="1596" name="Text 180"/>
        <xdr:cNvSpPr txBox="1">
          <a:spLocks noChangeArrowheads="1"/>
        </xdr:cNvSpPr>
      </xdr:nvSpPr>
      <xdr:spPr bwMode="auto">
        <a:xfrm>
          <a:off x="10372725" y="284321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0</xdr:colOff>
      <xdr:row>119</xdr:row>
      <xdr:rowOff>0</xdr:rowOff>
    </xdr:from>
    <xdr:to>
      <xdr:col>10</xdr:col>
      <xdr:colOff>9525</xdr:colOff>
      <xdr:row>119</xdr:row>
      <xdr:rowOff>0</xdr:rowOff>
    </xdr:to>
    <xdr:sp macro="" textlink="">
      <xdr:nvSpPr>
        <xdr:cNvPr id="1597" name="Text 182"/>
        <xdr:cNvSpPr txBox="1">
          <a:spLocks noChangeArrowheads="1"/>
        </xdr:cNvSpPr>
      </xdr:nvSpPr>
      <xdr:spPr bwMode="auto">
        <a:xfrm>
          <a:off x="6600825" y="284321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119</xdr:row>
      <xdr:rowOff>0</xdr:rowOff>
    </xdr:from>
    <xdr:to>
      <xdr:col>11</xdr:col>
      <xdr:colOff>0</xdr:colOff>
      <xdr:row>119</xdr:row>
      <xdr:rowOff>0</xdr:rowOff>
    </xdr:to>
    <xdr:sp macro="" textlink="">
      <xdr:nvSpPr>
        <xdr:cNvPr id="1598" name="Text 183"/>
        <xdr:cNvSpPr txBox="1">
          <a:spLocks noChangeArrowheads="1"/>
        </xdr:cNvSpPr>
      </xdr:nvSpPr>
      <xdr:spPr bwMode="auto">
        <a:xfrm>
          <a:off x="7229475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1599" name="Text Box 2728"/>
        <xdr:cNvSpPr txBox="1">
          <a:spLocks noChangeArrowheads="1"/>
        </xdr:cNvSpPr>
      </xdr:nvSpPr>
      <xdr:spPr bwMode="auto">
        <a:xfrm>
          <a:off x="3886200" y="137607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1600" name="Text Box 2729"/>
        <xdr:cNvSpPr txBox="1">
          <a:spLocks noChangeArrowheads="1"/>
        </xdr:cNvSpPr>
      </xdr:nvSpPr>
      <xdr:spPr bwMode="auto">
        <a:xfrm>
          <a:off x="3886200" y="137607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1601" name="Text Box 2730"/>
        <xdr:cNvSpPr txBox="1">
          <a:spLocks noChangeArrowheads="1"/>
        </xdr:cNvSpPr>
      </xdr:nvSpPr>
      <xdr:spPr bwMode="auto">
        <a:xfrm>
          <a:off x="3886200" y="137607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504</xdr:row>
      <xdr:rowOff>0</xdr:rowOff>
    </xdr:from>
    <xdr:to>
      <xdr:col>4</xdr:col>
      <xdr:colOff>0</xdr:colOff>
      <xdr:row>504</xdr:row>
      <xdr:rowOff>0</xdr:rowOff>
    </xdr:to>
    <xdr:sp macro="" textlink="">
      <xdr:nvSpPr>
        <xdr:cNvPr id="1602" name="Text Box 2731"/>
        <xdr:cNvSpPr txBox="1">
          <a:spLocks noChangeArrowheads="1"/>
        </xdr:cNvSpPr>
      </xdr:nvSpPr>
      <xdr:spPr bwMode="auto">
        <a:xfrm>
          <a:off x="3886200" y="1376076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3" name="Text Box 2732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4" name="Text Box 2733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5" name="Text Box 2734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6" name="Text Box 2735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7" name="Text Box 2736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90</xdr:row>
      <xdr:rowOff>0</xdr:rowOff>
    </xdr:from>
    <xdr:to>
      <xdr:col>4</xdr:col>
      <xdr:colOff>0</xdr:colOff>
      <xdr:row>90</xdr:row>
      <xdr:rowOff>0</xdr:rowOff>
    </xdr:to>
    <xdr:sp macro="" textlink="">
      <xdr:nvSpPr>
        <xdr:cNvPr id="1608" name="Text Box 2737"/>
        <xdr:cNvSpPr txBox="1">
          <a:spLocks noChangeArrowheads="1"/>
        </xdr:cNvSpPr>
      </xdr:nvSpPr>
      <xdr:spPr bwMode="auto">
        <a:xfrm>
          <a:off x="3886200" y="224885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609" name="Text Box 2744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0" name="Text Box 2745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1" name="Text Box 2746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612" name="Text Box 2747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3" name="Text Box 2748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4" name="Text Box 2749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615" name="Text Box 2750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6" name="Text Box 2751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617" name="Text Box 2752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618" name="Text Box 2753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19" name="Text Box 2754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20" name="Text Box 2755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621" name="Text Box 2756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22" name="Text Box 2757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23" name="Text Box 2758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624" name="Text Box 2759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25" name="Text Box 2760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626" name="Text Box 2761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498</xdr:row>
      <xdr:rowOff>0</xdr:rowOff>
    </xdr:from>
    <xdr:to>
      <xdr:col>2</xdr:col>
      <xdr:colOff>0</xdr:colOff>
      <xdr:row>498</xdr:row>
      <xdr:rowOff>0</xdr:rowOff>
    </xdr:to>
    <xdr:sp macro="" textlink="">
      <xdr:nvSpPr>
        <xdr:cNvPr id="1627" name="Text Box 2763"/>
        <xdr:cNvSpPr txBox="1">
          <a:spLocks noChangeArrowheads="1"/>
        </xdr:cNvSpPr>
      </xdr:nvSpPr>
      <xdr:spPr bwMode="auto">
        <a:xfrm>
          <a:off x="285750" y="13638847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</xdr:col>
      <xdr:colOff>0</xdr:colOff>
      <xdr:row>498</xdr:row>
      <xdr:rowOff>0</xdr:rowOff>
    </xdr:from>
    <xdr:to>
      <xdr:col>2</xdr:col>
      <xdr:colOff>0</xdr:colOff>
      <xdr:row>498</xdr:row>
      <xdr:rowOff>0</xdr:rowOff>
    </xdr:to>
    <xdr:sp macro="" textlink="">
      <xdr:nvSpPr>
        <xdr:cNvPr id="1628" name="Text Box 2764"/>
        <xdr:cNvSpPr txBox="1">
          <a:spLocks noChangeArrowheads="1"/>
        </xdr:cNvSpPr>
      </xdr:nvSpPr>
      <xdr:spPr bwMode="auto">
        <a:xfrm>
          <a:off x="276225" y="136388475"/>
          <a:ext cx="24479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des StGB)</a:t>
          </a:r>
        </a:p>
      </xdr:txBody>
    </xdr:sp>
    <xdr:clientData/>
  </xdr:twoCellAnchor>
  <xdr:twoCellAnchor>
    <xdr:from>
      <xdr:col>2</xdr:col>
      <xdr:colOff>9525</xdr:colOff>
      <xdr:row>498</xdr:row>
      <xdr:rowOff>0</xdr:rowOff>
    </xdr:from>
    <xdr:to>
      <xdr:col>2</xdr:col>
      <xdr:colOff>590550</xdr:colOff>
      <xdr:row>498</xdr:row>
      <xdr:rowOff>0</xdr:rowOff>
    </xdr:to>
    <xdr:sp macro="" textlink="">
      <xdr:nvSpPr>
        <xdr:cNvPr id="1629" name="Text Box 2765"/>
        <xdr:cNvSpPr txBox="1">
          <a:spLocks noChangeArrowheads="1"/>
        </xdr:cNvSpPr>
      </xdr:nvSpPr>
      <xdr:spPr bwMode="auto">
        <a:xfrm>
          <a:off x="2733675" y="136388475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498</xdr:row>
      <xdr:rowOff>0</xdr:rowOff>
    </xdr:from>
    <xdr:to>
      <xdr:col>3</xdr:col>
      <xdr:colOff>0</xdr:colOff>
      <xdr:row>498</xdr:row>
      <xdr:rowOff>0</xdr:rowOff>
    </xdr:to>
    <xdr:sp macro="" textlink="">
      <xdr:nvSpPr>
        <xdr:cNvPr id="1630" name="Text Box 2766"/>
        <xdr:cNvSpPr txBox="1">
          <a:spLocks noChangeArrowheads="1"/>
        </xdr:cNvSpPr>
      </xdr:nvSpPr>
      <xdr:spPr bwMode="auto">
        <a:xfrm>
          <a:off x="2724150" y="13638847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62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631" name="Text 4"/>
        <xdr:cNvSpPr txBox="1">
          <a:spLocks noChangeArrowheads="1"/>
        </xdr:cNvSpPr>
      </xdr:nvSpPr>
      <xdr:spPr bwMode="auto">
        <a:xfrm>
          <a:off x="3886200" y="148304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62</xdr:row>
      <xdr:rowOff>9525</xdr:rowOff>
    </xdr:from>
    <xdr:to>
      <xdr:col>4</xdr:col>
      <xdr:colOff>0</xdr:colOff>
      <xdr:row>63</xdr:row>
      <xdr:rowOff>0</xdr:rowOff>
    </xdr:to>
    <xdr:sp macro="" textlink="">
      <xdr:nvSpPr>
        <xdr:cNvPr id="1633" name="Text 5"/>
        <xdr:cNvSpPr txBox="1">
          <a:spLocks noChangeArrowheads="1"/>
        </xdr:cNvSpPr>
      </xdr:nvSpPr>
      <xdr:spPr bwMode="auto">
        <a:xfrm>
          <a:off x="3886200" y="148399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62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634" name="Text 6"/>
        <xdr:cNvSpPr txBox="1">
          <a:spLocks noChangeArrowheads="1"/>
        </xdr:cNvSpPr>
      </xdr:nvSpPr>
      <xdr:spPr bwMode="auto">
        <a:xfrm>
          <a:off x="3886200" y="148304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62</xdr:row>
      <xdr:rowOff>0</xdr:rowOff>
    </xdr:from>
    <xdr:to>
      <xdr:col>4</xdr:col>
      <xdr:colOff>0</xdr:colOff>
      <xdr:row>63</xdr:row>
      <xdr:rowOff>0</xdr:rowOff>
    </xdr:to>
    <xdr:sp macro="" textlink="">
      <xdr:nvSpPr>
        <xdr:cNvPr id="1635" name="Text 7"/>
        <xdr:cNvSpPr txBox="1">
          <a:spLocks noChangeArrowheads="1"/>
        </xdr:cNvSpPr>
      </xdr:nvSpPr>
      <xdr:spPr bwMode="auto">
        <a:xfrm>
          <a:off x="3886200" y="148304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142875</xdr:rowOff>
    </xdr:to>
    <xdr:sp macro="" textlink="">
      <xdr:nvSpPr>
        <xdr:cNvPr id="1755" name="Text Box 2934"/>
        <xdr:cNvSpPr txBox="1">
          <a:spLocks noChangeArrowheads="1"/>
        </xdr:cNvSpPr>
      </xdr:nvSpPr>
      <xdr:spPr bwMode="auto">
        <a:xfrm>
          <a:off x="3886200" y="255365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106</xdr:row>
      <xdr:rowOff>9525</xdr:rowOff>
    </xdr:from>
    <xdr:to>
      <xdr:col>4</xdr:col>
      <xdr:colOff>0</xdr:colOff>
      <xdr:row>108</xdr:row>
      <xdr:rowOff>0</xdr:rowOff>
    </xdr:to>
    <xdr:sp macro="" textlink="">
      <xdr:nvSpPr>
        <xdr:cNvPr id="1756" name="Text Box 2935"/>
        <xdr:cNvSpPr txBox="1">
          <a:spLocks noChangeArrowheads="1"/>
        </xdr:cNvSpPr>
      </xdr:nvSpPr>
      <xdr:spPr bwMode="auto">
        <a:xfrm>
          <a:off x="3886200" y="258508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1757" name="Text Box 2936"/>
        <xdr:cNvSpPr txBox="1">
          <a:spLocks noChangeArrowheads="1"/>
        </xdr:cNvSpPr>
      </xdr:nvSpPr>
      <xdr:spPr bwMode="auto">
        <a:xfrm>
          <a:off x="3886200" y="258413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106</xdr:row>
      <xdr:rowOff>0</xdr:rowOff>
    </xdr:from>
    <xdr:to>
      <xdr:col>4</xdr:col>
      <xdr:colOff>0</xdr:colOff>
      <xdr:row>108</xdr:row>
      <xdr:rowOff>0</xdr:rowOff>
    </xdr:to>
    <xdr:sp macro="" textlink="">
      <xdr:nvSpPr>
        <xdr:cNvPr id="1758" name="Text Box 2937"/>
        <xdr:cNvSpPr txBox="1">
          <a:spLocks noChangeArrowheads="1"/>
        </xdr:cNvSpPr>
      </xdr:nvSpPr>
      <xdr:spPr bwMode="auto">
        <a:xfrm>
          <a:off x="3886200" y="258413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759" name="Text Box 2938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0" name="Text Box 2939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1" name="Text Box 2940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762" name="Text Box 2941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3" name="Text Box 2942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4" name="Text Box 2943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105</xdr:row>
      <xdr:rowOff>9525</xdr:rowOff>
    </xdr:from>
    <xdr:to>
      <xdr:col>4</xdr:col>
      <xdr:colOff>0</xdr:colOff>
      <xdr:row>107</xdr:row>
      <xdr:rowOff>0</xdr:rowOff>
    </xdr:to>
    <xdr:sp macro="" textlink="">
      <xdr:nvSpPr>
        <xdr:cNvPr id="1765" name="Text Box 2944"/>
        <xdr:cNvSpPr txBox="1">
          <a:spLocks noChangeArrowheads="1"/>
        </xdr:cNvSpPr>
      </xdr:nvSpPr>
      <xdr:spPr bwMode="auto">
        <a:xfrm>
          <a:off x="3886200" y="255460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6" name="Text Box 2945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105</xdr:row>
      <xdr:rowOff>0</xdr:rowOff>
    </xdr:from>
    <xdr:to>
      <xdr:col>4</xdr:col>
      <xdr:colOff>0</xdr:colOff>
      <xdr:row>107</xdr:row>
      <xdr:rowOff>0</xdr:rowOff>
    </xdr:to>
    <xdr:sp macro="" textlink="">
      <xdr:nvSpPr>
        <xdr:cNvPr id="1767" name="Text Box 2946"/>
        <xdr:cNvSpPr txBox="1">
          <a:spLocks noChangeArrowheads="1"/>
        </xdr:cNvSpPr>
      </xdr:nvSpPr>
      <xdr:spPr bwMode="auto">
        <a:xfrm>
          <a:off x="3886200" y="255365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68" name="Text Box 2947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69" name="Text Box 2948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0" name="Text Box 2949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71" name="Text Box 2950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2" name="Text Box 2951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3" name="Text Box 2952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74" name="Text Box 2953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5" name="Text Box 295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6" name="Text Box 2955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77" name="Text Box 2956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8" name="Text Box 2957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79" name="Text Box 2958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80" name="Text Box 2959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1" name="Text Box 2960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2" name="Text Box 2961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83" name="Text Box 2962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4" name="Text Box 2963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5" name="Text Box 296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86" name="Text Box 2965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7" name="Text Box 2966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88" name="Text Box 2967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89" name="Text Box 2968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90" name="Text Box 2969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91" name="Text Box 2970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92" name="Text Box 2971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93" name="Text Box 2972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794" name="Text Box 2973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142875</xdr:rowOff>
    </xdr:to>
    <xdr:sp macro="" textlink="">
      <xdr:nvSpPr>
        <xdr:cNvPr id="1795" name="Text Box 2974"/>
        <xdr:cNvSpPr txBox="1">
          <a:spLocks noChangeArrowheads="1"/>
        </xdr:cNvSpPr>
      </xdr:nvSpPr>
      <xdr:spPr bwMode="auto">
        <a:xfrm>
          <a:off x="3886200" y="2614612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109</xdr:row>
      <xdr:rowOff>9525</xdr:rowOff>
    </xdr:from>
    <xdr:to>
      <xdr:col>4</xdr:col>
      <xdr:colOff>0</xdr:colOff>
      <xdr:row>111</xdr:row>
      <xdr:rowOff>0</xdr:rowOff>
    </xdr:to>
    <xdr:sp macro="" textlink="">
      <xdr:nvSpPr>
        <xdr:cNvPr id="1796" name="Text Box 2975"/>
        <xdr:cNvSpPr txBox="1">
          <a:spLocks noChangeArrowheads="1"/>
        </xdr:cNvSpPr>
      </xdr:nvSpPr>
      <xdr:spPr bwMode="auto">
        <a:xfrm>
          <a:off x="3886200" y="2646045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1797" name="Text Box 2976"/>
        <xdr:cNvSpPr txBox="1">
          <a:spLocks noChangeArrowheads="1"/>
        </xdr:cNvSpPr>
      </xdr:nvSpPr>
      <xdr:spPr bwMode="auto">
        <a:xfrm>
          <a:off x="3886200" y="264509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109</xdr:row>
      <xdr:rowOff>0</xdr:rowOff>
    </xdr:from>
    <xdr:to>
      <xdr:col>4</xdr:col>
      <xdr:colOff>0</xdr:colOff>
      <xdr:row>111</xdr:row>
      <xdr:rowOff>0</xdr:rowOff>
    </xdr:to>
    <xdr:sp macro="" textlink="">
      <xdr:nvSpPr>
        <xdr:cNvPr id="1798" name="Text Box 2977"/>
        <xdr:cNvSpPr txBox="1">
          <a:spLocks noChangeArrowheads="1"/>
        </xdr:cNvSpPr>
      </xdr:nvSpPr>
      <xdr:spPr bwMode="auto">
        <a:xfrm>
          <a:off x="3886200" y="264509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799" name="Text Box 2978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0" name="Text Box 2979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1" name="Text Box 2980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802" name="Text Box 2981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3" name="Text Box 2982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4" name="Text Box 2983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805" name="Text Box 2984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6" name="Text Box 2985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07" name="Text Box 2986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129</xdr:row>
      <xdr:rowOff>0</xdr:rowOff>
    </xdr:from>
    <xdr:to>
      <xdr:col>4</xdr:col>
      <xdr:colOff>0</xdr:colOff>
      <xdr:row>131</xdr:row>
      <xdr:rowOff>142875</xdr:rowOff>
    </xdr:to>
    <xdr:sp macro="" textlink="">
      <xdr:nvSpPr>
        <xdr:cNvPr id="1808" name="Text Box 2987"/>
        <xdr:cNvSpPr txBox="1">
          <a:spLocks noChangeArrowheads="1"/>
        </xdr:cNvSpPr>
      </xdr:nvSpPr>
      <xdr:spPr bwMode="auto">
        <a:xfrm>
          <a:off x="3886200" y="324516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130</xdr:row>
      <xdr:rowOff>9525</xdr:rowOff>
    </xdr:from>
    <xdr:to>
      <xdr:col>4</xdr:col>
      <xdr:colOff>0</xdr:colOff>
      <xdr:row>132</xdr:row>
      <xdr:rowOff>0</xdr:rowOff>
    </xdr:to>
    <xdr:sp macro="" textlink="">
      <xdr:nvSpPr>
        <xdr:cNvPr id="1809" name="Text Box 2988"/>
        <xdr:cNvSpPr txBox="1">
          <a:spLocks noChangeArrowheads="1"/>
        </xdr:cNvSpPr>
      </xdr:nvSpPr>
      <xdr:spPr bwMode="auto">
        <a:xfrm>
          <a:off x="3886200" y="327660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1810" name="Text Box 2989"/>
        <xdr:cNvSpPr txBox="1">
          <a:spLocks noChangeArrowheads="1"/>
        </xdr:cNvSpPr>
      </xdr:nvSpPr>
      <xdr:spPr bwMode="auto">
        <a:xfrm>
          <a:off x="3886200" y="327564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1811" name="Text Box 2990"/>
        <xdr:cNvSpPr txBox="1">
          <a:spLocks noChangeArrowheads="1"/>
        </xdr:cNvSpPr>
      </xdr:nvSpPr>
      <xdr:spPr bwMode="auto">
        <a:xfrm>
          <a:off x="3886200" y="327564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129</xdr:row>
      <xdr:rowOff>0</xdr:rowOff>
    </xdr:from>
    <xdr:to>
      <xdr:col>4</xdr:col>
      <xdr:colOff>0</xdr:colOff>
      <xdr:row>131</xdr:row>
      <xdr:rowOff>142875</xdr:rowOff>
    </xdr:to>
    <xdr:sp macro="" textlink="">
      <xdr:nvSpPr>
        <xdr:cNvPr id="1812" name="Text Box 2991"/>
        <xdr:cNvSpPr txBox="1">
          <a:spLocks noChangeArrowheads="1"/>
        </xdr:cNvSpPr>
      </xdr:nvSpPr>
      <xdr:spPr bwMode="auto">
        <a:xfrm>
          <a:off x="3886200" y="32451675"/>
          <a:ext cx="0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130</xdr:row>
      <xdr:rowOff>9525</xdr:rowOff>
    </xdr:from>
    <xdr:to>
      <xdr:col>4</xdr:col>
      <xdr:colOff>0</xdr:colOff>
      <xdr:row>132</xdr:row>
      <xdr:rowOff>0</xdr:rowOff>
    </xdr:to>
    <xdr:sp macro="" textlink="">
      <xdr:nvSpPr>
        <xdr:cNvPr id="1813" name="Text Box 2992"/>
        <xdr:cNvSpPr txBox="1">
          <a:spLocks noChangeArrowheads="1"/>
        </xdr:cNvSpPr>
      </xdr:nvSpPr>
      <xdr:spPr bwMode="auto">
        <a:xfrm>
          <a:off x="3886200" y="32766000"/>
          <a:ext cx="0" cy="2952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1814" name="Text Box 2993"/>
        <xdr:cNvSpPr txBox="1">
          <a:spLocks noChangeArrowheads="1"/>
        </xdr:cNvSpPr>
      </xdr:nvSpPr>
      <xdr:spPr bwMode="auto">
        <a:xfrm>
          <a:off x="3886200" y="327564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130</xdr:row>
      <xdr:rowOff>0</xdr:rowOff>
    </xdr:from>
    <xdr:to>
      <xdr:col>4</xdr:col>
      <xdr:colOff>0</xdr:colOff>
      <xdr:row>132</xdr:row>
      <xdr:rowOff>0</xdr:rowOff>
    </xdr:to>
    <xdr:sp macro="" textlink="">
      <xdr:nvSpPr>
        <xdr:cNvPr id="1815" name="Text Box 2994"/>
        <xdr:cNvSpPr txBox="1">
          <a:spLocks noChangeArrowheads="1"/>
        </xdr:cNvSpPr>
      </xdr:nvSpPr>
      <xdr:spPr bwMode="auto">
        <a:xfrm>
          <a:off x="3886200" y="3275647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0</xdr:colOff>
      <xdr:row>46</xdr:row>
      <xdr:rowOff>0</xdr:rowOff>
    </xdr:to>
    <xdr:sp macro="" textlink="">
      <xdr:nvSpPr>
        <xdr:cNvPr id="1816" name="Text 4"/>
        <xdr:cNvSpPr txBox="1">
          <a:spLocks noChangeArrowheads="1"/>
        </xdr:cNvSpPr>
      </xdr:nvSpPr>
      <xdr:spPr bwMode="auto">
        <a:xfrm>
          <a:off x="3886200" y="11610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0</xdr:colOff>
      <xdr:row>46</xdr:row>
      <xdr:rowOff>0</xdr:rowOff>
    </xdr:to>
    <xdr:sp macro="" textlink="">
      <xdr:nvSpPr>
        <xdr:cNvPr id="1817" name="Text 5"/>
        <xdr:cNvSpPr txBox="1">
          <a:spLocks noChangeArrowheads="1"/>
        </xdr:cNvSpPr>
      </xdr:nvSpPr>
      <xdr:spPr bwMode="auto">
        <a:xfrm>
          <a:off x="3886200" y="11610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0</xdr:colOff>
      <xdr:row>46</xdr:row>
      <xdr:rowOff>0</xdr:rowOff>
    </xdr:to>
    <xdr:sp macro="" textlink="">
      <xdr:nvSpPr>
        <xdr:cNvPr id="1818" name="Text 6"/>
        <xdr:cNvSpPr txBox="1">
          <a:spLocks noChangeArrowheads="1"/>
        </xdr:cNvSpPr>
      </xdr:nvSpPr>
      <xdr:spPr bwMode="auto">
        <a:xfrm>
          <a:off x="3886200" y="11610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</xdr:row>
      <xdr:rowOff>0</xdr:rowOff>
    </xdr:from>
    <xdr:to>
      <xdr:col>4</xdr:col>
      <xdr:colOff>0</xdr:colOff>
      <xdr:row>46</xdr:row>
      <xdr:rowOff>0</xdr:rowOff>
    </xdr:to>
    <xdr:sp macro="" textlink="">
      <xdr:nvSpPr>
        <xdr:cNvPr id="1819" name="Text 7"/>
        <xdr:cNvSpPr txBox="1">
          <a:spLocks noChangeArrowheads="1"/>
        </xdr:cNvSpPr>
      </xdr:nvSpPr>
      <xdr:spPr bwMode="auto">
        <a:xfrm>
          <a:off x="3886200" y="1161097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0" name="Text Box 2999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1" name="Text Box 3000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2" name="Text Box 3001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3" name="Text Box 3002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4" name="Text Box 3003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5" name="Text Box 3004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6" name="Text Box 3005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49</xdr:row>
      <xdr:rowOff>0</xdr:rowOff>
    </xdr:from>
    <xdr:to>
      <xdr:col>4</xdr:col>
      <xdr:colOff>0</xdr:colOff>
      <xdr:row>49</xdr:row>
      <xdr:rowOff>0</xdr:rowOff>
    </xdr:to>
    <xdr:sp macro="" textlink="">
      <xdr:nvSpPr>
        <xdr:cNvPr id="1827" name="Text Box 3006"/>
        <xdr:cNvSpPr txBox="1">
          <a:spLocks noChangeArrowheads="1"/>
        </xdr:cNvSpPr>
      </xdr:nvSpPr>
      <xdr:spPr bwMode="auto">
        <a:xfrm>
          <a:off x="3886200" y="12239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1828" name="Text Box 3007"/>
        <xdr:cNvSpPr txBox="1">
          <a:spLocks noChangeArrowheads="1"/>
        </xdr:cNvSpPr>
      </xdr:nvSpPr>
      <xdr:spPr bwMode="auto">
        <a:xfrm>
          <a:off x="3886200" y="1300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1829" name="Text Box 3008"/>
        <xdr:cNvSpPr txBox="1">
          <a:spLocks noChangeArrowheads="1"/>
        </xdr:cNvSpPr>
      </xdr:nvSpPr>
      <xdr:spPr bwMode="auto">
        <a:xfrm>
          <a:off x="3886200" y="1300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1830" name="Text Box 3009"/>
        <xdr:cNvSpPr txBox="1">
          <a:spLocks noChangeArrowheads="1"/>
        </xdr:cNvSpPr>
      </xdr:nvSpPr>
      <xdr:spPr bwMode="auto">
        <a:xfrm>
          <a:off x="3886200" y="1300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53</xdr:row>
      <xdr:rowOff>0</xdr:rowOff>
    </xdr:from>
    <xdr:to>
      <xdr:col>4</xdr:col>
      <xdr:colOff>0</xdr:colOff>
      <xdr:row>53</xdr:row>
      <xdr:rowOff>0</xdr:rowOff>
    </xdr:to>
    <xdr:sp macro="" textlink="">
      <xdr:nvSpPr>
        <xdr:cNvPr id="1831" name="Text Box 3010"/>
        <xdr:cNvSpPr txBox="1">
          <a:spLocks noChangeArrowheads="1"/>
        </xdr:cNvSpPr>
      </xdr:nvSpPr>
      <xdr:spPr bwMode="auto">
        <a:xfrm>
          <a:off x="3886200" y="13001625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103</xdr:row>
      <xdr:rowOff>142875</xdr:rowOff>
    </xdr:to>
    <xdr:sp macro="" textlink="">
      <xdr:nvSpPr>
        <xdr:cNvPr id="1832" name="Text Box 3123"/>
        <xdr:cNvSpPr txBox="1">
          <a:spLocks noChangeArrowheads="1"/>
        </xdr:cNvSpPr>
      </xdr:nvSpPr>
      <xdr:spPr bwMode="auto">
        <a:xfrm>
          <a:off x="6600825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102</xdr:row>
      <xdr:rowOff>9525</xdr:rowOff>
    </xdr:from>
    <xdr:to>
      <xdr:col>9</xdr:col>
      <xdr:colOff>0</xdr:colOff>
      <xdr:row>104</xdr:row>
      <xdr:rowOff>0</xdr:rowOff>
    </xdr:to>
    <xdr:sp macro="" textlink="">
      <xdr:nvSpPr>
        <xdr:cNvPr id="1833" name="Text Box 3124"/>
        <xdr:cNvSpPr txBox="1">
          <a:spLocks noChangeArrowheads="1"/>
        </xdr:cNvSpPr>
      </xdr:nvSpPr>
      <xdr:spPr bwMode="auto">
        <a:xfrm>
          <a:off x="6600825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34" name="Text Box 3125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35" name="Text Box 3126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103</xdr:row>
      <xdr:rowOff>142875</xdr:rowOff>
    </xdr:to>
    <xdr:sp macro="" textlink="">
      <xdr:nvSpPr>
        <xdr:cNvPr id="1836" name="Text Box 3127"/>
        <xdr:cNvSpPr txBox="1">
          <a:spLocks noChangeArrowheads="1"/>
        </xdr:cNvSpPr>
      </xdr:nvSpPr>
      <xdr:spPr bwMode="auto">
        <a:xfrm>
          <a:off x="6600825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102</xdr:row>
      <xdr:rowOff>9525</xdr:rowOff>
    </xdr:from>
    <xdr:to>
      <xdr:col>9</xdr:col>
      <xdr:colOff>0</xdr:colOff>
      <xdr:row>104</xdr:row>
      <xdr:rowOff>0</xdr:rowOff>
    </xdr:to>
    <xdr:sp macro="" textlink="">
      <xdr:nvSpPr>
        <xdr:cNvPr id="1837" name="Text Box 3128"/>
        <xdr:cNvSpPr txBox="1">
          <a:spLocks noChangeArrowheads="1"/>
        </xdr:cNvSpPr>
      </xdr:nvSpPr>
      <xdr:spPr bwMode="auto">
        <a:xfrm>
          <a:off x="6600825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38" name="Text Box 3129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39" name="Text Box 3130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103</xdr:row>
      <xdr:rowOff>142875</xdr:rowOff>
    </xdr:to>
    <xdr:sp macro="" textlink="">
      <xdr:nvSpPr>
        <xdr:cNvPr id="1840" name="Text Box 3131"/>
        <xdr:cNvSpPr txBox="1">
          <a:spLocks noChangeArrowheads="1"/>
        </xdr:cNvSpPr>
      </xdr:nvSpPr>
      <xdr:spPr bwMode="auto">
        <a:xfrm>
          <a:off x="6600825" y="249269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102</xdr:row>
      <xdr:rowOff>9525</xdr:rowOff>
    </xdr:from>
    <xdr:to>
      <xdr:col>9</xdr:col>
      <xdr:colOff>0</xdr:colOff>
      <xdr:row>104</xdr:row>
      <xdr:rowOff>0</xdr:rowOff>
    </xdr:to>
    <xdr:sp macro="" textlink="">
      <xdr:nvSpPr>
        <xdr:cNvPr id="1841" name="Text Box 3132"/>
        <xdr:cNvSpPr txBox="1">
          <a:spLocks noChangeArrowheads="1"/>
        </xdr:cNvSpPr>
      </xdr:nvSpPr>
      <xdr:spPr bwMode="auto">
        <a:xfrm>
          <a:off x="6600825" y="249364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42" name="Text Box 3133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102</xdr:row>
      <xdr:rowOff>0</xdr:rowOff>
    </xdr:from>
    <xdr:to>
      <xdr:col>9</xdr:col>
      <xdr:colOff>0</xdr:colOff>
      <xdr:row>104</xdr:row>
      <xdr:rowOff>0</xdr:rowOff>
    </xdr:to>
    <xdr:sp macro="" textlink="">
      <xdr:nvSpPr>
        <xdr:cNvPr id="1843" name="Text Box 3134"/>
        <xdr:cNvSpPr txBox="1">
          <a:spLocks noChangeArrowheads="1"/>
        </xdr:cNvSpPr>
      </xdr:nvSpPr>
      <xdr:spPr bwMode="auto">
        <a:xfrm>
          <a:off x="6600825" y="249269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4</xdr:col>
      <xdr:colOff>457200</xdr:colOff>
      <xdr:row>119</xdr:row>
      <xdr:rowOff>0</xdr:rowOff>
    </xdr:to>
    <xdr:sp macro="" textlink="">
      <xdr:nvSpPr>
        <xdr:cNvPr id="1844" name="Text 107"/>
        <xdr:cNvSpPr txBox="1">
          <a:spLocks noChangeArrowheads="1"/>
        </xdr:cNvSpPr>
      </xdr:nvSpPr>
      <xdr:spPr bwMode="auto">
        <a:xfrm>
          <a:off x="3886200" y="28432125"/>
          <a:ext cx="4572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119</xdr:row>
      <xdr:rowOff>0</xdr:rowOff>
    </xdr:from>
    <xdr:to>
      <xdr:col>5</xdr:col>
      <xdr:colOff>495300</xdr:colOff>
      <xdr:row>119</xdr:row>
      <xdr:rowOff>0</xdr:rowOff>
    </xdr:to>
    <xdr:sp macro="" textlink="">
      <xdr:nvSpPr>
        <xdr:cNvPr id="1845" name="Text 108"/>
        <xdr:cNvSpPr txBox="1">
          <a:spLocks noChangeArrowheads="1"/>
        </xdr:cNvSpPr>
      </xdr:nvSpPr>
      <xdr:spPr bwMode="auto">
        <a:xfrm>
          <a:off x="4419600" y="284321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119</xdr:row>
      <xdr:rowOff>0</xdr:rowOff>
    </xdr:from>
    <xdr:to>
      <xdr:col>6</xdr:col>
      <xdr:colOff>504825</xdr:colOff>
      <xdr:row>119</xdr:row>
      <xdr:rowOff>0</xdr:rowOff>
    </xdr:to>
    <xdr:sp macro="" textlink="">
      <xdr:nvSpPr>
        <xdr:cNvPr id="1846" name="Text 109"/>
        <xdr:cNvSpPr txBox="1">
          <a:spLocks noChangeArrowheads="1"/>
        </xdr:cNvSpPr>
      </xdr:nvSpPr>
      <xdr:spPr bwMode="auto">
        <a:xfrm>
          <a:off x="4933950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119</xdr:row>
      <xdr:rowOff>0</xdr:rowOff>
    </xdr:from>
    <xdr:to>
      <xdr:col>5</xdr:col>
      <xdr:colOff>0</xdr:colOff>
      <xdr:row>119</xdr:row>
      <xdr:rowOff>0</xdr:rowOff>
    </xdr:to>
    <xdr:sp macro="" textlink="">
      <xdr:nvSpPr>
        <xdr:cNvPr id="1847" name="Text 177"/>
        <xdr:cNvSpPr txBox="1">
          <a:spLocks noChangeArrowheads="1"/>
        </xdr:cNvSpPr>
      </xdr:nvSpPr>
      <xdr:spPr bwMode="auto">
        <a:xfrm>
          <a:off x="3886200" y="2843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119</xdr:row>
      <xdr:rowOff>0</xdr:rowOff>
    </xdr:from>
    <xdr:to>
      <xdr:col>6</xdr:col>
      <xdr:colOff>0</xdr:colOff>
      <xdr:row>119</xdr:row>
      <xdr:rowOff>0</xdr:rowOff>
    </xdr:to>
    <xdr:sp macro="" textlink="">
      <xdr:nvSpPr>
        <xdr:cNvPr id="1848" name="Text 178"/>
        <xdr:cNvSpPr txBox="1">
          <a:spLocks noChangeArrowheads="1"/>
        </xdr:cNvSpPr>
      </xdr:nvSpPr>
      <xdr:spPr bwMode="auto">
        <a:xfrm>
          <a:off x="4429125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119</xdr:row>
      <xdr:rowOff>0</xdr:rowOff>
    </xdr:from>
    <xdr:to>
      <xdr:col>7</xdr:col>
      <xdr:colOff>0</xdr:colOff>
      <xdr:row>119</xdr:row>
      <xdr:rowOff>0</xdr:rowOff>
    </xdr:to>
    <xdr:sp macro="" textlink="">
      <xdr:nvSpPr>
        <xdr:cNvPr id="1849" name="Text 179"/>
        <xdr:cNvSpPr txBox="1">
          <a:spLocks noChangeArrowheads="1"/>
        </xdr:cNvSpPr>
      </xdr:nvSpPr>
      <xdr:spPr bwMode="auto">
        <a:xfrm>
          <a:off x="4933950" y="28432125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119</xdr:row>
      <xdr:rowOff>0</xdr:rowOff>
    </xdr:from>
    <xdr:to>
      <xdr:col>8</xdr:col>
      <xdr:colOff>0</xdr:colOff>
      <xdr:row>119</xdr:row>
      <xdr:rowOff>0</xdr:rowOff>
    </xdr:to>
    <xdr:sp macro="" textlink="">
      <xdr:nvSpPr>
        <xdr:cNvPr id="1850" name="Text 180"/>
        <xdr:cNvSpPr txBox="1">
          <a:spLocks noChangeArrowheads="1"/>
        </xdr:cNvSpPr>
      </xdr:nvSpPr>
      <xdr:spPr bwMode="auto">
        <a:xfrm>
          <a:off x="5448300" y="284321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9</xdr:col>
      <xdr:colOff>9525</xdr:colOff>
      <xdr:row>119</xdr:row>
      <xdr:rowOff>0</xdr:rowOff>
    </xdr:from>
    <xdr:to>
      <xdr:col>9</xdr:col>
      <xdr:colOff>495300</xdr:colOff>
      <xdr:row>119</xdr:row>
      <xdr:rowOff>0</xdr:rowOff>
    </xdr:to>
    <xdr:sp macro="" textlink="">
      <xdr:nvSpPr>
        <xdr:cNvPr id="1851" name="Text 108"/>
        <xdr:cNvSpPr txBox="1">
          <a:spLocks noChangeArrowheads="1"/>
        </xdr:cNvSpPr>
      </xdr:nvSpPr>
      <xdr:spPr bwMode="auto">
        <a:xfrm>
          <a:off x="6610350" y="284321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119</xdr:row>
      <xdr:rowOff>0</xdr:rowOff>
    </xdr:from>
    <xdr:to>
      <xdr:col>10</xdr:col>
      <xdr:colOff>504825</xdr:colOff>
      <xdr:row>119</xdr:row>
      <xdr:rowOff>0</xdr:rowOff>
    </xdr:to>
    <xdr:sp macro="" textlink="">
      <xdr:nvSpPr>
        <xdr:cNvPr id="1852" name="Text 109"/>
        <xdr:cNvSpPr txBox="1">
          <a:spLocks noChangeArrowheads="1"/>
        </xdr:cNvSpPr>
      </xdr:nvSpPr>
      <xdr:spPr bwMode="auto">
        <a:xfrm>
          <a:off x="7229475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853" name="Text 178"/>
        <xdr:cNvSpPr txBox="1">
          <a:spLocks noChangeArrowheads="1"/>
        </xdr:cNvSpPr>
      </xdr:nvSpPr>
      <xdr:spPr bwMode="auto">
        <a:xfrm>
          <a:off x="6619875" y="284321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119</xdr:row>
      <xdr:rowOff>0</xdr:rowOff>
    </xdr:from>
    <xdr:to>
      <xdr:col>11</xdr:col>
      <xdr:colOff>0</xdr:colOff>
      <xdr:row>119</xdr:row>
      <xdr:rowOff>0</xdr:rowOff>
    </xdr:to>
    <xdr:sp macro="" textlink="">
      <xdr:nvSpPr>
        <xdr:cNvPr id="1854" name="Text 179"/>
        <xdr:cNvSpPr txBox="1">
          <a:spLocks noChangeArrowheads="1"/>
        </xdr:cNvSpPr>
      </xdr:nvSpPr>
      <xdr:spPr bwMode="auto">
        <a:xfrm>
          <a:off x="7229475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9525</xdr:colOff>
      <xdr:row>119</xdr:row>
      <xdr:rowOff>0</xdr:rowOff>
    </xdr:from>
    <xdr:to>
      <xdr:col>9</xdr:col>
      <xdr:colOff>495300</xdr:colOff>
      <xdr:row>119</xdr:row>
      <xdr:rowOff>0</xdr:rowOff>
    </xdr:to>
    <xdr:sp macro="" textlink="">
      <xdr:nvSpPr>
        <xdr:cNvPr id="1855" name="Text 108"/>
        <xdr:cNvSpPr txBox="1">
          <a:spLocks noChangeArrowheads="1"/>
        </xdr:cNvSpPr>
      </xdr:nvSpPr>
      <xdr:spPr bwMode="auto">
        <a:xfrm>
          <a:off x="6610350" y="28432125"/>
          <a:ext cx="4857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119</xdr:row>
      <xdr:rowOff>0</xdr:rowOff>
    </xdr:from>
    <xdr:to>
      <xdr:col>10</xdr:col>
      <xdr:colOff>504825</xdr:colOff>
      <xdr:row>119</xdr:row>
      <xdr:rowOff>0</xdr:rowOff>
    </xdr:to>
    <xdr:sp macro="" textlink="">
      <xdr:nvSpPr>
        <xdr:cNvPr id="1856" name="Text 109"/>
        <xdr:cNvSpPr txBox="1">
          <a:spLocks noChangeArrowheads="1"/>
        </xdr:cNvSpPr>
      </xdr:nvSpPr>
      <xdr:spPr bwMode="auto">
        <a:xfrm>
          <a:off x="7229475" y="28432125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19050</xdr:colOff>
      <xdr:row>119</xdr:row>
      <xdr:rowOff>0</xdr:rowOff>
    </xdr:from>
    <xdr:to>
      <xdr:col>10</xdr:col>
      <xdr:colOff>0</xdr:colOff>
      <xdr:row>119</xdr:row>
      <xdr:rowOff>0</xdr:rowOff>
    </xdr:to>
    <xdr:sp macro="" textlink="">
      <xdr:nvSpPr>
        <xdr:cNvPr id="1857" name="Text 178"/>
        <xdr:cNvSpPr txBox="1">
          <a:spLocks noChangeArrowheads="1"/>
        </xdr:cNvSpPr>
      </xdr:nvSpPr>
      <xdr:spPr bwMode="auto">
        <a:xfrm>
          <a:off x="6619875" y="28432125"/>
          <a:ext cx="6096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10</xdr:col>
      <xdr:colOff>0</xdr:colOff>
      <xdr:row>119</xdr:row>
      <xdr:rowOff>0</xdr:rowOff>
    </xdr:from>
    <xdr:to>
      <xdr:col>11</xdr:col>
      <xdr:colOff>0</xdr:colOff>
      <xdr:row>119</xdr:row>
      <xdr:rowOff>0</xdr:rowOff>
    </xdr:to>
    <xdr:sp macro="" textlink="">
      <xdr:nvSpPr>
        <xdr:cNvPr id="1858" name="Text 179"/>
        <xdr:cNvSpPr txBox="1">
          <a:spLocks noChangeArrowheads="1"/>
        </xdr:cNvSpPr>
      </xdr:nvSpPr>
      <xdr:spPr bwMode="auto">
        <a:xfrm>
          <a:off x="7229475" y="284321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76</xdr:row>
      <xdr:rowOff>0</xdr:rowOff>
    </xdr:from>
    <xdr:to>
      <xdr:col>4</xdr:col>
      <xdr:colOff>0</xdr:colOff>
      <xdr:row>78</xdr:row>
      <xdr:rowOff>0</xdr:rowOff>
    </xdr:to>
    <xdr:sp macro="" textlink="">
      <xdr:nvSpPr>
        <xdr:cNvPr id="1867" name="Text 4"/>
        <xdr:cNvSpPr txBox="1">
          <a:spLocks noChangeArrowheads="1"/>
        </xdr:cNvSpPr>
      </xdr:nvSpPr>
      <xdr:spPr bwMode="auto">
        <a:xfrm>
          <a:off x="3886200" y="177260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1868" name="Text 4"/>
        <xdr:cNvSpPr txBox="1">
          <a:spLocks noChangeArrowheads="1"/>
        </xdr:cNvSpPr>
      </xdr:nvSpPr>
      <xdr:spPr bwMode="auto">
        <a:xfrm>
          <a:off x="3886200" y="237077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869" name="Text Box 738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870" name="Text Box 739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871" name="Text Box 740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97</xdr:row>
      <xdr:rowOff>142875</xdr:rowOff>
    </xdr:to>
    <xdr:sp macro="" textlink="">
      <xdr:nvSpPr>
        <xdr:cNvPr id="1872" name="Text 4"/>
        <xdr:cNvSpPr txBox="1">
          <a:spLocks noChangeArrowheads="1"/>
        </xdr:cNvSpPr>
      </xdr:nvSpPr>
      <xdr:spPr bwMode="auto">
        <a:xfrm>
          <a:off x="3886200" y="237077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96</xdr:row>
      <xdr:rowOff>9525</xdr:rowOff>
    </xdr:from>
    <xdr:to>
      <xdr:col>4</xdr:col>
      <xdr:colOff>0</xdr:colOff>
      <xdr:row>98</xdr:row>
      <xdr:rowOff>0</xdr:rowOff>
    </xdr:to>
    <xdr:sp macro="" textlink="">
      <xdr:nvSpPr>
        <xdr:cNvPr id="1873" name="Text Box 831"/>
        <xdr:cNvSpPr txBox="1">
          <a:spLocks noChangeArrowheads="1"/>
        </xdr:cNvSpPr>
      </xdr:nvSpPr>
      <xdr:spPr bwMode="auto">
        <a:xfrm>
          <a:off x="3886200" y="237172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874" name="Text Box 832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96</xdr:row>
      <xdr:rowOff>0</xdr:rowOff>
    </xdr:from>
    <xdr:to>
      <xdr:col>4</xdr:col>
      <xdr:colOff>0</xdr:colOff>
      <xdr:row>98</xdr:row>
      <xdr:rowOff>0</xdr:rowOff>
    </xdr:to>
    <xdr:sp macro="" textlink="">
      <xdr:nvSpPr>
        <xdr:cNvPr id="1875" name="Text Box 833"/>
        <xdr:cNvSpPr txBox="1">
          <a:spLocks noChangeArrowheads="1"/>
        </xdr:cNvSpPr>
      </xdr:nvSpPr>
      <xdr:spPr bwMode="auto">
        <a:xfrm>
          <a:off x="3886200" y="237077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97</xdr:row>
      <xdr:rowOff>0</xdr:rowOff>
    </xdr:from>
    <xdr:to>
      <xdr:col>4</xdr:col>
      <xdr:colOff>0</xdr:colOff>
      <xdr:row>99</xdr:row>
      <xdr:rowOff>0</xdr:rowOff>
    </xdr:to>
    <xdr:sp macro="" textlink="">
      <xdr:nvSpPr>
        <xdr:cNvPr id="1876" name="Text 4"/>
        <xdr:cNvSpPr txBox="1">
          <a:spLocks noChangeArrowheads="1"/>
        </xdr:cNvSpPr>
      </xdr:nvSpPr>
      <xdr:spPr bwMode="auto">
        <a:xfrm>
          <a:off x="3886200" y="240125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877" name="Text Box 231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878" name="Text Box 232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79" name="Text Box 233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80" name="Text Box 23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881" name="Text Box 729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882" name="Text Box 730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83" name="Text Box 731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84" name="Text Box 732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885" name="Text Box 822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886" name="Text Box 823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87" name="Text Box 82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888" name="Text Box 825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889" name="Text Box 3123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890" name="Text Box 3124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891" name="Text Box 3125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892" name="Text Box 3126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893" name="Text Box 3127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894" name="Text Box 3128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895" name="Text Box 3129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896" name="Text Box 3130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897" name="Text Box 3131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898" name="Text Box 3132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899" name="Text Box 3133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00" name="Text Box 3134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461</xdr:row>
      <xdr:rowOff>9525</xdr:rowOff>
    </xdr:from>
    <xdr:to>
      <xdr:col>4</xdr:col>
      <xdr:colOff>0</xdr:colOff>
      <xdr:row>462</xdr:row>
      <xdr:rowOff>0</xdr:rowOff>
    </xdr:to>
    <xdr:sp macro="" textlink="">
      <xdr:nvSpPr>
        <xdr:cNvPr id="1901" name="Text Box 1143"/>
        <xdr:cNvSpPr txBox="1">
          <a:spLocks noChangeArrowheads="1"/>
        </xdr:cNvSpPr>
      </xdr:nvSpPr>
      <xdr:spPr bwMode="auto">
        <a:xfrm>
          <a:off x="3886200" y="122548650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461</xdr:row>
      <xdr:rowOff>0</xdr:rowOff>
    </xdr:from>
    <xdr:to>
      <xdr:col>4</xdr:col>
      <xdr:colOff>0</xdr:colOff>
      <xdr:row>462</xdr:row>
      <xdr:rowOff>0</xdr:rowOff>
    </xdr:to>
    <xdr:sp macro="" textlink="">
      <xdr:nvSpPr>
        <xdr:cNvPr id="1902" name="Text Box 1144"/>
        <xdr:cNvSpPr txBox="1">
          <a:spLocks noChangeArrowheads="1"/>
        </xdr:cNvSpPr>
      </xdr:nvSpPr>
      <xdr:spPr bwMode="auto">
        <a:xfrm>
          <a:off x="3886200" y="1225391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461</xdr:row>
      <xdr:rowOff>0</xdr:rowOff>
    </xdr:from>
    <xdr:to>
      <xdr:col>4</xdr:col>
      <xdr:colOff>0</xdr:colOff>
      <xdr:row>462</xdr:row>
      <xdr:rowOff>0</xdr:rowOff>
    </xdr:to>
    <xdr:sp macro="" textlink="">
      <xdr:nvSpPr>
        <xdr:cNvPr id="1903" name="Text Box 1145"/>
        <xdr:cNvSpPr txBox="1">
          <a:spLocks noChangeArrowheads="1"/>
        </xdr:cNvSpPr>
      </xdr:nvSpPr>
      <xdr:spPr bwMode="auto">
        <a:xfrm>
          <a:off x="3886200" y="122539125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473</xdr:row>
      <xdr:rowOff>9525</xdr:rowOff>
    </xdr:from>
    <xdr:to>
      <xdr:col>4</xdr:col>
      <xdr:colOff>0</xdr:colOff>
      <xdr:row>474</xdr:row>
      <xdr:rowOff>0</xdr:rowOff>
    </xdr:to>
    <xdr:sp macro="" textlink="">
      <xdr:nvSpPr>
        <xdr:cNvPr id="1904" name="Text Box 1143"/>
        <xdr:cNvSpPr txBox="1">
          <a:spLocks noChangeArrowheads="1"/>
        </xdr:cNvSpPr>
      </xdr:nvSpPr>
      <xdr:spPr bwMode="auto">
        <a:xfrm>
          <a:off x="3886200" y="1291685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905" name="Text Box 1144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906" name="Text Box 1145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476</xdr:row>
      <xdr:rowOff>9525</xdr:rowOff>
    </xdr:from>
    <xdr:to>
      <xdr:col>4</xdr:col>
      <xdr:colOff>0</xdr:colOff>
      <xdr:row>477</xdr:row>
      <xdr:rowOff>0</xdr:rowOff>
    </xdr:to>
    <xdr:sp macro="" textlink="">
      <xdr:nvSpPr>
        <xdr:cNvPr id="1907" name="Text Box 1143"/>
        <xdr:cNvSpPr txBox="1">
          <a:spLocks noChangeArrowheads="1"/>
        </xdr:cNvSpPr>
      </xdr:nvSpPr>
      <xdr:spPr bwMode="auto">
        <a:xfrm>
          <a:off x="3886200" y="1297781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908" name="Text Box 1144"/>
        <xdr:cNvSpPr txBox="1">
          <a:spLocks noChangeArrowheads="1"/>
        </xdr:cNvSpPr>
      </xdr:nvSpPr>
      <xdr:spPr bwMode="auto">
        <a:xfrm>
          <a:off x="3886200" y="129768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476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909" name="Text Box 1145"/>
        <xdr:cNvSpPr txBox="1">
          <a:spLocks noChangeArrowheads="1"/>
        </xdr:cNvSpPr>
      </xdr:nvSpPr>
      <xdr:spPr bwMode="auto">
        <a:xfrm>
          <a:off x="3886200" y="1297686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314</xdr:row>
      <xdr:rowOff>0</xdr:rowOff>
    </xdr:from>
    <xdr:to>
      <xdr:col>3</xdr:col>
      <xdr:colOff>400050</xdr:colOff>
      <xdr:row>314</xdr:row>
      <xdr:rowOff>0</xdr:rowOff>
    </xdr:to>
    <xdr:sp macro="" textlink="">
      <xdr:nvSpPr>
        <xdr:cNvPr id="1910" name="Text 14"/>
        <xdr:cNvSpPr txBox="1">
          <a:spLocks noChangeArrowheads="1"/>
        </xdr:cNvSpPr>
      </xdr:nvSpPr>
      <xdr:spPr bwMode="auto">
        <a:xfrm>
          <a:off x="3381375" y="818578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314</xdr:row>
      <xdr:rowOff>0</xdr:rowOff>
    </xdr:from>
    <xdr:to>
      <xdr:col>4</xdr:col>
      <xdr:colOff>0</xdr:colOff>
      <xdr:row>314</xdr:row>
      <xdr:rowOff>0</xdr:rowOff>
    </xdr:to>
    <xdr:sp macro="" textlink="">
      <xdr:nvSpPr>
        <xdr:cNvPr id="1911" name="Text 15"/>
        <xdr:cNvSpPr txBox="1">
          <a:spLocks noChangeArrowheads="1"/>
        </xdr:cNvSpPr>
      </xdr:nvSpPr>
      <xdr:spPr bwMode="auto">
        <a:xfrm>
          <a:off x="3886200" y="81857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314</xdr:row>
      <xdr:rowOff>0</xdr:rowOff>
    </xdr:from>
    <xdr:to>
      <xdr:col>4</xdr:col>
      <xdr:colOff>0</xdr:colOff>
      <xdr:row>314</xdr:row>
      <xdr:rowOff>0</xdr:rowOff>
    </xdr:to>
    <xdr:sp macro="" textlink="">
      <xdr:nvSpPr>
        <xdr:cNvPr id="1912" name="Text 16"/>
        <xdr:cNvSpPr txBox="1">
          <a:spLocks noChangeArrowheads="1"/>
        </xdr:cNvSpPr>
      </xdr:nvSpPr>
      <xdr:spPr bwMode="auto">
        <a:xfrm>
          <a:off x="3886200" y="81857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314</xdr:row>
      <xdr:rowOff>0</xdr:rowOff>
    </xdr:from>
    <xdr:to>
      <xdr:col>4</xdr:col>
      <xdr:colOff>0</xdr:colOff>
      <xdr:row>314</xdr:row>
      <xdr:rowOff>0</xdr:rowOff>
    </xdr:to>
    <xdr:sp macro="" textlink="">
      <xdr:nvSpPr>
        <xdr:cNvPr id="1913" name="Text 17"/>
        <xdr:cNvSpPr txBox="1">
          <a:spLocks noChangeArrowheads="1"/>
        </xdr:cNvSpPr>
      </xdr:nvSpPr>
      <xdr:spPr bwMode="auto">
        <a:xfrm>
          <a:off x="3886200" y="81857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314</xdr:row>
      <xdr:rowOff>0</xdr:rowOff>
    </xdr:from>
    <xdr:to>
      <xdr:col>4</xdr:col>
      <xdr:colOff>0</xdr:colOff>
      <xdr:row>314</xdr:row>
      <xdr:rowOff>0</xdr:rowOff>
    </xdr:to>
    <xdr:sp macro="" textlink="">
      <xdr:nvSpPr>
        <xdr:cNvPr id="1914" name="Text 18"/>
        <xdr:cNvSpPr txBox="1">
          <a:spLocks noChangeArrowheads="1"/>
        </xdr:cNvSpPr>
      </xdr:nvSpPr>
      <xdr:spPr bwMode="auto">
        <a:xfrm>
          <a:off x="3886200" y="818578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314</xdr:row>
      <xdr:rowOff>0</xdr:rowOff>
    </xdr:from>
    <xdr:to>
      <xdr:col>5</xdr:col>
      <xdr:colOff>0</xdr:colOff>
      <xdr:row>314</xdr:row>
      <xdr:rowOff>0</xdr:rowOff>
    </xdr:to>
    <xdr:sp macro="" textlink="">
      <xdr:nvSpPr>
        <xdr:cNvPr id="1915" name="Text 169"/>
        <xdr:cNvSpPr txBox="1">
          <a:spLocks noChangeArrowheads="1"/>
        </xdr:cNvSpPr>
      </xdr:nvSpPr>
      <xdr:spPr bwMode="auto">
        <a:xfrm>
          <a:off x="3886200" y="81857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314</xdr:row>
      <xdr:rowOff>0</xdr:rowOff>
    </xdr:from>
    <xdr:to>
      <xdr:col>6</xdr:col>
      <xdr:colOff>0</xdr:colOff>
      <xdr:row>314</xdr:row>
      <xdr:rowOff>0</xdr:rowOff>
    </xdr:to>
    <xdr:sp macro="" textlink="">
      <xdr:nvSpPr>
        <xdr:cNvPr id="1916" name="Text 170"/>
        <xdr:cNvSpPr txBox="1">
          <a:spLocks noChangeArrowheads="1"/>
        </xdr:cNvSpPr>
      </xdr:nvSpPr>
      <xdr:spPr bwMode="auto">
        <a:xfrm>
          <a:off x="4429125" y="818578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314</xdr:row>
      <xdr:rowOff>0</xdr:rowOff>
    </xdr:from>
    <xdr:to>
      <xdr:col>7</xdr:col>
      <xdr:colOff>0</xdr:colOff>
      <xdr:row>314</xdr:row>
      <xdr:rowOff>0</xdr:rowOff>
    </xdr:to>
    <xdr:sp macro="" textlink="">
      <xdr:nvSpPr>
        <xdr:cNvPr id="1917" name="Text 171"/>
        <xdr:cNvSpPr txBox="1">
          <a:spLocks noChangeArrowheads="1"/>
        </xdr:cNvSpPr>
      </xdr:nvSpPr>
      <xdr:spPr bwMode="auto">
        <a:xfrm>
          <a:off x="4933950" y="818578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314</xdr:row>
      <xdr:rowOff>0</xdr:rowOff>
    </xdr:from>
    <xdr:to>
      <xdr:col>8</xdr:col>
      <xdr:colOff>0</xdr:colOff>
      <xdr:row>314</xdr:row>
      <xdr:rowOff>0</xdr:rowOff>
    </xdr:to>
    <xdr:sp macro="" textlink="">
      <xdr:nvSpPr>
        <xdr:cNvPr id="1918" name="Text 172"/>
        <xdr:cNvSpPr txBox="1">
          <a:spLocks noChangeArrowheads="1"/>
        </xdr:cNvSpPr>
      </xdr:nvSpPr>
      <xdr:spPr bwMode="auto">
        <a:xfrm>
          <a:off x="5448300" y="818578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314</xdr:row>
      <xdr:rowOff>0</xdr:rowOff>
    </xdr:from>
    <xdr:to>
      <xdr:col>9</xdr:col>
      <xdr:colOff>0</xdr:colOff>
      <xdr:row>314</xdr:row>
      <xdr:rowOff>0</xdr:rowOff>
    </xdr:to>
    <xdr:sp macro="" textlink="">
      <xdr:nvSpPr>
        <xdr:cNvPr id="1919" name="Text 173"/>
        <xdr:cNvSpPr txBox="1">
          <a:spLocks noChangeArrowheads="1"/>
        </xdr:cNvSpPr>
      </xdr:nvSpPr>
      <xdr:spPr bwMode="auto">
        <a:xfrm>
          <a:off x="5972175" y="81857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314</xdr:row>
      <xdr:rowOff>0</xdr:rowOff>
    </xdr:from>
    <xdr:to>
      <xdr:col>10</xdr:col>
      <xdr:colOff>9525</xdr:colOff>
      <xdr:row>314</xdr:row>
      <xdr:rowOff>0</xdr:rowOff>
    </xdr:to>
    <xdr:sp macro="" textlink="">
      <xdr:nvSpPr>
        <xdr:cNvPr id="1920" name="Text 174"/>
        <xdr:cNvSpPr txBox="1">
          <a:spLocks noChangeArrowheads="1"/>
        </xdr:cNvSpPr>
      </xdr:nvSpPr>
      <xdr:spPr bwMode="auto">
        <a:xfrm>
          <a:off x="6600825" y="81857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314</xdr:row>
      <xdr:rowOff>0</xdr:rowOff>
    </xdr:from>
    <xdr:to>
      <xdr:col>11</xdr:col>
      <xdr:colOff>0</xdr:colOff>
      <xdr:row>314</xdr:row>
      <xdr:rowOff>0</xdr:rowOff>
    </xdr:to>
    <xdr:sp macro="" textlink="">
      <xdr:nvSpPr>
        <xdr:cNvPr id="1921" name="Text 175"/>
        <xdr:cNvSpPr txBox="1">
          <a:spLocks noChangeArrowheads="1"/>
        </xdr:cNvSpPr>
      </xdr:nvSpPr>
      <xdr:spPr bwMode="auto">
        <a:xfrm>
          <a:off x="7229475" y="81857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314</xdr:row>
      <xdr:rowOff>0</xdr:rowOff>
    </xdr:from>
    <xdr:to>
      <xdr:col>12</xdr:col>
      <xdr:colOff>0</xdr:colOff>
      <xdr:row>314</xdr:row>
      <xdr:rowOff>0</xdr:rowOff>
    </xdr:to>
    <xdr:sp macro="" textlink="">
      <xdr:nvSpPr>
        <xdr:cNvPr id="1922" name="Text 176"/>
        <xdr:cNvSpPr txBox="1">
          <a:spLocks noChangeArrowheads="1"/>
        </xdr:cNvSpPr>
      </xdr:nvSpPr>
      <xdr:spPr bwMode="auto">
        <a:xfrm>
          <a:off x="7858125" y="81857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12</xdr:col>
      <xdr:colOff>0</xdr:colOff>
      <xdr:row>314</xdr:row>
      <xdr:rowOff>0</xdr:rowOff>
    </xdr:from>
    <xdr:to>
      <xdr:col>13</xdr:col>
      <xdr:colOff>9525</xdr:colOff>
      <xdr:row>314</xdr:row>
      <xdr:rowOff>0</xdr:rowOff>
    </xdr:to>
    <xdr:sp macro="" textlink="">
      <xdr:nvSpPr>
        <xdr:cNvPr id="1923" name="Text 174"/>
        <xdr:cNvSpPr txBox="1">
          <a:spLocks noChangeArrowheads="1"/>
        </xdr:cNvSpPr>
      </xdr:nvSpPr>
      <xdr:spPr bwMode="auto">
        <a:xfrm>
          <a:off x="8486775" y="818578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314</xdr:row>
      <xdr:rowOff>0</xdr:rowOff>
    </xdr:from>
    <xdr:to>
      <xdr:col>14</xdr:col>
      <xdr:colOff>0</xdr:colOff>
      <xdr:row>314</xdr:row>
      <xdr:rowOff>0</xdr:rowOff>
    </xdr:to>
    <xdr:sp macro="" textlink="">
      <xdr:nvSpPr>
        <xdr:cNvPr id="1924" name="Text 175"/>
        <xdr:cNvSpPr txBox="1">
          <a:spLocks noChangeArrowheads="1"/>
        </xdr:cNvSpPr>
      </xdr:nvSpPr>
      <xdr:spPr bwMode="auto">
        <a:xfrm>
          <a:off x="9115425" y="81857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314</xdr:row>
      <xdr:rowOff>0</xdr:rowOff>
    </xdr:from>
    <xdr:to>
      <xdr:col>15</xdr:col>
      <xdr:colOff>0</xdr:colOff>
      <xdr:row>314</xdr:row>
      <xdr:rowOff>0</xdr:rowOff>
    </xdr:to>
    <xdr:sp macro="" textlink="">
      <xdr:nvSpPr>
        <xdr:cNvPr id="1925" name="Text 176"/>
        <xdr:cNvSpPr txBox="1">
          <a:spLocks noChangeArrowheads="1"/>
        </xdr:cNvSpPr>
      </xdr:nvSpPr>
      <xdr:spPr bwMode="auto">
        <a:xfrm>
          <a:off x="9744075" y="818578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3</xdr:col>
      <xdr:colOff>19050</xdr:colOff>
      <xdr:row>320</xdr:row>
      <xdr:rowOff>0</xdr:rowOff>
    </xdr:from>
    <xdr:to>
      <xdr:col>3</xdr:col>
      <xdr:colOff>400050</xdr:colOff>
      <xdr:row>320</xdr:row>
      <xdr:rowOff>0</xdr:rowOff>
    </xdr:to>
    <xdr:sp macro="" textlink="">
      <xdr:nvSpPr>
        <xdr:cNvPr id="1926" name="Text 14"/>
        <xdr:cNvSpPr txBox="1">
          <a:spLocks noChangeArrowheads="1"/>
        </xdr:cNvSpPr>
      </xdr:nvSpPr>
      <xdr:spPr bwMode="auto">
        <a:xfrm>
          <a:off x="3381375" y="83077050"/>
          <a:ext cx="3810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Ins-gesamt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927" name="Text 15"/>
        <xdr:cNvSpPr txBox="1">
          <a:spLocks noChangeArrowheads="1"/>
        </xdr:cNvSpPr>
      </xdr:nvSpPr>
      <xdr:spPr bwMode="auto">
        <a:xfrm>
          <a:off x="3886200" y="83077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928" name="Text 16"/>
        <xdr:cNvSpPr txBox="1">
          <a:spLocks noChangeArrowheads="1"/>
        </xdr:cNvSpPr>
      </xdr:nvSpPr>
      <xdr:spPr bwMode="auto">
        <a:xfrm>
          <a:off x="3886200" y="83077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929" name="Text 17"/>
        <xdr:cNvSpPr txBox="1">
          <a:spLocks noChangeArrowheads="1"/>
        </xdr:cNvSpPr>
      </xdr:nvSpPr>
      <xdr:spPr bwMode="auto">
        <a:xfrm>
          <a:off x="3886200" y="83077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4</xdr:col>
      <xdr:colOff>0</xdr:colOff>
      <xdr:row>320</xdr:row>
      <xdr:rowOff>0</xdr:rowOff>
    </xdr:to>
    <xdr:sp macro="" textlink="">
      <xdr:nvSpPr>
        <xdr:cNvPr id="1930" name="Text 18"/>
        <xdr:cNvSpPr txBox="1">
          <a:spLocks noChangeArrowheads="1"/>
        </xdr:cNvSpPr>
      </xdr:nvSpPr>
      <xdr:spPr bwMode="auto">
        <a:xfrm>
          <a:off x="3886200" y="830770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320</xdr:row>
      <xdr:rowOff>0</xdr:rowOff>
    </xdr:from>
    <xdr:to>
      <xdr:col>5</xdr:col>
      <xdr:colOff>0</xdr:colOff>
      <xdr:row>320</xdr:row>
      <xdr:rowOff>0</xdr:rowOff>
    </xdr:to>
    <xdr:sp macro="" textlink="">
      <xdr:nvSpPr>
        <xdr:cNvPr id="1931" name="Text 169"/>
        <xdr:cNvSpPr txBox="1">
          <a:spLocks noChangeArrowheads="1"/>
        </xdr:cNvSpPr>
      </xdr:nvSpPr>
      <xdr:spPr bwMode="auto">
        <a:xfrm>
          <a:off x="3886200" y="83077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5</xdr:col>
      <xdr:colOff>19050</xdr:colOff>
      <xdr:row>320</xdr:row>
      <xdr:rowOff>0</xdr:rowOff>
    </xdr:from>
    <xdr:to>
      <xdr:col>6</xdr:col>
      <xdr:colOff>0</xdr:colOff>
      <xdr:row>320</xdr:row>
      <xdr:rowOff>0</xdr:rowOff>
    </xdr:to>
    <xdr:sp macro="" textlink="">
      <xdr:nvSpPr>
        <xdr:cNvPr id="1932" name="Text 170"/>
        <xdr:cNvSpPr txBox="1">
          <a:spLocks noChangeArrowheads="1"/>
        </xdr:cNvSpPr>
      </xdr:nvSpPr>
      <xdr:spPr bwMode="auto">
        <a:xfrm>
          <a:off x="4429125" y="830770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0</xdr:colOff>
      <xdr:row>320</xdr:row>
      <xdr:rowOff>0</xdr:rowOff>
    </xdr:from>
    <xdr:to>
      <xdr:col>7</xdr:col>
      <xdr:colOff>0</xdr:colOff>
      <xdr:row>320</xdr:row>
      <xdr:rowOff>0</xdr:rowOff>
    </xdr:to>
    <xdr:sp macro="" textlink="">
      <xdr:nvSpPr>
        <xdr:cNvPr id="1933" name="Text 171"/>
        <xdr:cNvSpPr txBox="1">
          <a:spLocks noChangeArrowheads="1"/>
        </xdr:cNvSpPr>
      </xdr:nvSpPr>
      <xdr:spPr bwMode="auto">
        <a:xfrm>
          <a:off x="4933950" y="830770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320</xdr:row>
      <xdr:rowOff>0</xdr:rowOff>
    </xdr:from>
    <xdr:to>
      <xdr:col>8</xdr:col>
      <xdr:colOff>0</xdr:colOff>
      <xdr:row>320</xdr:row>
      <xdr:rowOff>0</xdr:rowOff>
    </xdr:to>
    <xdr:sp macro="" textlink="">
      <xdr:nvSpPr>
        <xdr:cNvPr id="1934" name="Text 172"/>
        <xdr:cNvSpPr txBox="1">
          <a:spLocks noChangeArrowheads="1"/>
        </xdr:cNvSpPr>
      </xdr:nvSpPr>
      <xdr:spPr bwMode="auto">
        <a:xfrm>
          <a:off x="5448300" y="830770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8</xdr:col>
      <xdr:colOff>0</xdr:colOff>
      <xdr:row>320</xdr:row>
      <xdr:rowOff>0</xdr:rowOff>
    </xdr:from>
    <xdr:to>
      <xdr:col>9</xdr:col>
      <xdr:colOff>0</xdr:colOff>
      <xdr:row>320</xdr:row>
      <xdr:rowOff>0</xdr:rowOff>
    </xdr:to>
    <xdr:sp macro="" textlink="">
      <xdr:nvSpPr>
        <xdr:cNvPr id="1935" name="Text 173"/>
        <xdr:cNvSpPr txBox="1">
          <a:spLocks noChangeArrowheads="1"/>
        </xdr:cNvSpPr>
      </xdr:nvSpPr>
      <xdr:spPr bwMode="auto">
        <a:xfrm>
          <a:off x="5972175" y="83077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zu-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sammen</a:t>
          </a:r>
        </a:p>
      </xdr:txBody>
    </xdr:sp>
    <xdr:clientData/>
  </xdr:twoCellAnchor>
  <xdr:twoCellAnchor>
    <xdr:from>
      <xdr:col>9</xdr:col>
      <xdr:colOff>0</xdr:colOff>
      <xdr:row>320</xdr:row>
      <xdr:rowOff>0</xdr:rowOff>
    </xdr:from>
    <xdr:to>
      <xdr:col>10</xdr:col>
      <xdr:colOff>9525</xdr:colOff>
      <xdr:row>320</xdr:row>
      <xdr:rowOff>0</xdr:rowOff>
    </xdr:to>
    <xdr:sp macro="" textlink="">
      <xdr:nvSpPr>
        <xdr:cNvPr id="1936" name="Text 174"/>
        <xdr:cNvSpPr txBox="1">
          <a:spLocks noChangeArrowheads="1"/>
        </xdr:cNvSpPr>
      </xdr:nvSpPr>
      <xdr:spPr bwMode="auto">
        <a:xfrm>
          <a:off x="6600825" y="830770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10</xdr:col>
      <xdr:colOff>0</xdr:colOff>
      <xdr:row>320</xdr:row>
      <xdr:rowOff>0</xdr:rowOff>
    </xdr:from>
    <xdr:to>
      <xdr:col>11</xdr:col>
      <xdr:colOff>0</xdr:colOff>
      <xdr:row>320</xdr:row>
      <xdr:rowOff>0</xdr:rowOff>
    </xdr:to>
    <xdr:sp macro="" textlink="">
      <xdr:nvSpPr>
        <xdr:cNvPr id="1937" name="Text 175"/>
        <xdr:cNvSpPr txBox="1">
          <a:spLocks noChangeArrowheads="1"/>
        </xdr:cNvSpPr>
      </xdr:nvSpPr>
      <xdr:spPr bwMode="auto">
        <a:xfrm>
          <a:off x="7229475" y="83077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11</xdr:col>
      <xdr:colOff>0</xdr:colOff>
      <xdr:row>320</xdr:row>
      <xdr:rowOff>0</xdr:rowOff>
    </xdr:from>
    <xdr:to>
      <xdr:col>12</xdr:col>
      <xdr:colOff>0</xdr:colOff>
      <xdr:row>320</xdr:row>
      <xdr:rowOff>0</xdr:rowOff>
    </xdr:to>
    <xdr:sp macro="" textlink="">
      <xdr:nvSpPr>
        <xdr:cNvPr id="1938" name="Text 176"/>
        <xdr:cNvSpPr txBox="1">
          <a:spLocks noChangeArrowheads="1"/>
        </xdr:cNvSpPr>
      </xdr:nvSpPr>
      <xdr:spPr bwMode="auto">
        <a:xfrm>
          <a:off x="7858125" y="83077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12</xdr:col>
      <xdr:colOff>0</xdr:colOff>
      <xdr:row>320</xdr:row>
      <xdr:rowOff>0</xdr:rowOff>
    </xdr:from>
    <xdr:to>
      <xdr:col>13</xdr:col>
      <xdr:colOff>9525</xdr:colOff>
      <xdr:row>320</xdr:row>
      <xdr:rowOff>0</xdr:rowOff>
    </xdr:to>
    <xdr:sp macro="" textlink="">
      <xdr:nvSpPr>
        <xdr:cNvPr id="1939" name="Text 174"/>
        <xdr:cNvSpPr txBox="1">
          <a:spLocks noChangeArrowheads="1"/>
        </xdr:cNvSpPr>
      </xdr:nvSpPr>
      <xdr:spPr bwMode="auto">
        <a:xfrm>
          <a:off x="8486775" y="8307705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13</xdr:col>
      <xdr:colOff>0</xdr:colOff>
      <xdr:row>320</xdr:row>
      <xdr:rowOff>0</xdr:rowOff>
    </xdr:from>
    <xdr:to>
      <xdr:col>14</xdr:col>
      <xdr:colOff>0</xdr:colOff>
      <xdr:row>320</xdr:row>
      <xdr:rowOff>0</xdr:rowOff>
    </xdr:to>
    <xdr:sp macro="" textlink="">
      <xdr:nvSpPr>
        <xdr:cNvPr id="1940" name="Text 175"/>
        <xdr:cNvSpPr txBox="1">
          <a:spLocks noChangeArrowheads="1"/>
        </xdr:cNvSpPr>
      </xdr:nvSpPr>
      <xdr:spPr bwMode="auto">
        <a:xfrm>
          <a:off x="9115425" y="83077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14</xdr:col>
      <xdr:colOff>0</xdr:colOff>
      <xdr:row>320</xdr:row>
      <xdr:rowOff>0</xdr:rowOff>
    </xdr:from>
    <xdr:to>
      <xdr:col>15</xdr:col>
      <xdr:colOff>0</xdr:colOff>
      <xdr:row>320</xdr:row>
      <xdr:rowOff>0</xdr:rowOff>
    </xdr:to>
    <xdr:sp macro="" textlink="">
      <xdr:nvSpPr>
        <xdr:cNvPr id="1941" name="Text 176"/>
        <xdr:cNvSpPr txBox="1">
          <a:spLocks noChangeArrowheads="1"/>
        </xdr:cNvSpPr>
      </xdr:nvSpPr>
      <xdr:spPr bwMode="auto">
        <a:xfrm>
          <a:off x="9744075" y="830770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0</xdr:colOff>
      <xdr:row>70</xdr:row>
      <xdr:rowOff>0</xdr:rowOff>
    </xdr:to>
    <xdr:sp macro="" textlink="">
      <xdr:nvSpPr>
        <xdr:cNvPr id="1942" name="Text 35"/>
        <xdr:cNvSpPr txBox="1">
          <a:spLocks noChangeArrowheads="1"/>
        </xdr:cNvSpPr>
      </xdr:nvSpPr>
      <xdr:spPr bwMode="auto">
        <a:xfrm>
          <a:off x="285750" y="165068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9525</xdr:colOff>
      <xdr:row>70</xdr:row>
      <xdr:rowOff>0</xdr:rowOff>
    </xdr:to>
    <xdr:sp macro="" textlink="">
      <xdr:nvSpPr>
        <xdr:cNvPr id="1943" name="Text 100"/>
        <xdr:cNvSpPr txBox="1">
          <a:spLocks noChangeArrowheads="1"/>
        </xdr:cNvSpPr>
      </xdr:nvSpPr>
      <xdr:spPr bwMode="auto">
        <a:xfrm>
          <a:off x="276225" y="165068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1</xdr:col>
      <xdr:colOff>9525</xdr:colOff>
      <xdr:row>70</xdr:row>
      <xdr:rowOff>0</xdr:rowOff>
    </xdr:from>
    <xdr:to>
      <xdr:col>2</xdr:col>
      <xdr:colOff>0</xdr:colOff>
      <xdr:row>70</xdr:row>
      <xdr:rowOff>0</xdr:rowOff>
    </xdr:to>
    <xdr:sp macro="" textlink="">
      <xdr:nvSpPr>
        <xdr:cNvPr id="1944" name="Text 35"/>
        <xdr:cNvSpPr txBox="1">
          <a:spLocks noChangeArrowheads="1"/>
        </xdr:cNvSpPr>
      </xdr:nvSpPr>
      <xdr:spPr bwMode="auto">
        <a:xfrm>
          <a:off x="285750" y="16506825"/>
          <a:ext cx="2438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/ Straftatengruppe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 (§§ des StGB)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9525</xdr:colOff>
      <xdr:row>70</xdr:row>
      <xdr:rowOff>0</xdr:rowOff>
    </xdr:to>
    <xdr:sp macro="" textlink="">
      <xdr:nvSpPr>
        <xdr:cNvPr id="1945" name="Text 100"/>
        <xdr:cNvSpPr txBox="1">
          <a:spLocks noChangeArrowheads="1"/>
        </xdr:cNvSpPr>
      </xdr:nvSpPr>
      <xdr:spPr bwMode="auto">
        <a:xfrm>
          <a:off x="276225" y="165068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46" name="Text Box 1833"/>
        <xdr:cNvSpPr txBox="1">
          <a:spLocks noChangeArrowheads="1"/>
        </xdr:cNvSpPr>
      </xdr:nvSpPr>
      <xdr:spPr bwMode="auto">
        <a:xfrm>
          <a:off x="2724150" y="165068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9525</xdr:colOff>
      <xdr:row>70</xdr:row>
      <xdr:rowOff>0</xdr:rowOff>
    </xdr:to>
    <xdr:sp macro="" textlink="">
      <xdr:nvSpPr>
        <xdr:cNvPr id="1947" name="Text 100"/>
        <xdr:cNvSpPr txBox="1">
          <a:spLocks noChangeArrowheads="1"/>
        </xdr:cNvSpPr>
      </xdr:nvSpPr>
      <xdr:spPr bwMode="auto">
        <a:xfrm>
          <a:off x="276225" y="165068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48" name="Text Box 1857"/>
        <xdr:cNvSpPr txBox="1">
          <a:spLocks noChangeArrowheads="1"/>
        </xdr:cNvSpPr>
      </xdr:nvSpPr>
      <xdr:spPr bwMode="auto">
        <a:xfrm>
          <a:off x="2743200" y="1650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49" name="Text Box 1961"/>
        <xdr:cNvSpPr txBox="1">
          <a:spLocks noChangeArrowheads="1"/>
        </xdr:cNvSpPr>
      </xdr:nvSpPr>
      <xdr:spPr bwMode="auto">
        <a:xfrm>
          <a:off x="2724150" y="165068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</xdr:col>
      <xdr:colOff>0</xdr:colOff>
      <xdr:row>70</xdr:row>
      <xdr:rowOff>0</xdr:rowOff>
    </xdr:from>
    <xdr:to>
      <xdr:col>2</xdr:col>
      <xdr:colOff>9525</xdr:colOff>
      <xdr:row>70</xdr:row>
      <xdr:rowOff>0</xdr:rowOff>
    </xdr:to>
    <xdr:sp macro="" textlink="">
      <xdr:nvSpPr>
        <xdr:cNvPr id="1950" name="Text 100"/>
        <xdr:cNvSpPr txBox="1">
          <a:spLocks noChangeArrowheads="1"/>
        </xdr:cNvSpPr>
      </xdr:nvSpPr>
      <xdr:spPr bwMode="auto">
        <a:xfrm>
          <a:off x="276225" y="16506825"/>
          <a:ext cx="2457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Straftat </a:t>
          </a:r>
        </a:p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(§§ d.StGB)</a:t>
          </a:r>
        </a:p>
      </xdr:txBody>
    </xdr:sp>
    <xdr:clientData/>
  </xdr:twoCellAnchor>
  <xdr:twoCellAnchor>
    <xdr:from>
      <xdr:col>2</xdr:col>
      <xdr:colOff>19050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51" name="Text Box 1983"/>
        <xdr:cNvSpPr txBox="1">
          <a:spLocks noChangeArrowheads="1"/>
        </xdr:cNvSpPr>
      </xdr:nvSpPr>
      <xdr:spPr bwMode="auto">
        <a:xfrm>
          <a:off x="2743200" y="1650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52" name="Text Box 2562"/>
        <xdr:cNvSpPr txBox="1">
          <a:spLocks noChangeArrowheads="1"/>
        </xdr:cNvSpPr>
      </xdr:nvSpPr>
      <xdr:spPr bwMode="auto">
        <a:xfrm>
          <a:off x="2724150" y="165068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19050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53" name="Text Box 2568"/>
        <xdr:cNvSpPr txBox="1">
          <a:spLocks noChangeArrowheads="1"/>
        </xdr:cNvSpPr>
      </xdr:nvSpPr>
      <xdr:spPr bwMode="auto">
        <a:xfrm>
          <a:off x="2743200" y="1650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54" name="Text Box 2590"/>
        <xdr:cNvSpPr txBox="1">
          <a:spLocks noChangeArrowheads="1"/>
        </xdr:cNvSpPr>
      </xdr:nvSpPr>
      <xdr:spPr bwMode="auto">
        <a:xfrm>
          <a:off x="2724150" y="16506825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19050</xdr:colOff>
      <xdr:row>70</xdr:row>
      <xdr:rowOff>0</xdr:rowOff>
    </xdr:from>
    <xdr:to>
      <xdr:col>3</xdr:col>
      <xdr:colOff>9525</xdr:colOff>
      <xdr:row>70</xdr:row>
      <xdr:rowOff>0</xdr:rowOff>
    </xdr:to>
    <xdr:sp macro="" textlink="">
      <xdr:nvSpPr>
        <xdr:cNvPr id="1955" name="Text Box 2596"/>
        <xdr:cNvSpPr txBox="1">
          <a:spLocks noChangeArrowheads="1"/>
        </xdr:cNvSpPr>
      </xdr:nvSpPr>
      <xdr:spPr bwMode="auto">
        <a:xfrm>
          <a:off x="2743200" y="16506825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956" name="Text Box 231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957" name="Text Box 232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58" name="Text Box 233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59" name="Text Box 23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960" name="Text Box 729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961" name="Text Box 730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62" name="Text Box 731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63" name="Text Box 732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109</xdr:row>
      <xdr:rowOff>142875</xdr:rowOff>
    </xdr:to>
    <xdr:sp macro="" textlink="">
      <xdr:nvSpPr>
        <xdr:cNvPr id="1964" name="Text Box 822"/>
        <xdr:cNvSpPr txBox="1">
          <a:spLocks noChangeArrowheads="1"/>
        </xdr:cNvSpPr>
      </xdr:nvSpPr>
      <xdr:spPr bwMode="auto">
        <a:xfrm>
          <a:off x="3886200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108</xdr:row>
      <xdr:rowOff>9525</xdr:rowOff>
    </xdr:from>
    <xdr:to>
      <xdr:col>4</xdr:col>
      <xdr:colOff>0</xdr:colOff>
      <xdr:row>110</xdr:row>
      <xdr:rowOff>0</xdr:rowOff>
    </xdr:to>
    <xdr:sp macro="" textlink="">
      <xdr:nvSpPr>
        <xdr:cNvPr id="1965" name="Text Box 823"/>
        <xdr:cNvSpPr txBox="1">
          <a:spLocks noChangeArrowheads="1"/>
        </xdr:cNvSpPr>
      </xdr:nvSpPr>
      <xdr:spPr bwMode="auto">
        <a:xfrm>
          <a:off x="3886200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66" name="Text Box 824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108</xdr:row>
      <xdr:rowOff>0</xdr:rowOff>
    </xdr:from>
    <xdr:to>
      <xdr:col>4</xdr:col>
      <xdr:colOff>0</xdr:colOff>
      <xdr:row>110</xdr:row>
      <xdr:rowOff>0</xdr:rowOff>
    </xdr:to>
    <xdr:sp macro="" textlink="">
      <xdr:nvSpPr>
        <xdr:cNvPr id="1967" name="Text Box 825"/>
        <xdr:cNvSpPr txBox="1">
          <a:spLocks noChangeArrowheads="1"/>
        </xdr:cNvSpPr>
      </xdr:nvSpPr>
      <xdr:spPr bwMode="auto">
        <a:xfrm>
          <a:off x="3886200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968" name="Text Box 3123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969" name="Text Box 3124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0" name="Text Box 3125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1" name="Text Box 3126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972" name="Text Box 3127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973" name="Text Box 3128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4" name="Text Box 3129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5" name="Text Box 3130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109</xdr:row>
      <xdr:rowOff>142875</xdr:rowOff>
    </xdr:to>
    <xdr:sp macro="" textlink="">
      <xdr:nvSpPr>
        <xdr:cNvPr id="1976" name="Text Box 3131"/>
        <xdr:cNvSpPr txBox="1">
          <a:spLocks noChangeArrowheads="1"/>
        </xdr:cNvSpPr>
      </xdr:nvSpPr>
      <xdr:spPr bwMode="auto">
        <a:xfrm>
          <a:off x="6600825" y="2614612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0</xdr:colOff>
      <xdr:row>108</xdr:row>
      <xdr:rowOff>9525</xdr:rowOff>
    </xdr:from>
    <xdr:to>
      <xdr:col>9</xdr:col>
      <xdr:colOff>0</xdr:colOff>
      <xdr:row>110</xdr:row>
      <xdr:rowOff>0</xdr:rowOff>
    </xdr:to>
    <xdr:sp macro="" textlink="">
      <xdr:nvSpPr>
        <xdr:cNvPr id="1977" name="Text Box 3132"/>
        <xdr:cNvSpPr txBox="1">
          <a:spLocks noChangeArrowheads="1"/>
        </xdr:cNvSpPr>
      </xdr:nvSpPr>
      <xdr:spPr bwMode="auto">
        <a:xfrm>
          <a:off x="6600825" y="26155650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8" name="Text Box 3133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9</xdr:col>
      <xdr:colOff>0</xdr:colOff>
      <xdr:row>108</xdr:row>
      <xdr:rowOff>0</xdr:rowOff>
    </xdr:from>
    <xdr:to>
      <xdr:col>9</xdr:col>
      <xdr:colOff>0</xdr:colOff>
      <xdr:row>110</xdr:row>
      <xdr:rowOff>0</xdr:rowOff>
    </xdr:to>
    <xdr:sp macro="" textlink="">
      <xdr:nvSpPr>
        <xdr:cNvPr id="1979" name="Text Box 3134"/>
        <xdr:cNvSpPr txBox="1">
          <a:spLocks noChangeArrowheads="1"/>
        </xdr:cNvSpPr>
      </xdr:nvSpPr>
      <xdr:spPr bwMode="auto">
        <a:xfrm>
          <a:off x="6600825" y="26146125"/>
          <a:ext cx="0" cy="457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16</xdr:col>
      <xdr:colOff>0</xdr:colOff>
      <xdr:row>95</xdr:row>
      <xdr:rowOff>0</xdr:rowOff>
    </xdr:from>
    <xdr:to>
      <xdr:col>17</xdr:col>
      <xdr:colOff>9525</xdr:colOff>
      <xdr:row>95</xdr:row>
      <xdr:rowOff>0</xdr:rowOff>
    </xdr:to>
    <xdr:sp macro="" textlink="">
      <xdr:nvSpPr>
        <xdr:cNvPr id="1980" name="Text 39"/>
        <xdr:cNvSpPr txBox="1">
          <a:spLocks noChangeArrowheads="1"/>
        </xdr:cNvSpPr>
      </xdr:nvSpPr>
      <xdr:spPr bwMode="auto">
        <a:xfrm>
          <a:off x="11010900" y="235553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19050</xdr:colOff>
      <xdr:row>95</xdr:row>
      <xdr:rowOff>0</xdr:rowOff>
    </xdr:from>
    <xdr:to>
      <xdr:col>17</xdr:col>
      <xdr:colOff>9525</xdr:colOff>
      <xdr:row>95</xdr:row>
      <xdr:rowOff>0</xdr:rowOff>
    </xdr:to>
    <xdr:sp macro="" textlink="">
      <xdr:nvSpPr>
        <xdr:cNvPr id="1981" name="Text 101"/>
        <xdr:cNvSpPr txBox="1">
          <a:spLocks noChangeArrowheads="1"/>
        </xdr:cNvSpPr>
      </xdr:nvSpPr>
      <xdr:spPr bwMode="auto">
        <a:xfrm>
          <a:off x="11029950" y="235553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71</xdr:row>
      <xdr:rowOff>0</xdr:rowOff>
    </xdr:from>
    <xdr:to>
      <xdr:col>17</xdr:col>
      <xdr:colOff>9525</xdr:colOff>
      <xdr:row>71</xdr:row>
      <xdr:rowOff>0</xdr:rowOff>
    </xdr:to>
    <xdr:sp macro="" textlink="">
      <xdr:nvSpPr>
        <xdr:cNvPr id="1982" name="Text 39"/>
        <xdr:cNvSpPr txBox="1">
          <a:spLocks noChangeArrowheads="1"/>
        </xdr:cNvSpPr>
      </xdr:nvSpPr>
      <xdr:spPr bwMode="auto">
        <a:xfrm>
          <a:off x="11010900" y="16659225"/>
          <a:ext cx="6572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19050</xdr:colOff>
      <xdr:row>71</xdr:row>
      <xdr:rowOff>0</xdr:rowOff>
    </xdr:from>
    <xdr:to>
      <xdr:col>17</xdr:col>
      <xdr:colOff>9525</xdr:colOff>
      <xdr:row>71</xdr:row>
      <xdr:rowOff>0</xdr:rowOff>
    </xdr:to>
    <xdr:sp macro="" textlink="">
      <xdr:nvSpPr>
        <xdr:cNvPr id="1983" name="Text 101"/>
        <xdr:cNvSpPr txBox="1">
          <a:spLocks noChangeArrowheads="1"/>
        </xdr:cNvSpPr>
      </xdr:nvSpPr>
      <xdr:spPr bwMode="auto">
        <a:xfrm>
          <a:off x="11029950" y="16659225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4</xdr:col>
      <xdr:colOff>0</xdr:colOff>
      <xdr:row>475</xdr:row>
      <xdr:rowOff>0</xdr:rowOff>
    </xdr:from>
    <xdr:to>
      <xdr:col>4</xdr:col>
      <xdr:colOff>0</xdr:colOff>
      <xdr:row>477</xdr:row>
      <xdr:rowOff>0</xdr:rowOff>
    </xdr:to>
    <xdr:sp macro="" textlink="">
      <xdr:nvSpPr>
        <xdr:cNvPr id="1984" name="Text Box 2644"/>
        <xdr:cNvSpPr txBox="1">
          <a:spLocks noChangeArrowheads="1"/>
        </xdr:cNvSpPr>
      </xdr:nvSpPr>
      <xdr:spPr bwMode="auto">
        <a:xfrm>
          <a:off x="3886200" y="129616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481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985" name="Text Box 2652"/>
        <xdr:cNvSpPr txBox="1">
          <a:spLocks noChangeArrowheads="1"/>
        </xdr:cNvSpPr>
      </xdr:nvSpPr>
      <xdr:spPr bwMode="auto">
        <a:xfrm>
          <a:off x="3886200" y="130835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481</xdr:row>
      <xdr:rowOff>0</xdr:rowOff>
    </xdr:from>
    <xdr:to>
      <xdr:col>4</xdr:col>
      <xdr:colOff>0</xdr:colOff>
      <xdr:row>483</xdr:row>
      <xdr:rowOff>0</xdr:rowOff>
    </xdr:to>
    <xdr:sp macro="" textlink="">
      <xdr:nvSpPr>
        <xdr:cNvPr id="1986" name="Text Box 2644"/>
        <xdr:cNvSpPr txBox="1">
          <a:spLocks noChangeArrowheads="1"/>
        </xdr:cNvSpPr>
      </xdr:nvSpPr>
      <xdr:spPr bwMode="auto">
        <a:xfrm>
          <a:off x="3886200" y="1308354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472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987" name="Text Box 2644"/>
        <xdr:cNvSpPr txBox="1">
          <a:spLocks noChangeArrowheads="1"/>
        </xdr:cNvSpPr>
      </xdr:nvSpPr>
      <xdr:spPr bwMode="auto">
        <a:xfrm>
          <a:off x="3886200" y="1290066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473</xdr:row>
      <xdr:rowOff>9525</xdr:rowOff>
    </xdr:from>
    <xdr:to>
      <xdr:col>4</xdr:col>
      <xdr:colOff>0</xdr:colOff>
      <xdr:row>474</xdr:row>
      <xdr:rowOff>0</xdr:rowOff>
    </xdr:to>
    <xdr:sp macro="" textlink="">
      <xdr:nvSpPr>
        <xdr:cNvPr id="1988" name="Text Box 2645"/>
        <xdr:cNvSpPr txBox="1">
          <a:spLocks noChangeArrowheads="1"/>
        </xdr:cNvSpPr>
      </xdr:nvSpPr>
      <xdr:spPr bwMode="auto">
        <a:xfrm>
          <a:off x="3886200" y="129168525"/>
          <a:ext cx="0" cy="142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989" name="Text Box 2646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473</xdr:row>
      <xdr:rowOff>0</xdr:rowOff>
    </xdr:from>
    <xdr:to>
      <xdr:col>4</xdr:col>
      <xdr:colOff>0</xdr:colOff>
      <xdr:row>474</xdr:row>
      <xdr:rowOff>0</xdr:rowOff>
    </xdr:to>
    <xdr:sp macro="" textlink="">
      <xdr:nvSpPr>
        <xdr:cNvPr id="1990" name="Text Box 2647"/>
        <xdr:cNvSpPr txBox="1">
          <a:spLocks noChangeArrowheads="1"/>
        </xdr:cNvSpPr>
      </xdr:nvSpPr>
      <xdr:spPr bwMode="auto">
        <a:xfrm>
          <a:off x="3886200" y="129159000"/>
          <a:ext cx="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0</xdr:colOff>
      <xdr:row>490</xdr:row>
      <xdr:rowOff>0</xdr:rowOff>
    </xdr:from>
    <xdr:to>
      <xdr:col>4</xdr:col>
      <xdr:colOff>0</xdr:colOff>
      <xdr:row>492</xdr:row>
      <xdr:rowOff>0</xdr:rowOff>
    </xdr:to>
    <xdr:sp macro="" textlink="">
      <xdr:nvSpPr>
        <xdr:cNvPr id="1991" name="Text Box 2652"/>
        <xdr:cNvSpPr txBox="1">
          <a:spLocks noChangeArrowheads="1"/>
        </xdr:cNvSpPr>
      </xdr:nvSpPr>
      <xdr:spPr bwMode="auto">
        <a:xfrm>
          <a:off x="3886200" y="132664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490</xdr:row>
      <xdr:rowOff>0</xdr:rowOff>
    </xdr:from>
    <xdr:to>
      <xdr:col>4</xdr:col>
      <xdr:colOff>0</xdr:colOff>
      <xdr:row>492</xdr:row>
      <xdr:rowOff>0</xdr:rowOff>
    </xdr:to>
    <xdr:sp macro="" textlink="">
      <xdr:nvSpPr>
        <xdr:cNvPr id="1992" name="Text Box 2644"/>
        <xdr:cNvSpPr txBox="1">
          <a:spLocks noChangeArrowheads="1"/>
        </xdr:cNvSpPr>
      </xdr:nvSpPr>
      <xdr:spPr bwMode="auto">
        <a:xfrm>
          <a:off x="3886200" y="13266420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9525</xdr:colOff>
      <xdr:row>478</xdr:row>
      <xdr:rowOff>0</xdr:rowOff>
    </xdr:from>
    <xdr:to>
      <xdr:col>2</xdr:col>
      <xdr:colOff>590550</xdr:colOff>
      <xdr:row>478</xdr:row>
      <xdr:rowOff>0</xdr:rowOff>
    </xdr:to>
    <xdr:sp macro="" textlink="">
      <xdr:nvSpPr>
        <xdr:cNvPr id="1993" name="Text 79"/>
        <xdr:cNvSpPr txBox="1">
          <a:spLocks noChangeArrowheads="1"/>
        </xdr:cNvSpPr>
      </xdr:nvSpPr>
      <xdr:spPr bwMode="auto">
        <a:xfrm>
          <a:off x="2733675" y="1302258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2</xdr:col>
      <xdr:colOff>0</xdr:colOff>
      <xdr:row>478</xdr:row>
      <xdr:rowOff>0</xdr:rowOff>
    </xdr:from>
    <xdr:to>
      <xdr:col>3</xdr:col>
      <xdr:colOff>0</xdr:colOff>
      <xdr:row>478</xdr:row>
      <xdr:rowOff>0</xdr:rowOff>
    </xdr:to>
    <xdr:sp macro="" textlink="">
      <xdr:nvSpPr>
        <xdr:cNvPr id="1994" name="Text 112"/>
        <xdr:cNvSpPr txBox="1">
          <a:spLocks noChangeArrowheads="1"/>
        </xdr:cNvSpPr>
      </xdr:nvSpPr>
      <xdr:spPr bwMode="auto">
        <a:xfrm>
          <a:off x="2724150" y="130225800"/>
          <a:ext cx="6381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1995" name="Text 153"/>
        <xdr:cNvSpPr txBox="1">
          <a:spLocks noChangeArrowheads="1"/>
        </xdr:cNvSpPr>
      </xdr:nvSpPr>
      <xdr:spPr bwMode="auto">
        <a:xfrm>
          <a:off x="11010900" y="130225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1996" name="Text 79"/>
        <xdr:cNvSpPr txBox="1">
          <a:spLocks noChangeArrowheads="1"/>
        </xdr:cNvSpPr>
      </xdr:nvSpPr>
      <xdr:spPr bwMode="auto">
        <a:xfrm>
          <a:off x="11020425" y="1302258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1997" name="Text 112"/>
        <xdr:cNvSpPr txBox="1">
          <a:spLocks noChangeArrowheads="1"/>
        </xdr:cNvSpPr>
      </xdr:nvSpPr>
      <xdr:spPr bwMode="auto">
        <a:xfrm>
          <a:off x="11010900" y="130225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1998" name="Text 79"/>
        <xdr:cNvSpPr txBox="1">
          <a:spLocks noChangeArrowheads="1"/>
        </xdr:cNvSpPr>
      </xdr:nvSpPr>
      <xdr:spPr bwMode="auto">
        <a:xfrm>
          <a:off x="11020425" y="1302258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1999" name="Text 112"/>
        <xdr:cNvSpPr txBox="1">
          <a:spLocks noChangeArrowheads="1"/>
        </xdr:cNvSpPr>
      </xdr:nvSpPr>
      <xdr:spPr bwMode="auto">
        <a:xfrm>
          <a:off x="11010900" y="130225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9525</xdr:colOff>
      <xdr:row>478</xdr:row>
      <xdr:rowOff>0</xdr:rowOff>
    </xdr:from>
    <xdr:to>
      <xdr:col>16</xdr:col>
      <xdr:colOff>590550</xdr:colOff>
      <xdr:row>478</xdr:row>
      <xdr:rowOff>0</xdr:rowOff>
    </xdr:to>
    <xdr:sp macro="" textlink="">
      <xdr:nvSpPr>
        <xdr:cNvPr id="2000" name="Text 79"/>
        <xdr:cNvSpPr txBox="1">
          <a:spLocks noChangeArrowheads="1"/>
        </xdr:cNvSpPr>
      </xdr:nvSpPr>
      <xdr:spPr bwMode="auto">
        <a:xfrm>
          <a:off x="11020425" y="130225800"/>
          <a:ext cx="5810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16</xdr:col>
      <xdr:colOff>0</xdr:colOff>
      <xdr:row>478</xdr:row>
      <xdr:rowOff>0</xdr:rowOff>
    </xdr:from>
    <xdr:to>
      <xdr:col>17</xdr:col>
      <xdr:colOff>0</xdr:colOff>
      <xdr:row>478</xdr:row>
      <xdr:rowOff>0</xdr:rowOff>
    </xdr:to>
    <xdr:sp macro="" textlink="">
      <xdr:nvSpPr>
        <xdr:cNvPr id="2001" name="Text 112"/>
        <xdr:cNvSpPr txBox="1">
          <a:spLocks noChangeArrowheads="1"/>
        </xdr:cNvSpPr>
      </xdr:nvSpPr>
      <xdr:spPr bwMode="auto">
        <a:xfrm>
          <a:off x="11010900" y="130225800"/>
          <a:ext cx="647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Geschlecht</a:t>
          </a:r>
        </a:p>
      </xdr:txBody>
    </xdr:sp>
    <xdr:clientData/>
  </xdr:twoCellAnchor>
  <xdr:twoCellAnchor>
    <xdr:from>
      <xdr:col>3</xdr:col>
      <xdr:colOff>9525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2002" name="Text 136"/>
        <xdr:cNvSpPr txBox="1">
          <a:spLocks noChangeArrowheads="1"/>
        </xdr:cNvSpPr>
      </xdr:nvSpPr>
      <xdr:spPr bwMode="auto">
        <a:xfrm>
          <a:off x="3371850" y="10803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3</xdr:col>
      <xdr:colOff>657225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2003" name="Text 137"/>
        <xdr:cNvSpPr txBox="1">
          <a:spLocks noChangeArrowheads="1"/>
        </xdr:cNvSpPr>
      </xdr:nvSpPr>
      <xdr:spPr bwMode="auto">
        <a:xfrm>
          <a:off x="388620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2004" name="Text 138"/>
        <xdr:cNvSpPr txBox="1">
          <a:spLocks noChangeArrowheads="1"/>
        </xdr:cNvSpPr>
      </xdr:nvSpPr>
      <xdr:spPr bwMode="auto">
        <a:xfrm>
          <a:off x="388620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2005" name="Text 139"/>
        <xdr:cNvSpPr txBox="1">
          <a:spLocks noChangeArrowheads="1"/>
        </xdr:cNvSpPr>
      </xdr:nvSpPr>
      <xdr:spPr bwMode="auto">
        <a:xfrm>
          <a:off x="388620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4</xdr:col>
      <xdr:colOff>0</xdr:colOff>
      <xdr:row>512</xdr:row>
      <xdr:rowOff>0</xdr:rowOff>
    </xdr:from>
    <xdr:to>
      <xdr:col>4</xdr:col>
      <xdr:colOff>0</xdr:colOff>
      <xdr:row>512</xdr:row>
      <xdr:rowOff>0</xdr:rowOff>
    </xdr:to>
    <xdr:sp macro="" textlink="">
      <xdr:nvSpPr>
        <xdr:cNvPr id="2006" name="Text 140"/>
        <xdr:cNvSpPr txBox="1">
          <a:spLocks noChangeArrowheads="1"/>
        </xdr:cNvSpPr>
      </xdr:nvSpPr>
      <xdr:spPr bwMode="auto">
        <a:xfrm>
          <a:off x="388620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4</xdr:col>
      <xdr:colOff>9525</xdr:colOff>
      <xdr:row>512</xdr:row>
      <xdr:rowOff>0</xdr:rowOff>
    </xdr:from>
    <xdr:to>
      <xdr:col>5</xdr:col>
      <xdr:colOff>9525</xdr:colOff>
      <xdr:row>512</xdr:row>
      <xdr:rowOff>0</xdr:rowOff>
    </xdr:to>
    <xdr:sp macro="" textlink="">
      <xdr:nvSpPr>
        <xdr:cNvPr id="2007" name="Text 141"/>
        <xdr:cNvSpPr txBox="1">
          <a:spLocks noChangeArrowheads="1"/>
        </xdr:cNvSpPr>
      </xdr:nvSpPr>
      <xdr:spPr bwMode="auto">
        <a:xfrm>
          <a:off x="3895725" y="108032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0</xdr:colOff>
      <xdr:row>512</xdr:row>
      <xdr:rowOff>0</xdr:rowOff>
    </xdr:from>
    <xdr:to>
      <xdr:col>6</xdr:col>
      <xdr:colOff>9525</xdr:colOff>
      <xdr:row>512</xdr:row>
      <xdr:rowOff>0</xdr:rowOff>
    </xdr:to>
    <xdr:sp macro="" textlink="">
      <xdr:nvSpPr>
        <xdr:cNvPr id="2008" name="Text 142"/>
        <xdr:cNvSpPr txBox="1">
          <a:spLocks noChangeArrowheads="1"/>
        </xdr:cNvSpPr>
      </xdr:nvSpPr>
      <xdr:spPr bwMode="auto">
        <a:xfrm>
          <a:off x="4410075" y="1080325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14-18</a:t>
          </a:r>
        </a:p>
      </xdr:txBody>
    </xdr:sp>
    <xdr:clientData/>
  </xdr:twoCellAnchor>
  <xdr:twoCellAnchor>
    <xdr:from>
      <xdr:col>6</xdr:col>
      <xdr:colOff>9525</xdr:colOff>
      <xdr:row>512</xdr:row>
      <xdr:rowOff>0</xdr:rowOff>
    </xdr:from>
    <xdr:to>
      <xdr:col>6</xdr:col>
      <xdr:colOff>504825</xdr:colOff>
      <xdr:row>512</xdr:row>
      <xdr:rowOff>0</xdr:rowOff>
    </xdr:to>
    <xdr:sp macro="" textlink="">
      <xdr:nvSpPr>
        <xdr:cNvPr id="2009" name="Text 143"/>
        <xdr:cNvSpPr txBox="1">
          <a:spLocks noChangeArrowheads="1"/>
        </xdr:cNvSpPr>
      </xdr:nvSpPr>
      <xdr:spPr bwMode="auto">
        <a:xfrm>
          <a:off x="4943475" y="108032550"/>
          <a:ext cx="4953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7</xdr:col>
      <xdr:colOff>0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2010" name="Text 144"/>
        <xdr:cNvSpPr txBox="1">
          <a:spLocks noChangeArrowheads="1"/>
        </xdr:cNvSpPr>
      </xdr:nvSpPr>
      <xdr:spPr bwMode="auto">
        <a:xfrm>
          <a:off x="5448300" y="108032550"/>
          <a:ext cx="30384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 und mehr</a:t>
          </a:r>
        </a:p>
      </xdr:txBody>
    </xdr:sp>
    <xdr:clientData/>
  </xdr:twoCellAnchor>
  <xdr:twoCellAnchor>
    <xdr:from>
      <xdr:col>4</xdr:col>
      <xdr:colOff>9525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2011" name="Text 136"/>
        <xdr:cNvSpPr txBox="1">
          <a:spLocks noChangeArrowheads="1"/>
        </xdr:cNvSpPr>
      </xdr:nvSpPr>
      <xdr:spPr bwMode="auto">
        <a:xfrm>
          <a:off x="3895725" y="10803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4</xdr:col>
      <xdr:colOff>657225</xdr:colOff>
      <xdr:row>512</xdr:row>
      <xdr:rowOff>0</xdr:rowOff>
    </xdr:from>
    <xdr:to>
      <xdr:col>5</xdr:col>
      <xdr:colOff>0</xdr:colOff>
      <xdr:row>512</xdr:row>
      <xdr:rowOff>0</xdr:rowOff>
    </xdr:to>
    <xdr:sp macro="" textlink="">
      <xdr:nvSpPr>
        <xdr:cNvPr id="2012" name="Text 137"/>
        <xdr:cNvSpPr txBox="1">
          <a:spLocks noChangeArrowheads="1"/>
        </xdr:cNvSpPr>
      </xdr:nvSpPr>
      <xdr:spPr bwMode="auto">
        <a:xfrm>
          <a:off x="441007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5</xdr:col>
      <xdr:colOff>9525</xdr:colOff>
      <xdr:row>512</xdr:row>
      <xdr:rowOff>0</xdr:rowOff>
    </xdr:from>
    <xdr:to>
      <xdr:col>6</xdr:col>
      <xdr:colOff>0</xdr:colOff>
      <xdr:row>512</xdr:row>
      <xdr:rowOff>0</xdr:rowOff>
    </xdr:to>
    <xdr:sp macro="" textlink="">
      <xdr:nvSpPr>
        <xdr:cNvPr id="2013" name="Text 136"/>
        <xdr:cNvSpPr txBox="1">
          <a:spLocks noChangeArrowheads="1"/>
        </xdr:cNvSpPr>
      </xdr:nvSpPr>
      <xdr:spPr bwMode="auto">
        <a:xfrm>
          <a:off x="4419600" y="10803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5</xdr:col>
      <xdr:colOff>657225</xdr:colOff>
      <xdr:row>512</xdr:row>
      <xdr:rowOff>0</xdr:rowOff>
    </xdr:from>
    <xdr:to>
      <xdr:col>6</xdr:col>
      <xdr:colOff>0</xdr:colOff>
      <xdr:row>512</xdr:row>
      <xdr:rowOff>0</xdr:rowOff>
    </xdr:to>
    <xdr:sp macro="" textlink="">
      <xdr:nvSpPr>
        <xdr:cNvPr id="2014" name="Text 137"/>
        <xdr:cNvSpPr txBox="1">
          <a:spLocks noChangeArrowheads="1"/>
        </xdr:cNvSpPr>
      </xdr:nvSpPr>
      <xdr:spPr bwMode="auto">
        <a:xfrm>
          <a:off x="493395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6</xdr:col>
      <xdr:colOff>9525</xdr:colOff>
      <xdr:row>512</xdr:row>
      <xdr:rowOff>0</xdr:rowOff>
    </xdr:from>
    <xdr:to>
      <xdr:col>7</xdr:col>
      <xdr:colOff>0</xdr:colOff>
      <xdr:row>512</xdr:row>
      <xdr:rowOff>0</xdr:rowOff>
    </xdr:to>
    <xdr:sp macro="" textlink="">
      <xdr:nvSpPr>
        <xdr:cNvPr id="2015" name="Text 136"/>
        <xdr:cNvSpPr txBox="1">
          <a:spLocks noChangeArrowheads="1"/>
        </xdr:cNvSpPr>
      </xdr:nvSpPr>
      <xdr:spPr bwMode="auto">
        <a:xfrm>
          <a:off x="4943475" y="108032550"/>
          <a:ext cx="5048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6</xdr:col>
      <xdr:colOff>657225</xdr:colOff>
      <xdr:row>512</xdr:row>
      <xdr:rowOff>0</xdr:rowOff>
    </xdr:from>
    <xdr:to>
      <xdr:col>7</xdr:col>
      <xdr:colOff>0</xdr:colOff>
      <xdr:row>512</xdr:row>
      <xdr:rowOff>0</xdr:rowOff>
    </xdr:to>
    <xdr:sp macro="" textlink="">
      <xdr:nvSpPr>
        <xdr:cNvPr id="2016" name="Text 137"/>
        <xdr:cNvSpPr txBox="1">
          <a:spLocks noChangeArrowheads="1"/>
        </xdr:cNvSpPr>
      </xdr:nvSpPr>
      <xdr:spPr bwMode="auto">
        <a:xfrm>
          <a:off x="5448300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7</xdr:col>
      <xdr:colOff>9525</xdr:colOff>
      <xdr:row>512</xdr:row>
      <xdr:rowOff>0</xdr:rowOff>
    </xdr:from>
    <xdr:to>
      <xdr:col>8</xdr:col>
      <xdr:colOff>0</xdr:colOff>
      <xdr:row>512</xdr:row>
      <xdr:rowOff>0</xdr:rowOff>
    </xdr:to>
    <xdr:sp macro="" textlink="">
      <xdr:nvSpPr>
        <xdr:cNvPr id="2017" name="Text 136"/>
        <xdr:cNvSpPr txBox="1">
          <a:spLocks noChangeArrowheads="1"/>
        </xdr:cNvSpPr>
      </xdr:nvSpPr>
      <xdr:spPr bwMode="auto">
        <a:xfrm>
          <a:off x="5457825" y="108032550"/>
          <a:ext cx="5143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7</xdr:col>
      <xdr:colOff>657225</xdr:colOff>
      <xdr:row>512</xdr:row>
      <xdr:rowOff>0</xdr:rowOff>
    </xdr:from>
    <xdr:to>
      <xdr:col>8</xdr:col>
      <xdr:colOff>0</xdr:colOff>
      <xdr:row>512</xdr:row>
      <xdr:rowOff>0</xdr:rowOff>
    </xdr:to>
    <xdr:sp macro="" textlink="">
      <xdr:nvSpPr>
        <xdr:cNvPr id="2018" name="Text 137"/>
        <xdr:cNvSpPr txBox="1">
          <a:spLocks noChangeArrowheads="1"/>
        </xdr:cNvSpPr>
      </xdr:nvSpPr>
      <xdr:spPr bwMode="auto">
        <a:xfrm>
          <a:off x="597217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8</xdr:col>
      <xdr:colOff>9525</xdr:colOff>
      <xdr:row>512</xdr:row>
      <xdr:rowOff>0</xdr:rowOff>
    </xdr:from>
    <xdr:to>
      <xdr:col>9</xdr:col>
      <xdr:colOff>0</xdr:colOff>
      <xdr:row>512</xdr:row>
      <xdr:rowOff>0</xdr:rowOff>
    </xdr:to>
    <xdr:sp macro="" textlink="">
      <xdr:nvSpPr>
        <xdr:cNvPr id="2019" name="Text 136"/>
        <xdr:cNvSpPr txBox="1">
          <a:spLocks noChangeArrowheads="1"/>
        </xdr:cNvSpPr>
      </xdr:nvSpPr>
      <xdr:spPr bwMode="auto">
        <a:xfrm>
          <a:off x="598170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8</xdr:col>
      <xdr:colOff>657225</xdr:colOff>
      <xdr:row>512</xdr:row>
      <xdr:rowOff>0</xdr:rowOff>
    </xdr:from>
    <xdr:to>
      <xdr:col>9</xdr:col>
      <xdr:colOff>0</xdr:colOff>
      <xdr:row>512</xdr:row>
      <xdr:rowOff>0</xdr:rowOff>
    </xdr:to>
    <xdr:sp macro="" textlink="">
      <xdr:nvSpPr>
        <xdr:cNvPr id="2020" name="Text 137"/>
        <xdr:cNvSpPr txBox="1">
          <a:spLocks noChangeArrowheads="1"/>
        </xdr:cNvSpPr>
      </xdr:nvSpPr>
      <xdr:spPr bwMode="auto">
        <a:xfrm>
          <a:off x="660082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9</xdr:col>
      <xdr:colOff>9525</xdr:colOff>
      <xdr:row>512</xdr:row>
      <xdr:rowOff>0</xdr:rowOff>
    </xdr:from>
    <xdr:to>
      <xdr:col>10</xdr:col>
      <xdr:colOff>0</xdr:colOff>
      <xdr:row>512</xdr:row>
      <xdr:rowOff>0</xdr:rowOff>
    </xdr:to>
    <xdr:sp macro="" textlink="">
      <xdr:nvSpPr>
        <xdr:cNvPr id="2021" name="Text 136"/>
        <xdr:cNvSpPr txBox="1">
          <a:spLocks noChangeArrowheads="1"/>
        </xdr:cNvSpPr>
      </xdr:nvSpPr>
      <xdr:spPr bwMode="auto">
        <a:xfrm>
          <a:off x="661035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9</xdr:col>
      <xdr:colOff>657225</xdr:colOff>
      <xdr:row>512</xdr:row>
      <xdr:rowOff>0</xdr:rowOff>
    </xdr:from>
    <xdr:to>
      <xdr:col>10</xdr:col>
      <xdr:colOff>0</xdr:colOff>
      <xdr:row>512</xdr:row>
      <xdr:rowOff>0</xdr:rowOff>
    </xdr:to>
    <xdr:sp macro="" textlink="">
      <xdr:nvSpPr>
        <xdr:cNvPr id="2022" name="Text 137"/>
        <xdr:cNvSpPr txBox="1">
          <a:spLocks noChangeArrowheads="1"/>
        </xdr:cNvSpPr>
      </xdr:nvSpPr>
      <xdr:spPr bwMode="auto">
        <a:xfrm>
          <a:off x="722947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10</xdr:col>
      <xdr:colOff>9525</xdr:colOff>
      <xdr:row>512</xdr:row>
      <xdr:rowOff>0</xdr:rowOff>
    </xdr:from>
    <xdr:to>
      <xdr:col>11</xdr:col>
      <xdr:colOff>0</xdr:colOff>
      <xdr:row>512</xdr:row>
      <xdr:rowOff>0</xdr:rowOff>
    </xdr:to>
    <xdr:sp macro="" textlink="">
      <xdr:nvSpPr>
        <xdr:cNvPr id="2023" name="Text 136"/>
        <xdr:cNvSpPr txBox="1">
          <a:spLocks noChangeArrowheads="1"/>
        </xdr:cNvSpPr>
      </xdr:nvSpPr>
      <xdr:spPr bwMode="auto">
        <a:xfrm>
          <a:off x="723900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10</xdr:col>
      <xdr:colOff>657225</xdr:colOff>
      <xdr:row>512</xdr:row>
      <xdr:rowOff>0</xdr:rowOff>
    </xdr:from>
    <xdr:to>
      <xdr:col>11</xdr:col>
      <xdr:colOff>0</xdr:colOff>
      <xdr:row>512</xdr:row>
      <xdr:rowOff>0</xdr:rowOff>
    </xdr:to>
    <xdr:sp macro="" textlink="">
      <xdr:nvSpPr>
        <xdr:cNvPr id="2024" name="Text 137"/>
        <xdr:cNvSpPr txBox="1">
          <a:spLocks noChangeArrowheads="1"/>
        </xdr:cNvSpPr>
      </xdr:nvSpPr>
      <xdr:spPr bwMode="auto">
        <a:xfrm>
          <a:off x="785812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11</xdr:col>
      <xdr:colOff>9525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2025" name="Text 136"/>
        <xdr:cNvSpPr txBox="1">
          <a:spLocks noChangeArrowheads="1"/>
        </xdr:cNvSpPr>
      </xdr:nvSpPr>
      <xdr:spPr bwMode="auto">
        <a:xfrm>
          <a:off x="786765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11</xdr:col>
      <xdr:colOff>657225</xdr:colOff>
      <xdr:row>512</xdr:row>
      <xdr:rowOff>0</xdr:rowOff>
    </xdr:from>
    <xdr:to>
      <xdr:col>12</xdr:col>
      <xdr:colOff>0</xdr:colOff>
      <xdr:row>512</xdr:row>
      <xdr:rowOff>0</xdr:rowOff>
    </xdr:to>
    <xdr:sp macro="" textlink="">
      <xdr:nvSpPr>
        <xdr:cNvPr id="2026" name="Text 137"/>
        <xdr:cNvSpPr txBox="1">
          <a:spLocks noChangeArrowheads="1"/>
        </xdr:cNvSpPr>
      </xdr:nvSpPr>
      <xdr:spPr bwMode="auto">
        <a:xfrm>
          <a:off x="848677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12</xdr:col>
      <xdr:colOff>9525</xdr:colOff>
      <xdr:row>512</xdr:row>
      <xdr:rowOff>0</xdr:rowOff>
    </xdr:from>
    <xdr:to>
      <xdr:col>13</xdr:col>
      <xdr:colOff>0</xdr:colOff>
      <xdr:row>512</xdr:row>
      <xdr:rowOff>0</xdr:rowOff>
    </xdr:to>
    <xdr:sp macro="" textlink="">
      <xdr:nvSpPr>
        <xdr:cNvPr id="2027" name="Text 136"/>
        <xdr:cNvSpPr txBox="1">
          <a:spLocks noChangeArrowheads="1"/>
        </xdr:cNvSpPr>
      </xdr:nvSpPr>
      <xdr:spPr bwMode="auto">
        <a:xfrm>
          <a:off x="849630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12</xdr:col>
      <xdr:colOff>657225</xdr:colOff>
      <xdr:row>512</xdr:row>
      <xdr:rowOff>0</xdr:rowOff>
    </xdr:from>
    <xdr:to>
      <xdr:col>13</xdr:col>
      <xdr:colOff>0</xdr:colOff>
      <xdr:row>512</xdr:row>
      <xdr:rowOff>0</xdr:rowOff>
    </xdr:to>
    <xdr:sp macro="" textlink="">
      <xdr:nvSpPr>
        <xdr:cNvPr id="2028" name="Text 137"/>
        <xdr:cNvSpPr txBox="1">
          <a:spLocks noChangeArrowheads="1"/>
        </xdr:cNvSpPr>
      </xdr:nvSpPr>
      <xdr:spPr bwMode="auto">
        <a:xfrm>
          <a:off x="911542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13</xdr:col>
      <xdr:colOff>9525</xdr:colOff>
      <xdr:row>512</xdr:row>
      <xdr:rowOff>0</xdr:rowOff>
    </xdr:from>
    <xdr:to>
      <xdr:col>14</xdr:col>
      <xdr:colOff>0</xdr:colOff>
      <xdr:row>512</xdr:row>
      <xdr:rowOff>0</xdr:rowOff>
    </xdr:to>
    <xdr:sp macro="" textlink="">
      <xdr:nvSpPr>
        <xdr:cNvPr id="2029" name="Text 136"/>
        <xdr:cNvSpPr txBox="1">
          <a:spLocks noChangeArrowheads="1"/>
        </xdr:cNvSpPr>
      </xdr:nvSpPr>
      <xdr:spPr bwMode="auto">
        <a:xfrm>
          <a:off x="912495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13</xdr:col>
      <xdr:colOff>657225</xdr:colOff>
      <xdr:row>512</xdr:row>
      <xdr:rowOff>0</xdr:rowOff>
    </xdr:from>
    <xdr:to>
      <xdr:col>14</xdr:col>
      <xdr:colOff>0</xdr:colOff>
      <xdr:row>512</xdr:row>
      <xdr:rowOff>0</xdr:rowOff>
    </xdr:to>
    <xdr:sp macro="" textlink="">
      <xdr:nvSpPr>
        <xdr:cNvPr id="2030" name="Text 137"/>
        <xdr:cNvSpPr txBox="1">
          <a:spLocks noChangeArrowheads="1"/>
        </xdr:cNvSpPr>
      </xdr:nvSpPr>
      <xdr:spPr bwMode="auto">
        <a:xfrm>
          <a:off x="974407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14</xdr:col>
      <xdr:colOff>9525</xdr:colOff>
      <xdr:row>512</xdr:row>
      <xdr:rowOff>0</xdr:rowOff>
    </xdr:from>
    <xdr:to>
      <xdr:col>15</xdr:col>
      <xdr:colOff>0</xdr:colOff>
      <xdr:row>512</xdr:row>
      <xdr:rowOff>0</xdr:rowOff>
    </xdr:to>
    <xdr:sp macro="" textlink="">
      <xdr:nvSpPr>
        <xdr:cNvPr id="2031" name="Text 136"/>
        <xdr:cNvSpPr txBox="1">
          <a:spLocks noChangeArrowheads="1"/>
        </xdr:cNvSpPr>
      </xdr:nvSpPr>
      <xdr:spPr bwMode="auto">
        <a:xfrm>
          <a:off x="9753600" y="108032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  <xdr:twoCellAnchor>
    <xdr:from>
      <xdr:col>14</xdr:col>
      <xdr:colOff>657225</xdr:colOff>
      <xdr:row>512</xdr:row>
      <xdr:rowOff>0</xdr:rowOff>
    </xdr:from>
    <xdr:to>
      <xdr:col>15</xdr:col>
      <xdr:colOff>0</xdr:colOff>
      <xdr:row>512</xdr:row>
      <xdr:rowOff>0</xdr:rowOff>
    </xdr:to>
    <xdr:sp macro="" textlink="">
      <xdr:nvSpPr>
        <xdr:cNvPr id="2032" name="Text 137"/>
        <xdr:cNvSpPr txBox="1">
          <a:spLocks noChangeArrowheads="1"/>
        </xdr:cNvSpPr>
      </xdr:nvSpPr>
      <xdr:spPr bwMode="auto">
        <a:xfrm>
          <a:off x="10372725" y="10803255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15</xdr:col>
      <xdr:colOff>9525</xdr:colOff>
      <xdr:row>512</xdr:row>
      <xdr:rowOff>0</xdr:rowOff>
    </xdr:from>
    <xdr:to>
      <xdr:col>16</xdr:col>
      <xdr:colOff>0</xdr:colOff>
      <xdr:row>512</xdr:row>
      <xdr:rowOff>0</xdr:rowOff>
    </xdr:to>
    <xdr:sp macro="" textlink="">
      <xdr:nvSpPr>
        <xdr:cNvPr id="2033" name="Text 136"/>
        <xdr:cNvSpPr txBox="1">
          <a:spLocks noChangeArrowheads="1"/>
        </xdr:cNvSpPr>
      </xdr:nvSpPr>
      <xdr:spPr bwMode="auto">
        <a:xfrm>
          <a:off x="10382250" y="108032550"/>
          <a:ext cx="6286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Insgesamt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3</xdr:row>
      <xdr:rowOff>0</xdr:rowOff>
    </xdr:from>
    <xdr:to>
      <xdr:col>2</xdr:col>
      <xdr:colOff>0</xdr:colOff>
      <xdr:row>7</xdr:row>
      <xdr:rowOff>152400</xdr:rowOff>
    </xdr:to>
    <xdr:sp macro="" textlink="">
      <xdr:nvSpPr>
        <xdr:cNvPr id="13313" name="Text 10"/>
        <xdr:cNvSpPr txBox="1">
          <a:spLocks noChangeArrowheads="1"/>
        </xdr:cNvSpPr>
      </xdr:nvSpPr>
      <xdr:spPr bwMode="auto">
        <a:xfrm>
          <a:off x="1762125" y="695325"/>
          <a:ext cx="0" cy="8001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zu-sam-men</a:t>
          </a:r>
        </a:p>
      </xdr:txBody>
    </xdr:sp>
    <xdr:clientData/>
  </xdr:twoCellAnchor>
  <xdr:twoCellAnchor>
    <xdr:from>
      <xdr:col>2</xdr:col>
      <xdr:colOff>0</xdr:colOff>
      <xdr:row>3</xdr:row>
      <xdr:rowOff>9525</xdr:rowOff>
    </xdr:from>
    <xdr:to>
      <xdr:col>2</xdr:col>
      <xdr:colOff>0</xdr:colOff>
      <xdr:row>4</xdr:row>
      <xdr:rowOff>152400</xdr:rowOff>
    </xdr:to>
    <xdr:sp macro="" textlink="">
      <xdr:nvSpPr>
        <xdr:cNvPr id="13314" name="Text 12"/>
        <xdr:cNvSpPr txBox="1">
          <a:spLocks noChangeArrowheads="1"/>
        </xdr:cNvSpPr>
      </xdr:nvSpPr>
      <xdr:spPr bwMode="auto">
        <a:xfrm>
          <a:off x="1762125" y="704850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  <xdr:twoCellAnchor>
    <xdr:from>
      <xdr:col>2</xdr:col>
      <xdr:colOff>0</xdr:colOff>
      <xdr:row>3</xdr:row>
      <xdr:rowOff>0</xdr:rowOff>
    </xdr:from>
    <xdr:to>
      <xdr:col>2</xdr:col>
      <xdr:colOff>0</xdr:colOff>
      <xdr:row>7</xdr:row>
      <xdr:rowOff>152400</xdr:rowOff>
    </xdr:to>
    <xdr:sp macro="" textlink="">
      <xdr:nvSpPr>
        <xdr:cNvPr id="4" name="Text 10"/>
        <xdr:cNvSpPr txBox="1">
          <a:spLocks noChangeArrowheads="1"/>
        </xdr:cNvSpPr>
      </xdr:nvSpPr>
      <xdr:spPr bwMode="auto">
        <a:xfrm>
          <a:off x="1762125" y="657225"/>
          <a:ext cx="0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zu-sam-men</a:t>
          </a:r>
        </a:p>
      </xdr:txBody>
    </xdr:sp>
    <xdr:clientData/>
  </xdr:twoCellAnchor>
  <xdr:twoCellAnchor>
    <xdr:from>
      <xdr:col>2</xdr:col>
      <xdr:colOff>0</xdr:colOff>
      <xdr:row>3</xdr:row>
      <xdr:rowOff>9525</xdr:rowOff>
    </xdr:from>
    <xdr:to>
      <xdr:col>2</xdr:col>
      <xdr:colOff>0</xdr:colOff>
      <xdr:row>4</xdr:row>
      <xdr:rowOff>152400</xdr:rowOff>
    </xdr:to>
    <xdr:sp macro="" textlink="">
      <xdr:nvSpPr>
        <xdr:cNvPr id="5" name="Text 12"/>
        <xdr:cNvSpPr txBox="1">
          <a:spLocks noChangeArrowheads="1"/>
        </xdr:cNvSpPr>
      </xdr:nvSpPr>
      <xdr:spPr bwMode="auto">
        <a:xfrm>
          <a:off x="1762125" y="666750"/>
          <a:ext cx="0" cy="2762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Alter von ... bis unter ... Jahren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</xdr:row>
      <xdr:rowOff>28575</xdr:rowOff>
    </xdr:from>
    <xdr:to>
      <xdr:col>1</xdr:col>
      <xdr:colOff>0</xdr:colOff>
      <xdr:row>4</xdr:row>
      <xdr:rowOff>133350</xdr:rowOff>
    </xdr:to>
    <xdr:sp macro="" textlink="">
      <xdr:nvSpPr>
        <xdr:cNvPr id="14337" name="Text 7"/>
        <xdr:cNvSpPr txBox="1">
          <a:spLocks noChangeArrowheads="1"/>
        </xdr:cNvSpPr>
      </xdr:nvSpPr>
      <xdr:spPr bwMode="auto">
        <a:xfrm>
          <a:off x="1895475" y="5048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Insge-samt</a:t>
          </a:r>
        </a:p>
      </xdr:txBody>
    </xdr:sp>
    <xdr:clientData/>
  </xdr:twoCellAnchor>
  <xdr:twoCellAnchor>
    <xdr:from>
      <xdr:col>9</xdr:col>
      <xdr:colOff>0</xdr:colOff>
      <xdr:row>2</xdr:row>
      <xdr:rowOff>9525</xdr:rowOff>
    </xdr:from>
    <xdr:to>
      <xdr:col>9</xdr:col>
      <xdr:colOff>0</xdr:colOff>
      <xdr:row>4</xdr:row>
      <xdr:rowOff>152400</xdr:rowOff>
    </xdr:to>
    <xdr:sp macro="" textlink="">
      <xdr:nvSpPr>
        <xdr:cNvPr id="14338" name="Text 8"/>
        <xdr:cNvSpPr txBox="1">
          <a:spLocks noChangeArrowheads="1"/>
        </xdr:cNvSpPr>
      </xdr:nvSpPr>
      <xdr:spPr bwMode="auto">
        <a:xfrm>
          <a:off x="5953125" y="4857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Jugend-strafvollzug</a:t>
          </a:r>
        </a:p>
      </xdr:txBody>
    </xdr:sp>
    <xdr:clientData/>
  </xdr:twoCellAnchor>
  <xdr:twoCellAnchor>
    <xdr:from>
      <xdr:col>1</xdr:col>
      <xdr:colOff>0</xdr:colOff>
      <xdr:row>2</xdr:row>
      <xdr:rowOff>28575</xdr:rowOff>
    </xdr:from>
    <xdr:to>
      <xdr:col>1</xdr:col>
      <xdr:colOff>0</xdr:colOff>
      <xdr:row>4</xdr:row>
      <xdr:rowOff>133350</xdr:rowOff>
    </xdr:to>
    <xdr:sp macro="" textlink="">
      <xdr:nvSpPr>
        <xdr:cNvPr id="6" name="Text 7"/>
        <xdr:cNvSpPr txBox="1">
          <a:spLocks noChangeArrowheads="1"/>
        </xdr:cNvSpPr>
      </xdr:nvSpPr>
      <xdr:spPr bwMode="auto">
        <a:xfrm>
          <a:off x="1895475" y="542925"/>
          <a:ext cx="0" cy="4095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Insge-samt</a:t>
          </a:r>
        </a:p>
      </xdr:txBody>
    </xdr:sp>
    <xdr:clientData/>
  </xdr:twoCellAnchor>
  <xdr:twoCellAnchor>
    <xdr:from>
      <xdr:col>9</xdr:col>
      <xdr:colOff>0</xdr:colOff>
      <xdr:row>2</xdr:row>
      <xdr:rowOff>9525</xdr:rowOff>
    </xdr:from>
    <xdr:to>
      <xdr:col>9</xdr:col>
      <xdr:colOff>0</xdr:colOff>
      <xdr:row>4</xdr:row>
      <xdr:rowOff>152400</xdr:rowOff>
    </xdr:to>
    <xdr:sp macro="" textlink="">
      <xdr:nvSpPr>
        <xdr:cNvPr id="7" name="Text 8"/>
        <xdr:cNvSpPr txBox="1">
          <a:spLocks noChangeArrowheads="1"/>
        </xdr:cNvSpPr>
      </xdr:nvSpPr>
      <xdr:spPr bwMode="auto">
        <a:xfrm>
          <a:off x="5953125" y="523875"/>
          <a:ext cx="0" cy="4476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Helvetica"/>
              <a:cs typeface="Helvetica"/>
            </a:rPr>
            <a:t>Jugend-strafvollzug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9525</xdr:rowOff>
    </xdr:from>
    <xdr:to>
      <xdr:col>1</xdr:col>
      <xdr:colOff>0</xdr:colOff>
      <xdr:row>5</xdr:row>
      <xdr:rowOff>152400</xdr:rowOff>
    </xdr:to>
    <xdr:sp macro="" textlink="">
      <xdr:nvSpPr>
        <xdr:cNvPr id="15363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15365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66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67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68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4</xdr:row>
      <xdr:rowOff>0</xdr:rowOff>
    </xdr:from>
    <xdr:to>
      <xdr:col>2</xdr:col>
      <xdr:colOff>0</xdr:colOff>
      <xdr:row>5</xdr:row>
      <xdr:rowOff>142875</xdr:rowOff>
    </xdr:to>
    <xdr:sp macro="" textlink="">
      <xdr:nvSpPr>
        <xdr:cNvPr id="15369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70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71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15372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1</xdr:row>
      <xdr:rowOff>9525</xdr:rowOff>
    </xdr:from>
    <xdr:to>
      <xdr:col>1</xdr:col>
      <xdr:colOff>0</xdr:colOff>
      <xdr:row>6</xdr:row>
      <xdr:rowOff>152400</xdr:rowOff>
    </xdr:to>
    <xdr:sp macro="" textlink="">
      <xdr:nvSpPr>
        <xdr:cNvPr id="11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12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3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4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5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5</xdr:row>
      <xdr:rowOff>0</xdr:rowOff>
    </xdr:from>
    <xdr:to>
      <xdr:col>2</xdr:col>
      <xdr:colOff>0</xdr:colOff>
      <xdr:row>6</xdr:row>
      <xdr:rowOff>142875</xdr:rowOff>
    </xdr:to>
    <xdr:sp macro="" textlink="">
      <xdr:nvSpPr>
        <xdr:cNvPr id="16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7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8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19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1</xdr:col>
      <xdr:colOff>0</xdr:colOff>
      <xdr:row>2</xdr:row>
      <xdr:rowOff>9525</xdr:rowOff>
    </xdr:from>
    <xdr:to>
      <xdr:col>1</xdr:col>
      <xdr:colOff>0</xdr:colOff>
      <xdr:row>7</xdr:row>
      <xdr:rowOff>152400</xdr:rowOff>
    </xdr:to>
    <xdr:sp macro="" textlink="">
      <xdr:nvSpPr>
        <xdr:cNvPr id="29" name="Text 2"/>
        <xdr:cNvSpPr txBox="1">
          <a:spLocks noChangeArrowheads="1"/>
        </xdr:cNvSpPr>
      </xdr:nvSpPr>
      <xdr:spPr bwMode="auto">
        <a:xfrm>
          <a:off x="942975" y="552450"/>
          <a:ext cx="0" cy="952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lnSpc>
              <a:spcPts val="800"/>
            </a:lnSpc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Männlich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30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1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2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3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7</xdr:row>
      <xdr:rowOff>142875</xdr:rowOff>
    </xdr:to>
    <xdr:sp macro="" textlink="">
      <xdr:nvSpPr>
        <xdr:cNvPr id="34" name="Text 4"/>
        <xdr:cNvSpPr txBox="1">
          <a:spLocks noChangeArrowheads="1"/>
        </xdr:cNvSpPr>
      </xdr:nvSpPr>
      <xdr:spPr bwMode="auto">
        <a:xfrm>
          <a:off x="1781175" y="1190625"/>
          <a:ext cx="0" cy="304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zusam-men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5" name="Text 5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18-21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6" name="Text 6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21-25</a:t>
          </a: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8</xdr:row>
      <xdr:rowOff>0</xdr:rowOff>
    </xdr:to>
    <xdr:sp macro="" textlink="">
      <xdr:nvSpPr>
        <xdr:cNvPr id="37" name="Text 7"/>
        <xdr:cNvSpPr txBox="1">
          <a:spLocks noChangeArrowheads="1"/>
        </xdr:cNvSpPr>
      </xdr:nvSpPr>
      <xdr:spPr bwMode="auto">
        <a:xfrm>
          <a:off x="1781175" y="1352550"/>
          <a:ext cx="0" cy="180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de-DE" sz="900" b="0" i="0" u="none" strike="noStrike" baseline="0">
              <a:solidFill>
                <a:srgbClr val="000000"/>
              </a:solidFill>
              <a:latin typeface="Arial"/>
              <a:cs typeface="Arial"/>
            </a:rPr>
            <a:t>25 und mehr</a:t>
          </a:r>
        </a:p>
      </xdr:txBody>
    </xdr:sp>
    <xdr:clientData/>
  </xdr:twoCellAnchor>
</xdr:wsDr>
</file>

<file path=xl/queryTables/queryTable1.xml><?xml version="1.0" encoding="utf-8"?>
<queryTable xmlns="http://schemas.openxmlformats.org/spreadsheetml/2006/main" name="Abfrage von Microsoft Access-Datenbank_191" headers="0" growShrinkType="overwriteClear" adjustColumnWidth="0" connectionId="52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0.xml><?xml version="1.0" encoding="utf-8"?>
<queryTable xmlns="http://schemas.openxmlformats.org/spreadsheetml/2006/main" name="Abfrage von Microsoft Access-Datenbank_79" headers="0" growShrinkType="overwriteClear" adjustColumnWidth="0" connectionId="17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11.xml><?xml version="1.0" encoding="utf-8"?>
<queryTable xmlns="http://schemas.openxmlformats.org/spreadsheetml/2006/main" name="Abfrage von Microsoft Access-Datenbank_105" headers="0" growShrinkType="overwriteClear" adjustColumnWidth="0" connectionId="23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2.xml><?xml version="1.0" encoding="utf-8"?>
<queryTable xmlns="http://schemas.openxmlformats.org/spreadsheetml/2006/main" name="Abfrage von Microsoft Access-Datenbank_194" headers="0" growShrinkType="overwriteClear" adjustColumnWidth="0" connectionId="51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3.xml><?xml version="1.0" encoding="utf-8"?>
<queryTable xmlns="http://schemas.openxmlformats.org/spreadsheetml/2006/main" name="Abfrage von Microsoft Access-Datenbank_213" headers="0" growShrinkType="overwriteClear" adjustColumnWidth="0" connectionId="53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14.xml><?xml version="1.0" encoding="utf-8"?>
<queryTable xmlns="http://schemas.openxmlformats.org/spreadsheetml/2006/main" name="Abfrage von Microsoft Access-Datenbank_204" headers="0" growShrinkType="overwriteClear" adjustColumnWidth="0" connectionId="41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9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15.xml><?xml version="1.0" encoding="utf-8"?>
<queryTable xmlns="http://schemas.openxmlformats.org/spreadsheetml/2006/main" name="Abfrage von Microsoft Access-Datenbank_115" headers="0" growShrinkType="overwriteClear" adjustColumnWidth="0" connectionId="34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</queryTableDeletedFields>
  </queryTableRefresh>
</queryTable>
</file>

<file path=xl/queryTables/queryTable16.xml><?xml version="1.0" encoding="utf-8"?>
<queryTable xmlns="http://schemas.openxmlformats.org/spreadsheetml/2006/main" name="Abfrage von Microsoft Access-Datenbank_200" headers="0" growShrinkType="overwriteClear" adjustColumnWidth="0" connectionId="21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30bis40f"/>
      <deletedField name="40bis50f"/>
      <deletedField name="18bis21f"/>
      <deletedField name="21bis25f"/>
      <deletedField name="25bis30f"/>
      <deletedField name="50bis60f"/>
      <deletedField name="60undmehrf"/>
      <deletedField name="zusammen"/>
      <deletedField name="14bis18"/>
      <deletedField name="18bis20"/>
      <deletedField name="21undmehr"/>
    </queryTableDeletedFields>
  </queryTableRefresh>
</queryTable>
</file>

<file path=xl/queryTables/queryTable17.xml><?xml version="1.0" encoding="utf-8"?>
<queryTable xmlns="http://schemas.openxmlformats.org/spreadsheetml/2006/main" name="Abfrage von Microsoft Access-Datenbank_116" headers="0" growShrinkType="overwriteClear" adjustColumnWidth="0" connectionId="36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18.xml><?xml version="1.0" encoding="utf-8"?>
<queryTable xmlns="http://schemas.openxmlformats.org/spreadsheetml/2006/main" name="Abfrage von Microsoft Access-Datenbank_90" headers="0" growShrinkType="overwriteClear" adjustColumnWidth="0" connectionId="58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19.xml><?xml version="1.0" encoding="utf-8"?>
<queryTable xmlns="http://schemas.openxmlformats.org/spreadsheetml/2006/main" name="Abfrage von Microsoft Access-Datenbank_85" headers="0" growShrinkType="overwriteClear" adjustColumnWidth="0" connectionId="7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14bis18"/>
      <deletedField name="18bis20"/>
      <deletedField name="21undmehr"/>
    </queryTableDeletedFields>
  </queryTableRefresh>
</queryTable>
</file>

<file path=xl/queryTables/queryTable2.xml><?xml version="1.0" encoding="utf-8"?>
<queryTable xmlns="http://schemas.openxmlformats.org/spreadsheetml/2006/main" name="Abfrage von Microsoft Access-Datenbank_96" headers="0" growShrinkType="overwriteClear" adjustColumnWidth="0" connectionId="31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20.xml><?xml version="1.0" encoding="utf-8"?>
<queryTable xmlns="http://schemas.openxmlformats.org/spreadsheetml/2006/main" name="Abfrage von Microsoft Access-Datenbank_101" headers="0" growShrinkType="overwriteClear" adjustColumnWidth="0" connectionId="59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9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21.xml><?xml version="1.0" encoding="utf-8"?>
<queryTable xmlns="http://schemas.openxmlformats.org/spreadsheetml/2006/main" name="Abfrage von Microsoft Access-Datenbank_72" headers="0" growShrinkType="overwriteClear" adjustColumnWidth="0" connectionId="11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22.xml><?xml version="1.0" encoding="utf-8"?>
<queryTable xmlns="http://schemas.openxmlformats.org/spreadsheetml/2006/main" name="Abfrage von Microsoft Access-Datenbank_125" headers="0" growShrinkType="overwriteClear" adjustColumnWidth="0" connectionId="44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23.xml><?xml version="1.0" encoding="utf-8"?>
<queryTable xmlns="http://schemas.openxmlformats.org/spreadsheetml/2006/main" name="Abfrage von Microsoft Access-Datenbank_108" headers="0" growShrinkType="overwriteClear" adjustColumnWidth="0" connectionId="22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24.xml><?xml version="1.0" encoding="utf-8"?>
<queryTable xmlns="http://schemas.openxmlformats.org/spreadsheetml/2006/main" name="Abfrage von Microsoft Access-Datenbank_67" headers="0" growShrinkType="overwriteClear" adjustColumnWidth="0" connectionId="4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14bis18"/>
      <deletedField name="18bis20"/>
      <deletedField name="21undmehr"/>
    </queryTableDeletedFields>
  </queryTableRefresh>
</queryTable>
</file>

<file path=xl/queryTables/queryTable25.xml><?xml version="1.0" encoding="utf-8"?>
<queryTable xmlns="http://schemas.openxmlformats.org/spreadsheetml/2006/main" name="Abfrage von Microsoft Access-Datenbank_107" headers="0" growShrinkType="overwriteClear" adjustColumnWidth="0" connectionId="30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26.xml><?xml version="1.0" encoding="utf-8"?>
<queryTable xmlns="http://schemas.openxmlformats.org/spreadsheetml/2006/main" name="Abfrage von Microsoft Access-Datenbank_118" headers="0" growShrinkType="overwriteClear" adjustColumnWidth="0" connectionId="38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27.xml><?xml version="1.0" encoding="utf-8"?>
<queryTable xmlns="http://schemas.openxmlformats.org/spreadsheetml/2006/main" name="Abfrage von Microsoft Access-Datenbank_209" headers="0" growShrinkType="overwriteClear" adjustColumnWidth="0" connectionId="42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zusammen"/>
      <deletedField name="14bis18"/>
      <deletedField name="18bis20"/>
      <deletedField name="21undmehr"/>
    </queryTableDeletedFields>
  </queryTableRefresh>
</queryTable>
</file>

<file path=xl/queryTables/queryTable28.xml><?xml version="1.0" encoding="utf-8"?>
<queryTable xmlns="http://schemas.openxmlformats.org/spreadsheetml/2006/main" name="Abfrage von Microsoft Access-Datenbank_80" headers="0" growShrinkType="overwriteClear" adjustColumnWidth="0" connectionId="16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29.xml><?xml version="1.0" encoding="utf-8"?>
<queryTable xmlns="http://schemas.openxmlformats.org/spreadsheetml/2006/main" name="Abfrage von Microsoft Access-Datenbank_135" headers="0" growShrinkType="overwriteClear" adjustColumnWidth="0" connectionId="56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.xml><?xml version="1.0" encoding="utf-8"?>
<queryTable xmlns="http://schemas.openxmlformats.org/spreadsheetml/2006/main" name="Abfrage von Microsoft Access-Datenbank_119" headers="0" growShrinkType="overwriteClear" adjustColumnWidth="0" connectionId="37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30.xml><?xml version="1.0" encoding="utf-8"?>
<queryTable xmlns="http://schemas.openxmlformats.org/spreadsheetml/2006/main" name="Abfrage von Microsoft Access-Datenbank_83" headers="0" growShrinkType="overwriteClear" adjustColumnWidth="0" connectionId="3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14bis18"/>
      <deletedField name="18bis20"/>
      <deletedField name="21undmehr"/>
    </queryTableDeletedFields>
  </queryTableRefresh>
</queryTable>
</file>

<file path=xl/queryTables/queryTable31.xml><?xml version="1.0" encoding="utf-8"?>
<queryTable xmlns="http://schemas.openxmlformats.org/spreadsheetml/2006/main" name="Abfrage von Microsoft Access-Datenbank_193" headers="0" growShrinkType="overwriteClear" adjustColumnWidth="0" connectionId="48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2.xml><?xml version="1.0" encoding="utf-8"?>
<queryTable xmlns="http://schemas.openxmlformats.org/spreadsheetml/2006/main" name="Abfrage von Microsoft Access-Datenbank_82" headers="0" growShrinkType="overwriteClear" adjustColumnWidth="0" connectionId="14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33.xml><?xml version="1.0" encoding="utf-8"?>
<queryTable xmlns="http://schemas.openxmlformats.org/spreadsheetml/2006/main" name="Abfrage von Microsoft Access-Datenbank_201" headers="0" growShrinkType="overwriteClear" adjustColumnWidth="0" connectionId="25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30bis40f"/>
      <deletedField name="40bis50f"/>
      <deletedField name="18bis21f"/>
      <deletedField name="21bis25f"/>
      <deletedField name="25bis30f"/>
      <deletedField name="50bis60f"/>
      <deletedField name="60undmehrf"/>
      <deletedField name="zusammen"/>
      <deletedField name="14bis18"/>
      <deletedField name="18bis20"/>
      <deletedField name="21undmehr"/>
    </queryTableDeletedFields>
  </queryTableRefresh>
</queryTable>
</file>

<file path=xl/queryTables/queryTable34.xml><?xml version="1.0" encoding="utf-8"?>
<queryTable xmlns="http://schemas.openxmlformats.org/spreadsheetml/2006/main" name="Abfrage von Microsoft Access-Datenbank_106" headers="0" growShrinkType="overwriteClear" adjustColumnWidth="0" connectionId="28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5.xml><?xml version="1.0" encoding="utf-8"?>
<queryTable xmlns="http://schemas.openxmlformats.org/spreadsheetml/2006/main" name="Abfrage von Microsoft Access-Datenbank_192" headers="0" growShrinkType="overwriteClear" adjustColumnWidth="0" connectionId="49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36.xml><?xml version="1.0" encoding="utf-8"?>
<queryTable xmlns="http://schemas.openxmlformats.org/spreadsheetml/2006/main" name="Abfrage von Microsoft Access-Datenbank_71" headers="0" growShrinkType="overwriteClear" adjustColumnWidth="0" connectionId="9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37.xml><?xml version="1.0" encoding="utf-8"?>
<queryTable xmlns="http://schemas.openxmlformats.org/spreadsheetml/2006/main" name="Abfrage von Microsoft Access-Datenbank_149" headers="0" growShrinkType="overwriteClear" adjustColumnWidth="0" connectionId="47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8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38.xml><?xml version="1.0" encoding="utf-8"?>
<queryTable xmlns="http://schemas.openxmlformats.org/spreadsheetml/2006/main" name="Abfrage von Microsoft Access-Datenbank_70" headers="0" growShrinkType="overwriteClear" adjustColumnWidth="0" connectionId="8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14bis18"/>
      <deletedField name="18bis20"/>
      <deletedField name="21undmehr"/>
    </queryTableDeletedFields>
  </queryTableRefresh>
</queryTable>
</file>

<file path=xl/queryTables/queryTable39.xml><?xml version="1.0" encoding="utf-8"?>
<queryTable xmlns="http://schemas.openxmlformats.org/spreadsheetml/2006/main" name="Abfrage von Microsoft Access-Datenbank_212" headers="0" growShrinkType="overwriteClear" adjustColumnWidth="0" connectionId="54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4.xml><?xml version="1.0" encoding="utf-8"?>
<queryTable xmlns="http://schemas.openxmlformats.org/spreadsheetml/2006/main" name="Abfrage von Microsoft Access-Datenbank_104" headers="0" growShrinkType="overwriteClear" adjustColumnWidth="0" connectionId="27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40.xml><?xml version="1.0" encoding="utf-8"?>
<queryTable xmlns="http://schemas.openxmlformats.org/spreadsheetml/2006/main" name="Abfrage von Microsoft Access-Datenbank_92" headers="0" growShrinkType="overwriteClear" adjustColumnWidth="0" connectionId="19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9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41.xml><?xml version="1.0" encoding="utf-8"?>
<queryTable xmlns="http://schemas.openxmlformats.org/spreadsheetml/2006/main" name="Abfrage von Microsoft Access-Datenbank_68" headers="0" growShrinkType="overwriteClear" adjustColumnWidth="0" connectionId="5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42.xml><?xml version="1.0" encoding="utf-8"?>
<queryTable xmlns="http://schemas.openxmlformats.org/spreadsheetml/2006/main" name="Abfrage von Microsoft Access-Datenbank_202" headers="0" growShrinkType="overwriteClear" adjustColumnWidth="0" connectionId="39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43.xml><?xml version="1.0" encoding="utf-8"?>
<queryTable xmlns="http://schemas.openxmlformats.org/spreadsheetml/2006/main" name="Abfrage von Microsoft Access-Datenbank_74" headers="0" growShrinkType="overwriteClear" adjustColumnWidth="0" connectionId="13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</queryTableDeletedFields>
  </queryTableRefresh>
</queryTable>
</file>

<file path=xl/queryTables/queryTable44.xml><?xml version="1.0" encoding="utf-8"?>
<queryTable xmlns="http://schemas.openxmlformats.org/spreadsheetml/2006/main" name="Abfrage von Microsoft Access-Datenbank_95" headers="0" growShrinkType="overwriteClear" adjustColumnWidth="0" connectionId="29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8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</queryTableDeletedFields>
  </queryTableRefresh>
</queryTable>
</file>

<file path=xl/queryTables/queryTable45.xml><?xml version="1.0" encoding="utf-8"?>
<queryTable xmlns="http://schemas.openxmlformats.org/spreadsheetml/2006/main" name="Abfrage von Microsoft Access-Datenbank_117" headers="0" growShrinkType="overwriteClear" adjustColumnWidth="0" connectionId="35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46.xml><?xml version="1.0" encoding="utf-8"?>
<queryTable xmlns="http://schemas.openxmlformats.org/spreadsheetml/2006/main" name="Abfrage von Microsoft Access-Datenbank_215" headers="0" growShrinkType="overwriteClear" adjustColumnWidth="0" connectionId="40" autoFormatId="16" applyNumberFormats="0" applyBorderFormats="0" applyFontFormats="1" applyPatternFormats="1" applyAlignmentFormats="0" applyWidthHeightFormats="0">
  <queryTableRefresh headersInLastRefresh="0" nextId="14">
    <queryTableFields count="12">
      <queryTableField id="2" name="zusammen"/>
      <queryTableField id="3" name="14bis18"/>
      <queryTableField id="4" name="18bis20"/>
      <queryTableField id="5" name="21undmehr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9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AnzahlvonLfN"/>
    </queryTableDeletedFields>
  </queryTableRefresh>
</queryTable>
</file>

<file path=xl/queryTables/queryTable47.xml><?xml version="1.0" encoding="utf-8"?>
<queryTable xmlns="http://schemas.openxmlformats.org/spreadsheetml/2006/main" name="Abfrage von Microsoft Access-Datenbank_195" headers="0" growShrinkType="overwriteClear" adjustColumnWidth="0" connectionId="50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48.xml><?xml version="1.0" encoding="utf-8"?>
<queryTable xmlns="http://schemas.openxmlformats.org/spreadsheetml/2006/main" name="Abfrage von Microsoft Access-Datenbank_84" headers="0" growShrinkType="overwriteClear" adjustColumnWidth="0" connectionId="10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49.xml><?xml version="1.0" encoding="utf-8"?>
<queryTable xmlns="http://schemas.openxmlformats.org/spreadsheetml/2006/main" name="Abfrage von Microsoft Access-Datenbank_64" headers="0" growShrinkType="overwriteClear" adjustColumnWidth="0" connectionId="1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5.xml><?xml version="1.0" encoding="utf-8"?>
<queryTable xmlns="http://schemas.openxmlformats.org/spreadsheetml/2006/main" name="Abfrage von Microsoft Access-Datenbank_197" headers="0" growShrinkType="overwriteClear" adjustColumnWidth="0" connectionId="24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50.xml><?xml version="1.0" encoding="utf-8"?>
<queryTable xmlns="http://schemas.openxmlformats.org/spreadsheetml/2006/main" name="Abfrage von Microsoft Access-Datenbank_114" headers="0" growShrinkType="overwriteClear" adjustColumnWidth="0" connectionId="33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zusamFreiheit"/>
      <deletedField name="18bis21f"/>
      <deletedField name="21bis25f"/>
      <deletedField name="25bis30f"/>
      <deletedField name="30bis40f"/>
      <deletedField name="40bis50f"/>
      <deletedField name="50bis60f"/>
      <deletedField name="60undmehrf"/>
    </queryTableDeletedFields>
  </queryTableRefresh>
</queryTable>
</file>

<file path=xl/queryTables/queryTable51.xml><?xml version="1.0" encoding="utf-8"?>
<queryTable xmlns="http://schemas.openxmlformats.org/spreadsheetml/2006/main" name="Abfrage von Microsoft Access-Datenbank_87" headers="0" growShrinkType="overwriteClear" adjustColumnWidth="0" connectionId="12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</queryTableDeletedFields>
  </queryTableRefresh>
</queryTable>
</file>

<file path=xl/queryTables/queryTable52.xml><?xml version="1.0" encoding="utf-8"?>
<queryTable xmlns="http://schemas.openxmlformats.org/spreadsheetml/2006/main" name="Abfrage von Microsoft Access-Datenbank_196" headers="0" growShrinkType="overwriteClear" adjustColumnWidth="0" connectionId="20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53.xml><?xml version="1.0" encoding="utf-8"?>
<queryTable xmlns="http://schemas.openxmlformats.org/spreadsheetml/2006/main" name="Abfrage von Microsoft Access-Datenbank_109" headers="0" growShrinkType="overwriteClear" adjustColumnWidth="0" connectionId="26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30bis40f"/>
      <deletedField name="18bis21f"/>
      <deletedField name="21bis25f"/>
      <deletedField name="25bis3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54.xml><?xml version="1.0" encoding="utf-8"?>
<queryTable xmlns="http://schemas.openxmlformats.org/spreadsheetml/2006/main" name="Abfrage von Microsoft Access-Datenbank_150" headers="0" growShrinkType="overwriteClear" adjustColumnWidth="0" connectionId="46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55.xml><?xml version="1.0" encoding="utf-8"?>
<queryTable xmlns="http://schemas.openxmlformats.org/spreadsheetml/2006/main" name="Abfrage von Microsoft Access-Datenbank_86" headers="0" growShrinkType="overwriteClear" adjustColumnWidth="0" connectionId="6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56.xml><?xml version="1.0" encoding="utf-8"?>
<queryTable xmlns="http://schemas.openxmlformats.org/spreadsheetml/2006/main" name="Abfrage von Microsoft Access-Datenbank_129" headers="0" growShrinkType="overwriteClear" adjustColumnWidth="0" connectionId="57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57.xml><?xml version="1.0" encoding="utf-8"?>
<queryTable xmlns="http://schemas.openxmlformats.org/spreadsheetml/2006/main" name="Abfrage von Microsoft Access-Datenbank_203" headers="0" growShrinkType="overwriteClear" adjustColumnWidth="0" connectionId="43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dataBound="0" fillFormulas="1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  <deletedField name="zusammen"/>
    </queryTableDeletedFields>
  </queryTableRefresh>
</queryTable>
</file>

<file path=xl/queryTables/queryTable58.xml><?xml version="1.0" encoding="utf-8"?>
<queryTable xmlns="http://schemas.openxmlformats.org/spreadsheetml/2006/main" name="Abfrage von Microsoft Access-Datenbank_98" headers="0" growShrinkType="overwriteClear" adjustColumnWidth="0" connectionId="32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59.xml><?xml version="1.0" encoding="utf-8"?>
<queryTable xmlns="http://schemas.openxmlformats.org/spreadsheetml/2006/main" name="Abfrage von Microsoft Access-Datenbank_100" headers="0" growShrinkType="overwriteClear" adjustColumnWidth="0" connectionId="60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0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</queryTableDeletedFields>
  </queryTableRefresh>
</queryTable>
</file>

<file path=xl/queryTables/queryTable6.xml><?xml version="1.0" encoding="utf-8"?>
<queryTable xmlns="http://schemas.openxmlformats.org/spreadsheetml/2006/main" name="Abfrage von Microsoft Access-Datenbank_65" headers="0" growShrinkType="overwriteClear" adjustColumnWidth="0" connectionId="2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60.xml><?xml version="1.0" encoding="utf-8"?>
<queryTable xmlns="http://schemas.openxmlformats.org/spreadsheetml/2006/main" name="Abfrage von Microsoft Access-Datenbank_211" headers="0" growShrinkType="overwriteClear" adjustColumnWidth="0" connectionId="55" autoFormatId="16" applyNumberFormats="0" applyBorderFormats="0" applyFontFormats="1" applyPatternFormats="1" applyAlignmentFormats="0" applyWidthHeightFormats="0">
  <queryTableRefresh headersInLastRefresh="0" nextId="14">
    <queryTableFields count="8">
      <queryTableField id="6" name="zusamFreiheit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2"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AnzahlvonLfN"/>
      <deletedField name="zusammen"/>
      <deletedField name="14bis18"/>
      <deletedField name="18bis20"/>
      <deletedField name="21undmehr"/>
    </queryTableDeletedFields>
  </queryTableRefresh>
</queryTable>
</file>

<file path=xl/queryTables/queryTable7.xml><?xml version="1.0" encoding="utf-8"?>
<queryTable xmlns="http://schemas.openxmlformats.org/spreadsheetml/2006/main" name="Abfrage von Microsoft Access-Datenbank_81" headers="0" growShrinkType="overwriteClear" adjustColumnWidth="0" connectionId="15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queryTables/queryTable8.xml><?xml version="1.0" encoding="utf-8"?>
<queryTable xmlns="http://schemas.openxmlformats.org/spreadsheetml/2006/main" name="Abfrage von Microsoft Access-Datenbank_144" headers="0" growShrinkType="overwriteClear" adjustColumnWidth="0" connectionId="45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name="zusamFreiheit"/>
      <queryTableField id="7" name="18bis21f"/>
      <queryTableField id="8" name="21bis25f"/>
      <queryTableField id="9" name="25bis30f"/>
      <queryTableField id="10" name="30bis40f"/>
      <queryTableField id="11" name="40bis50f"/>
      <queryTableField id="12" name="50bis60f"/>
      <queryTableField id="13" name="60undmehrf"/>
    </queryTableFields>
    <queryTableDeletedFields count="3">
      <deletedField name="14bis18"/>
      <deletedField name="18bis20"/>
      <deletedField name="21undmehr"/>
    </queryTableDeletedFields>
  </queryTableRefresh>
</queryTable>
</file>

<file path=xl/queryTables/queryTable9.xml><?xml version="1.0" encoding="utf-8"?>
<queryTable xmlns="http://schemas.openxmlformats.org/spreadsheetml/2006/main" name="Abfrage von Microsoft Access-Datenbank_103" headers="0" growShrinkType="overwriteClear" adjustColumnWidth="0" connectionId="18" autoFormatId="16" applyNumberFormats="0" applyBorderFormats="0" applyFontFormats="1" applyPatternFormats="1" applyAlignmentFormats="0" applyWidthHeightFormats="0">
  <queryTableRefresh headersInLastRefresh="0" nextId="14">
    <queryTableFields count="13">
      <queryTableField id="1" name="AnzahlvonLfN"/>
      <queryTableField id="2" name="zusammen"/>
      <queryTableField id="3" dataBound="0" fillFormulas="1"/>
      <queryTableField id="4" dataBound="0" fillFormulas="1"/>
      <queryTableField id="5" dataBound="0" fillFormulas="1"/>
      <queryTableField id="6" dataBound="0" fillFormulas="1"/>
      <queryTableField id="7" dataBound="0" fillFormulas="1"/>
      <queryTableField id="8" dataBound="0" fillFormulas="1"/>
      <queryTableField id="9" dataBound="0" fillFormulas="1"/>
      <queryTableField id="10" dataBound="0" fillFormulas="1"/>
      <queryTableField id="11" dataBound="0" fillFormulas="1"/>
      <queryTableField id="12" dataBound="0" fillFormulas="1"/>
      <queryTableField id="13" dataBound="0" fillFormulas="1"/>
    </queryTableFields>
    <queryTableDeletedFields count="11">
      <deletedField name="14bis18"/>
      <deletedField name="18bis20"/>
      <deletedField name="21undmehr"/>
      <deletedField name="18bis21f"/>
      <deletedField name="21bis25f"/>
      <deletedField name="25bis30f"/>
      <deletedField name="30bis40f"/>
      <deletedField name="40bis50f"/>
      <deletedField name="50bis60f"/>
      <deletedField name="60undmehrf"/>
      <deletedField name="zusamFreiheit"/>
    </queryTableDeletedFields>
  </queryTableRefresh>
</query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4.xml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5.xml"/><Relationship Id="rId2" Type="http://schemas.openxmlformats.org/officeDocument/2006/relationships/printerSettings" Target="../printerSettings/printerSettings17.bin"/><Relationship Id="rId1" Type="http://schemas.openxmlformats.org/officeDocument/2006/relationships/printerSettings" Target="../printerSettings/printerSettings16.bin"/></Relationships>
</file>

<file path=xl/worksheets/_rels/sheet12.xml.rels><?xml version="1.0" encoding="UTF-8" standalone="yes"?>
<Relationships xmlns="http://schemas.openxmlformats.org/package/2006/relationships"><Relationship Id="rId13" Type="http://schemas.openxmlformats.org/officeDocument/2006/relationships/queryTable" Target="../queryTables/queryTable11.xml"/><Relationship Id="rId18" Type="http://schemas.openxmlformats.org/officeDocument/2006/relationships/queryTable" Target="../queryTables/queryTable16.xml"/><Relationship Id="rId26" Type="http://schemas.openxmlformats.org/officeDocument/2006/relationships/queryTable" Target="../queryTables/queryTable24.xml"/><Relationship Id="rId39" Type="http://schemas.openxmlformats.org/officeDocument/2006/relationships/queryTable" Target="../queryTables/queryTable37.xml"/><Relationship Id="rId21" Type="http://schemas.openxmlformats.org/officeDocument/2006/relationships/queryTable" Target="../queryTables/queryTable19.xml"/><Relationship Id="rId34" Type="http://schemas.openxmlformats.org/officeDocument/2006/relationships/queryTable" Target="../queryTables/queryTable32.xml"/><Relationship Id="rId42" Type="http://schemas.openxmlformats.org/officeDocument/2006/relationships/queryTable" Target="../queryTables/queryTable40.xml"/><Relationship Id="rId47" Type="http://schemas.openxmlformats.org/officeDocument/2006/relationships/queryTable" Target="../queryTables/queryTable45.xml"/><Relationship Id="rId50" Type="http://schemas.openxmlformats.org/officeDocument/2006/relationships/queryTable" Target="../queryTables/queryTable48.xml"/><Relationship Id="rId55" Type="http://schemas.openxmlformats.org/officeDocument/2006/relationships/queryTable" Target="../queryTables/queryTable53.xml"/><Relationship Id="rId7" Type="http://schemas.openxmlformats.org/officeDocument/2006/relationships/queryTable" Target="../queryTables/queryTable5.xml"/><Relationship Id="rId2" Type="http://schemas.openxmlformats.org/officeDocument/2006/relationships/drawing" Target="../drawings/drawing6.xml"/><Relationship Id="rId16" Type="http://schemas.openxmlformats.org/officeDocument/2006/relationships/queryTable" Target="../queryTables/queryTable14.xml"/><Relationship Id="rId20" Type="http://schemas.openxmlformats.org/officeDocument/2006/relationships/queryTable" Target="../queryTables/queryTable18.xml"/><Relationship Id="rId29" Type="http://schemas.openxmlformats.org/officeDocument/2006/relationships/queryTable" Target="../queryTables/queryTable27.xml"/><Relationship Id="rId41" Type="http://schemas.openxmlformats.org/officeDocument/2006/relationships/queryTable" Target="../queryTables/queryTable39.xml"/><Relationship Id="rId54" Type="http://schemas.openxmlformats.org/officeDocument/2006/relationships/queryTable" Target="../queryTables/queryTable52.xml"/><Relationship Id="rId62" Type="http://schemas.openxmlformats.org/officeDocument/2006/relationships/queryTable" Target="../queryTables/queryTable60.xml"/><Relationship Id="rId1" Type="http://schemas.openxmlformats.org/officeDocument/2006/relationships/printerSettings" Target="../printerSettings/printerSettings18.bin"/><Relationship Id="rId6" Type="http://schemas.openxmlformats.org/officeDocument/2006/relationships/queryTable" Target="../queryTables/queryTable4.xml"/><Relationship Id="rId11" Type="http://schemas.openxmlformats.org/officeDocument/2006/relationships/queryTable" Target="../queryTables/queryTable9.xml"/><Relationship Id="rId24" Type="http://schemas.openxmlformats.org/officeDocument/2006/relationships/queryTable" Target="../queryTables/queryTable22.xml"/><Relationship Id="rId32" Type="http://schemas.openxmlformats.org/officeDocument/2006/relationships/queryTable" Target="../queryTables/queryTable30.xml"/><Relationship Id="rId37" Type="http://schemas.openxmlformats.org/officeDocument/2006/relationships/queryTable" Target="../queryTables/queryTable35.xml"/><Relationship Id="rId40" Type="http://schemas.openxmlformats.org/officeDocument/2006/relationships/queryTable" Target="../queryTables/queryTable38.xml"/><Relationship Id="rId45" Type="http://schemas.openxmlformats.org/officeDocument/2006/relationships/queryTable" Target="../queryTables/queryTable43.xml"/><Relationship Id="rId53" Type="http://schemas.openxmlformats.org/officeDocument/2006/relationships/queryTable" Target="../queryTables/queryTable51.xml"/><Relationship Id="rId58" Type="http://schemas.openxmlformats.org/officeDocument/2006/relationships/queryTable" Target="../queryTables/queryTable56.xml"/><Relationship Id="rId5" Type="http://schemas.openxmlformats.org/officeDocument/2006/relationships/queryTable" Target="../queryTables/queryTable3.xml"/><Relationship Id="rId15" Type="http://schemas.openxmlformats.org/officeDocument/2006/relationships/queryTable" Target="../queryTables/queryTable13.xml"/><Relationship Id="rId23" Type="http://schemas.openxmlformats.org/officeDocument/2006/relationships/queryTable" Target="../queryTables/queryTable21.xml"/><Relationship Id="rId28" Type="http://schemas.openxmlformats.org/officeDocument/2006/relationships/queryTable" Target="../queryTables/queryTable26.xml"/><Relationship Id="rId36" Type="http://schemas.openxmlformats.org/officeDocument/2006/relationships/queryTable" Target="../queryTables/queryTable34.xml"/><Relationship Id="rId49" Type="http://schemas.openxmlformats.org/officeDocument/2006/relationships/queryTable" Target="../queryTables/queryTable47.xml"/><Relationship Id="rId57" Type="http://schemas.openxmlformats.org/officeDocument/2006/relationships/queryTable" Target="../queryTables/queryTable55.xml"/><Relationship Id="rId61" Type="http://schemas.openxmlformats.org/officeDocument/2006/relationships/queryTable" Target="../queryTables/queryTable59.xml"/><Relationship Id="rId10" Type="http://schemas.openxmlformats.org/officeDocument/2006/relationships/queryTable" Target="../queryTables/queryTable8.xml"/><Relationship Id="rId19" Type="http://schemas.openxmlformats.org/officeDocument/2006/relationships/queryTable" Target="../queryTables/queryTable17.xml"/><Relationship Id="rId31" Type="http://schemas.openxmlformats.org/officeDocument/2006/relationships/queryTable" Target="../queryTables/queryTable29.xml"/><Relationship Id="rId44" Type="http://schemas.openxmlformats.org/officeDocument/2006/relationships/queryTable" Target="../queryTables/queryTable42.xml"/><Relationship Id="rId52" Type="http://schemas.openxmlformats.org/officeDocument/2006/relationships/queryTable" Target="../queryTables/queryTable50.xml"/><Relationship Id="rId60" Type="http://schemas.openxmlformats.org/officeDocument/2006/relationships/queryTable" Target="../queryTables/queryTable58.xml"/><Relationship Id="rId4" Type="http://schemas.openxmlformats.org/officeDocument/2006/relationships/queryTable" Target="../queryTables/queryTable2.xml"/><Relationship Id="rId9" Type="http://schemas.openxmlformats.org/officeDocument/2006/relationships/queryTable" Target="../queryTables/queryTable7.xml"/><Relationship Id="rId14" Type="http://schemas.openxmlformats.org/officeDocument/2006/relationships/queryTable" Target="../queryTables/queryTable12.xml"/><Relationship Id="rId22" Type="http://schemas.openxmlformats.org/officeDocument/2006/relationships/queryTable" Target="../queryTables/queryTable20.xml"/><Relationship Id="rId27" Type="http://schemas.openxmlformats.org/officeDocument/2006/relationships/queryTable" Target="../queryTables/queryTable25.xml"/><Relationship Id="rId30" Type="http://schemas.openxmlformats.org/officeDocument/2006/relationships/queryTable" Target="../queryTables/queryTable28.xml"/><Relationship Id="rId35" Type="http://schemas.openxmlformats.org/officeDocument/2006/relationships/queryTable" Target="../queryTables/queryTable33.xml"/><Relationship Id="rId43" Type="http://schemas.openxmlformats.org/officeDocument/2006/relationships/queryTable" Target="../queryTables/queryTable41.xml"/><Relationship Id="rId48" Type="http://schemas.openxmlformats.org/officeDocument/2006/relationships/queryTable" Target="../queryTables/queryTable46.xml"/><Relationship Id="rId56" Type="http://schemas.openxmlformats.org/officeDocument/2006/relationships/queryTable" Target="../queryTables/queryTable54.xml"/><Relationship Id="rId8" Type="http://schemas.openxmlformats.org/officeDocument/2006/relationships/queryTable" Target="../queryTables/queryTable6.xml"/><Relationship Id="rId51" Type="http://schemas.openxmlformats.org/officeDocument/2006/relationships/queryTable" Target="../queryTables/queryTable49.xml"/><Relationship Id="rId3" Type="http://schemas.openxmlformats.org/officeDocument/2006/relationships/queryTable" Target="../queryTables/queryTable1.xml"/><Relationship Id="rId12" Type="http://schemas.openxmlformats.org/officeDocument/2006/relationships/queryTable" Target="../queryTables/queryTable10.xml"/><Relationship Id="rId17" Type="http://schemas.openxmlformats.org/officeDocument/2006/relationships/queryTable" Target="../queryTables/queryTable15.xml"/><Relationship Id="rId25" Type="http://schemas.openxmlformats.org/officeDocument/2006/relationships/queryTable" Target="../queryTables/queryTable23.xml"/><Relationship Id="rId33" Type="http://schemas.openxmlformats.org/officeDocument/2006/relationships/queryTable" Target="../queryTables/queryTable31.xml"/><Relationship Id="rId38" Type="http://schemas.openxmlformats.org/officeDocument/2006/relationships/queryTable" Target="../queryTables/queryTable36.xml"/><Relationship Id="rId46" Type="http://schemas.openxmlformats.org/officeDocument/2006/relationships/queryTable" Target="../queryTables/queryTable44.xml"/><Relationship Id="rId59" Type="http://schemas.openxmlformats.org/officeDocument/2006/relationships/queryTable" Target="../queryTables/queryTable57.xml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7.xml"/><Relationship Id="rId2" Type="http://schemas.openxmlformats.org/officeDocument/2006/relationships/printerSettings" Target="../printerSettings/printerSettings20.bin"/><Relationship Id="rId1" Type="http://schemas.openxmlformats.org/officeDocument/2006/relationships/printerSettings" Target="../printerSettings/printerSettings19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2.bin"/><Relationship Id="rId1" Type="http://schemas.openxmlformats.org/officeDocument/2006/relationships/printerSettings" Target="../printerSettings/printerSettings21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8.xml"/><Relationship Id="rId2" Type="http://schemas.openxmlformats.org/officeDocument/2006/relationships/printerSettings" Target="../printerSettings/printerSettings24.bin"/><Relationship Id="rId1" Type="http://schemas.openxmlformats.org/officeDocument/2006/relationships/printerSettings" Target="../printerSettings/printerSettings23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6.bin"/><Relationship Id="rId1" Type="http://schemas.openxmlformats.org/officeDocument/2006/relationships/printerSettings" Target="../printerSettings/printerSettings25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8.bin"/><Relationship Id="rId1" Type="http://schemas.openxmlformats.org/officeDocument/2006/relationships/printerSettings" Target="../printerSettings/printerSettings2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0.bin"/><Relationship Id="rId1" Type="http://schemas.openxmlformats.org/officeDocument/2006/relationships/printerSettings" Target="../printerSettings/printerSettings29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2.bin"/><Relationship Id="rId1" Type="http://schemas.openxmlformats.org/officeDocument/2006/relationships/printerSettings" Target="../printerSettings/printerSettings3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9.xml"/><Relationship Id="rId2" Type="http://schemas.openxmlformats.org/officeDocument/2006/relationships/printerSettings" Target="../printerSettings/printerSettings34.bin"/><Relationship Id="rId1" Type="http://schemas.openxmlformats.org/officeDocument/2006/relationships/printerSettings" Target="../printerSettings/printerSettings33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9.bin"/><Relationship Id="rId1" Type="http://schemas.openxmlformats.org/officeDocument/2006/relationships/printerSettings" Target="../printerSettings/printerSettings38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1.bin"/><Relationship Id="rId1" Type="http://schemas.openxmlformats.org/officeDocument/2006/relationships/printerSettings" Target="../printerSettings/printerSettings40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3.bin"/><Relationship Id="rId1" Type="http://schemas.openxmlformats.org/officeDocument/2006/relationships/printerSettings" Target="../printerSettings/printerSettings42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5.bin"/><Relationship Id="rId1" Type="http://schemas.openxmlformats.org/officeDocument/2006/relationships/printerSettings" Target="../printerSettings/printerSettings44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7.bin"/><Relationship Id="rId1" Type="http://schemas.openxmlformats.org/officeDocument/2006/relationships/printerSettings" Target="../printerSettings/printerSettings46.bin"/></Relationships>
</file>

<file path=xl/worksheets/_rels/sheet29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49.bin"/><Relationship Id="rId1" Type="http://schemas.openxmlformats.org/officeDocument/2006/relationships/printerSettings" Target="../printerSettings/printerSettings48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1.xml"/><Relationship Id="rId2" Type="http://schemas.openxmlformats.org/officeDocument/2006/relationships/printerSettings" Target="../printerSettings/printerSettings51.bin"/><Relationship Id="rId1" Type="http://schemas.openxmlformats.org/officeDocument/2006/relationships/printerSettings" Target="../printerSettings/printerSettings50.bin"/></Relationships>
</file>

<file path=xl/worksheets/_rels/sheet3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2.xml"/><Relationship Id="rId2" Type="http://schemas.openxmlformats.org/officeDocument/2006/relationships/printerSettings" Target="../printerSettings/printerSettings53.bin"/><Relationship Id="rId1" Type="http://schemas.openxmlformats.org/officeDocument/2006/relationships/printerSettings" Target="../printerSettings/printerSettings52.bin"/></Relationships>
</file>

<file path=xl/worksheets/_rels/sheet3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3.xml"/><Relationship Id="rId2" Type="http://schemas.openxmlformats.org/officeDocument/2006/relationships/printerSettings" Target="../printerSettings/printerSettings55.bin"/><Relationship Id="rId1" Type="http://schemas.openxmlformats.org/officeDocument/2006/relationships/printerSettings" Target="../printerSettings/printerSettings5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1.bin"/><Relationship Id="rId1" Type="http://schemas.openxmlformats.org/officeDocument/2006/relationships/printerSettings" Target="../printerSettings/printerSettings10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3.bin"/><Relationship Id="rId1" Type="http://schemas.openxmlformats.org/officeDocument/2006/relationships/printerSettings" Target="../printerSettings/printerSettings1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111"/>
  <sheetViews>
    <sheetView showGridLines="0" tabSelected="1" zoomScaleNormal="100" workbookViewId="0">
      <selection activeCell="B38" sqref="B38"/>
    </sheetView>
  </sheetViews>
  <sheetFormatPr baseColWidth="10" defaultColWidth="1" defaultRowHeight="12.75" x14ac:dyDescent="0.2"/>
  <cols>
    <col min="1" max="1" width="5.125" style="3" customWidth="1"/>
    <col min="2" max="2" width="75.375" style="3" customWidth="1"/>
    <col min="3" max="7" width="10.375" style="3" customWidth="1"/>
    <col min="8" max="254" width="11" style="3" customWidth="1"/>
    <col min="255" max="255" width="5.125" style="3" customWidth="1"/>
    <col min="256" max="16384" width="1" style="3"/>
  </cols>
  <sheetData>
    <row r="1" spans="1:7" ht="15" x14ac:dyDescent="0.25">
      <c r="A1" s="136" t="s">
        <v>476</v>
      </c>
    </row>
    <row r="2" spans="1:7" x14ac:dyDescent="0.2">
      <c r="B2" s="131"/>
    </row>
    <row r="4" spans="1:7" x14ac:dyDescent="0.2">
      <c r="A4" s="121" t="s">
        <v>371</v>
      </c>
    </row>
    <row r="5" spans="1:7" ht="12.75" customHeight="1" x14ac:dyDescent="0.2"/>
    <row r="6" spans="1:7" s="122" customFormat="1" ht="12.75" customHeight="1" x14ac:dyDescent="0.2">
      <c r="A6" s="34" t="s">
        <v>372</v>
      </c>
    </row>
    <row r="7" spans="1:7" ht="12.75" customHeight="1" x14ac:dyDescent="0.2"/>
    <row r="8" spans="1:7" ht="37.5" customHeight="1" x14ac:dyDescent="0.2">
      <c r="A8" s="132" t="s">
        <v>373</v>
      </c>
      <c r="B8" s="133" t="s">
        <v>445</v>
      </c>
      <c r="C8" s="130"/>
      <c r="D8" s="130"/>
      <c r="E8" s="130"/>
      <c r="F8" s="130"/>
      <c r="G8" s="130"/>
    </row>
    <row r="9" spans="1:7" ht="37.5" customHeight="1" x14ac:dyDescent="0.2">
      <c r="A9" s="132" t="s">
        <v>374</v>
      </c>
      <c r="B9" s="133" t="s">
        <v>446</v>
      </c>
      <c r="C9" s="129"/>
      <c r="D9" s="122"/>
      <c r="E9" s="122"/>
      <c r="F9" s="122"/>
    </row>
    <row r="10" spans="1:7" ht="25.5" customHeight="1" x14ac:dyDescent="0.2">
      <c r="A10" s="132" t="s">
        <v>375</v>
      </c>
      <c r="B10" s="134" t="s">
        <v>475</v>
      </c>
    </row>
    <row r="11" spans="1:7" s="122" customFormat="1" ht="25.5" customHeight="1" x14ac:dyDescent="0.2">
      <c r="A11" s="132" t="s">
        <v>376</v>
      </c>
      <c r="B11" s="134" t="s">
        <v>447</v>
      </c>
    </row>
    <row r="12" spans="1:7" s="122" customFormat="1" ht="37.5" customHeight="1" x14ac:dyDescent="0.2">
      <c r="A12" s="132" t="s">
        <v>377</v>
      </c>
      <c r="B12" s="133" t="s">
        <v>448</v>
      </c>
    </row>
    <row r="13" spans="1:7" s="122" customFormat="1" ht="25.5" customHeight="1" x14ac:dyDescent="0.2">
      <c r="A13" s="132" t="s">
        <v>378</v>
      </c>
      <c r="B13" s="134" t="s">
        <v>449</v>
      </c>
    </row>
    <row r="14" spans="1:7" s="122" customFormat="1" ht="37.5" customHeight="1" x14ac:dyDescent="0.2">
      <c r="A14" s="132" t="s">
        <v>379</v>
      </c>
      <c r="B14" s="133" t="s">
        <v>450</v>
      </c>
    </row>
    <row r="15" spans="1:7" s="122" customFormat="1" ht="37.5" customHeight="1" x14ac:dyDescent="0.2">
      <c r="A15" s="132" t="s">
        <v>380</v>
      </c>
      <c r="B15" s="133" t="s">
        <v>451</v>
      </c>
    </row>
    <row r="16" spans="1:7" s="122" customFormat="1" ht="37.5" customHeight="1" x14ac:dyDescent="0.2">
      <c r="A16" s="132" t="s">
        <v>381</v>
      </c>
      <c r="B16" s="133" t="s">
        <v>452</v>
      </c>
    </row>
    <row r="17" spans="1:7" s="122" customFormat="1" ht="37.5" customHeight="1" x14ac:dyDescent="0.2">
      <c r="A17" s="132" t="s">
        <v>382</v>
      </c>
      <c r="B17" s="133" t="s">
        <v>453</v>
      </c>
    </row>
    <row r="18" spans="1:7" s="122" customFormat="1" ht="37.5" customHeight="1" x14ac:dyDescent="0.2">
      <c r="A18" s="132" t="s">
        <v>383</v>
      </c>
      <c r="B18" s="133" t="s">
        <v>454</v>
      </c>
    </row>
    <row r="19" spans="1:7" s="122" customFormat="1" ht="37.5" customHeight="1" x14ac:dyDescent="0.2">
      <c r="A19" s="132" t="s">
        <v>385</v>
      </c>
      <c r="B19" s="133" t="s">
        <v>455</v>
      </c>
    </row>
    <row r="20" spans="1:7" s="122" customFormat="1" ht="37.5" customHeight="1" x14ac:dyDescent="0.2">
      <c r="A20" s="132" t="s">
        <v>386</v>
      </c>
      <c r="B20" s="133" t="s">
        <v>456</v>
      </c>
    </row>
    <row r="21" spans="1:7" s="122" customFormat="1" ht="37.5" customHeight="1" x14ac:dyDescent="0.2">
      <c r="A21" s="132" t="s">
        <v>387</v>
      </c>
      <c r="B21" s="133" t="s">
        <v>457</v>
      </c>
    </row>
    <row r="22" spans="1:7" s="122" customFormat="1" ht="37.5" customHeight="1" x14ac:dyDescent="0.2">
      <c r="A22" s="132" t="s">
        <v>388</v>
      </c>
      <c r="B22" s="133" t="s">
        <v>458</v>
      </c>
    </row>
    <row r="23" spans="1:7" s="122" customFormat="1" ht="37.5" customHeight="1" x14ac:dyDescent="0.2">
      <c r="A23" s="132" t="s">
        <v>389</v>
      </c>
      <c r="B23" s="133" t="s">
        <v>459</v>
      </c>
    </row>
    <row r="24" spans="1:7" s="122" customFormat="1" ht="37.5" customHeight="1" x14ac:dyDescent="0.2">
      <c r="A24" s="132" t="s">
        <v>390</v>
      </c>
      <c r="B24" s="133" t="s">
        <v>460</v>
      </c>
    </row>
    <row r="25" spans="1:7" s="122" customFormat="1" ht="37.5" customHeight="1" x14ac:dyDescent="0.2">
      <c r="A25" s="132" t="s">
        <v>384</v>
      </c>
      <c r="B25" s="133" t="s">
        <v>461</v>
      </c>
    </row>
    <row r="26" spans="1:7" customFormat="1" ht="37.5" customHeight="1" x14ac:dyDescent="0.2">
      <c r="A26" s="132" t="s">
        <v>391</v>
      </c>
      <c r="B26" s="133" t="s">
        <v>462</v>
      </c>
      <c r="G26" s="124"/>
    </row>
    <row r="27" spans="1:7" customFormat="1" ht="25.5" customHeight="1" x14ac:dyDescent="0.2">
      <c r="A27" s="132" t="s">
        <v>392</v>
      </c>
      <c r="B27" s="134" t="s">
        <v>463</v>
      </c>
      <c r="C27" s="122"/>
      <c r="D27" s="122"/>
      <c r="E27" s="122"/>
      <c r="F27" s="122"/>
      <c r="G27" s="125"/>
    </row>
    <row r="28" spans="1:7" customFormat="1" ht="37.5" customHeight="1" x14ac:dyDescent="0.2">
      <c r="A28" s="132" t="s">
        <v>393</v>
      </c>
      <c r="B28" s="133" t="s">
        <v>464</v>
      </c>
      <c r="C28" s="122"/>
      <c r="D28" s="122"/>
      <c r="E28" s="122"/>
      <c r="F28" s="122"/>
      <c r="G28" s="125"/>
    </row>
    <row r="29" spans="1:7" s="127" customFormat="1" ht="37.5" customHeight="1" x14ac:dyDescent="0.2">
      <c r="A29" s="132" t="s">
        <v>394</v>
      </c>
      <c r="B29" s="135" t="s">
        <v>465</v>
      </c>
      <c r="C29" s="123"/>
      <c r="D29" s="123"/>
      <c r="E29" s="123"/>
      <c r="F29" s="123"/>
      <c r="G29" s="126"/>
    </row>
    <row r="30" spans="1:7" s="122" customFormat="1" ht="25.5" customHeight="1" x14ac:dyDescent="0.2">
      <c r="A30" s="132" t="s">
        <v>395</v>
      </c>
      <c r="B30" s="134" t="s">
        <v>466</v>
      </c>
      <c r="G30" s="125"/>
    </row>
    <row r="31" spans="1:7" s="122" customFormat="1" ht="37.5" customHeight="1" x14ac:dyDescent="0.2">
      <c r="A31" s="132" t="s">
        <v>396</v>
      </c>
      <c r="B31" s="133" t="s">
        <v>467</v>
      </c>
    </row>
    <row r="32" spans="1:7" ht="37.5" customHeight="1" x14ac:dyDescent="0.2">
      <c r="A32" s="132" t="s">
        <v>397</v>
      </c>
      <c r="B32" s="133" t="s">
        <v>468</v>
      </c>
      <c r="G32" s="125"/>
    </row>
    <row r="33" spans="1:7" ht="37.5" customHeight="1" x14ac:dyDescent="0.2">
      <c r="A33" s="132" t="s">
        <v>398</v>
      </c>
      <c r="B33" s="133" t="s">
        <v>469</v>
      </c>
      <c r="G33" s="125"/>
    </row>
    <row r="34" spans="1:7" ht="37.5" customHeight="1" x14ac:dyDescent="0.2">
      <c r="A34" s="132" t="s">
        <v>399</v>
      </c>
      <c r="B34" s="133" t="s">
        <v>470</v>
      </c>
      <c r="G34" s="125"/>
    </row>
    <row r="35" spans="1:7" ht="37.5" customHeight="1" x14ac:dyDescent="0.2">
      <c r="A35" s="132" t="s">
        <v>400</v>
      </c>
      <c r="B35" s="133" t="s">
        <v>471</v>
      </c>
      <c r="G35" s="125"/>
    </row>
    <row r="36" spans="1:7" customFormat="1" ht="37.5" customHeight="1" x14ac:dyDescent="0.2">
      <c r="A36" s="132" t="s">
        <v>401</v>
      </c>
      <c r="B36" s="133" t="s">
        <v>472</v>
      </c>
      <c r="C36" s="3"/>
      <c r="D36" s="3"/>
      <c r="E36" s="3"/>
      <c r="F36" s="3"/>
      <c r="G36" s="125"/>
    </row>
    <row r="37" spans="1:7" customFormat="1" ht="37.5" customHeight="1" x14ac:dyDescent="0.2">
      <c r="A37" s="132" t="s">
        <v>402</v>
      </c>
      <c r="B37" s="133" t="s">
        <v>473</v>
      </c>
      <c r="C37" s="3"/>
      <c r="D37" s="3"/>
      <c r="E37" s="3"/>
      <c r="F37" s="3"/>
      <c r="G37" s="125"/>
    </row>
    <row r="38" spans="1:7" customFormat="1" ht="37.5" customHeight="1" x14ac:dyDescent="0.2">
      <c r="A38" s="132" t="s">
        <v>403</v>
      </c>
      <c r="B38" s="133" t="s">
        <v>474</v>
      </c>
      <c r="C38" s="3"/>
      <c r="D38" s="3"/>
      <c r="E38" s="3"/>
      <c r="F38" s="3"/>
      <c r="G38" s="125"/>
    </row>
    <row r="39" spans="1:7" customFormat="1" ht="12.75" customHeight="1" x14ac:dyDescent="0.2">
      <c r="A39" s="122"/>
      <c r="B39" s="3"/>
      <c r="C39" s="3"/>
      <c r="D39" s="3"/>
      <c r="E39" s="3"/>
      <c r="F39" s="3"/>
      <c r="G39" s="128"/>
    </row>
    <row r="40" spans="1:7" ht="12.75" customHeight="1" x14ac:dyDescent="0.2"/>
    <row r="41" spans="1:7" ht="12.75" customHeight="1" x14ac:dyDescent="0.2"/>
    <row r="42" spans="1:7" ht="12.75" customHeight="1" x14ac:dyDescent="0.2"/>
    <row r="43" spans="1:7" ht="12.75" customHeight="1" x14ac:dyDescent="0.2"/>
    <row r="44" spans="1:7" ht="12.75" customHeight="1" x14ac:dyDescent="0.2"/>
    <row r="45" spans="1:7" ht="12.75" customHeight="1" x14ac:dyDescent="0.2"/>
    <row r="46" spans="1:7" ht="12.75" customHeight="1" x14ac:dyDescent="0.2"/>
    <row r="47" spans="1:7" ht="12.75" customHeight="1" x14ac:dyDescent="0.2"/>
    <row r="48" spans="1:7" ht="12.75" customHeight="1" x14ac:dyDescent="0.2"/>
    <row r="49" ht="12.75" customHeight="1" x14ac:dyDescent="0.2"/>
    <row r="50" ht="12.75" customHeight="1" x14ac:dyDescent="0.2"/>
    <row r="51" ht="12.75" customHeight="1" x14ac:dyDescent="0.2"/>
    <row r="52" ht="12.75" customHeight="1" x14ac:dyDescent="0.2"/>
    <row r="53" ht="12.75" customHeight="1" x14ac:dyDescent="0.2"/>
    <row r="54" ht="12.75" customHeight="1" x14ac:dyDescent="0.2"/>
    <row r="55" ht="12.75" customHeight="1" x14ac:dyDescent="0.2"/>
    <row r="56" ht="12.75" customHeight="1" x14ac:dyDescent="0.2"/>
    <row r="57" ht="12.75" customHeight="1" x14ac:dyDescent="0.2"/>
    <row r="58" ht="12.75" customHeight="1" x14ac:dyDescent="0.2"/>
    <row r="59" ht="12.75" customHeight="1" x14ac:dyDescent="0.2"/>
    <row r="60" ht="12.75" customHeight="1" x14ac:dyDescent="0.2"/>
    <row r="61" ht="12.75" customHeight="1" x14ac:dyDescent="0.2"/>
    <row r="62" ht="12.75" customHeight="1" x14ac:dyDescent="0.2"/>
    <row r="63" ht="12.75" customHeight="1" x14ac:dyDescent="0.2"/>
    <row r="64" ht="12.75" customHeight="1" x14ac:dyDescent="0.2"/>
    <row r="65" ht="12.75" customHeight="1" x14ac:dyDescent="0.2"/>
    <row r="66" ht="12.75" customHeight="1" x14ac:dyDescent="0.2"/>
    <row r="67" ht="12.75" customHeight="1" x14ac:dyDescent="0.2"/>
    <row r="68" ht="12.75" customHeight="1" x14ac:dyDescent="0.2"/>
    <row r="69" ht="12.75" customHeight="1" x14ac:dyDescent="0.2"/>
    <row r="70" ht="12.75" customHeight="1" x14ac:dyDescent="0.2"/>
    <row r="71" ht="12.75" customHeight="1" x14ac:dyDescent="0.2"/>
    <row r="72" ht="12.75" customHeight="1" x14ac:dyDescent="0.2"/>
    <row r="73" ht="12.75" customHeight="1" x14ac:dyDescent="0.2"/>
    <row r="74" ht="12.75" customHeight="1" x14ac:dyDescent="0.2"/>
    <row r="75" ht="12.75" customHeight="1" x14ac:dyDescent="0.2"/>
    <row r="76" ht="12.75" customHeight="1" x14ac:dyDescent="0.2"/>
    <row r="77" ht="12.75" customHeight="1" x14ac:dyDescent="0.2"/>
    <row r="78" ht="12.75" customHeight="1" x14ac:dyDescent="0.2"/>
    <row r="79" ht="12.75" customHeight="1" x14ac:dyDescent="0.2"/>
    <row r="80" ht="12.75" customHeight="1" x14ac:dyDescent="0.2"/>
    <row r="81" ht="12.75" customHeight="1" x14ac:dyDescent="0.2"/>
    <row r="82" ht="12.75" customHeight="1" x14ac:dyDescent="0.2"/>
    <row r="83" ht="12.75" customHeight="1" x14ac:dyDescent="0.2"/>
    <row r="84" ht="12.75" customHeight="1" x14ac:dyDescent="0.2"/>
    <row r="85" ht="12.75" customHeight="1" x14ac:dyDescent="0.2"/>
    <row r="86" ht="12.75" customHeight="1" x14ac:dyDescent="0.2"/>
    <row r="87" ht="12.75" customHeight="1" x14ac:dyDescent="0.2"/>
    <row r="88" ht="12.75" customHeight="1" x14ac:dyDescent="0.2"/>
    <row r="89" ht="12.75" customHeight="1" x14ac:dyDescent="0.2"/>
    <row r="90" ht="12.75" customHeight="1" x14ac:dyDescent="0.2"/>
    <row r="91" ht="12.75" customHeight="1" x14ac:dyDescent="0.2"/>
    <row r="92" ht="12.75" customHeight="1" x14ac:dyDescent="0.2"/>
    <row r="93" ht="12.75" customHeight="1" x14ac:dyDescent="0.2"/>
    <row r="94" ht="12.75" customHeight="1" x14ac:dyDescent="0.2"/>
    <row r="95" ht="12.75" customHeight="1" x14ac:dyDescent="0.2"/>
    <row r="96" ht="12.75" customHeight="1" x14ac:dyDescent="0.2"/>
    <row r="97" ht="12.75" customHeight="1" x14ac:dyDescent="0.2"/>
    <row r="98" ht="12.75" customHeight="1" x14ac:dyDescent="0.2"/>
    <row r="99" ht="12.75" customHeight="1" x14ac:dyDescent="0.2"/>
    <row r="100" ht="12.75" customHeight="1" x14ac:dyDescent="0.2"/>
    <row r="101" ht="12.75" customHeight="1" x14ac:dyDescent="0.2"/>
    <row r="102" ht="12.75" customHeight="1" x14ac:dyDescent="0.2"/>
    <row r="103" ht="12.75" customHeight="1" x14ac:dyDescent="0.2"/>
    <row r="104" ht="12.75" customHeight="1" x14ac:dyDescent="0.2"/>
    <row r="105" ht="12.75" customHeight="1" x14ac:dyDescent="0.2"/>
    <row r="106" ht="12.75" customHeight="1" x14ac:dyDescent="0.2"/>
    <row r="107" ht="12.75" customHeight="1" x14ac:dyDescent="0.2"/>
    <row r="108" ht="12.75" customHeight="1" x14ac:dyDescent="0.2"/>
    <row r="109" ht="12.75" customHeight="1" x14ac:dyDescent="0.2"/>
    <row r="110" ht="12.75" customHeight="1" x14ac:dyDescent="0.2"/>
    <row r="111" ht="12.75" customHeight="1" x14ac:dyDescent="0.2"/>
  </sheetData>
  <hyperlinks>
    <hyperlink ref="B8" location="'Tab1'!A1" tooltip="Tab.1" display="'Tab1'!A1"/>
    <hyperlink ref="B9" location="'Tab2'!A1" tooltip="Tab.2" display="'Tab2'!A1"/>
    <hyperlink ref="B10" location="'Tab3'!A1" tooltip="Tab.3" display="Zugänge und Abgänge 2012 und I. Quartal 2013 "/>
    <hyperlink ref="B11" location="'Tab4'!A1" tooltip="Tab.4" display="Gefangene in Untersuchungshaft am 31. März 2013 nach Alter und Geschlecht"/>
    <hyperlink ref="B12" location="'Tab5'!A1" tooltip="Tab.5" display="'Tab5'!A1"/>
    <hyperlink ref="B13" location="'Tab6'!A1" tooltip="Tab.6" display="Strafgefangene am 31. März 2013 nach Art des Vollzugs und Geschlecht"/>
    <hyperlink ref="B14" location="'Tab7'!A1" tooltip="Tab.7" display="'Tab7'!A1"/>
    <hyperlink ref="B15" location="'Tab8'!A1" tooltip="Tab.8" display="'Tab8'!A1"/>
    <hyperlink ref="B16" location="'Tab9'!A1" tooltip="Tab.9" display="'Tab9'!A1"/>
    <hyperlink ref="B17" location="'Tab10'!A1" tooltip="Tab.10" display="'Tab10'!A1"/>
    <hyperlink ref="B18" location="'Tab11'!A1" tooltip="Tab.11" display="'Tab11'!A1"/>
    <hyperlink ref="B25" location="'Tab18'!A1" tooltip="Tab.18" display="'Tab18'!A1"/>
    <hyperlink ref="B19" location="'Tab12'!A1" tooltip="Tab.12" display="'Tab12'!A1"/>
    <hyperlink ref="B20" location="'Tab13'!A1" tooltip="Tab.13" display="'Tab13'!A1"/>
    <hyperlink ref="B21" location="'Tab14'!A1" tooltip="Tab.14" display="'Tab14'!A1"/>
    <hyperlink ref="B22" location="'Tab15'!A1" tooltip="Tab.15" display="'Tab15'!A1"/>
    <hyperlink ref="B23" location="'Tab16'!A1" tooltip="Tab.16" display="'Tab16'!A1"/>
    <hyperlink ref="B24" location="'Tab17'!A1" tooltip="Tab.17" display="'Tab17'!A1"/>
    <hyperlink ref="B26" location="'Tab19'!A1" tooltip="Tab.19" display="'Tab19'!A1"/>
    <hyperlink ref="B27" location="'Tab20'!A1" tooltip="Tab.20" display="Deutsche und ausländische Strafgefangene jeweils am 31. März 2004 bis 2013  "/>
    <hyperlink ref="B28" location="'Tab21'!A1" tooltip="Tab.21" display="'Tab21'!A1"/>
    <hyperlink ref="B29" location="'Tab22'!A1" tooltip="Tab.22" display="'Tab22'!A1"/>
    <hyperlink ref="B30" location="'Tab23'!A1" tooltip="Tab.23" display="Strafgefangene jeweils am 31. März 2004 bis 2013 nach Art des Strafvollzugs"/>
    <hyperlink ref="B31" location="'Tab24'!A1" tooltip="Tab.24" display="'Tab24'!A1"/>
    <hyperlink ref="B32" location="'Tab25'!A1" tooltip="Tab.25" display="'Tab25'!A1"/>
    <hyperlink ref="B33" location="'Tab26'!A1" tooltip="Tab.26" display="'Tab26'!A1"/>
    <hyperlink ref="B34" location="'Tab27'!A1" tooltip="Tab.27" display="'Tab27'!A1"/>
    <hyperlink ref="B35" location="'Tab28'!A1" tooltip="Tab.28" display="'Tab28'!A1"/>
    <hyperlink ref="B36" location="'Tab29'!A1" tooltip="Tab.29" display="'Tab29'!A1"/>
    <hyperlink ref="B37" location="'Tab30'!A1" tooltip="Tab.30" display="'Tab30'!A1"/>
    <hyperlink ref="B38" location="'Tab31'!A1" tooltip="Tab.31" display="'Tab31'!A1"/>
  </hyperlinks>
  <pageMargins left="0.7" right="0.7" top="0.78740157499999996" bottom="0.78740157499999996" header="0.3" footer="0.3"/>
  <pageSetup paperSize="9" orientation="portrait" verticalDpi="0" r:id="rId1"/>
  <headerFooter>
    <oddFooter>&amp;C&amp;"Arial,Standard"&amp;6© Statistisches Landesamt des Freistaates Sachsen - B VI 6 - j/15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>
    <tabColor rgb="FF00B050"/>
  </sheetPr>
  <dimension ref="A1:R50"/>
  <sheetViews>
    <sheetView showGridLines="0" zoomScaleNormal="100" workbookViewId="0">
      <selection activeCell="B46" sqref="B46"/>
    </sheetView>
  </sheetViews>
  <sheetFormatPr baseColWidth="10" defaultRowHeight="12.75" x14ac:dyDescent="0.2"/>
  <cols>
    <col min="1" max="1" width="3.75" style="3" customWidth="1"/>
    <col min="2" max="2" width="31.625" style="3" customWidth="1"/>
    <col min="3" max="3" width="8.125" style="3" customWidth="1"/>
    <col min="4" max="8" width="7" style="3" customWidth="1"/>
    <col min="9" max="16" width="8.125" style="3" customWidth="1"/>
    <col min="17" max="17" width="8.875" style="3" customWidth="1"/>
    <col min="18" max="18" width="4.25" style="3" customWidth="1"/>
    <col min="19" max="16384" width="11" style="3"/>
  </cols>
  <sheetData>
    <row r="1" spans="1:18" ht="28.5" customHeight="1" x14ac:dyDescent="0.3">
      <c r="A1" s="458" t="s">
        <v>496</v>
      </c>
      <c r="B1" s="458"/>
      <c r="C1" s="458"/>
      <c r="D1" s="458"/>
      <c r="E1" s="458"/>
      <c r="F1" s="458"/>
      <c r="G1" s="458"/>
      <c r="H1" s="458"/>
      <c r="Q1" s="102"/>
      <c r="R1" s="102"/>
    </row>
    <row r="2" spans="1:18" ht="12" customHeight="1" x14ac:dyDescent="0.25">
      <c r="B2" s="2"/>
    </row>
    <row r="3" spans="1:18" ht="12" customHeight="1" x14ac:dyDescent="0.2">
      <c r="A3" s="446" t="s">
        <v>19</v>
      </c>
      <c r="B3" s="446" t="s">
        <v>56</v>
      </c>
      <c r="C3" s="449" t="s">
        <v>20</v>
      </c>
      <c r="D3" s="449" t="s">
        <v>21</v>
      </c>
      <c r="E3" s="452" t="s">
        <v>22</v>
      </c>
      <c r="F3" s="453"/>
      <c r="G3" s="453"/>
      <c r="H3" s="453"/>
      <c r="I3" s="453" t="s">
        <v>23</v>
      </c>
      <c r="J3" s="453"/>
      <c r="K3" s="453"/>
      <c r="L3" s="453"/>
      <c r="M3" s="453"/>
      <c r="N3" s="453"/>
      <c r="O3" s="453"/>
      <c r="P3" s="490"/>
      <c r="Q3" s="449" t="s">
        <v>20</v>
      </c>
      <c r="R3" s="459" t="s">
        <v>19</v>
      </c>
    </row>
    <row r="4" spans="1:18" ht="12" customHeight="1" x14ac:dyDescent="0.2">
      <c r="A4" s="480"/>
      <c r="B4" s="447"/>
      <c r="C4" s="450"/>
      <c r="D4" s="450"/>
      <c r="E4" s="454" t="s">
        <v>24</v>
      </c>
      <c r="F4" s="486" t="s">
        <v>25</v>
      </c>
      <c r="G4" s="492"/>
      <c r="H4" s="492"/>
      <c r="I4" s="491" t="s">
        <v>24</v>
      </c>
      <c r="J4" s="486" t="s">
        <v>25</v>
      </c>
      <c r="K4" s="492"/>
      <c r="L4" s="492"/>
      <c r="M4" s="492"/>
      <c r="N4" s="492"/>
      <c r="O4" s="492"/>
      <c r="P4" s="493"/>
      <c r="Q4" s="450"/>
      <c r="R4" s="460"/>
    </row>
    <row r="5" spans="1:18" ht="12" customHeight="1" x14ac:dyDescent="0.2">
      <c r="A5" s="480"/>
      <c r="B5" s="447"/>
      <c r="C5" s="450"/>
      <c r="D5" s="450"/>
      <c r="E5" s="450"/>
      <c r="F5" s="454" t="s">
        <v>62</v>
      </c>
      <c r="G5" s="454" t="s">
        <v>63</v>
      </c>
      <c r="H5" s="455" t="s">
        <v>26</v>
      </c>
      <c r="I5" s="480"/>
      <c r="J5" s="454" t="s">
        <v>63</v>
      </c>
      <c r="K5" s="454" t="s">
        <v>64</v>
      </c>
      <c r="L5" s="454" t="s">
        <v>65</v>
      </c>
      <c r="M5" s="454" t="s">
        <v>66</v>
      </c>
      <c r="N5" s="454" t="s">
        <v>67</v>
      </c>
      <c r="O5" s="494" t="s">
        <v>68</v>
      </c>
      <c r="P5" s="454" t="s">
        <v>27</v>
      </c>
      <c r="Q5" s="450"/>
      <c r="R5" s="460"/>
    </row>
    <row r="6" spans="1:18" ht="12" customHeight="1" x14ac:dyDescent="0.2">
      <c r="A6" s="481"/>
      <c r="B6" s="448"/>
      <c r="C6" s="451"/>
      <c r="D6" s="451"/>
      <c r="E6" s="451"/>
      <c r="F6" s="451"/>
      <c r="G6" s="451"/>
      <c r="H6" s="456"/>
      <c r="I6" s="481"/>
      <c r="J6" s="451"/>
      <c r="K6" s="451"/>
      <c r="L6" s="451"/>
      <c r="M6" s="451"/>
      <c r="N6" s="451"/>
      <c r="O6" s="495"/>
      <c r="P6" s="451"/>
      <c r="Q6" s="451"/>
      <c r="R6" s="456"/>
    </row>
    <row r="7" spans="1:18" ht="20.25" customHeight="1" x14ac:dyDescent="0.2">
      <c r="A7" s="193">
        <v>1</v>
      </c>
      <c r="B7" s="148" t="s">
        <v>28</v>
      </c>
      <c r="C7" s="172" t="s">
        <v>29</v>
      </c>
      <c r="D7" s="245">
        <v>58</v>
      </c>
      <c r="E7" s="246">
        <v>3</v>
      </c>
      <c r="F7" s="247">
        <v>0</v>
      </c>
      <c r="G7" s="247">
        <v>1</v>
      </c>
      <c r="H7" s="247">
        <v>2</v>
      </c>
      <c r="I7" s="247">
        <v>55</v>
      </c>
      <c r="J7" s="248">
        <v>0</v>
      </c>
      <c r="K7" s="249">
        <v>4</v>
      </c>
      <c r="L7" s="249">
        <v>9</v>
      </c>
      <c r="M7" s="249">
        <v>24</v>
      </c>
      <c r="N7" s="249">
        <v>15</v>
      </c>
      <c r="O7" s="249">
        <v>2</v>
      </c>
      <c r="P7" s="250">
        <v>1</v>
      </c>
      <c r="Q7" s="196" t="s">
        <v>29</v>
      </c>
      <c r="R7" s="251"/>
    </row>
    <row r="8" spans="1:18" ht="12" customHeight="1" x14ac:dyDescent="0.2">
      <c r="A8" s="193"/>
      <c r="B8" s="148" t="s">
        <v>30</v>
      </c>
      <c r="C8" s="172" t="s">
        <v>31</v>
      </c>
      <c r="D8" s="245">
        <v>1</v>
      </c>
      <c r="E8" s="246">
        <v>0</v>
      </c>
      <c r="F8" s="247">
        <v>0</v>
      </c>
      <c r="G8" s="247">
        <v>0</v>
      </c>
      <c r="H8" s="247">
        <v>0</v>
      </c>
      <c r="I8" s="247">
        <v>1</v>
      </c>
      <c r="J8" s="248">
        <v>0</v>
      </c>
      <c r="K8" s="249">
        <v>0</v>
      </c>
      <c r="L8" s="249">
        <v>0</v>
      </c>
      <c r="M8" s="249">
        <v>0</v>
      </c>
      <c r="N8" s="249">
        <v>0</v>
      </c>
      <c r="O8" s="249">
        <v>1</v>
      </c>
      <c r="P8" s="250">
        <v>0</v>
      </c>
      <c r="Q8" s="196" t="s">
        <v>31</v>
      </c>
      <c r="R8" s="251"/>
    </row>
    <row r="9" spans="1:18" ht="12" customHeight="1" x14ac:dyDescent="0.2">
      <c r="A9" s="193"/>
      <c r="B9" s="148" t="s">
        <v>32</v>
      </c>
      <c r="C9" s="172" t="s">
        <v>33</v>
      </c>
      <c r="D9" s="245">
        <v>59</v>
      </c>
      <c r="E9" s="246">
        <v>3</v>
      </c>
      <c r="F9" s="247">
        <v>0</v>
      </c>
      <c r="G9" s="247">
        <v>1</v>
      </c>
      <c r="H9" s="247">
        <v>2</v>
      </c>
      <c r="I9" s="247">
        <v>56</v>
      </c>
      <c r="J9" s="248">
        <v>0</v>
      </c>
      <c r="K9" s="249">
        <v>4</v>
      </c>
      <c r="L9" s="249">
        <v>9</v>
      </c>
      <c r="M9" s="249">
        <v>24</v>
      </c>
      <c r="N9" s="249">
        <v>15</v>
      </c>
      <c r="O9" s="249">
        <v>3</v>
      </c>
      <c r="P9" s="250">
        <v>1</v>
      </c>
      <c r="Q9" s="196" t="s">
        <v>33</v>
      </c>
      <c r="R9" s="251">
        <v>1</v>
      </c>
    </row>
    <row r="10" spans="1:18" ht="20.25" customHeight="1" x14ac:dyDescent="0.2">
      <c r="A10" s="193">
        <v>2</v>
      </c>
      <c r="B10" s="148" t="s">
        <v>34</v>
      </c>
      <c r="C10" s="172" t="s">
        <v>29</v>
      </c>
      <c r="D10" s="245">
        <v>175</v>
      </c>
      <c r="E10" s="246">
        <v>7</v>
      </c>
      <c r="F10" s="247">
        <v>0</v>
      </c>
      <c r="G10" s="247">
        <v>1</v>
      </c>
      <c r="H10" s="247">
        <v>6</v>
      </c>
      <c r="I10" s="247">
        <v>168</v>
      </c>
      <c r="J10" s="248">
        <v>1</v>
      </c>
      <c r="K10" s="249">
        <v>5</v>
      </c>
      <c r="L10" s="249">
        <v>25</v>
      </c>
      <c r="M10" s="249">
        <v>48</v>
      </c>
      <c r="N10" s="249">
        <v>37</v>
      </c>
      <c r="O10" s="249">
        <v>36</v>
      </c>
      <c r="P10" s="250">
        <v>16</v>
      </c>
      <c r="Q10" s="196" t="s">
        <v>29</v>
      </c>
      <c r="R10" s="251"/>
    </row>
    <row r="11" spans="1:18" ht="12" customHeight="1" x14ac:dyDescent="0.2">
      <c r="A11" s="193"/>
      <c r="B11" s="148" t="s">
        <v>35</v>
      </c>
      <c r="C11" s="172" t="s">
        <v>31</v>
      </c>
      <c r="D11" s="245">
        <v>4</v>
      </c>
      <c r="E11" s="246">
        <v>0</v>
      </c>
      <c r="F11" s="247">
        <v>0</v>
      </c>
      <c r="G11" s="247">
        <v>0</v>
      </c>
      <c r="H11" s="247">
        <v>0</v>
      </c>
      <c r="I11" s="247">
        <v>4</v>
      </c>
      <c r="J11" s="248">
        <v>0</v>
      </c>
      <c r="K11" s="249">
        <v>0</v>
      </c>
      <c r="L11" s="249">
        <v>0</v>
      </c>
      <c r="M11" s="249">
        <v>3</v>
      </c>
      <c r="N11" s="249">
        <v>1</v>
      </c>
      <c r="O11" s="249">
        <v>0</v>
      </c>
      <c r="P11" s="250">
        <v>0</v>
      </c>
      <c r="Q11" s="196" t="s">
        <v>31</v>
      </c>
      <c r="R11" s="251"/>
    </row>
    <row r="12" spans="1:18" ht="12" customHeight="1" x14ac:dyDescent="0.2">
      <c r="A12" s="193"/>
      <c r="B12" s="148" t="s">
        <v>427</v>
      </c>
      <c r="C12" s="172" t="s">
        <v>33</v>
      </c>
      <c r="D12" s="245">
        <v>179</v>
      </c>
      <c r="E12" s="246">
        <v>7</v>
      </c>
      <c r="F12" s="247">
        <v>0</v>
      </c>
      <c r="G12" s="247">
        <v>1</v>
      </c>
      <c r="H12" s="247">
        <v>6</v>
      </c>
      <c r="I12" s="247">
        <v>172</v>
      </c>
      <c r="J12" s="248">
        <v>1</v>
      </c>
      <c r="K12" s="249">
        <v>5</v>
      </c>
      <c r="L12" s="249">
        <v>25</v>
      </c>
      <c r="M12" s="249">
        <v>51</v>
      </c>
      <c r="N12" s="249">
        <v>38</v>
      </c>
      <c r="O12" s="249">
        <v>36</v>
      </c>
      <c r="P12" s="250">
        <v>16</v>
      </c>
      <c r="Q12" s="196" t="s">
        <v>33</v>
      </c>
      <c r="R12" s="251">
        <v>2</v>
      </c>
    </row>
    <row r="13" spans="1:18" ht="20.25" customHeight="1" x14ac:dyDescent="0.2">
      <c r="A13" s="193">
        <v>3</v>
      </c>
      <c r="B13" s="148" t="s">
        <v>36</v>
      </c>
      <c r="C13" s="148"/>
      <c r="D13" s="245"/>
      <c r="E13" s="246"/>
      <c r="F13" s="247"/>
      <c r="G13" s="247"/>
      <c r="H13" s="247"/>
      <c r="I13" s="247"/>
      <c r="J13" s="248"/>
      <c r="K13" s="249"/>
      <c r="L13" s="249"/>
      <c r="M13" s="249"/>
      <c r="N13" s="249"/>
      <c r="O13" s="249"/>
      <c r="P13" s="250"/>
      <c r="Q13" s="197"/>
      <c r="R13" s="251"/>
    </row>
    <row r="14" spans="1:18" ht="12" customHeight="1" x14ac:dyDescent="0.2">
      <c r="A14" s="193"/>
      <c r="B14" s="148" t="s">
        <v>37</v>
      </c>
      <c r="C14" s="172" t="s">
        <v>29</v>
      </c>
      <c r="D14" s="245">
        <v>494</v>
      </c>
      <c r="E14" s="246">
        <v>28</v>
      </c>
      <c r="F14" s="247">
        <v>3</v>
      </c>
      <c r="G14" s="247">
        <v>9</v>
      </c>
      <c r="H14" s="247">
        <v>16</v>
      </c>
      <c r="I14" s="247">
        <v>466</v>
      </c>
      <c r="J14" s="248">
        <v>0</v>
      </c>
      <c r="K14" s="249">
        <v>31</v>
      </c>
      <c r="L14" s="249">
        <v>106</v>
      </c>
      <c r="M14" s="249">
        <v>199</v>
      </c>
      <c r="N14" s="249">
        <v>73</v>
      </c>
      <c r="O14" s="249">
        <v>46</v>
      </c>
      <c r="P14" s="249">
        <v>11</v>
      </c>
      <c r="Q14" s="196" t="s">
        <v>29</v>
      </c>
      <c r="R14" s="251"/>
    </row>
    <row r="15" spans="1:18" ht="12" customHeight="1" x14ac:dyDescent="0.2">
      <c r="A15" s="193"/>
      <c r="B15" s="148" t="s">
        <v>38</v>
      </c>
      <c r="C15" s="172" t="s">
        <v>31</v>
      </c>
      <c r="D15" s="245">
        <v>36</v>
      </c>
      <c r="E15" s="246">
        <v>1</v>
      </c>
      <c r="F15" s="247">
        <v>0</v>
      </c>
      <c r="G15" s="247">
        <v>0</v>
      </c>
      <c r="H15" s="247">
        <v>1</v>
      </c>
      <c r="I15" s="247">
        <v>35</v>
      </c>
      <c r="J15" s="248">
        <v>0</v>
      </c>
      <c r="K15" s="249">
        <v>0</v>
      </c>
      <c r="L15" s="249">
        <v>11</v>
      </c>
      <c r="M15" s="249">
        <v>19</v>
      </c>
      <c r="N15" s="249">
        <v>4</v>
      </c>
      <c r="O15" s="249">
        <v>1</v>
      </c>
      <c r="P15" s="249">
        <v>0</v>
      </c>
      <c r="Q15" s="196" t="s">
        <v>31</v>
      </c>
      <c r="R15" s="251"/>
    </row>
    <row r="16" spans="1:18" ht="12" customHeight="1" x14ac:dyDescent="0.2">
      <c r="A16" s="193"/>
      <c r="B16" s="148" t="s">
        <v>58</v>
      </c>
      <c r="C16" s="172" t="s">
        <v>33</v>
      </c>
      <c r="D16" s="245">
        <v>530</v>
      </c>
      <c r="E16" s="246">
        <v>29</v>
      </c>
      <c r="F16" s="247">
        <v>3</v>
      </c>
      <c r="G16" s="247">
        <v>9</v>
      </c>
      <c r="H16" s="247">
        <v>17</v>
      </c>
      <c r="I16" s="247">
        <v>501</v>
      </c>
      <c r="J16" s="248">
        <v>0</v>
      </c>
      <c r="K16" s="249">
        <v>31</v>
      </c>
      <c r="L16" s="249">
        <v>117</v>
      </c>
      <c r="M16" s="249">
        <v>218</v>
      </c>
      <c r="N16" s="249">
        <v>77</v>
      </c>
      <c r="O16" s="249">
        <v>47</v>
      </c>
      <c r="P16" s="249">
        <v>11</v>
      </c>
      <c r="Q16" s="196" t="s">
        <v>33</v>
      </c>
      <c r="R16" s="251">
        <v>3</v>
      </c>
    </row>
    <row r="17" spans="1:18" ht="20.25" customHeight="1" x14ac:dyDescent="0.2">
      <c r="A17" s="193">
        <v>4</v>
      </c>
      <c r="B17" s="148" t="s">
        <v>39</v>
      </c>
      <c r="C17" s="172" t="s">
        <v>29</v>
      </c>
      <c r="D17" s="245">
        <v>678</v>
      </c>
      <c r="E17" s="246">
        <v>47</v>
      </c>
      <c r="F17" s="247">
        <v>5</v>
      </c>
      <c r="G17" s="247">
        <v>17</v>
      </c>
      <c r="H17" s="247">
        <v>25</v>
      </c>
      <c r="I17" s="247">
        <v>631</v>
      </c>
      <c r="J17" s="248">
        <v>2</v>
      </c>
      <c r="K17" s="249">
        <v>46</v>
      </c>
      <c r="L17" s="249">
        <v>164</v>
      </c>
      <c r="M17" s="249">
        <v>296</v>
      </c>
      <c r="N17" s="249">
        <v>92</v>
      </c>
      <c r="O17" s="249">
        <v>23</v>
      </c>
      <c r="P17" s="250">
        <v>8</v>
      </c>
      <c r="Q17" s="196" t="s">
        <v>29</v>
      </c>
      <c r="R17" s="251"/>
    </row>
    <row r="18" spans="1:18" ht="12" customHeight="1" x14ac:dyDescent="0.2">
      <c r="A18" s="193"/>
      <c r="B18" s="148" t="s">
        <v>40</v>
      </c>
      <c r="C18" s="172" t="s">
        <v>31</v>
      </c>
      <c r="D18" s="245">
        <v>79</v>
      </c>
      <c r="E18" s="246">
        <v>6</v>
      </c>
      <c r="F18" s="247">
        <v>0</v>
      </c>
      <c r="G18" s="247">
        <v>3</v>
      </c>
      <c r="H18" s="247">
        <v>3</v>
      </c>
      <c r="I18" s="247">
        <v>73</v>
      </c>
      <c r="J18" s="248">
        <v>0</v>
      </c>
      <c r="K18" s="249">
        <v>9</v>
      </c>
      <c r="L18" s="249">
        <v>16</v>
      </c>
      <c r="M18" s="249">
        <v>38</v>
      </c>
      <c r="N18" s="249">
        <v>4</v>
      </c>
      <c r="O18" s="249">
        <v>5</v>
      </c>
      <c r="P18" s="250">
        <v>1</v>
      </c>
      <c r="Q18" s="196" t="s">
        <v>31</v>
      </c>
      <c r="R18" s="251"/>
    </row>
    <row r="19" spans="1:18" ht="12" customHeight="1" x14ac:dyDescent="0.2">
      <c r="A19" s="193"/>
      <c r="B19" s="148"/>
      <c r="C19" s="172" t="s">
        <v>33</v>
      </c>
      <c r="D19" s="245">
        <v>757</v>
      </c>
      <c r="E19" s="246">
        <v>53</v>
      </c>
      <c r="F19" s="247">
        <v>5</v>
      </c>
      <c r="G19" s="247">
        <v>20</v>
      </c>
      <c r="H19" s="247">
        <v>28</v>
      </c>
      <c r="I19" s="247">
        <v>704</v>
      </c>
      <c r="J19" s="248">
        <v>2</v>
      </c>
      <c r="K19" s="249">
        <v>55</v>
      </c>
      <c r="L19" s="249">
        <v>180</v>
      </c>
      <c r="M19" s="249">
        <v>334</v>
      </c>
      <c r="N19" s="249">
        <v>96</v>
      </c>
      <c r="O19" s="249">
        <v>28</v>
      </c>
      <c r="P19" s="250">
        <v>9</v>
      </c>
      <c r="Q19" s="196" t="s">
        <v>33</v>
      </c>
      <c r="R19" s="251">
        <v>4</v>
      </c>
    </row>
    <row r="20" spans="1:18" ht="20.25" customHeight="1" x14ac:dyDescent="0.2">
      <c r="A20" s="193">
        <v>5</v>
      </c>
      <c r="B20" s="148" t="s">
        <v>41</v>
      </c>
      <c r="C20" s="172" t="s">
        <v>29</v>
      </c>
      <c r="D20" s="245">
        <v>329</v>
      </c>
      <c r="E20" s="246">
        <v>31</v>
      </c>
      <c r="F20" s="247">
        <v>2</v>
      </c>
      <c r="G20" s="247">
        <v>19</v>
      </c>
      <c r="H20" s="247">
        <v>10</v>
      </c>
      <c r="I20" s="247">
        <v>298</v>
      </c>
      <c r="J20" s="248">
        <v>1</v>
      </c>
      <c r="K20" s="249">
        <v>39</v>
      </c>
      <c r="L20" s="249">
        <v>76</v>
      </c>
      <c r="M20" s="249">
        <v>131</v>
      </c>
      <c r="N20" s="249">
        <v>38</v>
      </c>
      <c r="O20" s="249">
        <v>11</v>
      </c>
      <c r="P20" s="250">
        <v>2</v>
      </c>
      <c r="Q20" s="196" t="s">
        <v>29</v>
      </c>
      <c r="R20" s="251"/>
    </row>
    <row r="21" spans="1:18" ht="12" customHeight="1" x14ac:dyDescent="0.2">
      <c r="A21" s="193"/>
      <c r="B21" s="148" t="s">
        <v>42</v>
      </c>
      <c r="C21" s="172" t="s">
        <v>31</v>
      </c>
      <c r="D21" s="245">
        <v>19</v>
      </c>
      <c r="E21" s="246">
        <v>4</v>
      </c>
      <c r="F21" s="247">
        <v>0</v>
      </c>
      <c r="G21" s="247">
        <v>2</v>
      </c>
      <c r="H21" s="247">
        <v>2</v>
      </c>
      <c r="I21" s="247">
        <v>15</v>
      </c>
      <c r="J21" s="248">
        <v>0</v>
      </c>
      <c r="K21" s="249">
        <v>1</v>
      </c>
      <c r="L21" s="249">
        <v>5</v>
      </c>
      <c r="M21" s="249">
        <v>5</v>
      </c>
      <c r="N21" s="249">
        <v>4</v>
      </c>
      <c r="O21" s="249">
        <v>0</v>
      </c>
      <c r="P21" s="250">
        <v>0</v>
      </c>
      <c r="Q21" s="196" t="s">
        <v>31</v>
      </c>
      <c r="R21" s="251"/>
    </row>
    <row r="22" spans="1:18" ht="12" customHeight="1" x14ac:dyDescent="0.2">
      <c r="A22" s="193"/>
      <c r="B22" s="148" t="s">
        <v>265</v>
      </c>
      <c r="C22" s="172" t="s">
        <v>33</v>
      </c>
      <c r="D22" s="245">
        <v>348</v>
      </c>
      <c r="E22" s="246">
        <v>35</v>
      </c>
      <c r="F22" s="247">
        <v>2</v>
      </c>
      <c r="G22" s="247">
        <v>21</v>
      </c>
      <c r="H22" s="247">
        <v>12</v>
      </c>
      <c r="I22" s="247">
        <v>313</v>
      </c>
      <c r="J22" s="248">
        <v>1</v>
      </c>
      <c r="K22" s="249">
        <v>40</v>
      </c>
      <c r="L22" s="249">
        <v>81</v>
      </c>
      <c r="M22" s="249">
        <v>136</v>
      </c>
      <c r="N22" s="249">
        <v>42</v>
      </c>
      <c r="O22" s="249">
        <v>11</v>
      </c>
      <c r="P22" s="250">
        <v>2</v>
      </c>
      <c r="Q22" s="196" t="s">
        <v>33</v>
      </c>
      <c r="R22" s="251">
        <v>5</v>
      </c>
    </row>
    <row r="23" spans="1:18" ht="20.25" customHeight="1" x14ac:dyDescent="0.2">
      <c r="A23" s="193">
        <v>6</v>
      </c>
      <c r="B23" s="148" t="s">
        <v>43</v>
      </c>
      <c r="C23" s="172" t="s">
        <v>29</v>
      </c>
      <c r="D23" s="245">
        <v>357</v>
      </c>
      <c r="E23" s="246">
        <v>22</v>
      </c>
      <c r="F23" s="247">
        <v>0</v>
      </c>
      <c r="G23" s="247">
        <v>9</v>
      </c>
      <c r="H23" s="247">
        <v>13</v>
      </c>
      <c r="I23" s="247">
        <v>335</v>
      </c>
      <c r="J23" s="248">
        <v>1</v>
      </c>
      <c r="K23" s="249">
        <v>28</v>
      </c>
      <c r="L23" s="249">
        <v>75</v>
      </c>
      <c r="M23" s="249">
        <v>124</v>
      </c>
      <c r="N23" s="249">
        <v>69</v>
      </c>
      <c r="O23" s="249">
        <v>30</v>
      </c>
      <c r="P23" s="250">
        <v>8</v>
      </c>
      <c r="Q23" s="196" t="s">
        <v>29</v>
      </c>
      <c r="R23" s="251"/>
    </row>
    <row r="24" spans="1:18" ht="12" customHeight="1" x14ac:dyDescent="0.2">
      <c r="A24" s="193"/>
      <c r="B24" s="148" t="s">
        <v>44</v>
      </c>
      <c r="C24" s="172" t="s">
        <v>31</v>
      </c>
      <c r="D24" s="245">
        <v>69</v>
      </c>
      <c r="E24" s="246">
        <v>4</v>
      </c>
      <c r="F24" s="247">
        <v>1</v>
      </c>
      <c r="G24" s="247">
        <v>1</v>
      </c>
      <c r="H24" s="247">
        <v>2</v>
      </c>
      <c r="I24" s="247">
        <v>65</v>
      </c>
      <c r="J24" s="248">
        <v>0</v>
      </c>
      <c r="K24" s="249">
        <v>3</v>
      </c>
      <c r="L24" s="249">
        <v>15</v>
      </c>
      <c r="M24" s="249">
        <v>30</v>
      </c>
      <c r="N24" s="249">
        <v>9</v>
      </c>
      <c r="O24" s="249">
        <v>6</v>
      </c>
      <c r="P24" s="250">
        <v>2</v>
      </c>
      <c r="Q24" s="196" t="s">
        <v>31</v>
      </c>
      <c r="R24" s="251"/>
    </row>
    <row r="25" spans="1:18" ht="12" customHeight="1" x14ac:dyDescent="0.2">
      <c r="A25" s="193"/>
      <c r="B25" s="148" t="s">
        <v>45</v>
      </c>
      <c r="C25" s="172" t="s">
        <v>33</v>
      </c>
      <c r="D25" s="245">
        <v>426</v>
      </c>
      <c r="E25" s="246">
        <v>26</v>
      </c>
      <c r="F25" s="247">
        <v>1</v>
      </c>
      <c r="G25" s="247">
        <v>10</v>
      </c>
      <c r="H25" s="247">
        <v>15</v>
      </c>
      <c r="I25" s="247">
        <v>400</v>
      </c>
      <c r="J25" s="248">
        <v>1</v>
      </c>
      <c r="K25" s="249">
        <v>31</v>
      </c>
      <c r="L25" s="249">
        <v>90</v>
      </c>
      <c r="M25" s="249">
        <v>154</v>
      </c>
      <c r="N25" s="249">
        <v>78</v>
      </c>
      <c r="O25" s="249">
        <v>36</v>
      </c>
      <c r="P25" s="250">
        <v>10</v>
      </c>
      <c r="Q25" s="196" t="s">
        <v>33</v>
      </c>
      <c r="R25" s="251">
        <v>6</v>
      </c>
    </row>
    <row r="26" spans="1:18" ht="20.25" customHeight="1" x14ac:dyDescent="0.2">
      <c r="A26" s="193">
        <v>7</v>
      </c>
      <c r="B26" s="148" t="s">
        <v>46</v>
      </c>
      <c r="C26" s="148"/>
      <c r="D26" s="245"/>
      <c r="E26" s="246"/>
      <c r="F26" s="247"/>
      <c r="G26" s="247"/>
      <c r="H26" s="247"/>
      <c r="I26" s="247"/>
      <c r="J26" s="248"/>
      <c r="K26" s="249"/>
      <c r="L26" s="249"/>
      <c r="M26" s="249"/>
      <c r="N26" s="249"/>
      <c r="O26" s="249"/>
      <c r="P26" s="250"/>
      <c r="Q26" s="197"/>
      <c r="R26" s="251"/>
    </row>
    <row r="27" spans="1:18" ht="12" customHeight="1" x14ac:dyDescent="0.2">
      <c r="A27" s="193"/>
      <c r="B27" s="148" t="s">
        <v>47</v>
      </c>
      <c r="C27" s="148"/>
      <c r="D27" s="245"/>
      <c r="E27" s="246"/>
      <c r="F27" s="247"/>
      <c r="G27" s="247"/>
      <c r="H27" s="247"/>
      <c r="I27" s="247"/>
      <c r="J27" s="248"/>
      <c r="K27" s="249"/>
      <c r="L27" s="249"/>
      <c r="M27" s="249"/>
      <c r="N27" s="249"/>
      <c r="O27" s="249"/>
      <c r="P27" s="250"/>
      <c r="Q27" s="197"/>
      <c r="R27" s="251"/>
    </row>
    <row r="28" spans="1:18" ht="12" customHeight="1" x14ac:dyDescent="0.2">
      <c r="A28" s="193"/>
      <c r="B28" s="148" t="s">
        <v>61</v>
      </c>
      <c r="C28" s="172" t="s">
        <v>29</v>
      </c>
      <c r="D28" s="245">
        <v>47</v>
      </c>
      <c r="E28" s="246">
        <v>4</v>
      </c>
      <c r="F28" s="247">
        <v>0</v>
      </c>
      <c r="G28" s="247">
        <v>2</v>
      </c>
      <c r="H28" s="247">
        <v>2</v>
      </c>
      <c r="I28" s="247">
        <v>43</v>
      </c>
      <c r="J28" s="248">
        <v>0</v>
      </c>
      <c r="K28" s="249">
        <v>2</v>
      </c>
      <c r="L28" s="249">
        <v>11</v>
      </c>
      <c r="M28" s="249">
        <v>16</v>
      </c>
      <c r="N28" s="249">
        <v>11</v>
      </c>
      <c r="O28" s="249">
        <v>3</v>
      </c>
      <c r="P28" s="250">
        <v>0</v>
      </c>
      <c r="Q28" s="196" t="s">
        <v>29</v>
      </c>
      <c r="R28" s="251"/>
    </row>
    <row r="29" spans="1:18" ht="12" customHeight="1" x14ac:dyDescent="0.2">
      <c r="A29" s="193"/>
      <c r="B29" s="148" t="s">
        <v>48</v>
      </c>
      <c r="C29" s="172" t="s">
        <v>31</v>
      </c>
      <c r="D29" s="245">
        <v>3</v>
      </c>
      <c r="E29" s="246">
        <v>0</v>
      </c>
      <c r="F29" s="247">
        <v>0</v>
      </c>
      <c r="G29" s="247">
        <v>0</v>
      </c>
      <c r="H29" s="247">
        <v>0</v>
      </c>
      <c r="I29" s="247">
        <v>3</v>
      </c>
      <c r="J29" s="248">
        <v>0</v>
      </c>
      <c r="K29" s="249">
        <v>0</v>
      </c>
      <c r="L29" s="249">
        <v>0</v>
      </c>
      <c r="M29" s="249">
        <v>0</v>
      </c>
      <c r="N29" s="249">
        <v>1</v>
      </c>
      <c r="O29" s="249">
        <v>1</v>
      </c>
      <c r="P29" s="250">
        <v>1</v>
      </c>
      <c r="Q29" s="196" t="s">
        <v>31</v>
      </c>
      <c r="R29" s="251"/>
    </row>
    <row r="30" spans="1:18" ht="12" customHeight="1" x14ac:dyDescent="0.2">
      <c r="A30" s="193"/>
      <c r="B30" s="148" t="s">
        <v>59</v>
      </c>
      <c r="C30" s="172" t="s">
        <v>33</v>
      </c>
      <c r="D30" s="245">
        <v>50</v>
      </c>
      <c r="E30" s="246">
        <v>4</v>
      </c>
      <c r="F30" s="247">
        <v>0</v>
      </c>
      <c r="G30" s="247">
        <v>2</v>
      </c>
      <c r="H30" s="247">
        <v>2</v>
      </c>
      <c r="I30" s="247">
        <v>46</v>
      </c>
      <c r="J30" s="248">
        <v>0</v>
      </c>
      <c r="K30" s="249">
        <v>2</v>
      </c>
      <c r="L30" s="249">
        <v>11</v>
      </c>
      <c r="M30" s="249">
        <v>16</v>
      </c>
      <c r="N30" s="249">
        <v>12</v>
      </c>
      <c r="O30" s="249">
        <v>4</v>
      </c>
      <c r="P30" s="250">
        <v>1</v>
      </c>
      <c r="Q30" s="196" t="s">
        <v>33</v>
      </c>
      <c r="R30" s="251">
        <v>7</v>
      </c>
    </row>
    <row r="31" spans="1:18" ht="20.25" customHeight="1" x14ac:dyDescent="0.2">
      <c r="A31" s="193">
        <v>8</v>
      </c>
      <c r="B31" s="148" t="s">
        <v>49</v>
      </c>
      <c r="C31" s="148"/>
      <c r="D31" s="245"/>
      <c r="E31" s="246"/>
      <c r="F31" s="247"/>
      <c r="G31" s="247"/>
      <c r="H31" s="247"/>
      <c r="I31" s="247"/>
      <c r="J31" s="248"/>
      <c r="K31" s="249"/>
      <c r="L31" s="249"/>
      <c r="M31" s="249"/>
      <c r="N31" s="249"/>
      <c r="O31" s="249"/>
      <c r="P31" s="250"/>
      <c r="Q31" s="197"/>
      <c r="R31" s="251"/>
    </row>
    <row r="32" spans="1:18" ht="12" customHeight="1" x14ac:dyDescent="0.2">
      <c r="A32" s="193"/>
      <c r="B32" s="148" t="s">
        <v>50</v>
      </c>
      <c r="C32" s="172" t="s">
        <v>29</v>
      </c>
      <c r="D32" s="245">
        <v>108</v>
      </c>
      <c r="E32" s="246">
        <v>1</v>
      </c>
      <c r="F32" s="247">
        <v>0</v>
      </c>
      <c r="G32" s="247">
        <v>1</v>
      </c>
      <c r="H32" s="247">
        <v>0</v>
      </c>
      <c r="I32" s="247">
        <v>107</v>
      </c>
      <c r="J32" s="248">
        <v>0</v>
      </c>
      <c r="K32" s="249">
        <v>5</v>
      </c>
      <c r="L32" s="249">
        <v>14</v>
      </c>
      <c r="M32" s="249">
        <v>47</v>
      </c>
      <c r="N32" s="249">
        <v>23</v>
      </c>
      <c r="O32" s="249">
        <v>16</v>
      </c>
      <c r="P32" s="250">
        <v>2</v>
      </c>
      <c r="Q32" s="196" t="s">
        <v>29</v>
      </c>
      <c r="R32" s="251"/>
    </row>
    <row r="33" spans="1:18" ht="12" customHeight="1" x14ac:dyDescent="0.2">
      <c r="A33" s="193"/>
      <c r="B33" s="148" t="s">
        <v>60</v>
      </c>
      <c r="C33" s="172" t="s">
        <v>31</v>
      </c>
      <c r="D33" s="245">
        <v>7</v>
      </c>
      <c r="E33" s="246">
        <v>0</v>
      </c>
      <c r="F33" s="247">
        <v>0</v>
      </c>
      <c r="G33" s="247">
        <v>0</v>
      </c>
      <c r="H33" s="247">
        <v>0</v>
      </c>
      <c r="I33" s="247">
        <v>7</v>
      </c>
      <c r="J33" s="248">
        <v>0</v>
      </c>
      <c r="K33" s="249">
        <v>0</v>
      </c>
      <c r="L33" s="249">
        <v>2</v>
      </c>
      <c r="M33" s="249">
        <v>3</v>
      </c>
      <c r="N33" s="249">
        <v>1</v>
      </c>
      <c r="O33" s="249">
        <v>1</v>
      </c>
      <c r="P33" s="250">
        <v>0</v>
      </c>
      <c r="Q33" s="196" t="s">
        <v>31</v>
      </c>
      <c r="R33" s="251"/>
    </row>
    <row r="34" spans="1:18" ht="12" customHeight="1" x14ac:dyDescent="0.2">
      <c r="A34" s="193"/>
      <c r="B34" s="148" t="s">
        <v>51</v>
      </c>
      <c r="C34" s="172" t="s">
        <v>33</v>
      </c>
      <c r="D34" s="245">
        <v>115</v>
      </c>
      <c r="E34" s="246">
        <v>1</v>
      </c>
      <c r="F34" s="247">
        <v>0</v>
      </c>
      <c r="G34" s="247">
        <v>1</v>
      </c>
      <c r="H34" s="247">
        <v>0</v>
      </c>
      <c r="I34" s="247">
        <v>114</v>
      </c>
      <c r="J34" s="248">
        <v>0</v>
      </c>
      <c r="K34" s="249">
        <v>5</v>
      </c>
      <c r="L34" s="249">
        <v>16</v>
      </c>
      <c r="M34" s="249">
        <v>50</v>
      </c>
      <c r="N34" s="249">
        <v>24</v>
      </c>
      <c r="O34" s="249">
        <v>17</v>
      </c>
      <c r="P34" s="250">
        <v>2</v>
      </c>
      <c r="Q34" s="196" t="s">
        <v>33</v>
      </c>
      <c r="R34" s="251">
        <v>8</v>
      </c>
    </row>
    <row r="35" spans="1:18" ht="20.25" customHeight="1" x14ac:dyDescent="0.2">
      <c r="A35" s="193">
        <v>9</v>
      </c>
      <c r="B35" s="148" t="s">
        <v>52</v>
      </c>
      <c r="C35" s="172" t="s">
        <v>29</v>
      </c>
      <c r="D35" s="245">
        <v>377</v>
      </c>
      <c r="E35" s="246">
        <v>7</v>
      </c>
      <c r="F35" s="247">
        <v>0</v>
      </c>
      <c r="G35" s="247">
        <v>4</v>
      </c>
      <c r="H35" s="247">
        <v>3</v>
      </c>
      <c r="I35" s="247">
        <v>370</v>
      </c>
      <c r="J35" s="248">
        <v>1</v>
      </c>
      <c r="K35" s="249">
        <v>16</v>
      </c>
      <c r="L35" s="249">
        <v>88</v>
      </c>
      <c r="M35" s="249">
        <v>159</v>
      </c>
      <c r="N35" s="249">
        <v>70</v>
      </c>
      <c r="O35" s="249">
        <v>27</v>
      </c>
      <c r="P35" s="250">
        <v>9</v>
      </c>
      <c r="Q35" s="196" t="s">
        <v>29</v>
      </c>
      <c r="R35" s="251"/>
    </row>
    <row r="36" spans="1:18" ht="12" customHeight="1" x14ac:dyDescent="0.2">
      <c r="A36" s="193"/>
      <c r="B36" s="148" t="s">
        <v>252</v>
      </c>
      <c r="C36" s="172" t="s">
        <v>31</v>
      </c>
      <c r="D36" s="245">
        <v>37</v>
      </c>
      <c r="E36" s="246">
        <v>1</v>
      </c>
      <c r="F36" s="247">
        <v>0</v>
      </c>
      <c r="G36" s="247">
        <v>1</v>
      </c>
      <c r="H36" s="247">
        <v>0</v>
      </c>
      <c r="I36" s="247">
        <v>36</v>
      </c>
      <c r="J36" s="248">
        <v>0</v>
      </c>
      <c r="K36" s="249">
        <v>3</v>
      </c>
      <c r="L36" s="249">
        <v>7</v>
      </c>
      <c r="M36" s="249">
        <v>18</v>
      </c>
      <c r="N36" s="249">
        <v>5</v>
      </c>
      <c r="O36" s="249">
        <v>3</v>
      </c>
      <c r="P36" s="250">
        <v>0</v>
      </c>
      <c r="Q36" s="196" t="s">
        <v>31</v>
      </c>
      <c r="R36" s="251"/>
    </row>
    <row r="37" spans="1:18" ht="12" customHeight="1" x14ac:dyDescent="0.2">
      <c r="A37" s="193"/>
      <c r="B37" s="148" t="s">
        <v>53</v>
      </c>
      <c r="C37" s="172" t="s">
        <v>33</v>
      </c>
      <c r="D37" s="245">
        <v>414</v>
      </c>
      <c r="E37" s="246">
        <v>8</v>
      </c>
      <c r="F37" s="247">
        <v>0</v>
      </c>
      <c r="G37" s="247">
        <v>5</v>
      </c>
      <c r="H37" s="247">
        <v>3</v>
      </c>
      <c r="I37" s="247">
        <v>406</v>
      </c>
      <c r="J37" s="248">
        <v>1</v>
      </c>
      <c r="K37" s="249">
        <v>19</v>
      </c>
      <c r="L37" s="249">
        <v>95</v>
      </c>
      <c r="M37" s="249">
        <v>177</v>
      </c>
      <c r="N37" s="249">
        <v>75</v>
      </c>
      <c r="O37" s="249">
        <v>30</v>
      </c>
      <c r="P37" s="250">
        <v>9</v>
      </c>
      <c r="Q37" s="196" t="s">
        <v>33</v>
      </c>
      <c r="R37" s="251">
        <v>9</v>
      </c>
    </row>
    <row r="38" spans="1:18" ht="12" customHeight="1" x14ac:dyDescent="0.2">
      <c r="A38" s="193"/>
      <c r="B38" s="148" t="s">
        <v>54</v>
      </c>
      <c r="C38" s="172"/>
      <c r="D38" s="245"/>
      <c r="E38" s="246"/>
      <c r="F38" s="247"/>
      <c r="G38" s="247"/>
      <c r="H38" s="247"/>
      <c r="I38" s="247"/>
      <c r="J38" s="248"/>
      <c r="K38" s="249"/>
      <c r="L38" s="249"/>
      <c r="M38" s="249"/>
      <c r="N38" s="249"/>
      <c r="O38" s="249"/>
      <c r="P38" s="250"/>
      <c r="Q38" s="196"/>
      <c r="R38" s="251"/>
    </row>
    <row r="39" spans="1:18" ht="20.25" customHeight="1" x14ac:dyDescent="0.2">
      <c r="A39" s="193">
        <v>10</v>
      </c>
      <c r="B39" s="148" t="s">
        <v>270</v>
      </c>
      <c r="C39" s="172" t="s">
        <v>29</v>
      </c>
      <c r="D39" s="245">
        <v>344</v>
      </c>
      <c r="E39" s="246">
        <v>7</v>
      </c>
      <c r="F39" s="247">
        <v>4</v>
      </c>
      <c r="G39" s="247">
        <v>2</v>
      </c>
      <c r="H39" s="247">
        <v>1</v>
      </c>
      <c r="I39" s="247">
        <v>337</v>
      </c>
      <c r="J39" s="248">
        <v>1</v>
      </c>
      <c r="K39" s="249">
        <v>14</v>
      </c>
      <c r="L39" s="249">
        <v>81</v>
      </c>
      <c r="M39" s="249">
        <v>150</v>
      </c>
      <c r="N39" s="249">
        <v>64</v>
      </c>
      <c r="O39" s="249">
        <v>20</v>
      </c>
      <c r="P39" s="250">
        <v>7</v>
      </c>
      <c r="Q39" s="196" t="s">
        <v>29</v>
      </c>
      <c r="R39" s="251"/>
    </row>
    <row r="40" spans="1:18" ht="12" customHeight="1" x14ac:dyDescent="0.2">
      <c r="A40" s="193"/>
      <c r="B40" s="148"/>
      <c r="C40" s="172" t="s">
        <v>31</v>
      </c>
      <c r="D40" s="245">
        <v>34</v>
      </c>
      <c r="E40" s="246">
        <v>1</v>
      </c>
      <c r="F40" s="247">
        <v>1</v>
      </c>
      <c r="G40" s="247">
        <v>0</v>
      </c>
      <c r="H40" s="247">
        <v>0</v>
      </c>
      <c r="I40" s="247">
        <v>33</v>
      </c>
      <c r="J40" s="248">
        <v>0</v>
      </c>
      <c r="K40" s="249">
        <v>3</v>
      </c>
      <c r="L40" s="249">
        <v>7</v>
      </c>
      <c r="M40" s="249">
        <v>17</v>
      </c>
      <c r="N40" s="249">
        <v>4</v>
      </c>
      <c r="O40" s="249">
        <v>2</v>
      </c>
      <c r="P40" s="250">
        <v>0</v>
      </c>
      <c r="Q40" s="196" t="s">
        <v>31</v>
      </c>
      <c r="R40" s="251"/>
    </row>
    <row r="41" spans="1:18" ht="12" customHeight="1" x14ac:dyDescent="0.2">
      <c r="A41" s="193"/>
      <c r="B41" s="148"/>
      <c r="C41" s="172" t="s">
        <v>33</v>
      </c>
      <c r="D41" s="245">
        <v>378</v>
      </c>
      <c r="E41" s="246">
        <v>8</v>
      </c>
      <c r="F41" s="247">
        <v>5</v>
      </c>
      <c r="G41" s="247">
        <v>2</v>
      </c>
      <c r="H41" s="247">
        <v>1</v>
      </c>
      <c r="I41" s="247">
        <v>370</v>
      </c>
      <c r="J41" s="248">
        <v>1</v>
      </c>
      <c r="K41" s="249">
        <v>17</v>
      </c>
      <c r="L41" s="249">
        <v>88</v>
      </c>
      <c r="M41" s="249">
        <v>167</v>
      </c>
      <c r="N41" s="249">
        <v>68</v>
      </c>
      <c r="O41" s="249">
        <v>22</v>
      </c>
      <c r="P41" s="250">
        <v>7</v>
      </c>
      <c r="Q41" s="196" t="s">
        <v>33</v>
      </c>
      <c r="R41" s="251">
        <v>10</v>
      </c>
    </row>
    <row r="42" spans="1:18" s="75" customFormat="1" ht="20.25" customHeight="1" x14ac:dyDescent="0.2">
      <c r="A42" s="204">
        <v>11</v>
      </c>
      <c r="B42" s="232" t="s">
        <v>271</v>
      </c>
      <c r="C42" s="233" t="s">
        <v>29</v>
      </c>
      <c r="D42" s="245">
        <v>8</v>
      </c>
      <c r="E42" s="246">
        <v>0</v>
      </c>
      <c r="F42" s="247">
        <v>0</v>
      </c>
      <c r="G42" s="247">
        <v>0</v>
      </c>
      <c r="H42" s="247">
        <v>0</v>
      </c>
      <c r="I42" s="247">
        <v>8</v>
      </c>
      <c r="J42" s="248">
        <v>0</v>
      </c>
      <c r="K42" s="249">
        <v>0</v>
      </c>
      <c r="L42" s="249">
        <v>3</v>
      </c>
      <c r="M42" s="249">
        <v>3</v>
      </c>
      <c r="N42" s="249">
        <v>2</v>
      </c>
      <c r="O42" s="249">
        <v>0</v>
      </c>
      <c r="P42" s="250">
        <v>0</v>
      </c>
      <c r="Q42" s="239" t="s">
        <v>29</v>
      </c>
      <c r="R42" s="252"/>
    </row>
    <row r="43" spans="1:18" s="75" customFormat="1" ht="12" customHeight="1" x14ac:dyDescent="0.2">
      <c r="A43" s="204"/>
      <c r="B43" s="232"/>
      <c r="C43" s="233" t="s">
        <v>31</v>
      </c>
      <c r="D43" s="245">
        <v>1</v>
      </c>
      <c r="E43" s="246">
        <v>0</v>
      </c>
      <c r="F43" s="247">
        <v>0</v>
      </c>
      <c r="G43" s="247">
        <v>0</v>
      </c>
      <c r="H43" s="247">
        <v>0</v>
      </c>
      <c r="I43" s="247">
        <v>1</v>
      </c>
      <c r="J43" s="248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1</v>
      </c>
      <c r="P43" s="250">
        <v>0</v>
      </c>
      <c r="Q43" s="239" t="s">
        <v>31</v>
      </c>
      <c r="R43" s="252"/>
    </row>
    <row r="44" spans="1:18" s="75" customFormat="1" ht="12" customHeight="1" x14ac:dyDescent="0.2">
      <c r="A44" s="204"/>
      <c r="B44" s="232"/>
      <c r="C44" s="233" t="s">
        <v>33</v>
      </c>
      <c r="D44" s="245">
        <v>9</v>
      </c>
      <c r="E44" s="246">
        <v>0</v>
      </c>
      <c r="F44" s="247">
        <v>0</v>
      </c>
      <c r="G44" s="247">
        <v>0</v>
      </c>
      <c r="H44" s="247">
        <v>0</v>
      </c>
      <c r="I44" s="247">
        <v>9</v>
      </c>
      <c r="J44" s="248">
        <v>0</v>
      </c>
      <c r="K44" s="249">
        <v>0</v>
      </c>
      <c r="L44" s="249">
        <v>3</v>
      </c>
      <c r="M44" s="249">
        <v>3</v>
      </c>
      <c r="N44" s="249">
        <v>2</v>
      </c>
      <c r="O44" s="249">
        <v>1</v>
      </c>
      <c r="P44" s="250">
        <v>0</v>
      </c>
      <c r="Q44" s="239" t="s">
        <v>33</v>
      </c>
      <c r="R44" s="252">
        <v>11</v>
      </c>
    </row>
    <row r="45" spans="1:18" ht="20.25" customHeight="1" x14ac:dyDescent="0.2">
      <c r="A45" s="193">
        <v>12</v>
      </c>
      <c r="B45" s="147" t="s">
        <v>577</v>
      </c>
      <c r="C45" s="196" t="s">
        <v>29</v>
      </c>
      <c r="D45" s="245">
        <v>6</v>
      </c>
      <c r="E45" s="246" t="s">
        <v>422</v>
      </c>
      <c r="F45" s="246" t="s">
        <v>422</v>
      </c>
      <c r="G45" s="246" t="s">
        <v>422</v>
      </c>
      <c r="H45" s="246" t="s">
        <v>422</v>
      </c>
      <c r="I45" s="247">
        <v>6</v>
      </c>
      <c r="J45" s="246" t="s">
        <v>422</v>
      </c>
      <c r="K45" s="246" t="s">
        <v>442</v>
      </c>
      <c r="L45" s="246" t="s">
        <v>442</v>
      </c>
      <c r="M45" s="246" t="s">
        <v>442</v>
      </c>
      <c r="N45" s="249">
        <v>0</v>
      </c>
      <c r="O45" s="249">
        <v>6</v>
      </c>
      <c r="P45" s="250">
        <v>0</v>
      </c>
      <c r="Q45" s="196" t="s">
        <v>29</v>
      </c>
      <c r="R45" s="251"/>
    </row>
    <row r="46" spans="1:18" ht="12" customHeight="1" x14ac:dyDescent="0.2">
      <c r="B46" s="197" t="s">
        <v>95</v>
      </c>
      <c r="C46" s="196" t="s">
        <v>31</v>
      </c>
      <c r="D46" s="245">
        <v>0</v>
      </c>
      <c r="E46" s="246" t="s">
        <v>422</v>
      </c>
      <c r="F46" s="246" t="s">
        <v>422</v>
      </c>
      <c r="G46" s="246" t="s">
        <v>422</v>
      </c>
      <c r="H46" s="246" t="s">
        <v>422</v>
      </c>
      <c r="I46" s="247">
        <v>0</v>
      </c>
      <c r="J46" s="246" t="s">
        <v>422</v>
      </c>
      <c r="K46" s="246" t="s">
        <v>442</v>
      </c>
      <c r="L46" s="246" t="s">
        <v>442</v>
      </c>
      <c r="M46" s="246" t="s">
        <v>442</v>
      </c>
      <c r="N46" s="249">
        <v>0</v>
      </c>
      <c r="O46" s="249">
        <v>0</v>
      </c>
      <c r="P46" s="250">
        <v>0</v>
      </c>
      <c r="Q46" s="196" t="s">
        <v>31</v>
      </c>
      <c r="R46" s="251"/>
    </row>
    <row r="47" spans="1:18" ht="12" customHeight="1" x14ac:dyDescent="0.2">
      <c r="A47" s="193"/>
      <c r="C47" s="196" t="s">
        <v>33</v>
      </c>
      <c r="D47" s="245">
        <v>6</v>
      </c>
      <c r="E47" s="246" t="s">
        <v>422</v>
      </c>
      <c r="F47" s="246" t="s">
        <v>422</v>
      </c>
      <c r="G47" s="246" t="s">
        <v>422</v>
      </c>
      <c r="H47" s="246" t="s">
        <v>422</v>
      </c>
      <c r="I47" s="247">
        <v>6</v>
      </c>
      <c r="J47" s="246" t="s">
        <v>422</v>
      </c>
      <c r="K47" s="246" t="s">
        <v>442</v>
      </c>
      <c r="L47" s="246" t="s">
        <v>442</v>
      </c>
      <c r="M47" s="246" t="s">
        <v>442</v>
      </c>
      <c r="N47" s="249">
        <v>0</v>
      </c>
      <c r="O47" s="249">
        <v>6</v>
      </c>
      <c r="P47" s="250">
        <v>0</v>
      </c>
      <c r="Q47" s="196" t="s">
        <v>33</v>
      </c>
      <c r="R47" s="251">
        <v>12</v>
      </c>
    </row>
    <row r="48" spans="1:18" s="1" customFormat="1" ht="20.25" customHeight="1" x14ac:dyDescent="0.2">
      <c r="A48" s="26">
        <v>13</v>
      </c>
      <c r="B48" s="6" t="s">
        <v>55</v>
      </c>
      <c r="C48" s="7" t="s">
        <v>29</v>
      </c>
      <c r="D48" s="253">
        <v>2623</v>
      </c>
      <c r="E48" s="254">
        <v>150</v>
      </c>
      <c r="F48" s="255">
        <v>10</v>
      </c>
      <c r="G48" s="255">
        <v>63</v>
      </c>
      <c r="H48" s="255">
        <v>77</v>
      </c>
      <c r="I48" s="255">
        <v>2473</v>
      </c>
      <c r="J48" s="256">
        <v>6</v>
      </c>
      <c r="K48" s="257">
        <v>176</v>
      </c>
      <c r="L48" s="257">
        <v>568</v>
      </c>
      <c r="M48" s="257">
        <v>1044</v>
      </c>
      <c r="N48" s="257">
        <v>428</v>
      </c>
      <c r="O48" s="257">
        <v>194</v>
      </c>
      <c r="P48" s="258">
        <v>57</v>
      </c>
      <c r="Q48" s="28" t="s">
        <v>29</v>
      </c>
      <c r="R48" s="8"/>
    </row>
    <row r="49" spans="1:18" s="1" customFormat="1" ht="12" customHeight="1" x14ac:dyDescent="0.2">
      <c r="A49" s="6"/>
      <c r="B49" s="6"/>
      <c r="C49" s="7" t="s">
        <v>31</v>
      </c>
      <c r="D49" s="253">
        <v>255</v>
      </c>
      <c r="E49" s="254">
        <v>16</v>
      </c>
      <c r="F49" s="255">
        <v>1</v>
      </c>
      <c r="G49" s="255">
        <v>7</v>
      </c>
      <c r="H49" s="255">
        <v>8</v>
      </c>
      <c r="I49" s="255">
        <v>239</v>
      </c>
      <c r="J49" s="256">
        <v>0</v>
      </c>
      <c r="K49" s="257">
        <v>16</v>
      </c>
      <c r="L49" s="257">
        <v>56</v>
      </c>
      <c r="M49" s="257">
        <v>116</v>
      </c>
      <c r="N49" s="257">
        <v>29</v>
      </c>
      <c r="O49" s="257">
        <v>18</v>
      </c>
      <c r="P49" s="258">
        <v>4</v>
      </c>
      <c r="Q49" s="28" t="s">
        <v>31</v>
      </c>
      <c r="R49" s="9"/>
    </row>
    <row r="50" spans="1:18" s="1" customFormat="1" ht="12" customHeight="1" x14ac:dyDescent="0.2">
      <c r="A50" s="6"/>
      <c r="B50" s="6"/>
      <c r="C50" s="7" t="s">
        <v>33</v>
      </c>
      <c r="D50" s="253">
        <v>2878</v>
      </c>
      <c r="E50" s="254">
        <v>166</v>
      </c>
      <c r="F50" s="255">
        <v>11</v>
      </c>
      <c r="G50" s="255">
        <v>70</v>
      </c>
      <c r="H50" s="255">
        <v>85</v>
      </c>
      <c r="I50" s="255">
        <v>2712</v>
      </c>
      <c r="J50" s="256">
        <v>6</v>
      </c>
      <c r="K50" s="257">
        <v>192</v>
      </c>
      <c r="L50" s="257">
        <v>624</v>
      </c>
      <c r="M50" s="257">
        <v>1160</v>
      </c>
      <c r="N50" s="257">
        <v>457</v>
      </c>
      <c r="O50" s="257">
        <v>212</v>
      </c>
      <c r="P50" s="258">
        <v>61</v>
      </c>
      <c r="Q50" s="28" t="s">
        <v>33</v>
      </c>
      <c r="R50" s="8">
        <v>13</v>
      </c>
    </row>
  </sheetData>
  <sheetProtection selectLockedCells="1"/>
  <customSheetViews>
    <customSheetView guid="{AA5882D7-4E3B-48CE-B37A-B42B6DA68782}" showGridLines="0" showRuler="0" topLeftCell="F1">
      <selection activeCell="S1" sqref="S1:AM65536"/>
      <pageMargins left="0.78740157480314965" right="0.78740157480314965" top="0.98425196850393704" bottom="0.98425196850393704" header="0.51181102362204722" footer="0.51181102362204722"/>
      <pageSetup paperSize="9" firstPageNumber="16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3">
    <mergeCell ref="D3:D6"/>
    <mergeCell ref="E3:H3"/>
    <mergeCell ref="E4:E6"/>
    <mergeCell ref="F4:H4"/>
    <mergeCell ref="F5:F6"/>
    <mergeCell ref="G5:G6"/>
    <mergeCell ref="H5:H6"/>
    <mergeCell ref="A1:H1"/>
    <mergeCell ref="Q3:Q6"/>
    <mergeCell ref="R3:R6"/>
    <mergeCell ref="I3:P3"/>
    <mergeCell ref="K5:K6"/>
    <mergeCell ref="M5:M6"/>
    <mergeCell ref="N5:N6"/>
    <mergeCell ref="P5:P6"/>
    <mergeCell ref="I4:I6"/>
    <mergeCell ref="J4:P4"/>
    <mergeCell ref="J5:J6"/>
    <mergeCell ref="L5:L6"/>
    <mergeCell ref="O5:O6"/>
    <mergeCell ref="A3:A6"/>
    <mergeCell ref="B3:B6"/>
    <mergeCell ref="C3:C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6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>
    <tabColor rgb="FF00B050"/>
  </sheetPr>
  <dimension ref="A1:R47"/>
  <sheetViews>
    <sheetView showGridLines="0" zoomScaleNormal="100" workbookViewId="0">
      <selection sqref="A1:H1"/>
    </sheetView>
  </sheetViews>
  <sheetFormatPr baseColWidth="10" defaultRowHeight="12.75" x14ac:dyDescent="0.2"/>
  <cols>
    <col min="1" max="1" width="3.125" style="3" customWidth="1"/>
    <col min="2" max="2" width="31.5" style="3" customWidth="1"/>
    <col min="3" max="3" width="9.375" style="3" customWidth="1"/>
    <col min="4" max="8" width="6.875" style="3" customWidth="1"/>
    <col min="9" max="16" width="8.125" style="3" customWidth="1"/>
    <col min="17" max="17" width="9.375" style="3" customWidth="1"/>
    <col min="18" max="18" width="3.25" style="3" customWidth="1"/>
    <col min="19" max="16384" width="11" style="3"/>
  </cols>
  <sheetData>
    <row r="1" spans="1:18" ht="28.5" customHeight="1" x14ac:dyDescent="0.2">
      <c r="A1" s="458" t="s">
        <v>497</v>
      </c>
      <c r="B1" s="458"/>
      <c r="C1" s="458"/>
      <c r="D1" s="458"/>
      <c r="E1" s="458"/>
      <c r="F1" s="458"/>
      <c r="G1" s="458"/>
      <c r="H1" s="458"/>
    </row>
    <row r="2" spans="1:18" ht="12" customHeight="1" x14ac:dyDescent="0.25">
      <c r="B2" s="2"/>
    </row>
    <row r="3" spans="1:18" ht="12" customHeight="1" x14ac:dyDescent="0.2">
      <c r="A3" s="446" t="s">
        <v>19</v>
      </c>
      <c r="B3" s="446" t="s">
        <v>56</v>
      </c>
      <c r="C3" s="449" t="s">
        <v>20</v>
      </c>
      <c r="D3" s="449" t="s">
        <v>21</v>
      </c>
      <c r="E3" s="452" t="s">
        <v>22</v>
      </c>
      <c r="F3" s="453"/>
      <c r="G3" s="453"/>
      <c r="H3" s="453"/>
      <c r="I3" s="453" t="s">
        <v>23</v>
      </c>
      <c r="J3" s="453"/>
      <c r="K3" s="453"/>
      <c r="L3" s="453"/>
      <c r="M3" s="453"/>
      <c r="N3" s="453"/>
      <c r="O3" s="453"/>
      <c r="P3" s="490"/>
      <c r="Q3" s="449" t="s">
        <v>20</v>
      </c>
      <c r="R3" s="459" t="s">
        <v>19</v>
      </c>
    </row>
    <row r="4" spans="1:18" ht="12" customHeight="1" x14ac:dyDescent="0.2">
      <c r="A4" s="480"/>
      <c r="B4" s="447"/>
      <c r="C4" s="450"/>
      <c r="D4" s="450"/>
      <c r="E4" s="454" t="s">
        <v>24</v>
      </c>
      <c r="F4" s="486" t="s">
        <v>25</v>
      </c>
      <c r="G4" s="492"/>
      <c r="H4" s="492"/>
      <c r="I4" s="491" t="s">
        <v>24</v>
      </c>
      <c r="J4" s="486" t="s">
        <v>25</v>
      </c>
      <c r="K4" s="492"/>
      <c r="L4" s="492"/>
      <c r="M4" s="492"/>
      <c r="N4" s="492"/>
      <c r="O4" s="492"/>
      <c r="P4" s="493"/>
      <c r="Q4" s="450"/>
      <c r="R4" s="460"/>
    </row>
    <row r="5" spans="1:18" ht="12" customHeight="1" x14ac:dyDescent="0.2">
      <c r="A5" s="480"/>
      <c r="B5" s="447"/>
      <c r="C5" s="450"/>
      <c r="D5" s="450"/>
      <c r="E5" s="450"/>
      <c r="F5" s="454" t="s">
        <v>62</v>
      </c>
      <c r="G5" s="454" t="s">
        <v>63</v>
      </c>
      <c r="H5" s="455" t="s">
        <v>26</v>
      </c>
      <c r="I5" s="480"/>
      <c r="J5" s="454" t="s">
        <v>63</v>
      </c>
      <c r="K5" s="454" t="s">
        <v>64</v>
      </c>
      <c r="L5" s="454" t="s">
        <v>65</v>
      </c>
      <c r="M5" s="454" t="s">
        <v>66</v>
      </c>
      <c r="N5" s="454" t="s">
        <v>67</v>
      </c>
      <c r="O5" s="494" t="s">
        <v>68</v>
      </c>
      <c r="P5" s="454" t="s">
        <v>27</v>
      </c>
      <c r="Q5" s="480"/>
      <c r="R5" s="460"/>
    </row>
    <row r="6" spans="1:18" ht="12" customHeight="1" x14ac:dyDescent="0.2">
      <c r="A6" s="481"/>
      <c r="B6" s="448"/>
      <c r="C6" s="451"/>
      <c r="D6" s="451"/>
      <c r="E6" s="451"/>
      <c r="F6" s="451"/>
      <c r="G6" s="451"/>
      <c r="H6" s="456"/>
      <c r="I6" s="481"/>
      <c r="J6" s="451"/>
      <c r="K6" s="451"/>
      <c r="L6" s="451"/>
      <c r="M6" s="451"/>
      <c r="N6" s="451"/>
      <c r="O6" s="495"/>
      <c r="P6" s="451"/>
      <c r="Q6" s="481"/>
      <c r="R6" s="456"/>
    </row>
    <row r="7" spans="1:18" ht="23.25" customHeight="1" x14ac:dyDescent="0.2">
      <c r="A7" s="193">
        <v>1</v>
      </c>
      <c r="B7" s="148" t="s">
        <v>28</v>
      </c>
      <c r="C7" s="172" t="s">
        <v>29</v>
      </c>
      <c r="D7" s="245">
        <v>13</v>
      </c>
      <c r="E7" s="246">
        <v>0</v>
      </c>
      <c r="F7" s="247">
        <v>0</v>
      </c>
      <c r="G7" s="247">
        <v>0</v>
      </c>
      <c r="H7" s="247">
        <v>0</v>
      </c>
      <c r="I7" s="247">
        <v>13</v>
      </c>
      <c r="J7" s="248">
        <v>0</v>
      </c>
      <c r="K7" s="249">
        <v>0</v>
      </c>
      <c r="L7" s="249">
        <v>2</v>
      </c>
      <c r="M7" s="249">
        <v>7</v>
      </c>
      <c r="N7" s="249">
        <v>3</v>
      </c>
      <c r="O7" s="249">
        <v>1</v>
      </c>
      <c r="P7" s="250">
        <v>0</v>
      </c>
      <c r="Q7" s="196" t="s">
        <v>29</v>
      </c>
      <c r="R7" s="251"/>
    </row>
    <row r="8" spans="1:18" ht="12" customHeight="1" x14ac:dyDescent="0.2">
      <c r="A8" s="193"/>
      <c r="B8" s="148" t="s">
        <v>30</v>
      </c>
      <c r="C8" s="172" t="s">
        <v>31</v>
      </c>
      <c r="D8" s="245">
        <v>0</v>
      </c>
      <c r="E8" s="246">
        <v>0</v>
      </c>
      <c r="F8" s="247">
        <v>0</v>
      </c>
      <c r="G8" s="247">
        <v>0</v>
      </c>
      <c r="H8" s="247">
        <v>0</v>
      </c>
      <c r="I8" s="247">
        <v>0</v>
      </c>
      <c r="J8" s="248">
        <v>0</v>
      </c>
      <c r="K8" s="249">
        <v>0</v>
      </c>
      <c r="L8" s="249">
        <v>0</v>
      </c>
      <c r="M8" s="249">
        <v>0</v>
      </c>
      <c r="N8" s="249">
        <v>0</v>
      </c>
      <c r="O8" s="249">
        <v>0</v>
      </c>
      <c r="P8" s="250">
        <v>0</v>
      </c>
      <c r="Q8" s="196" t="s">
        <v>31</v>
      </c>
      <c r="R8" s="251"/>
    </row>
    <row r="9" spans="1:18" ht="12" customHeight="1" x14ac:dyDescent="0.2">
      <c r="A9" s="193"/>
      <c r="B9" s="148" t="s">
        <v>32</v>
      </c>
      <c r="C9" s="172" t="s">
        <v>33</v>
      </c>
      <c r="D9" s="245">
        <v>13</v>
      </c>
      <c r="E9" s="246">
        <v>0</v>
      </c>
      <c r="F9" s="247">
        <v>0</v>
      </c>
      <c r="G9" s="247">
        <v>0</v>
      </c>
      <c r="H9" s="247">
        <v>0</v>
      </c>
      <c r="I9" s="247">
        <v>13</v>
      </c>
      <c r="J9" s="248">
        <v>0</v>
      </c>
      <c r="K9" s="249">
        <v>0</v>
      </c>
      <c r="L9" s="249">
        <v>2</v>
      </c>
      <c r="M9" s="249">
        <v>7</v>
      </c>
      <c r="N9" s="249">
        <v>3</v>
      </c>
      <c r="O9" s="249">
        <v>1</v>
      </c>
      <c r="P9" s="250">
        <v>0</v>
      </c>
      <c r="Q9" s="196" t="s">
        <v>33</v>
      </c>
      <c r="R9" s="251">
        <v>1</v>
      </c>
    </row>
    <row r="10" spans="1:18" ht="23.25" customHeight="1" x14ac:dyDescent="0.2">
      <c r="A10" s="193">
        <v>2</v>
      </c>
      <c r="B10" s="148" t="s">
        <v>34</v>
      </c>
      <c r="C10" s="172" t="s">
        <v>29</v>
      </c>
      <c r="D10" s="245">
        <v>9</v>
      </c>
      <c r="E10" s="246">
        <v>0</v>
      </c>
      <c r="F10" s="247">
        <v>0</v>
      </c>
      <c r="G10" s="247">
        <v>0</v>
      </c>
      <c r="H10" s="247">
        <v>0</v>
      </c>
      <c r="I10" s="247">
        <v>9</v>
      </c>
      <c r="J10" s="248">
        <v>1</v>
      </c>
      <c r="K10" s="249">
        <v>4</v>
      </c>
      <c r="L10" s="249">
        <v>1</v>
      </c>
      <c r="M10" s="249">
        <v>3</v>
      </c>
      <c r="N10" s="249">
        <v>0</v>
      </c>
      <c r="O10" s="249">
        <v>0</v>
      </c>
      <c r="P10" s="250">
        <v>0</v>
      </c>
      <c r="Q10" s="196" t="s">
        <v>29</v>
      </c>
      <c r="R10" s="251"/>
    </row>
    <row r="11" spans="1:18" s="75" customFormat="1" ht="12" customHeight="1" x14ac:dyDescent="0.2">
      <c r="A11" s="204"/>
      <c r="B11" s="148" t="s">
        <v>35</v>
      </c>
      <c r="C11" s="233" t="s">
        <v>31</v>
      </c>
      <c r="D11" s="245">
        <v>1</v>
      </c>
      <c r="E11" s="246">
        <v>0</v>
      </c>
      <c r="F11" s="247">
        <v>0</v>
      </c>
      <c r="G11" s="247">
        <v>0</v>
      </c>
      <c r="H11" s="247">
        <v>0</v>
      </c>
      <c r="I11" s="247">
        <v>1</v>
      </c>
      <c r="J11" s="248">
        <v>0</v>
      </c>
      <c r="K11" s="249">
        <v>0</v>
      </c>
      <c r="L11" s="249">
        <v>0</v>
      </c>
      <c r="M11" s="249">
        <v>1</v>
      </c>
      <c r="N11" s="249">
        <v>0</v>
      </c>
      <c r="O11" s="249">
        <v>0</v>
      </c>
      <c r="P11" s="250">
        <v>0</v>
      </c>
      <c r="Q11" s="239" t="s">
        <v>31</v>
      </c>
      <c r="R11" s="252"/>
    </row>
    <row r="12" spans="1:18" ht="12" customHeight="1" x14ac:dyDescent="0.2">
      <c r="A12" s="193"/>
      <c r="B12" s="148" t="s">
        <v>282</v>
      </c>
      <c r="C12" s="172" t="s">
        <v>33</v>
      </c>
      <c r="D12" s="245">
        <v>10</v>
      </c>
      <c r="E12" s="246">
        <v>0</v>
      </c>
      <c r="F12" s="247">
        <v>0</v>
      </c>
      <c r="G12" s="247">
        <v>0</v>
      </c>
      <c r="H12" s="247">
        <v>0</v>
      </c>
      <c r="I12" s="247">
        <v>10</v>
      </c>
      <c r="J12" s="248">
        <v>1</v>
      </c>
      <c r="K12" s="249">
        <v>4</v>
      </c>
      <c r="L12" s="249">
        <v>1</v>
      </c>
      <c r="M12" s="249">
        <v>4</v>
      </c>
      <c r="N12" s="249">
        <v>0</v>
      </c>
      <c r="O12" s="249">
        <v>0</v>
      </c>
      <c r="P12" s="250">
        <v>0</v>
      </c>
      <c r="Q12" s="196" t="s">
        <v>33</v>
      </c>
      <c r="R12" s="251">
        <v>2</v>
      </c>
    </row>
    <row r="13" spans="1:18" ht="23.25" customHeight="1" x14ac:dyDescent="0.2">
      <c r="A13" s="193">
        <v>3</v>
      </c>
      <c r="B13" s="148" t="s">
        <v>36</v>
      </c>
      <c r="C13" s="148"/>
      <c r="D13" s="245"/>
      <c r="E13" s="246"/>
      <c r="F13" s="247"/>
      <c r="G13" s="247"/>
      <c r="H13" s="247"/>
      <c r="I13" s="247"/>
      <c r="J13" s="248"/>
      <c r="K13" s="249"/>
      <c r="L13" s="249"/>
      <c r="M13" s="249"/>
      <c r="N13" s="249"/>
      <c r="O13" s="249"/>
      <c r="P13" s="249"/>
      <c r="Q13" s="197"/>
      <c r="R13" s="251"/>
    </row>
    <row r="14" spans="1:18" ht="12" customHeight="1" x14ac:dyDescent="0.2">
      <c r="A14" s="193"/>
      <c r="B14" s="148" t="s">
        <v>37</v>
      </c>
      <c r="C14" s="172" t="s">
        <v>29</v>
      </c>
      <c r="D14" s="245">
        <v>79</v>
      </c>
      <c r="E14" s="246">
        <v>1</v>
      </c>
      <c r="F14" s="247">
        <v>0</v>
      </c>
      <c r="G14" s="247">
        <v>0</v>
      </c>
      <c r="H14" s="247">
        <v>1</v>
      </c>
      <c r="I14" s="247">
        <v>78</v>
      </c>
      <c r="J14" s="248">
        <v>0</v>
      </c>
      <c r="K14" s="249">
        <v>8</v>
      </c>
      <c r="L14" s="249">
        <v>11</v>
      </c>
      <c r="M14" s="249">
        <v>36</v>
      </c>
      <c r="N14" s="249">
        <v>18</v>
      </c>
      <c r="O14" s="249">
        <v>4</v>
      </c>
      <c r="P14" s="250">
        <v>1</v>
      </c>
      <c r="Q14" s="196" t="s">
        <v>29</v>
      </c>
      <c r="R14" s="251"/>
    </row>
    <row r="15" spans="1:18" s="75" customFormat="1" ht="12" customHeight="1" x14ac:dyDescent="0.2">
      <c r="A15" s="204"/>
      <c r="B15" s="232" t="s">
        <v>38</v>
      </c>
      <c r="C15" s="233" t="s">
        <v>31</v>
      </c>
      <c r="D15" s="245">
        <v>3</v>
      </c>
      <c r="E15" s="246">
        <v>0</v>
      </c>
      <c r="F15" s="247">
        <v>0</v>
      </c>
      <c r="G15" s="247">
        <v>0</v>
      </c>
      <c r="H15" s="247">
        <v>0</v>
      </c>
      <c r="I15" s="247">
        <v>3</v>
      </c>
      <c r="J15" s="248">
        <v>0</v>
      </c>
      <c r="K15" s="249">
        <v>0</v>
      </c>
      <c r="L15" s="249">
        <v>1</v>
      </c>
      <c r="M15" s="249">
        <v>2</v>
      </c>
      <c r="N15" s="249">
        <v>0</v>
      </c>
      <c r="O15" s="249">
        <v>0</v>
      </c>
      <c r="P15" s="250">
        <v>0</v>
      </c>
      <c r="Q15" s="239" t="s">
        <v>31</v>
      </c>
      <c r="R15" s="252"/>
    </row>
    <row r="16" spans="1:18" ht="12" customHeight="1" x14ac:dyDescent="0.2">
      <c r="A16" s="193"/>
      <c r="B16" s="148" t="s">
        <v>58</v>
      </c>
      <c r="C16" s="172" t="s">
        <v>33</v>
      </c>
      <c r="D16" s="245">
        <v>82</v>
      </c>
      <c r="E16" s="246">
        <v>1</v>
      </c>
      <c r="F16" s="247">
        <v>0</v>
      </c>
      <c r="G16" s="247">
        <v>0</v>
      </c>
      <c r="H16" s="247">
        <v>1</v>
      </c>
      <c r="I16" s="247">
        <v>81</v>
      </c>
      <c r="J16" s="248">
        <v>0</v>
      </c>
      <c r="K16" s="249">
        <v>8</v>
      </c>
      <c r="L16" s="249">
        <v>12</v>
      </c>
      <c r="M16" s="249">
        <v>38</v>
      </c>
      <c r="N16" s="249">
        <v>18</v>
      </c>
      <c r="O16" s="249">
        <v>4</v>
      </c>
      <c r="P16" s="250">
        <v>1</v>
      </c>
      <c r="Q16" s="196" t="s">
        <v>33</v>
      </c>
      <c r="R16" s="251">
        <v>3</v>
      </c>
    </row>
    <row r="17" spans="1:18" ht="23.25" customHeight="1" x14ac:dyDescent="0.2">
      <c r="A17" s="193">
        <v>4</v>
      </c>
      <c r="B17" s="148" t="s">
        <v>39</v>
      </c>
      <c r="C17" s="172" t="s">
        <v>29</v>
      </c>
      <c r="D17" s="245">
        <v>179</v>
      </c>
      <c r="E17" s="246">
        <v>5</v>
      </c>
      <c r="F17" s="247">
        <v>0</v>
      </c>
      <c r="G17" s="247">
        <v>1</v>
      </c>
      <c r="H17" s="247">
        <v>4</v>
      </c>
      <c r="I17" s="247">
        <v>174</v>
      </c>
      <c r="J17" s="248">
        <v>1</v>
      </c>
      <c r="K17" s="249">
        <v>13</v>
      </c>
      <c r="L17" s="249">
        <v>37</v>
      </c>
      <c r="M17" s="249">
        <v>71</v>
      </c>
      <c r="N17" s="249">
        <v>37</v>
      </c>
      <c r="O17" s="249">
        <v>11</v>
      </c>
      <c r="P17" s="250">
        <v>4</v>
      </c>
      <c r="Q17" s="196" t="s">
        <v>29</v>
      </c>
      <c r="R17" s="251"/>
    </row>
    <row r="18" spans="1:18" ht="12" customHeight="1" x14ac:dyDescent="0.2">
      <c r="A18" s="193"/>
      <c r="B18" s="148" t="s">
        <v>40</v>
      </c>
      <c r="C18" s="172" t="s">
        <v>31</v>
      </c>
      <c r="D18" s="245">
        <v>7</v>
      </c>
      <c r="E18" s="246">
        <v>0</v>
      </c>
      <c r="F18" s="247">
        <v>0</v>
      </c>
      <c r="G18" s="247">
        <v>0</v>
      </c>
      <c r="H18" s="247">
        <v>0</v>
      </c>
      <c r="I18" s="247">
        <v>7</v>
      </c>
      <c r="J18" s="248">
        <v>0</v>
      </c>
      <c r="K18" s="249">
        <v>2</v>
      </c>
      <c r="L18" s="249">
        <v>0</v>
      </c>
      <c r="M18" s="249">
        <v>4</v>
      </c>
      <c r="N18" s="249">
        <v>1</v>
      </c>
      <c r="O18" s="249">
        <v>0</v>
      </c>
      <c r="P18" s="250">
        <v>0</v>
      </c>
      <c r="Q18" s="196" t="s">
        <v>31</v>
      </c>
      <c r="R18" s="251"/>
    </row>
    <row r="19" spans="1:18" ht="12" customHeight="1" x14ac:dyDescent="0.2">
      <c r="A19" s="193"/>
      <c r="B19" s="148"/>
      <c r="C19" s="172" t="s">
        <v>33</v>
      </c>
      <c r="D19" s="245">
        <v>186</v>
      </c>
      <c r="E19" s="246">
        <v>5</v>
      </c>
      <c r="F19" s="247">
        <v>0</v>
      </c>
      <c r="G19" s="247">
        <v>1</v>
      </c>
      <c r="H19" s="247">
        <v>4</v>
      </c>
      <c r="I19" s="247">
        <v>181</v>
      </c>
      <c r="J19" s="248">
        <v>1</v>
      </c>
      <c r="K19" s="249">
        <v>15</v>
      </c>
      <c r="L19" s="249">
        <v>37</v>
      </c>
      <c r="M19" s="249">
        <v>75</v>
      </c>
      <c r="N19" s="249">
        <v>38</v>
      </c>
      <c r="O19" s="249">
        <v>11</v>
      </c>
      <c r="P19" s="250">
        <v>4</v>
      </c>
      <c r="Q19" s="196" t="s">
        <v>33</v>
      </c>
      <c r="R19" s="251">
        <v>4</v>
      </c>
    </row>
    <row r="20" spans="1:18" ht="23.25" customHeight="1" x14ac:dyDescent="0.2">
      <c r="A20" s="193">
        <v>5</v>
      </c>
      <c r="B20" s="148" t="s">
        <v>41</v>
      </c>
      <c r="C20" s="172" t="s">
        <v>29</v>
      </c>
      <c r="D20" s="245">
        <v>57</v>
      </c>
      <c r="E20" s="246">
        <v>5</v>
      </c>
      <c r="F20" s="247">
        <v>0</v>
      </c>
      <c r="G20" s="247">
        <v>2</v>
      </c>
      <c r="H20" s="247">
        <v>3</v>
      </c>
      <c r="I20" s="247">
        <v>52</v>
      </c>
      <c r="J20" s="248">
        <v>1</v>
      </c>
      <c r="K20" s="249">
        <v>10</v>
      </c>
      <c r="L20" s="249">
        <v>7</v>
      </c>
      <c r="M20" s="249">
        <v>23</v>
      </c>
      <c r="N20" s="249">
        <v>11</v>
      </c>
      <c r="O20" s="249">
        <v>0</v>
      </c>
      <c r="P20" s="250">
        <v>0</v>
      </c>
      <c r="Q20" s="196" t="s">
        <v>29</v>
      </c>
      <c r="R20" s="251"/>
    </row>
    <row r="21" spans="1:18" s="75" customFormat="1" ht="12" customHeight="1" x14ac:dyDescent="0.2">
      <c r="A21" s="204"/>
      <c r="B21" s="232" t="s">
        <v>42</v>
      </c>
      <c r="C21" s="233" t="s">
        <v>31</v>
      </c>
      <c r="D21" s="245">
        <v>2</v>
      </c>
      <c r="E21" s="246">
        <v>1</v>
      </c>
      <c r="F21" s="247">
        <v>0</v>
      </c>
      <c r="G21" s="247">
        <v>0</v>
      </c>
      <c r="H21" s="247">
        <v>1</v>
      </c>
      <c r="I21" s="247">
        <v>1</v>
      </c>
      <c r="J21" s="248">
        <v>0</v>
      </c>
      <c r="K21" s="249">
        <v>0</v>
      </c>
      <c r="L21" s="249">
        <v>0</v>
      </c>
      <c r="M21" s="249">
        <v>0</v>
      </c>
      <c r="N21" s="249">
        <v>1</v>
      </c>
      <c r="O21" s="249">
        <v>0</v>
      </c>
      <c r="P21" s="250">
        <v>0</v>
      </c>
      <c r="Q21" s="239" t="s">
        <v>31</v>
      </c>
      <c r="R21" s="252"/>
    </row>
    <row r="22" spans="1:18" ht="12" customHeight="1" x14ac:dyDescent="0.2">
      <c r="A22" s="193"/>
      <c r="B22" s="148" t="s">
        <v>265</v>
      </c>
      <c r="C22" s="172" t="s">
        <v>33</v>
      </c>
      <c r="D22" s="245">
        <v>59</v>
      </c>
      <c r="E22" s="246">
        <v>6</v>
      </c>
      <c r="F22" s="247">
        <v>0</v>
      </c>
      <c r="G22" s="247">
        <v>2</v>
      </c>
      <c r="H22" s="247">
        <v>4</v>
      </c>
      <c r="I22" s="247">
        <v>53</v>
      </c>
      <c r="J22" s="248">
        <v>1</v>
      </c>
      <c r="K22" s="249">
        <v>10</v>
      </c>
      <c r="L22" s="249">
        <v>7</v>
      </c>
      <c r="M22" s="249">
        <v>23</v>
      </c>
      <c r="N22" s="249">
        <v>12</v>
      </c>
      <c r="O22" s="249">
        <v>0</v>
      </c>
      <c r="P22" s="250">
        <v>0</v>
      </c>
      <c r="Q22" s="196" t="s">
        <v>33</v>
      </c>
      <c r="R22" s="251">
        <v>5</v>
      </c>
    </row>
    <row r="23" spans="1:18" ht="23.25" customHeight="1" x14ac:dyDescent="0.2">
      <c r="A23" s="193">
        <v>6</v>
      </c>
      <c r="B23" s="148" t="s">
        <v>43</v>
      </c>
      <c r="C23" s="172" t="s">
        <v>29</v>
      </c>
      <c r="D23" s="245">
        <v>33</v>
      </c>
      <c r="E23" s="246">
        <v>0</v>
      </c>
      <c r="F23" s="247">
        <v>0</v>
      </c>
      <c r="G23" s="247">
        <v>0</v>
      </c>
      <c r="H23" s="247">
        <v>0</v>
      </c>
      <c r="I23" s="247">
        <v>33</v>
      </c>
      <c r="J23" s="248">
        <v>0</v>
      </c>
      <c r="K23" s="249">
        <v>1</v>
      </c>
      <c r="L23" s="249">
        <v>8</v>
      </c>
      <c r="M23" s="249">
        <v>8</v>
      </c>
      <c r="N23" s="249">
        <v>10</v>
      </c>
      <c r="O23" s="249">
        <v>6</v>
      </c>
      <c r="P23" s="250">
        <v>0</v>
      </c>
      <c r="Q23" s="196" t="s">
        <v>29</v>
      </c>
      <c r="R23" s="251"/>
    </row>
    <row r="24" spans="1:18" s="75" customFormat="1" ht="12" customHeight="1" x14ac:dyDescent="0.2">
      <c r="A24" s="204"/>
      <c r="B24" s="232" t="s">
        <v>44</v>
      </c>
      <c r="C24" s="233" t="s">
        <v>31</v>
      </c>
      <c r="D24" s="245">
        <v>1</v>
      </c>
      <c r="E24" s="246">
        <v>0</v>
      </c>
      <c r="F24" s="247">
        <v>0</v>
      </c>
      <c r="G24" s="247">
        <v>0</v>
      </c>
      <c r="H24" s="247">
        <v>0</v>
      </c>
      <c r="I24" s="247">
        <v>1</v>
      </c>
      <c r="J24" s="248">
        <v>0</v>
      </c>
      <c r="K24" s="249">
        <v>0</v>
      </c>
      <c r="L24" s="249">
        <v>1</v>
      </c>
      <c r="M24" s="249">
        <v>0</v>
      </c>
      <c r="N24" s="249">
        <v>0</v>
      </c>
      <c r="O24" s="249">
        <v>0</v>
      </c>
      <c r="P24" s="250">
        <v>0</v>
      </c>
      <c r="Q24" s="239" t="s">
        <v>31</v>
      </c>
      <c r="R24" s="252"/>
    </row>
    <row r="25" spans="1:18" ht="12" customHeight="1" x14ac:dyDescent="0.2">
      <c r="A25" s="193"/>
      <c r="B25" s="148" t="s">
        <v>45</v>
      </c>
      <c r="C25" s="172" t="s">
        <v>33</v>
      </c>
      <c r="D25" s="245">
        <v>34</v>
      </c>
      <c r="E25" s="246">
        <v>0</v>
      </c>
      <c r="F25" s="247">
        <v>0</v>
      </c>
      <c r="G25" s="247">
        <v>0</v>
      </c>
      <c r="H25" s="247">
        <v>0</v>
      </c>
      <c r="I25" s="247">
        <v>34</v>
      </c>
      <c r="J25" s="248">
        <v>0</v>
      </c>
      <c r="K25" s="249">
        <v>1</v>
      </c>
      <c r="L25" s="249">
        <v>9</v>
      </c>
      <c r="M25" s="249">
        <v>8</v>
      </c>
      <c r="N25" s="249">
        <v>10</v>
      </c>
      <c r="O25" s="249">
        <v>6</v>
      </c>
      <c r="P25" s="250">
        <v>0</v>
      </c>
      <c r="Q25" s="196" t="s">
        <v>33</v>
      </c>
      <c r="R25" s="251">
        <v>6</v>
      </c>
    </row>
    <row r="26" spans="1:18" ht="23.25" customHeight="1" x14ac:dyDescent="0.2">
      <c r="A26" s="193">
        <v>7</v>
      </c>
      <c r="B26" s="148" t="s">
        <v>46</v>
      </c>
      <c r="C26" s="148"/>
      <c r="D26" s="245"/>
      <c r="E26" s="246"/>
      <c r="F26" s="247"/>
      <c r="G26" s="247"/>
      <c r="H26" s="247"/>
      <c r="I26" s="247"/>
      <c r="J26" s="248"/>
      <c r="K26" s="249"/>
      <c r="L26" s="249"/>
      <c r="M26" s="249"/>
      <c r="N26" s="249"/>
      <c r="O26" s="249"/>
      <c r="P26" s="249"/>
      <c r="Q26" s="197"/>
      <c r="R26" s="251"/>
    </row>
    <row r="27" spans="1:18" ht="12" customHeight="1" x14ac:dyDescent="0.2">
      <c r="A27" s="193"/>
      <c r="B27" s="148" t="s">
        <v>47</v>
      </c>
      <c r="C27" s="148"/>
      <c r="D27" s="245"/>
      <c r="E27" s="246"/>
      <c r="F27" s="247"/>
      <c r="G27" s="247"/>
      <c r="H27" s="247"/>
      <c r="I27" s="247"/>
      <c r="J27" s="248"/>
      <c r="K27" s="249"/>
      <c r="L27" s="249"/>
      <c r="M27" s="249"/>
      <c r="N27" s="249"/>
      <c r="O27" s="249"/>
      <c r="P27" s="249"/>
      <c r="Q27" s="197"/>
      <c r="R27" s="251"/>
    </row>
    <row r="28" spans="1:18" ht="12" customHeight="1" x14ac:dyDescent="0.2">
      <c r="A28" s="193"/>
      <c r="B28" s="148" t="s">
        <v>61</v>
      </c>
      <c r="C28" s="172" t="s">
        <v>29</v>
      </c>
      <c r="D28" s="245">
        <v>4</v>
      </c>
      <c r="E28" s="246">
        <v>0</v>
      </c>
      <c r="F28" s="247">
        <v>0</v>
      </c>
      <c r="G28" s="247">
        <v>0</v>
      </c>
      <c r="H28" s="247">
        <v>0</v>
      </c>
      <c r="I28" s="247">
        <v>4</v>
      </c>
      <c r="J28" s="248">
        <v>0</v>
      </c>
      <c r="K28" s="249">
        <v>0</v>
      </c>
      <c r="L28" s="249">
        <v>0</v>
      </c>
      <c r="M28" s="249">
        <v>1</v>
      </c>
      <c r="N28" s="249">
        <v>3</v>
      </c>
      <c r="O28" s="249">
        <v>0</v>
      </c>
      <c r="P28" s="250">
        <v>0</v>
      </c>
      <c r="Q28" s="196" t="s">
        <v>29</v>
      </c>
      <c r="R28" s="251"/>
    </row>
    <row r="29" spans="1:18" ht="12" customHeight="1" x14ac:dyDescent="0.2">
      <c r="A29" s="193"/>
      <c r="B29" s="148" t="s">
        <v>48</v>
      </c>
      <c r="C29" s="172" t="s">
        <v>31</v>
      </c>
      <c r="D29" s="245">
        <v>0</v>
      </c>
      <c r="E29" s="246">
        <v>0</v>
      </c>
      <c r="F29" s="247">
        <v>0</v>
      </c>
      <c r="G29" s="247">
        <v>0</v>
      </c>
      <c r="H29" s="247">
        <v>0</v>
      </c>
      <c r="I29" s="247">
        <v>0</v>
      </c>
      <c r="J29" s="248">
        <v>0</v>
      </c>
      <c r="K29" s="249">
        <v>0</v>
      </c>
      <c r="L29" s="249">
        <v>0</v>
      </c>
      <c r="M29" s="249">
        <v>0</v>
      </c>
      <c r="N29" s="249">
        <v>0</v>
      </c>
      <c r="O29" s="249">
        <v>0</v>
      </c>
      <c r="P29" s="250">
        <v>0</v>
      </c>
      <c r="Q29" s="196" t="s">
        <v>31</v>
      </c>
      <c r="R29" s="251"/>
    </row>
    <row r="30" spans="1:18" ht="12" customHeight="1" x14ac:dyDescent="0.2">
      <c r="A30" s="193"/>
      <c r="B30" s="148" t="s">
        <v>59</v>
      </c>
      <c r="C30" s="172" t="s">
        <v>33</v>
      </c>
      <c r="D30" s="245">
        <v>4</v>
      </c>
      <c r="E30" s="246">
        <v>0</v>
      </c>
      <c r="F30" s="247">
        <v>0</v>
      </c>
      <c r="G30" s="247">
        <v>0</v>
      </c>
      <c r="H30" s="247">
        <v>0</v>
      </c>
      <c r="I30" s="247">
        <v>4</v>
      </c>
      <c r="J30" s="248">
        <v>0</v>
      </c>
      <c r="K30" s="249">
        <v>0</v>
      </c>
      <c r="L30" s="249">
        <v>0</v>
      </c>
      <c r="M30" s="249">
        <v>1</v>
      </c>
      <c r="N30" s="249">
        <v>3</v>
      </c>
      <c r="O30" s="249">
        <v>0</v>
      </c>
      <c r="P30" s="250">
        <v>0</v>
      </c>
      <c r="Q30" s="196" t="s">
        <v>33</v>
      </c>
      <c r="R30" s="251">
        <v>7</v>
      </c>
    </row>
    <row r="31" spans="1:18" ht="23.25" customHeight="1" x14ac:dyDescent="0.2">
      <c r="A31" s="193">
        <v>8</v>
      </c>
      <c r="B31" s="148" t="s">
        <v>49</v>
      </c>
      <c r="C31" s="148"/>
      <c r="D31" s="245"/>
      <c r="E31" s="246"/>
      <c r="F31" s="247"/>
      <c r="G31" s="247"/>
      <c r="H31" s="247"/>
      <c r="I31" s="247"/>
      <c r="J31" s="248"/>
      <c r="K31" s="249"/>
      <c r="L31" s="249"/>
      <c r="M31" s="249"/>
      <c r="N31" s="249"/>
      <c r="O31" s="249"/>
      <c r="P31" s="249"/>
      <c r="Q31" s="197"/>
      <c r="R31" s="251"/>
    </row>
    <row r="32" spans="1:18" ht="12" customHeight="1" x14ac:dyDescent="0.2">
      <c r="A32" s="193"/>
      <c r="B32" s="148" t="s">
        <v>50</v>
      </c>
      <c r="C32" s="172" t="s">
        <v>29</v>
      </c>
      <c r="D32" s="245">
        <v>9</v>
      </c>
      <c r="E32" s="246">
        <v>0</v>
      </c>
      <c r="F32" s="247">
        <v>0</v>
      </c>
      <c r="G32" s="247">
        <v>0</v>
      </c>
      <c r="H32" s="247">
        <v>0</v>
      </c>
      <c r="I32" s="247">
        <v>9</v>
      </c>
      <c r="J32" s="248">
        <v>0</v>
      </c>
      <c r="K32" s="249">
        <v>0</v>
      </c>
      <c r="L32" s="249">
        <v>2</v>
      </c>
      <c r="M32" s="249">
        <v>3</v>
      </c>
      <c r="N32" s="249">
        <v>3</v>
      </c>
      <c r="O32" s="249">
        <v>1</v>
      </c>
      <c r="P32" s="250">
        <v>0</v>
      </c>
      <c r="Q32" s="196" t="s">
        <v>29</v>
      </c>
      <c r="R32" s="251"/>
    </row>
    <row r="33" spans="1:18" ht="12" customHeight="1" x14ac:dyDescent="0.2">
      <c r="A33" s="193"/>
      <c r="B33" s="148" t="s">
        <v>60</v>
      </c>
      <c r="C33" s="172" t="s">
        <v>31</v>
      </c>
      <c r="D33" s="245">
        <v>0</v>
      </c>
      <c r="E33" s="246">
        <v>0</v>
      </c>
      <c r="F33" s="247">
        <v>0</v>
      </c>
      <c r="G33" s="247">
        <v>0</v>
      </c>
      <c r="H33" s="247">
        <v>0</v>
      </c>
      <c r="I33" s="247">
        <v>0</v>
      </c>
      <c r="J33" s="248">
        <v>0</v>
      </c>
      <c r="K33" s="249">
        <v>0</v>
      </c>
      <c r="L33" s="249">
        <v>0</v>
      </c>
      <c r="M33" s="249">
        <v>0</v>
      </c>
      <c r="N33" s="249">
        <v>0</v>
      </c>
      <c r="O33" s="249">
        <v>0</v>
      </c>
      <c r="P33" s="250">
        <v>0</v>
      </c>
      <c r="Q33" s="196" t="s">
        <v>31</v>
      </c>
      <c r="R33" s="251"/>
    </row>
    <row r="34" spans="1:18" ht="12.75" customHeight="1" x14ac:dyDescent="0.2">
      <c r="A34" s="193"/>
      <c r="B34" s="148" t="s">
        <v>51</v>
      </c>
      <c r="C34" s="172" t="s">
        <v>33</v>
      </c>
      <c r="D34" s="245">
        <v>9</v>
      </c>
      <c r="E34" s="246">
        <v>0</v>
      </c>
      <c r="F34" s="247">
        <v>0</v>
      </c>
      <c r="G34" s="247">
        <v>0</v>
      </c>
      <c r="H34" s="247">
        <v>0</v>
      </c>
      <c r="I34" s="247">
        <v>9</v>
      </c>
      <c r="J34" s="248">
        <v>0</v>
      </c>
      <c r="K34" s="249">
        <v>0</v>
      </c>
      <c r="L34" s="249">
        <v>2</v>
      </c>
      <c r="M34" s="249">
        <v>3</v>
      </c>
      <c r="N34" s="249">
        <v>3</v>
      </c>
      <c r="O34" s="249">
        <v>1</v>
      </c>
      <c r="P34" s="250">
        <v>0</v>
      </c>
      <c r="Q34" s="196" t="s">
        <v>33</v>
      </c>
      <c r="R34" s="251">
        <v>8</v>
      </c>
    </row>
    <row r="35" spans="1:18" ht="23.25" customHeight="1" x14ac:dyDescent="0.2">
      <c r="A35" s="193">
        <v>9</v>
      </c>
      <c r="B35" s="148" t="s">
        <v>52</v>
      </c>
      <c r="C35" s="172" t="s">
        <v>29</v>
      </c>
      <c r="D35" s="245">
        <v>82</v>
      </c>
      <c r="E35" s="246">
        <v>2</v>
      </c>
      <c r="F35" s="247">
        <v>0</v>
      </c>
      <c r="G35" s="247">
        <v>1</v>
      </c>
      <c r="H35" s="247">
        <v>1</v>
      </c>
      <c r="I35" s="247">
        <v>80</v>
      </c>
      <c r="J35" s="248">
        <v>0</v>
      </c>
      <c r="K35" s="249">
        <v>2</v>
      </c>
      <c r="L35" s="249">
        <v>14</v>
      </c>
      <c r="M35" s="249">
        <v>29</v>
      </c>
      <c r="N35" s="249">
        <v>23</v>
      </c>
      <c r="O35" s="249">
        <v>11</v>
      </c>
      <c r="P35" s="250">
        <v>1</v>
      </c>
      <c r="Q35" s="196" t="s">
        <v>29</v>
      </c>
      <c r="R35" s="251"/>
    </row>
    <row r="36" spans="1:18" ht="12" customHeight="1" x14ac:dyDescent="0.2">
      <c r="A36" s="193"/>
      <c r="B36" s="148" t="s">
        <v>57</v>
      </c>
      <c r="C36" s="172" t="s">
        <v>31</v>
      </c>
      <c r="D36" s="245">
        <v>3</v>
      </c>
      <c r="E36" s="246">
        <v>0</v>
      </c>
      <c r="F36" s="247">
        <v>0</v>
      </c>
      <c r="G36" s="247">
        <v>0</v>
      </c>
      <c r="H36" s="247">
        <v>0</v>
      </c>
      <c r="I36" s="247">
        <v>3</v>
      </c>
      <c r="J36" s="248">
        <v>0</v>
      </c>
      <c r="K36" s="249">
        <v>0</v>
      </c>
      <c r="L36" s="249">
        <v>0</v>
      </c>
      <c r="M36" s="249">
        <v>2</v>
      </c>
      <c r="N36" s="249">
        <v>1</v>
      </c>
      <c r="O36" s="249">
        <v>0</v>
      </c>
      <c r="P36" s="250">
        <v>0</v>
      </c>
      <c r="Q36" s="196" t="s">
        <v>31</v>
      </c>
      <c r="R36" s="251"/>
    </row>
    <row r="37" spans="1:18" ht="12" customHeight="1" x14ac:dyDescent="0.2">
      <c r="A37" s="193"/>
      <c r="B37" s="148" t="s">
        <v>53</v>
      </c>
      <c r="C37" s="172" t="s">
        <v>33</v>
      </c>
      <c r="D37" s="245">
        <v>85</v>
      </c>
      <c r="E37" s="246">
        <v>2</v>
      </c>
      <c r="F37" s="247">
        <v>0</v>
      </c>
      <c r="G37" s="247">
        <v>1</v>
      </c>
      <c r="H37" s="247">
        <v>1</v>
      </c>
      <c r="I37" s="247">
        <v>83</v>
      </c>
      <c r="J37" s="248">
        <v>0</v>
      </c>
      <c r="K37" s="249">
        <v>2</v>
      </c>
      <c r="L37" s="249">
        <v>14</v>
      </c>
      <c r="M37" s="249">
        <v>31</v>
      </c>
      <c r="N37" s="249">
        <v>24</v>
      </c>
      <c r="O37" s="249">
        <v>11</v>
      </c>
      <c r="P37" s="250">
        <v>1</v>
      </c>
      <c r="Q37" s="196" t="s">
        <v>33</v>
      </c>
      <c r="R37" s="251">
        <v>9</v>
      </c>
    </row>
    <row r="38" spans="1:18" ht="12" customHeight="1" x14ac:dyDescent="0.2">
      <c r="A38" s="193"/>
      <c r="B38" s="148" t="s">
        <v>54</v>
      </c>
      <c r="C38" s="172"/>
      <c r="D38" s="245"/>
      <c r="E38" s="246"/>
      <c r="F38" s="247"/>
      <c r="G38" s="247"/>
      <c r="H38" s="247"/>
      <c r="I38" s="247"/>
      <c r="J38" s="248"/>
      <c r="K38" s="249"/>
      <c r="L38" s="249"/>
      <c r="M38" s="249"/>
      <c r="N38" s="249"/>
      <c r="O38" s="249"/>
      <c r="P38" s="249"/>
      <c r="Q38" s="196"/>
      <c r="R38" s="251"/>
    </row>
    <row r="39" spans="1:18" ht="23.25" customHeight="1" x14ac:dyDescent="0.2">
      <c r="A39" s="193">
        <v>10</v>
      </c>
      <c r="B39" s="148" t="s">
        <v>270</v>
      </c>
      <c r="C39" s="172" t="s">
        <v>29</v>
      </c>
      <c r="D39" s="245">
        <v>70</v>
      </c>
      <c r="E39" s="246">
        <v>2</v>
      </c>
      <c r="F39" s="247">
        <v>0</v>
      </c>
      <c r="G39" s="247">
        <v>1</v>
      </c>
      <c r="H39" s="247">
        <v>1</v>
      </c>
      <c r="I39" s="247">
        <v>68</v>
      </c>
      <c r="J39" s="248">
        <v>0</v>
      </c>
      <c r="K39" s="249">
        <v>2</v>
      </c>
      <c r="L39" s="249">
        <v>11</v>
      </c>
      <c r="M39" s="249">
        <v>24</v>
      </c>
      <c r="N39" s="249">
        <v>19</v>
      </c>
      <c r="O39" s="249">
        <v>11</v>
      </c>
      <c r="P39" s="250">
        <v>1</v>
      </c>
      <c r="Q39" s="196" t="s">
        <v>29</v>
      </c>
      <c r="R39" s="251"/>
    </row>
    <row r="40" spans="1:18" ht="12" customHeight="1" x14ac:dyDescent="0.2">
      <c r="A40" s="193"/>
      <c r="B40" s="148"/>
      <c r="C40" s="172" t="s">
        <v>31</v>
      </c>
      <c r="D40" s="245">
        <v>3</v>
      </c>
      <c r="E40" s="246">
        <v>0</v>
      </c>
      <c r="F40" s="247">
        <v>0</v>
      </c>
      <c r="G40" s="247">
        <v>0</v>
      </c>
      <c r="H40" s="247">
        <v>0</v>
      </c>
      <c r="I40" s="247">
        <v>3</v>
      </c>
      <c r="J40" s="248">
        <v>0</v>
      </c>
      <c r="K40" s="249">
        <v>0</v>
      </c>
      <c r="L40" s="249">
        <v>0</v>
      </c>
      <c r="M40" s="249">
        <v>2</v>
      </c>
      <c r="N40" s="249">
        <v>1</v>
      </c>
      <c r="O40" s="249">
        <v>0</v>
      </c>
      <c r="P40" s="250">
        <v>0</v>
      </c>
      <c r="Q40" s="196" t="s">
        <v>31</v>
      </c>
      <c r="R40" s="251"/>
    </row>
    <row r="41" spans="1:18" ht="12" customHeight="1" x14ac:dyDescent="0.2">
      <c r="A41" s="193"/>
      <c r="B41" s="148"/>
      <c r="C41" s="172" t="s">
        <v>33</v>
      </c>
      <c r="D41" s="245">
        <v>73</v>
      </c>
      <c r="E41" s="246">
        <v>2</v>
      </c>
      <c r="F41" s="247">
        <v>0</v>
      </c>
      <c r="G41" s="247">
        <v>1</v>
      </c>
      <c r="H41" s="247">
        <v>1</v>
      </c>
      <c r="I41" s="247">
        <v>71</v>
      </c>
      <c r="J41" s="248">
        <v>0</v>
      </c>
      <c r="K41" s="249">
        <v>2</v>
      </c>
      <c r="L41" s="249">
        <v>11</v>
      </c>
      <c r="M41" s="249">
        <v>26</v>
      </c>
      <c r="N41" s="249">
        <v>20</v>
      </c>
      <c r="O41" s="249">
        <v>11</v>
      </c>
      <c r="P41" s="250">
        <v>1</v>
      </c>
      <c r="Q41" s="196" t="s">
        <v>33</v>
      </c>
      <c r="R41" s="251">
        <v>10</v>
      </c>
    </row>
    <row r="42" spans="1:18" ht="23.25" customHeight="1" x14ac:dyDescent="0.2">
      <c r="A42" s="193">
        <v>11</v>
      </c>
      <c r="B42" s="148" t="s">
        <v>271</v>
      </c>
      <c r="C42" s="172" t="s">
        <v>29</v>
      </c>
      <c r="D42" s="245">
        <v>7</v>
      </c>
      <c r="E42" s="246">
        <v>0</v>
      </c>
      <c r="F42" s="247">
        <v>0</v>
      </c>
      <c r="G42" s="247">
        <v>0</v>
      </c>
      <c r="H42" s="247">
        <v>0</v>
      </c>
      <c r="I42" s="247">
        <v>7</v>
      </c>
      <c r="J42" s="248">
        <v>0</v>
      </c>
      <c r="K42" s="249">
        <v>0</v>
      </c>
      <c r="L42" s="249">
        <v>3</v>
      </c>
      <c r="M42" s="249">
        <v>3</v>
      </c>
      <c r="N42" s="249">
        <v>1</v>
      </c>
      <c r="O42" s="249">
        <v>0</v>
      </c>
      <c r="P42" s="250">
        <v>0</v>
      </c>
      <c r="Q42" s="196" t="s">
        <v>29</v>
      </c>
      <c r="R42" s="251"/>
    </row>
    <row r="43" spans="1:18" ht="12" customHeight="1" x14ac:dyDescent="0.2">
      <c r="A43" s="193"/>
      <c r="B43" s="148"/>
      <c r="C43" s="172" t="s">
        <v>31</v>
      </c>
      <c r="D43" s="245">
        <v>0</v>
      </c>
      <c r="E43" s="246">
        <v>0</v>
      </c>
      <c r="F43" s="247">
        <v>0</v>
      </c>
      <c r="G43" s="247">
        <v>0</v>
      </c>
      <c r="H43" s="247">
        <v>0</v>
      </c>
      <c r="I43" s="247">
        <v>0</v>
      </c>
      <c r="J43" s="248">
        <v>0</v>
      </c>
      <c r="K43" s="249">
        <v>0</v>
      </c>
      <c r="L43" s="249">
        <v>0</v>
      </c>
      <c r="M43" s="249">
        <v>0</v>
      </c>
      <c r="N43" s="249">
        <v>0</v>
      </c>
      <c r="O43" s="249">
        <v>0</v>
      </c>
      <c r="P43" s="250">
        <v>0</v>
      </c>
      <c r="Q43" s="196" t="s">
        <v>31</v>
      </c>
      <c r="R43" s="251"/>
    </row>
    <row r="44" spans="1:18" ht="12" customHeight="1" x14ac:dyDescent="0.2">
      <c r="A44" s="193"/>
      <c r="B44" s="148"/>
      <c r="C44" s="172" t="s">
        <v>33</v>
      </c>
      <c r="D44" s="245">
        <v>7</v>
      </c>
      <c r="E44" s="246">
        <v>0</v>
      </c>
      <c r="F44" s="247">
        <v>0</v>
      </c>
      <c r="G44" s="247">
        <v>0</v>
      </c>
      <c r="H44" s="247">
        <v>0</v>
      </c>
      <c r="I44" s="247">
        <v>7</v>
      </c>
      <c r="J44" s="248">
        <v>0</v>
      </c>
      <c r="K44" s="249">
        <v>0</v>
      </c>
      <c r="L44" s="249">
        <v>3</v>
      </c>
      <c r="M44" s="249">
        <v>3</v>
      </c>
      <c r="N44" s="249">
        <v>1</v>
      </c>
      <c r="O44" s="249">
        <v>0</v>
      </c>
      <c r="P44" s="250">
        <v>0</v>
      </c>
      <c r="Q44" s="196" t="s">
        <v>33</v>
      </c>
      <c r="R44" s="251">
        <v>11</v>
      </c>
    </row>
    <row r="45" spans="1:18" ht="23.25" customHeight="1" x14ac:dyDescent="0.2">
      <c r="A45" s="26">
        <v>12</v>
      </c>
      <c r="B45" s="6" t="s">
        <v>55</v>
      </c>
      <c r="C45" s="7" t="s">
        <v>29</v>
      </c>
      <c r="D45" s="253">
        <v>465</v>
      </c>
      <c r="E45" s="254">
        <v>13</v>
      </c>
      <c r="F45" s="255">
        <v>0</v>
      </c>
      <c r="G45" s="255">
        <v>4</v>
      </c>
      <c r="H45" s="255">
        <v>9</v>
      </c>
      <c r="I45" s="255">
        <v>452</v>
      </c>
      <c r="J45" s="256">
        <v>3</v>
      </c>
      <c r="K45" s="257">
        <v>38</v>
      </c>
      <c r="L45" s="257">
        <v>82</v>
      </c>
      <c r="M45" s="257">
        <v>181</v>
      </c>
      <c r="N45" s="257">
        <v>108</v>
      </c>
      <c r="O45" s="257">
        <v>34</v>
      </c>
      <c r="P45" s="258">
        <v>6</v>
      </c>
      <c r="Q45" s="28" t="s">
        <v>29</v>
      </c>
      <c r="R45" s="8"/>
    </row>
    <row r="46" spans="1:18" ht="12" customHeight="1" x14ac:dyDescent="0.2">
      <c r="A46" s="6"/>
      <c r="B46" s="6"/>
      <c r="C46" s="7" t="s">
        <v>31</v>
      </c>
      <c r="D46" s="253">
        <v>17</v>
      </c>
      <c r="E46" s="254">
        <v>1</v>
      </c>
      <c r="F46" s="255">
        <v>0</v>
      </c>
      <c r="G46" s="255">
        <v>0</v>
      </c>
      <c r="H46" s="255">
        <v>1</v>
      </c>
      <c r="I46" s="255">
        <v>16</v>
      </c>
      <c r="J46" s="256">
        <v>0</v>
      </c>
      <c r="K46" s="257">
        <v>2</v>
      </c>
      <c r="L46" s="257">
        <v>2</v>
      </c>
      <c r="M46" s="257">
        <v>9</v>
      </c>
      <c r="N46" s="257">
        <v>3</v>
      </c>
      <c r="O46" s="257">
        <v>0</v>
      </c>
      <c r="P46" s="258">
        <v>0</v>
      </c>
      <c r="Q46" s="28" t="s">
        <v>31</v>
      </c>
      <c r="R46" s="9"/>
    </row>
    <row r="47" spans="1:18" ht="12" customHeight="1" x14ac:dyDescent="0.2">
      <c r="A47" s="6"/>
      <c r="B47" s="6"/>
      <c r="C47" s="7" t="s">
        <v>33</v>
      </c>
      <c r="D47" s="253">
        <v>482</v>
      </c>
      <c r="E47" s="254">
        <v>14</v>
      </c>
      <c r="F47" s="255">
        <v>0</v>
      </c>
      <c r="G47" s="255">
        <v>4</v>
      </c>
      <c r="H47" s="255">
        <v>10</v>
      </c>
      <c r="I47" s="255">
        <v>468</v>
      </c>
      <c r="J47" s="256">
        <v>3</v>
      </c>
      <c r="K47" s="257">
        <v>40</v>
      </c>
      <c r="L47" s="257">
        <v>84</v>
      </c>
      <c r="M47" s="257">
        <v>190</v>
      </c>
      <c r="N47" s="257">
        <v>111</v>
      </c>
      <c r="O47" s="257">
        <v>34</v>
      </c>
      <c r="P47" s="258">
        <v>6</v>
      </c>
      <c r="Q47" s="28" t="s">
        <v>33</v>
      </c>
      <c r="R47" s="8">
        <v>12</v>
      </c>
    </row>
  </sheetData>
  <customSheetViews>
    <customSheetView guid="{AA5882D7-4E3B-48CE-B37A-B42B6DA68782}" showPageBreaks="1" showGridLines="0" printArea="1" showRuler="0" topLeftCell="A12">
      <selection activeCell="H63" sqref="H63"/>
      <pageMargins left="0.78740157499999996" right="0.78740157499999996" top="0.984251969" bottom="0.984251969" header="0.4921259845" footer="0.4921259845"/>
      <pageSetup paperSize="9" firstPageNumber="1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3">
    <mergeCell ref="Q3:Q6"/>
    <mergeCell ref="R3:R6"/>
    <mergeCell ref="E4:E6"/>
    <mergeCell ref="F4:H4"/>
    <mergeCell ref="I4:I6"/>
    <mergeCell ref="J4:P4"/>
    <mergeCell ref="F5:F6"/>
    <mergeCell ref="G5:G6"/>
    <mergeCell ref="M5:M6"/>
    <mergeCell ref="N5:N6"/>
    <mergeCell ref="I3:P3"/>
    <mergeCell ref="O5:O6"/>
    <mergeCell ref="P5:P6"/>
    <mergeCell ref="J5:J6"/>
    <mergeCell ref="K5:K6"/>
    <mergeCell ref="L5:L6"/>
    <mergeCell ref="A1:H1"/>
    <mergeCell ref="A3:A6"/>
    <mergeCell ref="B3:B6"/>
    <mergeCell ref="C3:C6"/>
    <mergeCell ref="D3:D6"/>
    <mergeCell ref="E3:H3"/>
    <mergeCell ref="H5:H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8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T513"/>
  <sheetViews>
    <sheetView showGridLines="0" zoomScaleNormal="100" workbookViewId="0">
      <selection activeCell="B505" sqref="B505:B507"/>
    </sheetView>
  </sheetViews>
  <sheetFormatPr baseColWidth="10" defaultRowHeight="12.75" x14ac:dyDescent="0.2"/>
  <cols>
    <col min="1" max="1" width="3.625" style="347" customWidth="1"/>
    <col min="2" max="2" width="32.125" style="346" customWidth="1"/>
    <col min="3" max="3" width="8.375" style="346" customWidth="1"/>
    <col min="4" max="6" width="6.875" style="346" customWidth="1"/>
    <col min="7" max="7" width="6.75" style="346" customWidth="1"/>
    <col min="8" max="8" width="6.875" style="346" customWidth="1"/>
    <col min="9" max="15" width="8.25" style="346" customWidth="1"/>
    <col min="16" max="16" width="8.375" style="346" customWidth="1"/>
    <col min="17" max="17" width="8.5" style="347" customWidth="1"/>
    <col min="18" max="18" width="3.625" style="348" customWidth="1"/>
    <col min="19" max="20" width="11" style="347" hidden="1" customWidth="1"/>
    <col min="21" max="16384" width="11" style="347"/>
  </cols>
  <sheetData>
    <row r="1" spans="1:18" ht="28.5" customHeight="1" x14ac:dyDescent="0.2">
      <c r="A1" s="496" t="s">
        <v>498</v>
      </c>
      <c r="B1" s="496"/>
      <c r="C1" s="496"/>
      <c r="D1" s="496"/>
      <c r="E1" s="496"/>
      <c r="F1" s="496"/>
      <c r="G1" s="496"/>
      <c r="H1" s="496"/>
    </row>
    <row r="2" spans="1:18" ht="15" customHeight="1" x14ac:dyDescent="0.25">
      <c r="B2" s="349"/>
    </row>
    <row r="3" spans="1:18" ht="12.75" customHeight="1" x14ac:dyDescent="0.2">
      <c r="A3" s="497" t="s">
        <v>91</v>
      </c>
      <c r="B3" s="497" t="s">
        <v>275</v>
      </c>
      <c r="C3" s="502" t="s">
        <v>20</v>
      </c>
      <c r="D3" s="502" t="s">
        <v>92</v>
      </c>
      <c r="E3" s="505" t="s">
        <v>22</v>
      </c>
      <c r="F3" s="506"/>
      <c r="G3" s="506"/>
      <c r="H3" s="506"/>
      <c r="I3" s="506" t="s">
        <v>23</v>
      </c>
      <c r="J3" s="506"/>
      <c r="K3" s="506"/>
      <c r="L3" s="506"/>
      <c r="M3" s="506"/>
      <c r="N3" s="506"/>
      <c r="O3" s="506"/>
      <c r="P3" s="507"/>
      <c r="Q3" s="502" t="s">
        <v>20</v>
      </c>
      <c r="R3" s="508" t="s">
        <v>93</v>
      </c>
    </row>
    <row r="4" spans="1:18" ht="12.75" customHeight="1" x14ac:dyDescent="0.2">
      <c r="A4" s="498"/>
      <c r="B4" s="500"/>
      <c r="C4" s="503"/>
      <c r="D4" s="503"/>
      <c r="E4" s="511" t="s">
        <v>24</v>
      </c>
      <c r="F4" s="512" t="s">
        <v>25</v>
      </c>
      <c r="G4" s="513"/>
      <c r="H4" s="513"/>
      <c r="I4" s="514" t="s">
        <v>24</v>
      </c>
      <c r="J4" s="512" t="s">
        <v>25</v>
      </c>
      <c r="K4" s="513"/>
      <c r="L4" s="513"/>
      <c r="M4" s="513"/>
      <c r="N4" s="513"/>
      <c r="O4" s="513"/>
      <c r="P4" s="515"/>
      <c r="Q4" s="503"/>
      <c r="R4" s="509"/>
    </row>
    <row r="5" spans="1:18" ht="12.75" customHeight="1" x14ac:dyDescent="0.2">
      <c r="A5" s="498"/>
      <c r="B5" s="500"/>
      <c r="C5" s="503"/>
      <c r="D5" s="503"/>
      <c r="E5" s="503"/>
      <c r="F5" s="511" t="s">
        <v>62</v>
      </c>
      <c r="G5" s="511" t="s">
        <v>63</v>
      </c>
      <c r="H5" s="516" t="s">
        <v>26</v>
      </c>
      <c r="I5" s="498"/>
      <c r="J5" s="511" t="s">
        <v>63</v>
      </c>
      <c r="K5" s="511" t="s">
        <v>64</v>
      </c>
      <c r="L5" s="511" t="s">
        <v>65</v>
      </c>
      <c r="M5" s="511" t="s">
        <v>66</v>
      </c>
      <c r="N5" s="511" t="s">
        <v>67</v>
      </c>
      <c r="O5" s="519" t="s">
        <v>68</v>
      </c>
      <c r="P5" s="511" t="s">
        <v>27</v>
      </c>
      <c r="Q5" s="503"/>
      <c r="R5" s="509"/>
    </row>
    <row r="6" spans="1:18" s="346" customFormat="1" x14ac:dyDescent="0.2">
      <c r="A6" s="499"/>
      <c r="B6" s="501"/>
      <c r="C6" s="504"/>
      <c r="D6" s="504"/>
      <c r="E6" s="504"/>
      <c r="F6" s="504"/>
      <c r="G6" s="504"/>
      <c r="H6" s="510"/>
      <c r="I6" s="499"/>
      <c r="J6" s="504"/>
      <c r="K6" s="504"/>
      <c r="L6" s="504"/>
      <c r="M6" s="504"/>
      <c r="N6" s="504"/>
      <c r="O6" s="520"/>
      <c r="P6" s="504"/>
      <c r="Q6" s="504"/>
      <c r="R6" s="510"/>
    </row>
    <row r="7" spans="1:18" s="356" customFormat="1" ht="24" customHeight="1" x14ac:dyDescent="0.2">
      <c r="A7" s="350">
        <v>1</v>
      </c>
      <c r="B7" s="517" t="s">
        <v>289</v>
      </c>
      <c r="C7" s="518" t="s">
        <v>273</v>
      </c>
      <c r="D7" s="351">
        <v>2138</v>
      </c>
      <c r="E7" s="351">
        <v>142</v>
      </c>
      <c r="F7" s="351">
        <v>10</v>
      </c>
      <c r="G7" s="351">
        <v>58</v>
      </c>
      <c r="H7" s="351">
        <v>74</v>
      </c>
      <c r="I7" s="352">
        <v>1996</v>
      </c>
      <c r="J7" s="353">
        <v>5</v>
      </c>
      <c r="K7" s="354">
        <v>155</v>
      </c>
      <c r="L7" s="354">
        <v>466</v>
      </c>
      <c r="M7" s="354">
        <v>838</v>
      </c>
      <c r="N7" s="354">
        <v>335</v>
      </c>
      <c r="O7" s="354">
        <v>151</v>
      </c>
      <c r="P7" s="353">
        <v>46</v>
      </c>
      <c r="Q7" s="518" t="s">
        <v>273</v>
      </c>
      <c r="R7" s="355"/>
    </row>
    <row r="8" spans="1:18" s="356" customFormat="1" ht="12" customHeight="1" x14ac:dyDescent="0.2">
      <c r="A8" s="357"/>
      <c r="B8" s="517"/>
      <c r="C8" s="518"/>
      <c r="D8" s="351">
        <v>211</v>
      </c>
      <c r="E8" s="351">
        <v>15</v>
      </c>
      <c r="F8" s="351">
        <v>1</v>
      </c>
      <c r="G8" s="351">
        <v>6</v>
      </c>
      <c r="H8" s="351">
        <v>8</v>
      </c>
      <c r="I8" s="352">
        <v>196</v>
      </c>
      <c r="J8" s="353">
        <v>0</v>
      </c>
      <c r="K8" s="354">
        <v>13</v>
      </c>
      <c r="L8" s="354">
        <v>47</v>
      </c>
      <c r="M8" s="354">
        <v>95</v>
      </c>
      <c r="N8" s="354">
        <v>23</v>
      </c>
      <c r="O8" s="354">
        <v>14</v>
      </c>
      <c r="P8" s="353">
        <v>4</v>
      </c>
      <c r="Q8" s="518"/>
      <c r="R8" s="355"/>
    </row>
    <row r="9" spans="1:18" s="356" customFormat="1" ht="12" customHeight="1" x14ac:dyDescent="0.2">
      <c r="A9" s="357"/>
      <c r="B9" s="517"/>
      <c r="C9" s="518"/>
      <c r="D9" s="351">
        <v>2349</v>
      </c>
      <c r="E9" s="351">
        <v>157</v>
      </c>
      <c r="F9" s="351">
        <v>11</v>
      </c>
      <c r="G9" s="351">
        <v>64</v>
      </c>
      <c r="H9" s="351">
        <v>82</v>
      </c>
      <c r="I9" s="352">
        <v>2192</v>
      </c>
      <c r="J9" s="353">
        <v>5</v>
      </c>
      <c r="K9" s="354">
        <v>168</v>
      </c>
      <c r="L9" s="354">
        <v>513</v>
      </c>
      <c r="M9" s="354">
        <v>933</v>
      </c>
      <c r="N9" s="354">
        <v>358</v>
      </c>
      <c r="O9" s="354">
        <v>165</v>
      </c>
      <c r="P9" s="353">
        <v>50</v>
      </c>
      <c r="Q9" s="518"/>
      <c r="R9" s="355">
        <v>1</v>
      </c>
    </row>
    <row r="10" spans="1:18" s="356" customFormat="1" ht="24" customHeight="1" x14ac:dyDescent="0.2">
      <c r="A10" s="350">
        <v>2</v>
      </c>
      <c r="B10" s="517" t="s">
        <v>407</v>
      </c>
      <c r="C10" s="518" t="s">
        <v>273</v>
      </c>
      <c r="D10" s="358">
        <v>2</v>
      </c>
      <c r="E10" s="351">
        <v>0</v>
      </c>
      <c r="F10" s="351">
        <v>0</v>
      </c>
      <c r="G10" s="351">
        <v>0</v>
      </c>
      <c r="H10" s="351">
        <v>0</v>
      </c>
      <c r="I10" s="352">
        <v>2</v>
      </c>
      <c r="J10" s="353">
        <v>0</v>
      </c>
      <c r="K10" s="354">
        <v>1</v>
      </c>
      <c r="L10" s="354">
        <v>0</v>
      </c>
      <c r="M10" s="354">
        <v>0</v>
      </c>
      <c r="N10" s="354">
        <v>0</v>
      </c>
      <c r="O10" s="354">
        <v>1</v>
      </c>
      <c r="P10" s="359">
        <v>0</v>
      </c>
      <c r="Q10" s="518" t="s">
        <v>273</v>
      </c>
      <c r="R10" s="355"/>
    </row>
    <row r="11" spans="1:18" s="356" customFormat="1" ht="12" customHeight="1" x14ac:dyDescent="0.2">
      <c r="A11" s="357"/>
      <c r="B11" s="517"/>
      <c r="C11" s="518" t="s">
        <v>237</v>
      </c>
      <c r="D11" s="358">
        <v>0</v>
      </c>
      <c r="E11" s="351">
        <v>0</v>
      </c>
      <c r="F11" s="351">
        <v>0</v>
      </c>
      <c r="G11" s="351">
        <v>0</v>
      </c>
      <c r="H11" s="351">
        <v>0</v>
      </c>
      <c r="I11" s="352">
        <v>0</v>
      </c>
      <c r="J11" s="353">
        <v>0</v>
      </c>
      <c r="K11" s="354">
        <v>0</v>
      </c>
      <c r="L11" s="354">
        <v>0</v>
      </c>
      <c r="M11" s="354">
        <v>0</v>
      </c>
      <c r="N11" s="354">
        <v>0</v>
      </c>
      <c r="O11" s="354">
        <v>0</v>
      </c>
      <c r="P11" s="359">
        <v>0</v>
      </c>
      <c r="Q11" s="518" t="s">
        <v>237</v>
      </c>
      <c r="R11" s="355"/>
    </row>
    <row r="12" spans="1:18" s="356" customFormat="1" ht="12" customHeight="1" x14ac:dyDescent="0.2">
      <c r="A12" s="357"/>
      <c r="B12" s="517"/>
      <c r="C12" s="518" t="s">
        <v>33</v>
      </c>
      <c r="D12" s="358">
        <v>2</v>
      </c>
      <c r="E12" s="351">
        <v>0</v>
      </c>
      <c r="F12" s="351">
        <v>0</v>
      </c>
      <c r="G12" s="351">
        <v>0</v>
      </c>
      <c r="H12" s="351">
        <v>0</v>
      </c>
      <c r="I12" s="352">
        <v>2</v>
      </c>
      <c r="J12" s="353">
        <v>0</v>
      </c>
      <c r="K12" s="354">
        <v>1</v>
      </c>
      <c r="L12" s="354">
        <v>0</v>
      </c>
      <c r="M12" s="354">
        <v>0</v>
      </c>
      <c r="N12" s="354">
        <v>0</v>
      </c>
      <c r="O12" s="354">
        <v>1</v>
      </c>
      <c r="P12" s="359">
        <v>0</v>
      </c>
      <c r="Q12" s="518" t="s">
        <v>33</v>
      </c>
      <c r="R12" s="355">
        <v>2</v>
      </c>
    </row>
    <row r="13" spans="1:18" ht="24" customHeight="1" x14ac:dyDescent="0.2">
      <c r="A13" s="360">
        <v>3</v>
      </c>
      <c r="B13" s="521" t="s">
        <v>499</v>
      </c>
      <c r="C13" s="522" t="s">
        <v>273</v>
      </c>
      <c r="D13" s="205">
        <v>2</v>
      </c>
      <c r="E13" s="206">
        <v>0</v>
      </c>
      <c r="F13" s="206">
        <v>0</v>
      </c>
      <c r="G13" s="206">
        <v>0</v>
      </c>
      <c r="H13" s="206">
        <v>0</v>
      </c>
      <c r="I13" s="361">
        <v>2</v>
      </c>
      <c r="J13" s="207">
        <v>0</v>
      </c>
      <c r="K13" s="207">
        <v>1</v>
      </c>
      <c r="L13" s="362">
        <v>0</v>
      </c>
      <c r="M13" s="363">
        <v>0</v>
      </c>
      <c r="N13" s="207">
        <v>0</v>
      </c>
      <c r="O13" s="207">
        <v>1</v>
      </c>
      <c r="P13" s="210">
        <v>0</v>
      </c>
      <c r="Q13" s="522" t="s">
        <v>273</v>
      </c>
      <c r="R13" s="364"/>
    </row>
    <row r="14" spans="1:18" ht="12" customHeight="1" x14ac:dyDescent="0.2">
      <c r="A14" s="365"/>
      <c r="B14" s="521"/>
      <c r="C14" s="522" t="s">
        <v>237</v>
      </c>
      <c r="D14" s="205">
        <v>0</v>
      </c>
      <c r="E14" s="206">
        <v>0</v>
      </c>
      <c r="F14" s="206">
        <v>0</v>
      </c>
      <c r="G14" s="206">
        <v>0</v>
      </c>
      <c r="H14" s="206">
        <v>0</v>
      </c>
      <c r="I14" s="361">
        <v>0</v>
      </c>
      <c r="J14" s="207">
        <v>0</v>
      </c>
      <c r="K14" s="207">
        <v>0</v>
      </c>
      <c r="L14" s="362">
        <v>0</v>
      </c>
      <c r="M14" s="363">
        <v>0</v>
      </c>
      <c r="N14" s="207">
        <v>0</v>
      </c>
      <c r="O14" s="207">
        <v>0</v>
      </c>
      <c r="P14" s="210">
        <v>0</v>
      </c>
      <c r="Q14" s="522" t="s">
        <v>237</v>
      </c>
      <c r="R14" s="364"/>
    </row>
    <row r="15" spans="1:18" ht="12" customHeight="1" x14ac:dyDescent="0.2">
      <c r="A15" s="365"/>
      <c r="B15" s="521"/>
      <c r="C15" s="522" t="s">
        <v>33</v>
      </c>
      <c r="D15" s="205">
        <v>2</v>
      </c>
      <c r="E15" s="206">
        <v>0</v>
      </c>
      <c r="F15" s="206">
        <v>0</v>
      </c>
      <c r="G15" s="206">
        <v>0</v>
      </c>
      <c r="H15" s="206">
        <v>0</v>
      </c>
      <c r="I15" s="361">
        <v>2</v>
      </c>
      <c r="J15" s="207">
        <v>0</v>
      </c>
      <c r="K15" s="207">
        <v>1</v>
      </c>
      <c r="L15" s="209">
        <v>0</v>
      </c>
      <c r="M15" s="207">
        <v>0</v>
      </c>
      <c r="N15" s="207">
        <v>0</v>
      </c>
      <c r="O15" s="207">
        <v>1</v>
      </c>
      <c r="P15" s="209">
        <v>0</v>
      </c>
      <c r="Q15" s="522" t="s">
        <v>33</v>
      </c>
      <c r="R15" s="364">
        <v>3</v>
      </c>
    </row>
    <row r="16" spans="1:18" s="356" customFormat="1" ht="24" customHeight="1" x14ac:dyDescent="0.2">
      <c r="A16" s="350">
        <v>4</v>
      </c>
      <c r="B16" s="517" t="s">
        <v>404</v>
      </c>
      <c r="C16" s="518" t="s">
        <v>273</v>
      </c>
      <c r="D16" s="358">
        <v>0</v>
      </c>
      <c r="E16" s="351">
        <v>0</v>
      </c>
      <c r="F16" s="351">
        <v>0</v>
      </c>
      <c r="G16" s="351">
        <v>0</v>
      </c>
      <c r="H16" s="351">
        <v>0</v>
      </c>
      <c r="I16" s="352">
        <v>0</v>
      </c>
      <c r="J16" s="353">
        <v>0</v>
      </c>
      <c r="K16" s="354">
        <v>0</v>
      </c>
      <c r="L16" s="354">
        <v>0</v>
      </c>
      <c r="M16" s="354">
        <v>0</v>
      </c>
      <c r="N16" s="354">
        <v>0</v>
      </c>
      <c r="O16" s="354">
        <v>0</v>
      </c>
      <c r="P16" s="353">
        <v>0</v>
      </c>
      <c r="Q16" s="518" t="s">
        <v>273</v>
      </c>
      <c r="R16" s="355"/>
    </row>
    <row r="17" spans="1:18" s="356" customFormat="1" ht="12" customHeight="1" x14ac:dyDescent="0.2">
      <c r="A17" s="357"/>
      <c r="B17" s="517"/>
      <c r="C17" s="518" t="s">
        <v>237</v>
      </c>
      <c r="D17" s="358">
        <v>0</v>
      </c>
      <c r="E17" s="351">
        <v>0</v>
      </c>
      <c r="F17" s="351">
        <v>0</v>
      </c>
      <c r="G17" s="351">
        <v>0</v>
      </c>
      <c r="H17" s="351">
        <v>0</v>
      </c>
      <c r="I17" s="352">
        <v>0</v>
      </c>
      <c r="J17" s="353">
        <v>0</v>
      </c>
      <c r="K17" s="354">
        <v>0</v>
      </c>
      <c r="L17" s="354">
        <v>0</v>
      </c>
      <c r="M17" s="354">
        <v>0</v>
      </c>
      <c r="N17" s="354">
        <v>0</v>
      </c>
      <c r="O17" s="354">
        <v>0</v>
      </c>
      <c r="P17" s="353">
        <v>0</v>
      </c>
      <c r="Q17" s="518" t="s">
        <v>237</v>
      </c>
      <c r="R17" s="355"/>
    </row>
    <row r="18" spans="1:18" s="356" customFormat="1" ht="12" customHeight="1" x14ac:dyDescent="0.2">
      <c r="A18" s="357"/>
      <c r="B18" s="517"/>
      <c r="C18" s="518" t="s">
        <v>33</v>
      </c>
      <c r="D18" s="358">
        <v>0</v>
      </c>
      <c r="E18" s="351">
        <v>0</v>
      </c>
      <c r="F18" s="351">
        <v>0</v>
      </c>
      <c r="G18" s="351">
        <v>0</v>
      </c>
      <c r="H18" s="351">
        <v>0</v>
      </c>
      <c r="I18" s="352">
        <v>0</v>
      </c>
      <c r="J18" s="353">
        <v>0</v>
      </c>
      <c r="K18" s="354">
        <v>0</v>
      </c>
      <c r="L18" s="354">
        <v>0</v>
      </c>
      <c r="M18" s="354">
        <v>0</v>
      </c>
      <c r="N18" s="354">
        <v>0</v>
      </c>
      <c r="O18" s="354">
        <v>0</v>
      </c>
      <c r="P18" s="353">
        <v>0</v>
      </c>
      <c r="Q18" s="518" t="s">
        <v>33</v>
      </c>
      <c r="R18" s="355">
        <v>4</v>
      </c>
    </row>
    <row r="19" spans="1:18" s="356" customFormat="1" ht="24" customHeight="1" x14ac:dyDescent="0.2">
      <c r="A19" s="350">
        <v>5</v>
      </c>
      <c r="B19" s="517" t="s">
        <v>569</v>
      </c>
      <c r="C19" s="518" t="s">
        <v>273</v>
      </c>
      <c r="D19" s="358">
        <v>0</v>
      </c>
      <c r="E19" s="351">
        <v>0</v>
      </c>
      <c r="F19" s="351">
        <v>0</v>
      </c>
      <c r="G19" s="351">
        <v>0</v>
      </c>
      <c r="H19" s="351">
        <v>0</v>
      </c>
      <c r="I19" s="352">
        <v>0</v>
      </c>
      <c r="J19" s="353">
        <v>0</v>
      </c>
      <c r="K19" s="354">
        <v>0</v>
      </c>
      <c r="L19" s="354">
        <v>0</v>
      </c>
      <c r="M19" s="354">
        <v>0</v>
      </c>
      <c r="N19" s="354">
        <v>0</v>
      </c>
      <c r="O19" s="354">
        <v>0</v>
      </c>
      <c r="P19" s="353">
        <v>0</v>
      </c>
      <c r="Q19" s="518" t="s">
        <v>273</v>
      </c>
      <c r="R19" s="355"/>
    </row>
    <row r="20" spans="1:18" s="356" customFormat="1" ht="12" customHeight="1" x14ac:dyDescent="0.2">
      <c r="A20" s="357"/>
      <c r="B20" s="517"/>
      <c r="C20" s="518" t="s">
        <v>237</v>
      </c>
      <c r="D20" s="358">
        <v>0</v>
      </c>
      <c r="E20" s="351">
        <v>0</v>
      </c>
      <c r="F20" s="351">
        <v>0</v>
      </c>
      <c r="G20" s="351">
        <v>0</v>
      </c>
      <c r="H20" s="351">
        <v>0</v>
      </c>
      <c r="I20" s="352">
        <v>0</v>
      </c>
      <c r="J20" s="353">
        <v>0</v>
      </c>
      <c r="K20" s="354">
        <v>0</v>
      </c>
      <c r="L20" s="354">
        <v>0</v>
      </c>
      <c r="M20" s="354">
        <v>0</v>
      </c>
      <c r="N20" s="354">
        <v>0</v>
      </c>
      <c r="O20" s="354">
        <v>0</v>
      </c>
      <c r="P20" s="353">
        <v>0</v>
      </c>
      <c r="Q20" s="518" t="s">
        <v>237</v>
      </c>
      <c r="R20" s="355"/>
    </row>
    <row r="21" spans="1:18" s="356" customFormat="1" ht="12" customHeight="1" x14ac:dyDescent="0.2">
      <c r="A21" s="357"/>
      <c r="B21" s="517"/>
      <c r="C21" s="518" t="s">
        <v>33</v>
      </c>
      <c r="D21" s="358">
        <v>0</v>
      </c>
      <c r="E21" s="351">
        <v>0</v>
      </c>
      <c r="F21" s="351">
        <v>0</v>
      </c>
      <c r="G21" s="351">
        <v>0</v>
      </c>
      <c r="H21" s="351">
        <v>0</v>
      </c>
      <c r="I21" s="352">
        <v>0</v>
      </c>
      <c r="J21" s="353">
        <v>0</v>
      </c>
      <c r="K21" s="354">
        <v>0</v>
      </c>
      <c r="L21" s="354">
        <v>0</v>
      </c>
      <c r="M21" s="354">
        <v>0</v>
      </c>
      <c r="N21" s="354">
        <v>0</v>
      </c>
      <c r="O21" s="354">
        <v>0</v>
      </c>
      <c r="P21" s="353">
        <v>0</v>
      </c>
      <c r="Q21" s="518" t="s">
        <v>33</v>
      </c>
      <c r="R21" s="355">
        <v>5</v>
      </c>
    </row>
    <row r="22" spans="1:18" s="356" customFormat="1" ht="24" customHeight="1" x14ac:dyDescent="0.2">
      <c r="A22" s="350">
        <v>6</v>
      </c>
      <c r="B22" s="517" t="s">
        <v>417</v>
      </c>
      <c r="C22" s="518" t="s">
        <v>273</v>
      </c>
      <c r="D22" s="358">
        <v>0</v>
      </c>
      <c r="E22" s="351">
        <v>0</v>
      </c>
      <c r="F22" s="351">
        <v>0</v>
      </c>
      <c r="G22" s="351">
        <v>0</v>
      </c>
      <c r="H22" s="351">
        <v>0</v>
      </c>
      <c r="I22" s="352">
        <v>0</v>
      </c>
      <c r="J22" s="353">
        <v>0</v>
      </c>
      <c r="K22" s="354">
        <v>0</v>
      </c>
      <c r="L22" s="354">
        <v>0</v>
      </c>
      <c r="M22" s="354">
        <v>0</v>
      </c>
      <c r="N22" s="354">
        <v>0</v>
      </c>
      <c r="O22" s="354">
        <v>0</v>
      </c>
      <c r="P22" s="353">
        <v>0</v>
      </c>
      <c r="Q22" s="518" t="s">
        <v>273</v>
      </c>
      <c r="R22" s="355"/>
    </row>
    <row r="23" spans="1:18" s="356" customFormat="1" ht="12" customHeight="1" x14ac:dyDescent="0.2">
      <c r="A23" s="357"/>
      <c r="B23" s="517"/>
      <c r="C23" s="518" t="s">
        <v>237</v>
      </c>
      <c r="D23" s="358">
        <v>0</v>
      </c>
      <c r="E23" s="351">
        <v>0</v>
      </c>
      <c r="F23" s="351">
        <v>0</v>
      </c>
      <c r="G23" s="351">
        <v>0</v>
      </c>
      <c r="H23" s="351">
        <v>0</v>
      </c>
      <c r="I23" s="352">
        <v>0</v>
      </c>
      <c r="J23" s="353">
        <v>0</v>
      </c>
      <c r="K23" s="354">
        <v>0</v>
      </c>
      <c r="L23" s="354">
        <v>0</v>
      </c>
      <c r="M23" s="354">
        <v>0</v>
      </c>
      <c r="N23" s="354">
        <v>0</v>
      </c>
      <c r="O23" s="354">
        <v>0</v>
      </c>
      <c r="P23" s="353">
        <v>0</v>
      </c>
      <c r="Q23" s="518" t="s">
        <v>237</v>
      </c>
      <c r="R23" s="355"/>
    </row>
    <row r="24" spans="1:18" s="356" customFormat="1" ht="12" customHeight="1" x14ac:dyDescent="0.2">
      <c r="A24" s="357"/>
      <c r="B24" s="517"/>
      <c r="C24" s="518" t="s">
        <v>33</v>
      </c>
      <c r="D24" s="358">
        <v>0</v>
      </c>
      <c r="E24" s="351">
        <v>0</v>
      </c>
      <c r="F24" s="351">
        <v>0</v>
      </c>
      <c r="G24" s="351">
        <v>0</v>
      </c>
      <c r="H24" s="351">
        <v>0</v>
      </c>
      <c r="I24" s="352">
        <v>0</v>
      </c>
      <c r="J24" s="353">
        <v>0</v>
      </c>
      <c r="K24" s="354">
        <v>0</v>
      </c>
      <c r="L24" s="354">
        <v>0</v>
      </c>
      <c r="M24" s="354">
        <v>0</v>
      </c>
      <c r="N24" s="354">
        <v>0</v>
      </c>
      <c r="O24" s="354">
        <v>0</v>
      </c>
      <c r="P24" s="353">
        <v>0</v>
      </c>
      <c r="Q24" s="518" t="s">
        <v>33</v>
      </c>
      <c r="R24" s="355">
        <v>6</v>
      </c>
    </row>
    <row r="25" spans="1:18" s="356" customFormat="1" ht="24" customHeight="1" x14ac:dyDescent="0.2">
      <c r="A25" s="350">
        <v>7</v>
      </c>
      <c r="B25" s="517" t="s">
        <v>405</v>
      </c>
      <c r="C25" s="518" t="s">
        <v>273</v>
      </c>
      <c r="D25" s="358">
        <v>0</v>
      </c>
      <c r="E25" s="351">
        <v>0</v>
      </c>
      <c r="F25" s="351">
        <v>0</v>
      </c>
      <c r="G25" s="351">
        <v>0</v>
      </c>
      <c r="H25" s="351">
        <v>0</v>
      </c>
      <c r="I25" s="352">
        <v>0</v>
      </c>
      <c r="J25" s="353">
        <v>0</v>
      </c>
      <c r="K25" s="354">
        <v>0</v>
      </c>
      <c r="L25" s="354">
        <v>0</v>
      </c>
      <c r="M25" s="354">
        <v>0</v>
      </c>
      <c r="N25" s="354">
        <v>0</v>
      </c>
      <c r="O25" s="354">
        <v>0</v>
      </c>
      <c r="P25" s="353">
        <v>0</v>
      </c>
      <c r="Q25" s="518" t="s">
        <v>273</v>
      </c>
      <c r="R25" s="355"/>
    </row>
    <row r="26" spans="1:18" s="356" customFormat="1" ht="12" customHeight="1" x14ac:dyDescent="0.2">
      <c r="A26" s="357"/>
      <c r="B26" s="517"/>
      <c r="C26" s="518" t="s">
        <v>237</v>
      </c>
      <c r="D26" s="358">
        <v>0</v>
      </c>
      <c r="E26" s="351">
        <v>0</v>
      </c>
      <c r="F26" s="351">
        <v>0</v>
      </c>
      <c r="G26" s="351">
        <v>0</v>
      </c>
      <c r="H26" s="351">
        <v>0</v>
      </c>
      <c r="I26" s="352">
        <v>0</v>
      </c>
      <c r="J26" s="353">
        <v>0</v>
      </c>
      <c r="K26" s="354">
        <v>0</v>
      </c>
      <c r="L26" s="354">
        <v>0</v>
      </c>
      <c r="M26" s="354">
        <v>0</v>
      </c>
      <c r="N26" s="354">
        <v>0</v>
      </c>
      <c r="O26" s="354">
        <v>0</v>
      </c>
      <c r="P26" s="353">
        <v>0</v>
      </c>
      <c r="Q26" s="518" t="s">
        <v>237</v>
      </c>
      <c r="R26" s="355"/>
    </row>
    <row r="27" spans="1:18" s="356" customFormat="1" ht="12" customHeight="1" x14ac:dyDescent="0.2">
      <c r="A27" s="357"/>
      <c r="B27" s="517"/>
      <c r="C27" s="518" t="s">
        <v>33</v>
      </c>
      <c r="D27" s="358">
        <v>0</v>
      </c>
      <c r="E27" s="351">
        <v>0</v>
      </c>
      <c r="F27" s="351">
        <v>0</v>
      </c>
      <c r="G27" s="351">
        <v>0</v>
      </c>
      <c r="H27" s="351">
        <v>0</v>
      </c>
      <c r="I27" s="352">
        <v>0</v>
      </c>
      <c r="J27" s="353">
        <v>0</v>
      </c>
      <c r="K27" s="354">
        <v>0</v>
      </c>
      <c r="L27" s="354">
        <v>0</v>
      </c>
      <c r="M27" s="354">
        <v>0</v>
      </c>
      <c r="N27" s="354">
        <v>0</v>
      </c>
      <c r="O27" s="354">
        <v>0</v>
      </c>
      <c r="P27" s="353">
        <v>0</v>
      </c>
      <c r="Q27" s="518" t="s">
        <v>33</v>
      </c>
      <c r="R27" s="355">
        <v>7</v>
      </c>
    </row>
    <row r="28" spans="1:18" s="356" customFormat="1" ht="24" customHeight="1" x14ac:dyDescent="0.2">
      <c r="A28" s="350">
        <v>8</v>
      </c>
      <c r="B28" s="517" t="s">
        <v>414</v>
      </c>
      <c r="C28" s="518" t="s">
        <v>273</v>
      </c>
      <c r="D28" s="358">
        <v>11</v>
      </c>
      <c r="E28" s="351">
        <v>0</v>
      </c>
      <c r="F28" s="351">
        <v>0</v>
      </c>
      <c r="G28" s="351">
        <v>0</v>
      </c>
      <c r="H28" s="351">
        <v>0</v>
      </c>
      <c r="I28" s="352">
        <v>11</v>
      </c>
      <c r="J28" s="353">
        <v>0</v>
      </c>
      <c r="K28" s="354">
        <v>0</v>
      </c>
      <c r="L28" s="354">
        <v>4</v>
      </c>
      <c r="M28" s="354">
        <v>6</v>
      </c>
      <c r="N28" s="354">
        <v>1</v>
      </c>
      <c r="O28" s="354">
        <v>0</v>
      </c>
      <c r="P28" s="359">
        <v>0</v>
      </c>
      <c r="Q28" s="518" t="s">
        <v>273</v>
      </c>
      <c r="R28" s="355"/>
    </row>
    <row r="29" spans="1:18" s="356" customFormat="1" ht="12" customHeight="1" x14ac:dyDescent="0.2">
      <c r="A29" s="357"/>
      <c r="B29" s="517"/>
      <c r="C29" s="518" t="s">
        <v>237</v>
      </c>
      <c r="D29" s="358">
        <v>0</v>
      </c>
      <c r="E29" s="351">
        <v>0</v>
      </c>
      <c r="F29" s="351">
        <v>0</v>
      </c>
      <c r="G29" s="351">
        <v>0</v>
      </c>
      <c r="H29" s="351">
        <v>0</v>
      </c>
      <c r="I29" s="352">
        <v>0</v>
      </c>
      <c r="J29" s="353">
        <v>0</v>
      </c>
      <c r="K29" s="354">
        <v>0</v>
      </c>
      <c r="L29" s="354">
        <v>0</v>
      </c>
      <c r="M29" s="354">
        <v>0</v>
      </c>
      <c r="N29" s="354">
        <v>0</v>
      </c>
      <c r="O29" s="354">
        <v>0</v>
      </c>
      <c r="P29" s="359">
        <v>0</v>
      </c>
      <c r="Q29" s="518" t="s">
        <v>237</v>
      </c>
      <c r="R29" s="355"/>
    </row>
    <row r="30" spans="1:18" s="356" customFormat="1" ht="12" customHeight="1" x14ac:dyDescent="0.2">
      <c r="A30" s="357"/>
      <c r="B30" s="517"/>
      <c r="C30" s="518" t="s">
        <v>33</v>
      </c>
      <c r="D30" s="358">
        <v>11</v>
      </c>
      <c r="E30" s="351">
        <v>0</v>
      </c>
      <c r="F30" s="351">
        <v>0</v>
      </c>
      <c r="G30" s="351">
        <v>0</v>
      </c>
      <c r="H30" s="351">
        <v>0</v>
      </c>
      <c r="I30" s="352">
        <v>11</v>
      </c>
      <c r="J30" s="353">
        <v>0</v>
      </c>
      <c r="K30" s="354">
        <v>0</v>
      </c>
      <c r="L30" s="354">
        <v>4</v>
      </c>
      <c r="M30" s="354">
        <v>6</v>
      </c>
      <c r="N30" s="354">
        <v>1</v>
      </c>
      <c r="O30" s="354">
        <v>0</v>
      </c>
      <c r="P30" s="359">
        <v>0</v>
      </c>
      <c r="Q30" s="518" t="s">
        <v>33</v>
      </c>
      <c r="R30" s="355">
        <v>8</v>
      </c>
    </row>
    <row r="31" spans="1:18" ht="24" customHeight="1" x14ac:dyDescent="0.2">
      <c r="A31" s="360">
        <v>9</v>
      </c>
      <c r="B31" s="521" t="s">
        <v>296</v>
      </c>
      <c r="C31" s="522" t="s">
        <v>273</v>
      </c>
      <c r="D31" s="205">
        <v>0</v>
      </c>
      <c r="E31" s="206">
        <v>0</v>
      </c>
      <c r="F31" s="206">
        <v>0</v>
      </c>
      <c r="G31" s="206">
        <v>0</v>
      </c>
      <c r="H31" s="206">
        <v>0</v>
      </c>
      <c r="I31" s="361">
        <v>11</v>
      </c>
      <c r="J31" s="209">
        <v>0</v>
      </c>
      <c r="K31" s="207">
        <v>0</v>
      </c>
      <c r="L31" s="207">
        <v>4</v>
      </c>
      <c r="M31" s="207">
        <v>6</v>
      </c>
      <c r="N31" s="207">
        <v>1</v>
      </c>
      <c r="O31" s="207">
        <v>0</v>
      </c>
      <c r="P31" s="210">
        <v>0</v>
      </c>
      <c r="Q31" s="522" t="s">
        <v>273</v>
      </c>
      <c r="R31" s="364"/>
    </row>
    <row r="32" spans="1:18" ht="12" customHeight="1" x14ac:dyDescent="0.2">
      <c r="A32" s="365"/>
      <c r="B32" s="521"/>
      <c r="C32" s="522" t="s">
        <v>237</v>
      </c>
      <c r="D32" s="205">
        <v>0</v>
      </c>
      <c r="E32" s="206">
        <v>0</v>
      </c>
      <c r="F32" s="206">
        <v>0</v>
      </c>
      <c r="G32" s="206">
        <v>0</v>
      </c>
      <c r="H32" s="206">
        <v>0</v>
      </c>
      <c r="I32" s="361">
        <v>0</v>
      </c>
      <c r="J32" s="209">
        <v>0</v>
      </c>
      <c r="K32" s="207">
        <v>0</v>
      </c>
      <c r="L32" s="207">
        <v>0</v>
      </c>
      <c r="M32" s="207">
        <v>0</v>
      </c>
      <c r="N32" s="207">
        <v>0</v>
      </c>
      <c r="O32" s="207">
        <v>0</v>
      </c>
      <c r="P32" s="210">
        <v>0</v>
      </c>
      <c r="Q32" s="522" t="s">
        <v>237</v>
      </c>
      <c r="R32" s="364"/>
    </row>
    <row r="33" spans="1:18" ht="12" customHeight="1" x14ac:dyDescent="0.2">
      <c r="A33" s="365"/>
      <c r="B33" s="521"/>
      <c r="C33" s="522" t="s">
        <v>33</v>
      </c>
      <c r="D33" s="205">
        <v>0</v>
      </c>
      <c r="E33" s="206">
        <v>0</v>
      </c>
      <c r="F33" s="206">
        <v>0</v>
      </c>
      <c r="G33" s="206">
        <v>0</v>
      </c>
      <c r="H33" s="206">
        <v>0</v>
      </c>
      <c r="I33" s="361">
        <v>11</v>
      </c>
      <c r="J33" s="209">
        <v>0</v>
      </c>
      <c r="K33" s="207">
        <v>0</v>
      </c>
      <c r="L33" s="207">
        <v>4</v>
      </c>
      <c r="M33" s="207">
        <v>6</v>
      </c>
      <c r="N33" s="207">
        <v>1</v>
      </c>
      <c r="O33" s="207">
        <v>0</v>
      </c>
      <c r="P33" s="209">
        <v>0</v>
      </c>
      <c r="Q33" s="522" t="s">
        <v>33</v>
      </c>
      <c r="R33" s="364">
        <v>9</v>
      </c>
    </row>
    <row r="34" spans="1:18" s="356" customFormat="1" ht="24" customHeight="1" x14ac:dyDescent="0.2">
      <c r="A34" s="350">
        <v>10</v>
      </c>
      <c r="B34" s="523" t="s">
        <v>274</v>
      </c>
      <c r="C34" s="518" t="s">
        <v>273</v>
      </c>
      <c r="D34" s="358">
        <v>27</v>
      </c>
      <c r="E34" s="366">
        <v>1</v>
      </c>
      <c r="F34" s="366">
        <v>0</v>
      </c>
      <c r="G34" s="366">
        <v>0</v>
      </c>
      <c r="H34" s="366">
        <v>1</v>
      </c>
      <c r="I34" s="367">
        <v>26</v>
      </c>
      <c r="J34" s="368">
        <v>0</v>
      </c>
      <c r="K34" s="369">
        <v>2</v>
      </c>
      <c r="L34" s="369">
        <v>4</v>
      </c>
      <c r="M34" s="369">
        <v>11</v>
      </c>
      <c r="N34" s="369">
        <v>9</v>
      </c>
      <c r="O34" s="369">
        <v>0</v>
      </c>
      <c r="P34" s="359">
        <v>0</v>
      </c>
      <c r="Q34" s="518" t="s">
        <v>273</v>
      </c>
      <c r="R34" s="355"/>
    </row>
    <row r="35" spans="1:18" s="356" customFormat="1" ht="12" customHeight="1" x14ac:dyDescent="0.2">
      <c r="A35" s="357"/>
      <c r="B35" s="523"/>
      <c r="C35" s="518" t="s">
        <v>237</v>
      </c>
      <c r="D35" s="358">
        <v>1</v>
      </c>
      <c r="E35" s="366">
        <v>0</v>
      </c>
      <c r="F35" s="366">
        <v>0</v>
      </c>
      <c r="G35" s="366">
        <v>0</v>
      </c>
      <c r="H35" s="366">
        <v>0</v>
      </c>
      <c r="I35" s="367">
        <v>1</v>
      </c>
      <c r="J35" s="368">
        <v>0</v>
      </c>
      <c r="K35" s="369">
        <v>0</v>
      </c>
      <c r="L35" s="369">
        <v>0</v>
      </c>
      <c r="M35" s="369">
        <v>0</v>
      </c>
      <c r="N35" s="369">
        <v>0</v>
      </c>
      <c r="O35" s="369">
        <v>1</v>
      </c>
      <c r="P35" s="359">
        <v>0</v>
      </c>
      <c r="Q35" s="518" t="s">
        <v>237</v>
      </c>
      <c r="R35" s="355"/>
    </row>
    <row r="36" spans="1:18" s="356" customFormat="1" ht="12" customHeight="1" x14ac:dyDescent="0.2">
      <c r="A36" s="357"/>
      <c r="B36" s="523"/>
      <c r="C36" s="518" t="s">
        <v>33</v>
      </c>
      <c r="D36" s="358">
        <v>28</v>
      </c>
      <c r="E36" s="366">
        <v>1</v>
      </c>
      <c r="F36" s="366">
        <v>0</v>
      </c>
      <c r="G36" s="366">
        <v>0</v>
      </c>
      <c r="H36" s="366">
        <v>1</v>
      </c>
      <c r="I36" s="367">
        <v>27</v>
      </c>
      <c r="J36" s="368">
        <v>0</v>
      </c>
      <c r="K36" s="369">
        <v>2</v>
      </c>
      <c r="L36" s="369">
        <v>4</v>
      </c>
      <c r="M36" s="369">
        <v>11</v>
      </c>
      <c r="N36" s="369">
        <v>9</v>
      </c>
      <c r="O36" s="369">
        <v>1</v>
      </c>
      <c r="P36" s="368">
        <v>0</v>
      </c>
      <c r="Q36" s="518" t="s">
        <v>33</v>
      </c>
      <c r="R36" s="355">
        <v>10</v>
      </c>
    </row>
    <row r="37" spans="1:18" ht="24" customHeight="1" x14ac:dyDescent="0.2">
      <c r="A37" s="370">
        <v>11</v>
      </c>
      <c r="B37" s="521" t="s">
        <v>297</v>
      </c>
      <c r="C37" s="522" t="s">
        <v>273</v>
      </c>
      <c r="D37" s="205">
        <v>8</v>
      </c>
      <c r="E37" s="206">
        <v>1</v>
      </c>
      <c r="F37" s="206">
        <v>0</v>
      </c>
      <c r="G37" s="206">
        <v>0</v>
      </c>
      <c r="H37" s="206">
        <v>1</v>
      </c>
      <c r="I37" s="361">
        <v>7</v>
      </c>
      <c r="J37" s="209">
        <v>0</v>
      </c>
      <c r="K37" s="207">
        <v>1</v>
      </c>
      <c r="L37" s="207">
        <v>1</v>
      </c>
      <c r="M37" s="207">
        <v>3</v>
      </c>
      <c r="N37" s="207">
        <v>2</v>
      </c>
      <c r="O37" s="207">
        <v>0</v>
      </c>
      <c r="P37" s="210">
        <v>0</v>
      </c>
      <c r="Q37" s="522" t="s">
        <v>273</v>
      </c>
      <c r="R37" s="364"/>
    </row>
    <row r="38" spans="1:18" ht="12" customHeight="1" x14ac:dyDescent="0.2">
      <c r="A38" s="365"/>
      <c r="B38" s="521"/>
      <c r="C38" s="522" t="s">
        <v>237</v>
      </c>
      <c r="D38" s="205">
        <v>0</v>
      </c>
      <c r="E38" s="206">
        <v>0</v>
      </c>
      <c r="F38" s="206">
        <v>0</v>
      </c>
      <c r="G38" s="206">
        <v>0</v>
      </c>
      <c r="H38" s="206">
        <v>0</v>
      </c>
      <c r="I38" s="361">
        <v>0</v>
      </c>
      <c r="J38" s="209">
        <v>0</v>
      </c>
      <c r="K38" s="207">
        <v>0</v>
      </c>
      <c r="L38" s="207">
        <v>0</v>
      </c>
      <c r="M38" s="207">
        <v>0</v>
      </c>
      <c r="N38" s="207">
        <v>0</v>
      </c>
      <c r="O38" s="207">
        <v>0</v>
      </c>
      <c r="P38" s="210">
        <v>0</v>
      </c>
      <c r="Q38" s="522" t="s">
        <v>237</v>
      </c>
      <c r="R38" s="364"/>
    </row>
    <row r="39" spans="1:18" ht="12" customHeight="1" x14ac:dyDescent="0.2">
      <c r="A39" s="365"/>
      <c r="B39" s="521"/>
      <c r="C39" s="522" t="s">
        <v>33</v>
      </c>
      <c r="D39" s="205">
        <v>8</v>
      </c>
      <c r="E39" s="206">
        <v>1</v>
      </c>
      <c r="F39" s="206">
        <v>0</v>
      </c>
      <c r="G39" s="206">
        <v>0</v>
      </c>
      <c r="H39" s="206">
        <v>1</v>
      </c>
      <c r="I39" s="361">
        <v>7</v>
      </c>
      <c r="J39" s="209">
        <v>0</v>
      </c>
      <c r="K39" s="207">
        <v>1</v>
      </c>
      <c r="L39" s="207">
        <v>1</v>
      </c>
      <c r="M39" s="207">
        <v>3</v>
      </c>
      <c r="N39" s="207">
        <v>2</v>
      </c>
      <c r="O39" s="207">
        <v>0</v>
      </c>
      <c r="P39" s="209">
        <v>0</v>
      </c>
      <c r="Q39" s="522" t="s">
        <v>33</v>
      </c>
      <c r="R39" s="364">
        <v>11</v>
      </c>
    </row>
    <row r="40" spans="1:18" ht="24" customHeight="1" x14ac:dyDescent="0.2">
      <c r="A40" s="370">
        <v>12</v>
      </c>
      <c r="B40" s="521" t="s">
        <v>500</v>
      </c>
      <c r="C40" s="522" t="s">
        <v>273</v>
      </c>
      <c r="D40" s="259">
        <v>1</v>
      </c>
      <c r="E40" s="206">
        <v>0</v>
      </c>
      <c r="F40" s="206">
        <v>0</v>
      </c>
      <c r="G40" s="206">
        <v>0</v>
      </c>
      <c r="H40" s="206">
        <v>0</v>
      </c>
      <c r="I40" s="361">
        <v>1</v>
      </c>
      <c r="J40" s="209">
        <v>0</v>
      </c>
      <c r="K40" s="207">
        <v>0</v>
      </c>
      <c r="L40" s="207">
        <v>0</v>
      </c>
      <c r="M40" s="207">
        <v>1</v>
      </c>
      <c r="N40" s="207">
        <v>0</v>
      </c>
      <c r="O40" s="207">
        <v>0</v>
      </c>
      <c r="P40" s="209">
        <v>0</v>
      </c>
      <c r="Q40" s="522" t="s">
        <v>273</v>
      </c>
      <c r="R40" s="364"/>
    </row>
    <row r="41" spans="1:18" ht="12" customHeight="1" x14ac:dyDescent="0.2">
      <c r="A41" s="365"/>
      <c r="B41" s="521"/>
      <c r="C41" s="522" t="s">
        <v>237</v>
      </c>
      <c r="D41" s="259">
        <v>0</v>
      </c>
      <c r="E41" s="206">
        <v>0</v>
      </c>
      <c r="F41" s="206">
        <v>0</v>
      </c>
      <c r="G41" s="206">
        <v>0</v>
      </c>
      <c r="H41" s="206">
        <v>0</v>
      </c>
      <c r="I41" s="361">
        <v>0</v>
      </c>
      <c r="J41" s="209">
        <v>0</v>
      </c>
      <c r="K41" s="207">
        <v>0</v>
      </c>
      <c r="L41" s="207">
        <v>0</v>
      </c>
      <c r="M41" s="207">
        <v>0</v>
      </c>
      <c r="N41" s="207">
        <v>0</v>
      </c>
      <c r="O41" s="207">
        <v>0</v>
      </c>
      <c r="P41" s="209">
        <v>0</v>
      </c>
      <c r="Q41" s="522" t="s">
        <v>237</v>
      </c>
      <c r="R41" s="364"/>
    </row>
    <row r="42" spans="1:18" ht="12" customHeight="1" x14ac:dyDescent="0.2">
      <c r="A42" s="365"/>
      <c r="B42" s="521"/>
      <c r="C42" s="522" t="s">
        <v>33</v>
      </c>
      <c r="D42" s="259">
        <v>1</v>
      </c>
      <c r="E42" s="206">
        <v>0</v>
      </c>
      <c r="F42" s="206">
        <v>0</v>
      </c>
      <c r="G42" s="206">
        <v>0</v>
      </c>
      <c r="H42" s="206">
        <v>0</v>
      </c>
      <c r="I42" s="361">
        <v>1</v>
      </c>
      <c r="J42" s="209">
        <v>0</v>
      </c>
      <c r="K42" s="207">
        <v>0</v>
      </c>
      <c r="L42" s="207">
        <v>0</v>
      </c>
      <c r="M42" s="207">
        <v>1</v>
      </c>
      <c r="N42" s="207">
        <v>0</v>
      </c>
      <c r="O42" s="207">
        <v>0</v>
      </c>
      <c r="P42" s="209">
        <v>0</v>
      </c>
      <c r="Q42" s="522" t="s">
        <v>33</v>
      </c>
      <c r="R42" s="364">
        <v>12</v>
      </c>
    </row>
    <row r="43" spans="1:18" ht="24" customHeight="1" x14ac:dyDescent="0.2">
      <c r="A43" s="370">
        <v>13</v>
      </c>
      <c r="B43" s="521" t="s">
        <v>501</v>
      </c>
      <c r="C43" s="522" t="s">
        <v>273</v>
      </c>
      <c r="D43" s="259">
        <v>1</v>
      </c>
      <c r="E43" s="206">
        <v>0</v>
      </c>
      <c r="F43" s="206">
        <v>0</v>
      </c>
      <c r="G43" s="206">
        <v>0</v>
      </c>
      <c r="H43" s="206">
        <v>0</v>
      </c>
      <c r="I43" s="209">
        <v>1</v>
      </c>
      <c r="J43" s="208">
        <v>0</v>
      </c>
      <c r="K43" s="208">
        <v>0</v>
      </c>
      <c r="L43" s="208">
        <v>0</v>
      </c>
      <c r="M43" s="208">
        <v>0</v>
      </c>
      <c r="N43" s="208">
        <v>1</v>
      </c>
      <c r="O43" s="208">
        <v>0</v>
      </c>
      <c r="P43" s="208">
        <v>0</v>
      </c>
      <c r="Q43" s="522" t="s">
        <v>273</v>
      </c>
      <c r="R43" s="364"/>
    </row>
    <row r="44" spans="1:18" ht="12" customHeight="1" x14ac:dyDescent="0.2">
      <c r="A44" s="365"/>
      <c r="B44" s="521"/>
      <c r="C44" s="522" t="s">
        <v>237</v>
      </c>
      <c r="D44" s="259">
        <v>0</v>
      </c>
      <c r="E44" s="206">
        <v>0</v>
      </c>
      <c r="F44" s="206">
        <v>0</v>
      </c>
      <c r="G44" s="206">
        <v>0</v>
      </c>
      <c r="H44" s="206">
        <v>0</v>
      </c>
      <c r="I44" s="209">
        <v>0</v>
      </c>
      <c r="J44" s="208">
        <v>0</v>
      </c>
      <c r="K44" s="208">
        <v>0</v>
      </c>
      <c r="L44" s="208">
        <v>0</v>
      </c>
      <c r="M44" s="208">
        <v>0</v>
      </c>
      <c r="N44" s="208">
        <v>0</v>
      </c>
      <c r="O44" s="208">
        <v>0</v>
      </c>
      <c r="P44" s="208">
        <v>0</v>
      </c>
      <c r="Q44" s="522" t="s">
        <v>237</v>
      </c>
      <c r="R44" s="364"/>
    </row>
    <row r="45" spans="1:18" ht="12" customHeight="1" x14ac:dyDescent="0.2">
      <c r="A45" s="365"/>
      <c r="B45" s="521"/>
      <c r="C45" s="522" t="s">
        <v>33</v>
      </c>
      <c r="D45" s="259">
        <v>1</v>
      </c>
      <c r="E45" s="206">
        <v>0</v>
      </c>
      <c r="F45" s="206">
        <v>0</v>
      </c>
      <c r="G45" s="206">
        <v>0</v>
      </c>
      <c r="H45" s="206">
        <v>0</v>
      </c>
      <c r="I45" s="209">
        <v>1</v>
      </c>
      <c r="J45" s="208">
        <v>0</v>
      </c>
      <c r="K45" s="208">
        <v>0</v>
      </c>
      <c r="L45" s="208">
        <v>0</v>
      </c>
      <c r="M45" s="208">
        <v>0</v>
      </c>
      <c r="N45" s="208">
        <v>1</v>
      </c>
      <c r="O45" s="208">
        <v>0</v>
      </c>
      <c r="P45" s="208">
        <v>0</v>
      </c>
      <c r="Q45" s="522" t="s">
        <v>33</v>
      </c>
      <c r="R45" s="364">
        <v>13</v>
      </c>
    </row>
    <row r="46" spans="1:18" ht="24" customHeight="1" x14ac:dyDescent="0.2">
      <c r="A46" s="370">
        <v>14</v>
      </c>
      <c r="B46" s="521" t="s">
        <v>290</v>
      </c>
      <c r="C46" s="522" t="s">
        <v>273</v>
      </c>
      <c r="D46" s="205">
        <v>3</v>
      </c>
      <c r="E46" s="206">
        <v>0</v>
      </c>
      <c r="F46" s="206">
        <v>0</v>
      </c>
      <c r="G46" s="206">
        <v>0</v>
      </c>
      <c r="H46" s="206">
        <v>0</v>
      </c>
      <c r="I46" s="209">
        <v>3</v>
      </c>
      <c r="J46" s="208">
        <v>0</v>
      </c>
      <c r="K46" s="208">
        <v>0</v>
      </c>
      <c r="L46" s="208">
        <v>0</v>
      </c>
      <c r="M46" s="208">
        <v>0</v>
      </c>
      <c r="N46" s="208">
        <v>3</v>
      </c>
      <c r="O46" s="208">
        <v>0</v>
      </c>
      <c r="P46" s="211">
        <v>0</v>
      </c>
      <c r="Q46" s="522" t="s">
        <v>273</v>
      </c>
      <c r="R46" s="364"/>
    </row>
    <row r="47" spans="1:18" ht="12.75" customHeight="1" x14ac:dyDescent="0.2">
      <c r="A47" s="370"/>
      <c r="B47" s="521"/>
      <c r="C47" s="522" t="s">
        <v>237</v>
      </c>
      <c r="D47" s="205">
        <v>0</v>
      </c>
      <c r="E47" s="206">
        <v>0</v>
      </c>
      <c r="F47" s="206">
        <v>0</v>
      </c>
      <c r="G47" s="206">
        <v>0</v>
      </c>
      <c r="H47" s="206">
        <v>0</v>
      </c>
      <c r="I47" s="209">
        <v>0</v>
      </c>
      <c r="J47" s="208">
        <v>0</v>
      </c>
      <c r="K47" s="208">
        <v>0</v>
      </c>
      <c r="L47" s="208">
        <v>0</v>
      </c>
      <c r="M47" s="208">
        <v>0</v>
      </c>
      <c r="N47" s="208">
        <v>0</v>
      </c>
      <c r="O47" s="208">
        <v>0</v>
      </c>
      <c r="P47" s="211">
        <v>0</v>
      </c>
      <c r="Q47" s="522" t="s">
        <v>237</v>
      </c>
      <c r="R47" s="364"/>
    </row>
    <row r="48" spans="1:18" ht="12.75" customHeight="1" x14ac:dyDescent="0.2">
      <c r="A48" s="370"/>
      <c r="B48" s="521"/>
      <c r="C48" s="522" t="s">
        <v>33</v>
      </c>
      <c r="D48" s="259">
        <v>3</v>
      </c>
      <c r="E48" s="206">
        <v>0</v>
      </c>
      <c r="F48" s="206">
        <v>0</v>
      </c>
      <c r="G48" s="206">
        <v>0</v>
      </c>
      <c r="H48" s="206">
        <v>0</v>
      </c>
      <c r="I48" s="209">
        <v>3</v>
      </c>
      <c r="J48" s="208">
        <v>0</v>
      </c>
      <c r="K48" s="208">
        <v>0</v>
      </c>
      <c r="L48" s="208">
        <v>0</v>
      </c>
      <c r="M48" s="208">
        <v>0</v>
      </c>
      <c r="N48" s="208">
        <v>3</v>
      </c>
      <c r="O48" s="208">
        <v>0</v>
      </c>
      <c r="P48" s="208">
        <v>0</v>
      </c>
      <c r="Q48" s="522" t="s">
        <v>33</v>
      </c>
      <c r="R48" s="364">
        <v>14</v>
      </c>
    </row>
    <row r="49" spans="1:18" ht="24" customHeight="1" x14ac:dyDescent="0.2">
      <c r="A49" s="370">
        <v>15</v>
      </c>
      <c r="B49" s="521" t="s">
        <v>291</v>
      </c>
      <c r="C49" s="522" t="s">
        <v>273</v>
      </c>
      <c r="D49" s="205">
        <v>13</v>
      </c>
      <c r="E49" s="206">
        <v>0</v>
      </c>
      <c r="F49" s="206">
        <v>0</v>
      </c>
      <c r="G49" s="206">
        <v>0</v>
      </c>
      <c r="H49" s="206">
        <v>0</v>
      </c>
      <c r="I49" s="209">
        <v>12</v>
      </c>
      <c r="J49" s="208">
        <v>0</v>
      </c>
      <c r="K49" s="208">
        <v>1</v>
      </c>
      <c r="L49" s="208">
        <v>2</v>
      </c>
      <c r="M49" s="208">
        <v>7</v>
      </c>
      <c r="N49" s="208">
        <v>2</v>
      </c>
      <c r="O49" s="208">
        <v>0</v>
      </c>
      <c r="P49" s="211">
        <v>0</v>
      </c>
      <c r="Q49" s="522" t="s">
        <v>273</v>
      </c>
      <c r="R49" s="364"/>
    </row>
    <row r="50" spans="1:18" ht="12" customHeight="1" x14ac:dyDescent="0.2">
      <c r="A50" s="370"/>
      <c r="B50" s="521"/>
      <c r="C50" s="522" t="s">
        <v>237</v>
      </c>
      <c r="D50" s="205">
        <v>1</v>
      </c>
      <c r="E50" s="206">
        <v>0</v>
      </c>
      <c r="F50" s="206">
        <v>0</v>
      </c>
      <c r="G50" s="206">
        <v>0</v>
      </c>
      <c r="H50" s="206">
        <v>0</v>
      </c>
      <c r="I50" s="209">
        <v>1</v>
      </c>
      <c r="J50" s="208">
        <v>0</v>
      </c>
      <c r="K50" s="208">
        <v>0</v>
      </c>
      <c r="L50" s="208">
        <v>0</v>
      </c>
      <c r="M50" s="208">
        <v>0</v>
      </c>
      <c r="N50" s="208">
        <v>0</v>
      </c>
      <c r="O50" s="208">
        <v>1</v>
      </c>
      <c r="P50" s="211">
        <v>0</v>
      </c>
      <c r="Q50" s="522" t="s">
        <v>237</v>
      </c>
      <c r="R50" s="364"/>
    </row>
    <row r="51" spans="1:18" ht="12" customHeight="1" x14ac:dyDescent="0.2">
      <c r="A51" s="370"/>
      <c r="B51" s="521"/>
      <c r="C51" s="522" t="s">
        <v>33</v>
      </c>
      <c r="D51" s="259">
        <v>13</v>
      </c>
      <c r="E51" s="206">
        <v>0</v>
      </c>
      <c r="F51" s="206">
        <v>0</v>
      </c>
      <c r="G51" s="206">
        <v>0</v>
      </c>
      <c r="H51" s="206">
        <v>0</v>
      </c>
      <c r="I51" s="209">
        <v>13</v>
      </c>
      <c r="J51" s="208">
        <v>0</v>
      </c>
      <c r="K51" s="208">
        <v>1</v>
      </c>
      <c r="L51" s="208">
        <v>2</v>
      </c>
      <c r="M51" s="208">
        <v>7</v>
      </c>
      <c r="N51" s="208">
        <v>2</v>
      </c>
      <c r="O51" s="208">
        <v>1</v>
      </c>
      <c r="P51" s="208">
        <v>0</v>
      </c>
      <c r="Q51" s="522" t="s">
        <v>33</v>
      </c>
      <c r="R51" s="364">
        <v>15</v>
      </c>
    </row>
    <row r="52" spans="1:18" ht="24" customHeight="1" x14ac:dyDescent="0.2">
      <c r="A52" s="370">
        <v>16</v>
      </c>
      <c r="B52" s="521" t="s">
        <v>292</v>
      </c>
      <c r="C52" s="522" t="s">
        <v>273</v>
      </c>
      <c r="D52" s="205">
        <v>2</v>
      </c>
      <c r="E52" s="206">
        <v>0</v>
      </c>
      <c r="F52" s="206">
        <v>0</v>
      </c>
      <c r="G52" s="206">
        <v>0</v>
      </c>
      <c r="H52" s="206">
        <v>0</v>
      </c>
      <c r="I52" s="209">
        <v>2</v>
      </c>
      <c r="J52" s="208">
        <v>0</v>
      </c>
      <c r="K52" s="208">
        <v>0</v>
      </c>
      <c r="L52" s="208">
        <v>1</v>
      </c>
      <c r="M52" s="208">
        <v>0</v>
      </c>
      <c r="N52" s="208">
        <v>1</v>
      </c>
      <c r="O52" s="208">
        <v>0</v>
      </c>
      <c r="P52" s="211">
        <v>0</v>
      </c>
      <c r="Q52" s="522" t="s">
        <v>273</v>
      </c>
      <c r="R52" s="364"/>
    </row>
    <row r="53" spans="1:18" ht="12" customHeight="1" x14ac:dyDescent="0.2">
      <c r="A53" s="370"/>
      <c r="B53" s="521"/>
      <c r="C53" s="522" t="s">
        <v>237</v>
      </c>
      <c r="D53" s="205">
        <v>0</v>
      </c>
      <c r="E53" s="206">
        <v>0</v>
      </c>
      <c r="F53" s="206">
        <v>0</v>
      </c>
      <c r="G53" s="206">
        <v>0</v>
      </c>
      <c r="H53" s="206">
        <v>0</v>
      </c>
      <c r="I53" s="209">
        <v>0</v>
      </c>
      <c r="J53" s="208">
        <v>0</v>
      </c>
      <c r="K53" s="208">
        <v>0</v>
      </c>
      <c r="L53" s="208">
        <v>0</v>
      </c>
      <c r="M53" s="208">
        <v>0</v>
      </c>
      <c r="N53" s="208">
        <v>0</v>
      </c>
      <c r="O53" s="208">
        <v>0</v>
      </c>
      <c r="P53" s="208">
        <v>0</v>
      </c>
      <c r="Q53" s="522" t="s">
        <v>237</v>
      </c>
      <c r="R53" s="364"/>
    </row>
    <row r="54" spans="1:18" ht="12" customHeight="1" x14ac:dyDescent="0.2">
      <c r="A54" s="370"/>
      <c r="B54" s="521"/>
      <c r="C54" s="522" t="s">
        <v>33</v>
      </c>
      <c r="D54" s="205">
        <v>2</v>
      </c>
      <c r="E54" s="206">
        <v>0</v>
      </c>
      <c r="F54" s="206">
        <v>0</v>
      </c>
      <c r="G54" s="206">
        <v>0</v>
      </c>
      <c r="H54" s="206">
        <v>0</v>
      </c>
      <c r="I54" s="209">
        <v>2</v>
      </c>
      <c r="J54" s="208">
        <v>0</v>
      </c>
      <c r="K54" s="208">
        <v>0</v>
      </c>
      <c r="L54" s="208">
        <v>1</v>
      </c>
      <c r="M54" s="208">
        <v>0</v>
      </c>
      <c r="N54" s="208">
        <v>1</v>
      </c>
      <c r="O54" s="208">
        <v>0</v>
      </c>
      <c r="P54" s="208">
        <v>0</v>
      </c>
      <c r="Q54" s="522" t="s">
        <v>33</v>
      </c>
      <c r="R54" s="364">
        <v>16</v>
      </c>
    </row>
    <row r="55" spans="1:18" s="356" customFormat="1" ht="24" customHeight="1" x14ac:dyDescent="0.2">
      <c r="A55" s="350">
        <v>17</v>
      </c>
      <c r="B55" s="517" t="s">
        <v>293</v>
      </c>
      <c r="C55" s="518" t="s">
        <v>273</v>
      </c>
      <c r="D55" s="358">
        <v>9</v>
      </c>
      <c r="E55" s="351">
        <v>0</v>
      </c>
      <c r="F55" s="351">
        <v>0</v>
      </c>
      <c r="G55" s="351">
        <v>0</v>
      </c>
      <c r="H55" s="351">
        <v>0</v>
      </c>
      <c r="I55" s="353">
        <v>9</v>
      </c>
      <c r="J55" s="372">
        <v>0</v>
      </c>
      <c r="K55" s="372">
        <v>0</v>
      </c>
      <c r="L55" s="372">
        <v>1</v>
      </c>
      <c r="M55" s="372">
        <v>5</v>
      </c>
      <c r="N55" s="372">
        <v>2</v>
      </c>
      <c r="O55" s="372">
        <v>0</v>
      </c>
      <c r="P55" s="373">
        <v>1</v>
      </c>
      <c r="Q55" s="518" t="s">
        <v>273</v>
      </c>
      <c r="R55" s="355"/>
    </row>
    <row r="56" spans="1:18" s="356" customFormat="1" ht="12" customHeight="1" x14ac:dyDescent="0.2">
      <c r="A56" s="357"/>
      <c r="B56" s="517"/>
      <c r="C56" s="518" t="s">
        <v>237</v>
      </c>
      <c r="D56" s="358">
        <v>0</v>
      </c>
      <c r="E56" s="351">
        <v>0</v>
      </c>
      <c r="F56" s="351">
        <v>0</v>
      </c>
      <c r="G56" s="351">
        <v>0</v>
      </c>
      <c r="H56" s="351">
        <v>0</v>
      </c>
      <c r="I56" s="352">
        <v>0</v>
      </c>
      <c r="J56" s="353">
        <v>0</v>
      </c>
      <c r="K56" s="354">
        <v>0</v>
      </c>
      <c r="L56" s="354">
        <v>0</v>
      </c>
      <c r="M56" s="354">
        <v>0</v>
      </c>
      <c r="N56" s="354">
        <v>0</v>
      </c>
      <c r="O56" s="354">
        <v>0</v>
      </c>
      <c r="P56" s="353">
        <v>0</v>
      </c>
      <c r="Q56" s="518" t="s">
        <v>237</v>
      </c>
      <c r="R56" s="355"/>
    </row>
    <row r="57" spans="1:18" s="356" customFormat="1" ht="12" customHeight="1" x14ac:dyDescent="0.2">
      <c r="A57" s="357"/>
      <c r="B57" s="517"/>
      <c r="C57" s="518" t="s">
        <v>33</v>
      </c>
      <c r="D57" s="358">
        <v>9</v>
      </c>
      <c r="E57" s="351">
        <v>0</v>
      </c>
      <c r="F57" s="351">
        <v>0</v>
      </c>
      <c r="G57" s="351">
        <v>0</v>
      </c>
      <c r="H57" s="351">
        <v>0</v>
      </c>
      <c r="I57" s="353">
        <v>9</v>
      </c>
      <c r="J57" s="372">
        <v>0</v>
      </c>
      <c r="K57" s="372">
        <v>0</v>
      </c>
      <c r="L57" s="372">
        <v>1</v>
      </c>
      <c r="M57" s="372">
        <v>5</v>
      </c>
      <c r="N57" s="372">
        <v>2</v>
      </c>
      <c r="O57" s="372">
        <v>0</v>
      </c>
      <c r="P57" s="373">
        <v>1</v>
      </c>
      <c r="Q57" s="518" t="s">
        <v>33</v>
      </c>
      <c r="R57" s="355">
        <v>17</v>
      </c>
    </row>
    <row r="58" spans="1:18" ht="24" customHeight="1" x14ac:dyDescent="0.2">
      <c r="A58" s="370">
        <v>18</v>
      </c>
      <c r="B58" s="521" t="s">
        <v>298</v>
      </c>
      <c r="C58" s="522" t="s">
        <v>273</v>
      </c>
      <c r="D58" s="205">
        <v>4</v>
      </c>
      <c r="E58" s="206">
        <v>0</v>
      </c>
      <c r="F58" s="206">
        <v>0</v>
      </c>
      <c r="G58" s="206">
        <v>0</v>
      </c>
      <c r="H58" s="206">
        <v>0</v>
      </c>
      <c r="I58" s="209">
        <v>4</v>
      </c>
      <c r="J58" s="208">
        <v>0</v>
      </c>
      <c r="K58" s="208">
        <v>0</v>
      </c>
      <c r="L58" s="208">
        <v>0</v>
      </c>
      <c r="M58" s="208">
        <v>2</v>
      </c>
      <c r="N58" s="208">
        <v>1</v>
      </c>
      <c r="O58" s="208">
        <v>0</v>
      </c>
      <c r="P58" s="211">
        <v>1</v>
      </c>
      <c r="Q58" s="522" t="s">
        <v>273</v>
      </c>
      <c r="R58" s="364"/>
    </row>
    <row r="59" spans="1:18" ht="12" customHeight="1" x14ac:dyDescent="0.2">
      <c r="A59" s="365"/>
      <c r="B59" s="521"/>
      <c r="C59" s="522" t="s">
        <v>237</v>
      </c>
      <c r="D59" s="259">
        <v>0</v>
      </c>
      <c r="E59" s="206">
        <v>0</v>
      </c>
      <c r="F59" s="206">
        <v>0</v>
      </c>
      <c r="G59" s="206">
        <v>0</v>
      </c>
      <c r="H59" s="206">
        <v>0</v>
      </c>
      <c r="I59" s="209">
        <v>0</v>
      </c>
      <c r="J59" s="208">
        <v>0</v>
      </c>
      <c r="K59" s="208">
        <v>0</v>
      </c>
      <c r="L59" s="208">
        <v>0</v>
      </c>
      <c r="M59" s="208">
        <v>0</v>
      </c>
      <c r="N59" s="208">
        <v>0</v>
      </c>
      <c r="O59" s="208">
        <v>0</v>
      </c>
      <c r="P59" s="208">
        <v>0</v>
      </c>
      <c r="Q59" s="522" t="s">
        <v>237</v>
      </c>
      <c r="R59" s="364"/>
    </row>
    <row r="60" spans="1:18" ht="12" customHeight="1" x14ac:dyDescent="0.2">
      <c r="A60" s="365"/>
      <c r="B60" s="521"/>
      <c r="C60" s="522" t="s">
        <v>33</v>
      </c>
      <c r="D60" s="205">
        <v>4</v>
      </c>
      <c r="E60" s="206">
        <v>0</v>
      </c>
      <c r="F60" s="206">
        <v>0</v>
      </c>
      <c r="G60" s="206">
        <v>0</v>
      </c>
      <c r="H60" s="206">
        <v>0</v>
      </c>
      <c r="I60" s="209">
        <v>4</v>
      </c>
      <c r="J60" s="208">
        <v>0</v>
      </c>
      <c r="K60" s="208">
        <v>0</v>
      </c>
      <c r="L60" s="208">
        <v>0</v>
      </c>
      <c r="M60" s="208">
        <v>2</v>
      </c>
      <c r="N60" s="208">
        <v>1</v>
      </c>
      <c r="O60" s="208">
        <v>0</v>
      </c>
      <c r="P60" s="211">
        <v>1</v>
      </c>
      <c r="Q60" s="522" t="s">
        <v>33</v>
      </c>
      <c r="R60" s="364">
        <v>18</v>
      </c>
    </row>
    <row r="61" spans="1:18" ht="24" customHeight="1" x14ac:dyDescent="0.2">
      <c r="A61" s="370">
        <v>19</v>
      </c>
      <c r="B61" s="521" t="s">
        <v>294</v>
      </c>
      <c r="C61" s="522" t="s">
        <v>273</v>
      </c>
      <c r="D61" s="205">
        <v>5</v>
      </c>
      <c r="E61" s="206">
        <v>0</v>
      </c>
      <c r="F61" s="206">
        <v>0</v>
      </c>
      <c r="G61" s="206">
        <v>0</v>
      </c>
      <c r="H61" s="206">
        <v>0</v>
      </c>
      <c r="I61" s="209">
        <v>5</v>
      </c>
      <c r="J61" s="208">
        <v>0</v>
      </c>
      <c r="K61" s="208">
        <v>0</v>
      </c>
      <c r="L61" s="208">
        <v>1</v>
      </c>
      <c r="M61" s="208">
        <v>3</v>
      </c>
      <c r="N61" s="208">
        <v>1</v>
      </c>
      <c r="O61" s="208">
        <v>0</v>
      </c>
      <c r="P61" s="211">
        <v>0</v>
      </c>
      <c r="Q61" s="522" t="s">
        <v>273</v>
      </c>
      <c r="R61" s="364"/>
    </row>
    <row r="62" spans="1:18" ht="12" customHeight="1" x14ac:dyDescent="0.2">
      <c r="A62" s="374"/>
      <c r="B62" s="521"/>
      <c r="C62" s="522" t="s">
        <v>237</v>
      </c>
      <c r="D62" s="259">
        <v>0</v>
      </c>
      <c r="E62" s="206">
        <v>0</v>
      </c>
      <c r="F62" s="206">
        <v>0</v>
      </c>
      <c r="G62" s="206">
        <v>0</v>
      </c>
      <c r="H62" s="206">
        <v>0</v>
      </c>
      <c r="I62" s="209">
        <v>0</v>
      </c>
      <c r="J62" s="208">
        <v>0</v>
      </c>
      <c r="K62" s="208">
        <v>0</v>
      </c>
      <c r="L62" s="208">
        <v>0</v>
      </c>
      <c r="M62" s="208">
        <v>0</v>
      </c>
      <c r="N62" s="208">
        <v>0</v>
      </c>
      <c r="O62" s="208">
        <v>0</v>
      </c>
      <c r="P62" s="208">
        <v>0</v>
      </c>
      <c r="Q62" s="522" t="s">
        <v>237</v>
      </c>
      <c r="R62" s="364"/>
    </row>
    <row r="63" spans="1:18" ht="12" customHeight="1" x14ac:dyDescent="0.2">
      <c r="A63" s="374"/>
      <c r="B63" s="521"/>
      <c r="C63" s="522" t="s">
        <v>33</v>
      </c>
      <c r="D63" s="259">
        <v>5</v>
      </c>
      <c r="E63" s="206">
        <v>0</v>
      </c>
      <c r="F63" s="206">
        <v>0</v>
      </c>
      <c r="G63" s="206">
        <v>0</v>
      </c>
      <c r="H63" s="206">
        <v>0</v>
      </c>
      <c r="I63" s="209">
        <v>5</v>
      </c>
      <c r="J63" s="208">
        <v>0</v>
      </c>
      <c r="K63" s="208">
        <v>0</v>
      </c>
      <c r="L63" s="208">
        <v>1</v>
      </c>
      <c r="M63" s="208">
        <v>3</v>
      </c>
      <c r="N63" s="208">
        <v>1</v>
      </c>
      <c r="O63" s="208">
        <v>0</v>
      </c>
      <c r="P63" s="208">
        <v>0</v>
      </c>
      <c r="Q63" s="522" t="s">
        <v>33</v>
      </c>
      <c r="R63" s="364">
        <v>19</v>
      </c>
    </row>
    <row r="64" spans="1:18" s="356" customFormat="1" ht="24" customHeight="1" x14ac:dyDescent="0.2">
      <c r="A64" s="350">
        <v>20</v>
      </c>
      <c r="B64" s="517" t="s">
        <v>295</v>
      </c>
      <c r="C64" s="518" t="s">
        <v>273</v>
      </c>
      <c r="D64" s="358">
        <v>4</v>
      </c>
      <c r="E64" s="351">
        <v>1</v>
      </c>
      <c r="F64" s="351">
        <v>0</v>
      </c>
      <c r="G64" s="351">
        <v>1</v>
      </c>
      <c r="H64" s="351">
        <v>0</v>
      </c>
      <c r="I64" s="353">
        <v>3</v>
      </c>
      <c r="J64" s="372">
        <v>0</v>
      </c>
      <c r="K64" s="372">
        <v>1</v>
      </c>
      <c r="L64" s="372">
        <v>0</v>
      </c>
      <c r="M64" s="372">
        <v>1</v>
      </c>
      <c r="N64" s="372">
        <v>1</v>
      </c>
      <c r="O64" s="372">
        <v>0</v>
      </c>
      <c r="P64" s="373">
        <v>0</v>
      </c>
      <c r="Q64" s="518" t="s">
        <v>273</v>
      </c>
      <c r="R64" s="355"/>
    </row>
    <row r="65" spans="1:18" s="356" customFormat="1" ht="12" customHeight="1" x14ac:dyDescent="0.2">
      <c r="A65" s="357"/>
      <c r="B65" s="517"/>
      <c r="C65" s="518" t="s">
        <v>237</v>
      </c>
      <c r="D65" s="358">
        <v>0</v>
      </c>
      <c r="E65" s="351">
        <v>0</v>
      </c>
      <c r="F65" s="351">
        <v>0</v>
      </c>
      <c r="G65" s="351">
        <v>0</v>
      </c>
      <c r="H65" s="351">
        <v>0</v>
      </c>
      <c r="I65" s="353">
        <v>0</v>
      </c>
      <c r="J65" s="372">
        <v>0</v>
      </c>
      <c r="K65" s="372">
        <v>0</v>
      </c>
      <c r="L65" s="372">
        <v>0</v>
      </c>
      <c r="M65" s="372">
        <v>0</v>
      </c>
      <c r="N65" s="372">
        <v>0</v>
      </c>
      <c r="O65" s="372">
        <v>0</v>
      </c>
      <c r="P65" s="373">
        <v>0</v>
      </c>
      <c r="Q65" s="518" t="s">
        <v>237</v>
      </c>
      <c r="R65" s="355"/>
    </row>
    <row r="66" spans="1:18" s="356" customFormat="1" ht="12" customHeight="1" x14ac:dyDescent="0.2">
      <c r="A66" s="357"/>
      <c r="B66" s="517"/>
      <c r="C66" s="518" t="s">
        <v>33</v>
      </c>
      <c r="D66" s="358">
        <v>4</v>
      </c>
      <c r="E66" s="351">
        <v>1</v>
      </c>
      <c r="F66" s="351">
        <v>0</v>
      </c>
      <c r="G66" s="351">
        <v>1</v>
      </c>
      <c r="H66" s="351">
        <v>0</v>
      </c>
      <c r="I66" s="353">
        <v>3</v>
      </c>
      <c r="J66" s="372">
        <v>0</v>
      </c>
      <c r="K66" s="372">
        <v>1</v>
      </c>
      <c r="L66" s="372">
        <v>0</v>
      </c>
      <c r="M66" s="372">
        <v>1</v>
      </c>
      <c r="N66" s="372">
        <v>1</v>
      </c>
      <c r="O66" s="372">
        <v>0</v>
      </c>
      <c r="P66" s="373">
        <v>0</v>
      </c>
      <c r="Q66" s="518" t="s">
        <v>33</v>
      </c>
      <c r="R66" s="355">
        <v>20</v>
      </c>
    </row>
    <row r="67" spans="1:18" ht="24" customHeight="1" x14ac:dyDescent="0.2">
      <c r="A67" s="370">
        <v>21</v>
      </c>
      <c r="B67" s="521" t="s">
        <v>299</v>
      </c>
      <c r="C67" s="522" t="s">
        <v>273</v>
      </c>
      <c r="D67" s="205">
        <v>3</v>
      </c>
      <c r="E67" s="206">
        <v>1</v>
      </c>
      <c r="F67" s="206">
        <v>0</v>
      </c>
      <c r="G67" s="206">
        <v>1</v>
      </c>
      <c r="H67" s="206">
        <v>0</v>
      </c>
      <c r="I67" s="209">
        <v>2</v>
      </c>
      <c r="J67" s="208">
        <v>0</v>
      </c>
      <c r="K67" s="208">
        <v>1</v>
      </c>
      <c r="L67" s="208">
        <v>0</v>
      </c>
      <c r="M67" s="208">
        <v>1</v>
      </c>
      <c r="N67" s="208">
        <v>0</v>
      </c>
      <c r="O67" s="208">
        <v>0</v>
      </c>
      <c r="P67" s="211">
        <v>0</v>
      </c>
      <c r="Q67" s="522" t="s">
        <v>273</v>
      </c>
      <c r="R67" s="364"/>
    </row>
    <row r="68" spans="1:18" ht="12" customHeight="1" x14ac:dyDescent="0.2">
      <c r="A68" s="365"/>
      <c r="B68" s="521"/>
      <c r="C68" s="522" t="s">
        <v>237</v>
      </c>
      <c r="D68" s="205">
        <v>0</v>
      </c>
      <c r="E68" s="206">
        <v>0</v>
      </c>
      <c r="F68" s="206">
        <v>0</v>
      </c>
      <c r="G68" s="206">
        <v>0</v>
      </c>
      <c r="H68" s="206">
        <v>0</v>
      </c>
      <c r="I68" s="209">
        <v>0</v>
      </c>
      <c r="J68" s="208">
        <v>0</v>
      </c>
      <c r="K68" s="208">
        <v>0</v>
      </c>
      <c r="L68" s="208">
        <v>0</v>
      </c>
      <c r="M68" s="208">
        <v>0</v>
      </c>
      <c r="N68" s="208">
        <v>0</v>
      </c>
      <c r="O68" s="208">
        <v>0</v>
      </c>
      <c r="P68" s="211">
        <v>0</v>
      </c>
      <c r="Q68" s="522" t="s">
        <v>237</v>
      </c>
      <c r="R68" s="364"/>
    </row>
    <row r="69" spans="1:18" ht="12" customHeight="1" x14ac:dyDescent="0.2">
      <c r="A69" s="365"/>
      <c r="B69" s="521"/>
      <c r="C69" s="522" t="s">
        <v>33</v>
      </c>
      <c r="D69" s="205">
        <v>3</v>
      </c>
      <c r="E69" s="206">
        <v>1</v>
      </c>
      <c r="F69" s="206">
        <v>0</v>
      </c>
      <c r="G69" s="206">
        <v>1</v>
      </c>
      <c r="H69" s="206">
        <v>0</v>
      </c>
      <c r="I69" s="209">
        <v>2</v>
      </c>
      <c r="J69" s="208">
        <v>0</v>
      </c>
      <c r="K69" s="208">
        <v>1</v>
      </c>
      <c r="L69" s="208">
        <v>0</v>
      </c>
      <c r="M69" s="208">
        <v>1</v>
      </c>
      <c r="N69" s="208">
        <v>0</v>
      </c>
      <c r="O69" s="208">
        <v>0</v>
      </c>
      <c r="P69" s="211">
        <v>0</v>
      </c>
      <c r="Q69" s="522" t="s">
        <v>33</v>
      </c>
      <c r="R69" s="364">
        <v>21</v>
      </c>
    </row>
    <row r="70" spans="1:18" ht="24" customHeight="1" x14ac:dyDescent="0.2">
      <c r="A70" s="370">
        <v>22</v>
      </c>
      <c r="B70" s="521" t="s">
        <v>502</v>
      </c>
      <c r="C70" s="522" t="s">
        <v>273</v>
      </c>
      <c r="D70" s="205">
        <v>1</v>
      </c>
      <c r="E70" s="206">
        <v>0</v>
      </c>
      <c r="F70" s="206">
        <v>0</v>
      </c>
      <c r="G70" s="206">
        <v>0</v>
      </c>
      <c r="H70" s="206">
        <v>0</v>
      </c>
      <c r="I70" s="209">
        <v>1</v>
      </c>
      <c r="J70" s="208">
        <v>0</v>
      </c>
      <c r="K70" s="208">
        <v>0</v>
      </c>
      <c r="L70" s="208">
        <v>0</v>
      </c>
      <c r="M70" s="208">
        <v>0</v>
      </c>
      <c r="N70" s="208">
        <v>1</v>
      </c>
      <c r="O70" s="208">
        <v>0</v>
      </c>
      <c r="P70" s="211">
        <v>0</v>
      </c>
      <c r="Q70" s="522" t="s">
        <v>273</v>
      </c>
      <c r="R70" s="364"/>
    </row>
    <row r="71" spans="1:18" ht="12" customHeight="1" x14ac:dyDescent="0.2">
      <c r="A71" s="365"/>
      <c r="B71" s="521"/>
      <c r="C71" s="522" t="s">
        <v>237</v>
      </c>
      <c r="D71" s="205">
        <v>0</v>
      </c>
      <c r="E71" s="206">
        <v>0</v>
      </c>
      <c r="F71" s="206">
        <v>0</v>
      </c>
      <c r="G71" s="206">
        <v>0</v>
      </c>
      <c r="H71" s="206">
        <v>0</v>
      </c>
      <c r="I71" s="207">
        <v>0</v>
      </c>
      <c r="J71" s="208">
        <v>0</v>
      </c>
      <c r="K71" s="209">
        <v>0</v>
      </c>
      <c r="L71" s="209">
        <v>0</v>
      </c>
      <c r="M71" s="209">
        <v>0</v>
      </c>
      <c r="N71" s="207">
        <v>0</v>
      </c>
      <c r="O71" s="209">
        <v>0</v>
      </c>
      <c r="P71" s="210">
        <v>0</v>
      </c>
      <c r="Q71" s="522" t="s">
        <v>237</v>
      </c>
      <c r="R71" s="364"/>
    </row>
    <row r="72" spans="1:18" ht="12" customHeight="1" x14ac:dyDescent="0.2">
      <c r="A72" s="365"/>
      <c r="B72" s="521"/>
      <c r="C72" s="522" t="s">
        <v>33</v>
      </c>
      <c r="D72" s="205">
        <v>1</v>
      </c>
      <c r="E72" s="206">
        <v>0</v>
      </c>
      <c r="F72" s="206">
        <v>0</v>
      </c>
      <c r="G72" s="206">
        <v>0</v>
      </c>
      <c r="H72" s="206">
        <v>0</v>
      </c>
      <c r="I72" s="207">
        <v>1</v>
      </c>
      <c r="J72" s="208">
        <v>0</v>
      </c>
      <c r="K72" s="209">
        <v>0</v>
      </c>
      <c r="L72" s="209">
        <v>0</v>
      </c>
      <c r="M72" s="209">
        <v>0</v>
      </c>
      <c r="N72" s="207">
        <v>1</v>
      </c>
      <c r="O72" s="209">
        <v>0</v>
      </c>
      <c r="P72" s="210">
        <v>0</v>
      </c>
      <c r="Q72" s="522" t="s">
        <v>33</v>
      </c>
      <c r="R72" s="364">
        <v>22</v>
      </c>
    </row>
    <row r="73" spans="1:18" s="356" customFormat="1" ht="24" customHeight="1" x14ac:dyDescent="0.2">
      <c r="A73" s="350">
        <v>23</v>
      </c>
      <c r="B73" s="517" t="s">
        <v>300</v>
      </c>
      <c r="C73" s="518" t="s">
        <v>273</v>
      </c>
      <c r="D73" s="358">
        <v>4</v>
      </c>
      <c r="E73" s="351">
        <v>1</v>
      </c>
      <c r="F73" s="351">
        <v>0</v>
      </c>
      <c r="G73" s="351">
        <v>0</v>
      </c>
      <c r="H73" s="351">
        <v>1</v>
      </c>
      <c r="I73" s="354">
        <v>3</v>
      </c>
      <c r="J73" s="372">
        <v>0</v>
      </c>
      <c r="K73" s="353">
        <v>0</v>
      </c>
      <c r="L73" s="353">
        <v>0</v>
      </c>
      <c r="M73" s="353">
        <v>1</v>
      </c>
      <c r="N73" s="354">
        <v>2</v>
      </c>
      <c r="O73" s="353">
        <v>0</v>
      </c>
      <c r="P73" s="359">
        <v>0</v>
      </c>
      <c r="Q73" s="518" t="s">
        <v>273</v>
      </c>
      <c r="R73" s="355"/>
    </row>
    <row r="74" spans="1:18" s="356" customFormat="1" ht="12" customHeight="1" x14ac:dyDescent="0.2">
      <c r="A74" s="357"/>
      <c r="B74" s="517"/>
      <c r="C74" s="518" t="s">
        <v>237</v>
      </c>
      <c r="D74" s="358">
        <v>0</v>
      </c>
      <c r="E74" s="351">
        <v>0</v>
      </c>
      <c r="F74" s="351">
        <v>0</v>
      </c>
      <c r="G74" s="351">
        <v>0</v>
      </c>
      <c r="H74" s="351">
        <v>0</v>
      </c>
      <c r="I74" s="354">
        <v>0</v>
      </c>
      <c r="J74" s="372">
        <v>0</v>
      </c>
      <c r="K74" s="353">
        <v>0</v>
      </c>
      <c r="L74" s="353">
        <v>0</v>
      </c>
      <c r="M74" s="353">
        <v>0</v>
      </c>
      <c r="N74" s="354">
        <v>0</v>
      </c>
      <c r="O74" s="353">
        <v>0</v>
      </c>
      <c r="P74" s="359">
        <v>0</v>
      </c>
      <c r="Q74" s="518" t="s">
        <v>237</v>
      </c>
      <c r="R74" s="355"/>
    </row>
    <row r="75" spans="1:18" s="356" customFormat="1" ht="12" customHeight="1" x14ac:dyDescent="0.2">
      <c r="A75" s="357"/>
      <c r="B75" s="517"/>
      <c r="C75" s="518" t="s">
        <v>33</v>
      </c>
      <c r="D75" s="358">
        <v>4</v>
      </c>
      <c r="E75" s="351">
        <v>1</v>
      </c>
      <c r="F75" s="351">
        <v>0</v>
      </c>
      <c r="G75" s="351">
        <v>0</v>
      </c>
      <c r="H75" s="351">
        <v>1</v>
      </c>
      <c r="I75" s="354">
        <v>3</v>
      </c>
      <c r="J75" s="372">
        <v>0</v>
      </c>
      <c r="K75" s="353">
        <v>0</v>
      </c>
      <c r="L75" s="353">
        <v>0</v>
      </c>
      <c r="M75" s="353">
        <v>1</v>
      </c>
      <c r="N75" s="354">
        <v>2</v>
      </c>
      <c r="O75" s="353">
        <v>0</v>
      </c>
      <c r="P75" s="359">
        <v>0</v>
      </c>
      <c r="Q75" s="518" t="s">
        <v>33</v>
      </c>
      <c r="R75" s="355">
        <v>23</v>
      </c>
    </row>
    <row r="76" spans="1:18" ht="24" customHeight="1" x14ac:dyDescent="0.2">
      <c r="A76" s="370">
        <v>24</v>
      </c>
      <c r="B76" s="521" t="s">
        <v>301</v>
      </c>
      <c r="C76" s="522" t="s">
        <v>273</v>
      </c>
      <c r="D76" s="205">
        <v>4</v>
      </c>
      <c r="E76" s="206">
        <v>1</v>
      </c>
      <c r="F76" s="206">
        <v>0</v>
      </c>
      <c r="G76" s="206">
        <v>0</v>
      </c>
      <c r="H76" s="206">
        <v>1</v>
      </c>
      <c r="I76" s="207">
        <v>3</v>
      </c>
      <c r="J76" s="208">
        <v>0</v>
      </c>
      <c r="K76" s="209">
        <v>0</v>
      </c>
      <c r="L76" s="209">
        <v>0</v>
      </c>
      <c r="M76" s="209">
        <v>1</v>
      </c>
      <c r="N76" s="207">
        <v>2</v>
      </c>
      <c r="O76" s="209">
        <v>0</v>
      </c>
      <c r="P76" s="210">
        <v>0</v>
      </c>
      <c r="Q76" s="522" t="s">
        <v>273</v>
      </c>
      <c r="R76" s="364"/>
    </row>
    <row r="77" spans="1:18" ht="12" customHeight="1" x14ac:dyDescent="0.2">
      <c r="A77" s="365"/>
      <c r="B77" s="521"/>
      <c r="C77" s="522" t="s">
        <v>237</v>
      </c>
      <c r="D77" s="205">
        <v>0</v>
      </c>
      <c r="E77" s="206">
        <v>0</v>
      </c>
      <c r="F77" s="206">
        <v>0</v>
      </c>
      <c r="G77" s="206">
        <v>0</v>
      </c>
      <c r="H77" s="206">
        <v>0</v>
      </c>
      <c r="I77" s="207">
        <v>0</v>
      </c>
      <c r="J77" s="208">
        <v>0</v>
      </c>
      <c r="K77" s="209">
        <v>0</v>
      </c>
      <c r="L77" s="209">
        <v>0</v>
      </c>
      <c r="M77" s="209">
        <v>0</v>
      </c>
      <c r="N77" s="207">
        <v>0</v>
      </c>
      <c r="O77" s="209">
        <v>0</v>
      </c>
      <c r="P77" s="210">
        <v>0</v>
      </c>
      <c r="Q77" s="522" t="s">
        <v>237</v>
      </c>
      <c r="R77" s="364"/>
    </row>
    <row r="78" spans="1:18" ht="12" customHeight="1" x14ac:dyDescent="0.2">
      <c r="A78" s="365"/>
      <c r="B78" s="521"/>
      <c r="C78" s="522" t="s">
        <v>33</v>
      </c>
      <c r="D78" s="205">
        <v>4</v>
      </c>
      <c r="E78" s="206">
        <v>1</v>
      </c>
      <c r="F78" s="206">
        <v>0</v>
      </c>
      <c r="G78" s="206">
        <v>0</v>
      </c>
      <c r="H78" s="206">
        <v>1</v>
      </c>
      <c r="I78" s="207">
        <v>3</v>
      </c>
      <c r="J78" s="208">
        <v>0</v>
      </c>
      <c r="K78" s="209">
        <v>0</v>
      </c>
      <c r="L78" s="209">
        <v>0</v>
      </c>
      <c r="M78" s="209">
        <v>1</v>
      </c>
      <c r="N78" s="207">
        <v>2</v>
      </c>
      <c r="O78" s="209">
        <v>0</v>
      </c>
      <c r="P78" s="210">
        <v>0</v>
      </c>
      <c r="Q78" s="522" t="s">
        <v>33</v>
      </c>
      <c r="R78" s="364">
        <v>24</v>
      </c>
    </row>
    <row r="79" spans="1:18" s="356" customFormat="1" ht="24" customHeight="1" x14ac:dyDescent="0.2">
      <c r="A79" s="350">
        <v>25</v>
      </c>
      <c r="B79" s="517" t="s">
        <v>302</v>
      </c>
      <c r="C79" s="518" t="s">
        <v>273</v>
      </c>
      <c r="D79" s="358">
        <v>0</v>
      </c>
      <c r="E79" s="351">
        <v>0</v>
      </c>
      <c r="F79" s="351">
        <v>0</v>
      </c>
      <c r="G79" s="351">
        <v>0</v>
      </c>
      <c r="H79" s="351">
        <v>0</v>
      </c>
      <c r="I79" s="352">
        <v>0</v>
      </c>
      <c r="J79" s="353">
        <v>0</v>
      </c>
      <c r="K79" s="354">
        <v>0</v>
      </c>
      <c r="L79" s="354">
        <v>0</v>
      </c>
      <c r="M79" s="354">
        <v>0</v>
      </c>
      <c r="N79" s="354">
        <v>0</v>
      </c>
      <c r="O79" s="354">
        <v>0</v>
      </c>
      <c r="P79" s="353">
        <v>0</v>
      </c>
      <c r="Q79" s="518" t="s">
        <v>273</v>
      </c>
      <c r="R79" s="355"/>
    </row>
    <row r="80" spans="1:18" s="356" customFormat="1" ht="12" customHeight="1" x14ac:dyDescent="0.2">
      <c r="A80" s="357"/>
      <c r="B80" s="517"/>
      <c r="C80" s="518" t="s">
        <v>237</v>
      </c>
      <c r="D80" s="358">
        <v>0</v>
      </c>
      <c r="E80" s="351">
        <v>0</v>
      </c>
      <c r="F80" s="351">
        <v>0</v>
      </c>
      <c r="G80" s="351">
        <v>0</v>
      </c>
      <c r="H80" s="351">
        <v>0</v>
      </c>
      <c r="I80" s="352">
        <v>0</v>
      </c>
      <c r="J80" s="353">
        <v>0</v>
      </c>
      <c r="K80" s="354">
        <v>0</v>
      </c>
      <c r="L80" s="354">
        <v>0</v>
      </c>
      <c r="M80" s="354">
        <v>0</v>
      </c>
      <c r="N80" s="354">
        <v>0</v>
      </c>
      <c r="O80" s="354">
        <v>0</v>
      </c>
      <c r="P80" s="353">
        <v>0</v>
      </c>
      <c r="Q80" s="518" t="s">
        <v>237</v>
      </c>
      <c r="R80" s="355"/>
    </row>
    <row r="81" spans="1:18" s="356" customFormat="1" ht="12" customHeight="1" x14ac:dyDescent="0.2">
      <c r="A81" s="357"/>
      <c r="B81" s="517"/>
      <c r="C81" s="518" t="s">
        <v>33</v>
      </c>
      <c r="D81" s="358">
        <v>0</v>
      </c>
      <c r="E81" s="351">
        <v>0</v>
      </c>
      <c r="F81" s="351">
        <v>0</v>
      </c>
      <c r="G81" s="351">
        <v>0</v>
      </c>
      <c r="H81" s="351">
        <v>0</v>
      </c>
      <c r="I81" s="352">
        <v>0</v>
      </c>
      <c r="J81" s="353">
        <v>0</v>
      </c>
      <c r="K81" s="354">
        <v>0</v>
      </c>
      <c r="L81" s="354">
        <v>0</v>
      </c>
      <c r="M81" s="354">
        <v>0</v>
      </c>
      <c r="N81" s="354">
        <v>0</v>
      </c>
      <c r="O81" s="354">
        <v>0</v>
      </c>
      <c r="P81" s="353">
        <v>0</v>
      </c>
      <c r="Q81" s="518" t="s">
        <v>33</v>
      </c>
      <c r="R81" s="355">
        <v>25</v>
      </c>
    </row>
    <row r="82" spans="1:18" s="356" customFormat="1" ht="24" customHeight="1" x14ac:dyDescent="0.2">
      <c r="A82" s="350">
        <v>26</v>
      </c>
      <c r="B82" s="517" t="s">
        <v>303</v>
      </c>
      <c r="C82" s="518" t="s">
        <v>273</v>
      </c>
      <c r="D82" s="358">
        <v>4</v>
      </c>
      <c r="E82" s="351">
        <v>0</v>
      </c>
      <c r="F82" s="351">
        <v>0</v>
      </c>
      <c r="G82" s="351">
        <v>0</v>
      </c>
      <c r="H82" s="351">
        <v>0</v>
      </c>
      <c r="I82" s="354">
        <v>4</v>
      </c>
      <c r="J82" s="372">
        <v>0</v>
      </c>
      <c r="K82" s="353">
        <v>0</v>
      </c>
      <c r="L82" s="353">
        <v>1</v>
      </c>
      <c r="M82" s="353">
        <v>2</v>
      </c>
      <c r="N82" s="354">
        <v>1</v>
      </c>
      <c r="O82" s="353">
        <v>0</v>
      </c>
      <c r="P82" s="359">
        <v>0</v>
      </c>
      <c r="Q82" s="518" t="s">
        <v>273</v>
      </c>
      <c r="R82" s="355"/>
    </row>
    <row r="83" spans="1:18" s="356" customFormat="1" ht="12" customHeight="1" x14ac:dyDescent="0.2">
      <c r="A83" s="357"/>
      <c r="B83" s="517"/>
      <c r="C83" s="518" t="s">
        <v>237</v>
      </c>
      <c r="D83" s="358">
        <v>1</v>
      </c>
      <c r="E83" s="351">
        <v>0</v>
      </c>
      <c r="F83" s="351">
        <v>0</v>
      </c>
      <c r="G83" s="351">
        <v>0</v>
      </c>
      <c r="H83" s="351">
        <v>0</v>
      </c>
      <c r="I83" s="354">
        <v>1</v>
      </c>
      <c r="J83" s="372">
        <v>0</v>
      </c>
      <c r="K83" s="353">
        <v>0</v>
      </c>
      <c r="L83" s="353">
        <v>0</v>
      </c>
      <c r="M83" s="353">
        <v>1</v>
      </c>
      <c r="N83" s="354">
        <v>0</v>
      </c>
      <c r="O83" s="353">
        <v>0</v>
      </c>
      <c r="P83" s="359">
        <v>0</v>
      </c>
      <c r="Q83" s="518" t="s">
        <v>237</v>
      </c>
      <c r="R83" s="355"/>
    </row>
    <row r="84" spans="1:18" s="356" customFormat="1" ht="12" customHeight="1" x14ac:dyDescent="0.2">
      <c r="A84" s="357"/>
      <c r="B84" s="517"/>
      <c r="C84" s="518" t="s">
        <v>33</v>
      </c>
      <c r="D84" s="358">
        <v>5</v>
      </c>
      <c r="E84" s="351">
        <v>0</v>
      </c>
      <c r="F84" s="351">
        <v>0</v>
      </c>
      <c r="G84" s="351">
        <v>0</v>
      </c>
      <c r="H84" s="351">
        <v>0</v>
      </c>
      <c r="I84" s="354">
        <v>5</v>
      </c>
      <c r="J84" s="372">
        <v>0</v>
      </c>
      <c r="K84" s="353">
        <v>0</v>
      </c>
      <c r="L84" s="353">
        <v>1</v>
      </c>
      <c r="M84" s="353">
        <v>3</v>
      </c>
      <c r="N84" s="354">
        <v>1</v>
      </c>
      <c r="O84" s="353">
        <v>0</v>
      </c>
      <c r="P84" s="359">
        <v>0</v>
      </c>
      <c r="Q84" s="518" t="s">
        <v>33</v>
      </c>
      <c r="R84" s="355">
        <v>26</v>
      </c>
    </row>
    <row r="85" spans="1:18" ht="24" customHeight="1" x14ac:dyDescent="0.2">
      <c r="A85" s="370">
        <v>27</v>
      </c>
      <c r="B85" s="521" t="s">
        <v>503</v>
      </c>
      <c r="C85" s="522" t="s">
        <v>273</v>
      </c>
      <c r="D85" s="205">
        <v>3</v>
      </c>
      <c r="E85" s="206">
        <v>0</v>
      </c>
      <c r="F85" s="206">
        <v>0</v>
      </c>
      <c r="G85" s="206">
        <v>0</v>
      </c>
      <c r="H85" s="206">
        <v>0</v>
      </c>
      <c r="I85" s="207">
        <v>3</v>
      </c>
      <c r="J85" s="208">
        <v>0</v>
      </c>
      <c r="K85" s="209">
        <v>0</v>
      </c>
      <c r="L85" s="209">
        <v>1</v>
      </c>
      <c r="M85" s="209">
        <v>1</v>
      </c>
      <c r="N85" s="207">
        <v>1</v>
      </c>
      <c r="O85" s="209">
        <v>0</v>
      </c>
      <c r="P85" s="210">
        <v>0</v>
      </c>
      <c r="Q85" s="522" t="s">
        <v>273</v>
      </c>
      <c r="R85" s="364"/>
    </row>
    <row r="86" spans="1:18" ht="12" customHeight="1" x14ac:dyDescent="0.2">
      <c r="A86" s="365"/>
      <c r="B86" s="524"/>
      <c r="C86" s="522" t="s">
        <v>237</v>
      </c>
      <c r="D86" s="205">
        <v>0</v>
      </c>
      <c r="E86" s="206">
        <v>0</v>
      </c>
      <c r="F86" s="206">
        <v>0</v>
      </c>
      <c r="G86" s="206">
        <v>0</v>
      </c>
      <c r="H86" s="206">
        <v>0</v>
      </c>
      <c r="I86" s="207">
        <v>0</v>
      </c>
      <c r="J86" s="208">
        <v>0</v>
      </c>
      <c r="K86" s="209">
        <v>0</v>
      </c>
      <c r="L86" s="209">
        <v>0</v>
      </c>
      <c r="M86" s="209">
        <v>0</v>
      </c>
      <c r="N86" s="207">
        <v>0</v>
      </c>
      <c r="O86" s="209">
        <v>0</v>
      </c>
      <c r="P86" s="210">
        <v>0</v>
      </c>
      <c r="Q86" s="522" t="s">
        <v>237</v>
      </c>
      <c r="R86" s="364"/>
    </row>
    <row r="87" spans="1:18" ht="12" customHeight="1" x14ac:dyDescent="0.2">
      <c r="A87" s="365"/>
      <c r="B87" s="524"/>
      <c r="C87" s="522" t="s">
        <v>33</v>
      </c>
      <c r="D87" s="205">
        <v>3</v>
      </c>
      <c r="E87" s="206">
        <v>0</v>
      </c>
      <c r="F87" s="206">
        <v>0</v>
      </c>
      <c r="G87" s="206">
        <v>0</v>
      </c>
      <c r="H87" s="206">
        <v>0</v>
      </c>
      <c r="I87" s="207">
        <v>3</v>
      </c>
      <c r="J87" s="208">
        <v>0</v>
      </c>
      <c r="K87" s="209">
        <v>0</v>
      </c>
      <c r="L87" s="209">
        <v>1</v>
      </c>
      <c r="M87" s="209">
        <v>1</v>
      </c>
      <c r="N87" s="207">
        <v>1</v>
      </c>
      <c r="O87" s="209">
        <v>0</v>
      </c>
      <c r="P87" s="210">
        <v>0</v>
      </c>
      <c r="Q87" s="522" t="s">
        <v>33</v>
      </c>
      <c r="R87" s="364">
        <v>27</v>
      </c>
    </row>
    <row r="88" spans="1:18" ht="24" customHeight="1" x14ac:dyDescent="0.2">
      <c r="A88" s="370">
        <v>28</v>
      </c>
      <c r="B88" s="521" t="s">
        <v>504</v>
      </c>
      <c r="C88" s="522" t="s">
        <v>273</v>
      </c>
      <c r="D88" s="205">
        <v>1</v>
      </c>
      <c r="E88" s="206">
        <v>0</v>
      </c>
      <c r="F88" s="206">
        <v>0</v>
      </c>
      <c r="G88" s="206">
        <v>0</v>
      </c>
      <c r="H88" s="206">
        <v>0</v>
      </c>
      <c r="I88" s="207">
        <v>1</v>
      </c>
      <c r="J88" s="208">
        <v>0</v>
      </c>
      <c r="K88" s="209">
        <v>0</v>
      </c>
      <c r="L88" s="209">
        <v>0</v>
      </c>
      <c r="M88" s="209">
        <v>1</v>
      </c>
      <c r="N88" s="207">
        <v>0</v>
      </c>
      <c r="O88" s="209">
        <v>0</v>
      </c>
      <c r="P88" s="210">
        <v>0</v>
      </c>
      <c r="Q88" s="522" t="s">
        <v>273</v>
      </c>
      <c r="R88" s="364"/>
    </row>
    <row r="89" spans="1:18" ht="12" customHeight="1" x14ac:dyDescent="0.2">
      <c r="A89" s="365"/>
      <c r="B89" s="524"/>
      <c r="C89" s="522" t="s">
        <v>237</v>
      </c>
      <c r="D89" s="205">
        <v>1</v>
      </c>
      <c r="E89" s="206">
        <v>0</v>
      </c>
      <c r="F89" s="206">
        <v>0</v>
      </c>
      <c r="G89" s="206">
        <v>0</v>
      </c>
      <c r="H89" s="206">
        <v>0</v>
      </c>
      <c r="I89" s="207">
        <v>1</v>
      </c>
      <c r="J89" s="208">
        <v>0</v>
      </c>
      <c r="K89" s="209">
        <v>0</v>
      </c>
      <c r="L89" s="209">
        <v>0</v>
      </c>
      <c r="M89" s="209">
        <v>1</v>
      </c>
      <c r="N89" s="207">
        <v>0</v>
      </c>
      <c r="O89" s="209">
        <v>0</v>
      </c>
      <c r="P89" s="210">
        <v>0</v>
      </c>
      <c r="Q89" s="522" t="s">
        <v>237</v>
      </c>
      <c r="R89" s="364"/>
    </row>
    <row r="90" spans="1:18" ht="12" customHeight="1" x14ac:dyDescent="0.2">
      <c r="A90" s="365"/>
      <c r="B90" s="524"/>
      <c r="C90" s="522" t="s">
        <v>33</v>
      </c>
      <c r="D90" s="205">
        <v>2</v>
      </c>
      <c r="E90" s="206">
        <v>0</v>
      </c>
      <c r="F90" s="206">
        <v>0</v>
      </c>
      <c r="G90" s="206">
        <v>0</v>
      </c>
      <c r="H90" s="206">
        <v>0</v>
      </c>
      <c r="I90" s="207">
        <v>2</v>
      </c>
      <c r="J90" s="208">
        <v>0</v>
      </c>
      <c r="K90" s="209">
        <v>0</v>
      </c>
      <c r="L90" s="209">
        <v>0</v>
      </c>
      <c r="M90" s="209">
        <v>2</v>
      </c>
      <c r="N90" s="207">
        <v>0</v>
      </c>
      <c r="O90" s="209">
        <v>0</v>
      </c>
      <c r="P90" s="210">
        <v>0</v>
      </c>
      <c r="Q90" s="522" t="s">
        <v>33</v>
      </c>
      <c r="R90" s="364">
        <v>28</v>
      </c>
    </row>
    <row r="91" spans="1:18" s="356" customFormat="1" ht="24" customHeight="1" x14ac:dyDescent="0.2">
      <c r="A91" s="350">
        <v>29</v>
      </c>
      <c r="B91" s="517" t="s">
        <v>505</v>
      </c>
      <c r="C91" s="518" t="s">
        <v>273</v>
      </c>
      <c r="D91" s="358">
        <v>175</v>
      </c>
      <c r="E91" s="351">
        <v>7</v>
      </c>
      <c r="F91" s="351">
        <v>0</v>
      </c>
      <c r="G91" s="351">
        <v>1</v>
      </c>
      <c r="H91" s="351">
        <v>6</v>
      </c>
      <c r="I91" s="354">
        <v>168</v>
      </c>
      <c r="J91" s="372">
        <v>1</v>
      </c>
      <c r="K91" s="353">
        <v>5</v>
      </c>
      <c r="L91" s="353">
        <v>25</v>
      </c>
      <c r="M91" s="353">
        <v>48</v>
      </c>
      <c r="N91" s="354">
        <v>37</v>
      </c>
      <c r="O91" s="353">
        <v>36</v>
      </c>
      <c r="P91" s="359">
        <v>16</v>
      </c>
      <c r="Q91" s="518" t="s">
        <v>273</v>
      </c>
      <c r="R91" s="355"/>
    </row>
    <row r="92" spans="1:18" s="356" customFormat="1" ht="12" customHeight="1" x14ac:dyDescent="0.2">
      <c r="A92" s="357"/>
      <c r="B92" s="517"/>
      <c r="C92" s="518" t="s">
        <v>237</v>
      </c>
      <c r="D92" s="358">
        <v>4</v>
      </c>
      <c r="E92" s="351">
        <v>0</v>
      </c>
      <c r="F92" s="351">
        <v>0</v>
      </c>
      <c r="G92" s="351">
        <v>0</v>
      </c>
      <c r="H92" s="351">
        <v>0</v>
      </c>
      <c r="I92" s="354">
        <v>4</v>
      </c>
      <c r="J92" s="372">
        <v>0</v>
      </c>
      <c r="K92" s="353">
        <v>0</v>
      </c>
      <c r="L92" s="353">
        <v>0</v>
      </c>
      <c r="M92" s="353">
        <v>3</v>
      </c>
      <c r="N92" s="354">
        <v>1</v>
      </c>
      <c r="O92" s="353">
        <v>0</v>
      </c>
      <c r="P92" s="359">
        <v>0</v>
      </c>
      <c r="Q92" s="518" t="s">
        <v>237</v>
      </c>
      <c r="R92" s="355"/>
    </row>
    <row r="93" spans="1:18" s="356" customFormat="1" ht="12" customHeight="1" x14ac:dyDescent="0.2">
      <c r="A93" s="357"/>
      <c r="B93" s="517"/>
      <c r="C93" s="518" t="s">
        <v>33</v>
      </c>
      <c r="D93" s="358">
        <v>179</v>
      </c>
      <c r="E93" s="351">
        <v>7</v>
      </c>
      <c r="F93" s="351">
        <v>0</v>
      </c>
      <c r="G93" s="351">
        <v>1</v>
      </c>
      <c r="H93" s="351">
        <v>6</v>
      </c>
      <c r="I93" s="354">
        <v>172</v>
      </c>
      <c r="J93" s="372">
        <v>1</v>
      </c>
      <c r="K93" s="353">
        <v>5</v>
      </c>
      <c r="L93" s="353">
        <v>25</v>
      </c>
      <c r="M93" s="353">
        <v>51</v>
      </c>
      <c r="N93" s="354">
        <v>38</v>
      </c>
      <c r="O93" s="353">
        <v>36</v>
      </c>
      <c r="P93" s="359">
        <v>16</v>
      </c>
      <c r="Q93" s="518" t="s">
        <v>33</v>
      </c>
      <c r="R93" s="355">
        <v>29</v>
      </c>
    </row>
    <row r="94" spans="1:18" s="356" customFormat="1" ht="24" customHeight="1" x14ac:dyDescent="0.2">
      <c r="A94" s="370">
        <v>30</v>
      </c>
      <c r="B94" s="521" t="s">
        <v>428</v>
      </c>
      <c r="C94" s="522" t="s">
        <v>273</v>
      </c>
      <c r="D94" s="205">
        <v>0</v>
      </c>
      <c r="E94" s="206">
        <v>0</v>
      </c>
      <c r="F94" s="206">
        <v>0</v>
      </c>
      <c r="G94" s="206">
        <v>0</v>
      </c>
      <c r="H94" s="206">
        <v>0</v>
      </c>
      <c r="I94" s="207">
        <v>3</v>
      </c>
      <c r="J94" s="208">
        <v>0</v>
      </c>
      <c r="K94" s="209">
        <v>1</v>
      </c>
      <c r="L94" s="209">
        <v>0</v>
      </c>
      <c r="M94" s="209">
        <v>0</v>
      </c>
      <c r="N94" s="207">
        <v>0</v>
      </c>
      <c r="O94" s="209">
        <v>2</v>
      </c>
      <c r="P94" s="210">
        <v>0</v>
      </c>
      <c r="Q94" s="522" t="s">
        <v>273</v>
      </c>
      <c r="R94" s="355"/>
    </row>
    <row r="95" spans="1:18" s="356" customFormat="1" ht="12" customHeight="1" x14ac:dyDescent="0.2">
      <c r="A95" s="357"/>
      <c r="B95" s="521"/>
      <c r="C95" s="522" t="s">
        <v>237</v>
      </c>
      <c r="D95" s="205">
        <v>0</v>
      </c>
      <c r="E95" s="206">
        <v>0</v>
      </c>
      <c r="F95" s="206">
        <v>0</v>
      </c>
      <c r="G95" s="206">
        <v>0</v>
      </c>
      <c r="H95" s="206">
        <v>0</v>
      </c>
      <c r="I95" s="207">
        <v>0</v>
      </c>
      <c r="J95" s="208">
        <v>0</v>
      </c>
      <c r="K95" s="209">
        <v>0</v>
      </c>
      <c r="L95" s="209">
        <v>0</v>
      </c>
      <c r="M95" s="209">
        <v>0</v>
      </c>
      <c r="N95" s="207">
        <v>0</v>
      </c>
      <c r="O95" s="209">
        <v>0</v>
      </c>
      <c r="P95" s="209">
        <v>0</v>
      </c>
      <c r="Q95" s="522" t="s">
        <v>237</v>
      </c>
      <c r="R95" s="355"/>
    </row>
    <row r="96" spans="1:18" s="356" customFormat="1" ht="12" customHeight="1" x14ac:dyDescent="0.2">
      <c r="A96" s="357"/>
      <c r="B96" s="521"/>
      <c r="C96" s="522" t="s">
        <v>33</v>
      </c>
      <c r="D96" s="205">
        <v>0</v>
      </c>
      <c r="E96" s="206">
        <v>0</v>
      </c>
      <c r="F96" s="206">
        <v>0</v>
      </c>
      <c r="G96" s="206">
        <v>0</v>
      </c>
      <c r="H96" s="206">
        <v>0</v>
      </c>
      <c r="I96" s="207">
        <v>3</v>
      </c>
      <c r="J96" s="208">
        <v>0</v>
      </c>
      <c r="K96" s="209">
        <v>1</v>
      </c>
      <c r="L96" s="209">
        <v>0</v>
      </c>
      <c r="M96" s="209">
        <v>0</v>
      </c>
      <c r="N96" s="207">
        <v>0</v>
      </c>
      <c r="O96" s="209">
        <v>2</v>
      </c>
      <c r="P96" s="209">
        <v>0</v>
      </c>
      <c r="Q96" s="522" t="s">
        <v>33</v>
      </c>
      <c r="R96" s="364">
        <v>30</v>
      </c>
    </row>
    <row r="97" spans="1:18" ht="24" customHeight="1" x14ac:dyDescent="0.2">
      <c r="A97" s="370">
        <v>31</v>
      </c>
      <c r="B97" s="521" t="s">
        <v>429</v>
      </c>
      <c r="C97" s="522" t="s">
        <v>273</v>
      </c>
      <c r="D97" s="205">
        <v>0</v>
      </c>
      <c r="E97" s="206">
        <v>0</v>
      </c>
      <c r="F97" s="206">
        <v>0</v>
      </c>
      <c r="G97" s="206">
        <v>0</v>
      </c>
      <c r="H97" s="206">
        <v>0</v>
      </c>
      <c r="I97" s="207">
        <v>26</v>
      </c>
      <c r="J97" s="208">
        <v>0</v>
      </c>
      <c r="K97" s="209">
        <v>0</v>
      </c>
      <c r="L97" s="209">
        <v>3</v>
      </c>
      <c r="M97" s="209">
        <v>4</v>
      </c>
      <c r="N97" s="207">
        <v>5</v>
      </c>
      <c r="O97" s="209">
        <v>10</v>
      </c>
      <c r="P97" s="210">
        <v>4</v>
      </c>
      <c r="Q97" s="522" t="s">
        <v>273</v>
      </c>
      <c r="R97" s="364"/>
    </row>
    <row r="98" spans="1:18" ht="12" customHeight="1" x14ac:dyDescent="0.2">
      <c r="A98" s="371"/>
      <c r="B98" s="521"/>
      <c r="C98" s="522" t="s">
        <v>237</v>
      </c>
      <c r="D98" s="205">
        <v>0</v>
      </c>
      <c r="E98" s="206">
        <v>0</v>
      </c>
      <c r="F98" s="206">
        <v>0</v>
      </c>
      <c r="G98" s="206">
        <v>0</v>
      </c>
      <c r="H98" s="206">
        <v>0</v>
      </c>
      <c r="I98" s="207">
        <v>0</v>
      </c>
      <c r="J98" s="208">
        <v>0</v>
      </c>
      <c r="K98" s="209">
        <v>0</v>
      </c>
      <c r="L98" s="209">
        <v>0</v>
      </c>
      <c r="M98" s="209">
        <v>0</v>
      </c>
      <c r="N98" s="207">
        <v>0</v>
      </c>
      <c r="O98" s="209">
        <v>0</v>
      </c>
      <c r="P98" s="362">
        <v>0</v>
      </c>
      <c r="Q98" s="522" t="s">
        <v>237</v>
      </c>
      <c r="R98" s="364"/>
    </row>
    <row r="99" spans="1:18" ht="12" customHeight="1" x14ac:dyDescent="0.2">
      <c r="A99" s="371"/>
      <c r="B99" s="521"/>
      <c r="C99" s="522" t="s">
        <v>33</v>
      </c>
      <c r="D99" s="205">
        <v>0</v>
      </c>
      <c r="E99" s="206">
        <v>0</v>
      </c>
      <c r="F99" s="206">
        <v>0</v>
      </c>
      <c r="G99" s="206">
        <v>0</v>
      </c>
      <c r="H99" s="206">
        <v>0</v>
      </c>
      <c r="I99" s="207">
        <v>26</v>
      </c>
      <c r="J99" s="208">
        <v>0</v>
      </c>
      <c r="K99" s="209">
        <v>0</v>
      </c>
      <c r="L99" s="209">
        <v>3</v>
      </c>
      <c r="M99" s="209">
        <v>4</v>
      </c>
      <c r="N99" s="207">
        <v>5</v>
      </c>
      <c r="O99" s="209">
        <v>10</v>
      </c>
      <c r="P99" s="362">
        <v>4</v>
      </c>
      <c r="Q99" s="522" t="s">
        <v>33</v>
      </c>
      <c r="R99" s="364">
        <v>31</v>
      </c>
    </row>
    <row r="100" spans="1:18" ht="24" customHeight="1" x14ac:dyDescent="0.2">
      <c r="A100" s="370">
        <v>32</v>
      </c>
      <c r="B100" s="521" t="s">
        <v>304</v>
      </c>
      <c r="C100" s="522" t="s">
        <v>273</v>
      </c>
      <c r="D100" s="205">
        <v>71</v>
      </c>
      <c r="E100" s="206">
        <v>3</v>
      </c>
      <c r="F100" s="206">
        <v>0</v>
      </c>
      <c r="G100" s="206">
        <v>0</v>
      </c>
      <c r="H100" s="206">
        <v>3</v>
      </c>
      <c r="I100" s="207">
        <v>68</v>
      </c>
      <c r="J100" s="208">
        <v>0</v>
      </c>
      <c r="K100" s="209">
        <v>1</v>
      </c>
      <c r="L100" s="209">
        <v>9</v>
      </c>
      <c r="M100" s="209">
        <v>21</v>
      </c>
      <c r="N100" s="207">
        <v>17</v>
      </c>
      <c r="O100" s="209">
        <v>12</v>
      </c>
      <c r="P100" s="210">
        <v>8</v>
      </c>
      <c r="Q100" s="522" t="s">
        <v>273</v>
      </c>
      <c r="R100" s="364"/>
    </row>
    <row r="101" spans="1:18" ht="12" customHeight="1" x14ac:dyDescent="0.2">
      <c r="A101" s="371"/>
      <c r="B101" s="521"/>
      <c r="C101" s="522" t="s">
        <v>237</v>
      </c>
      <c r="D101" s="205">
        <v>3</v>
      </c>
      <c r="E101" s="206">
        <v>0</v>
      </c>
      <c r="F101" s="206">
        <v>0</v>
      </c>
      <c r="G101" s="206">
        <v>0</v>
      </c>
      <c r="H101" s="206">
        <v>0</v>
      </c>
      <c r="I101" s="207">
        <v>3</v>
      </c>
      <c r="J101" s="208">
        <v>0</v>
      </c>
      <c r="K101" s="209">
        <v>0</v>
      </c>
      <c r="L101" s="209">
        <v>0</v>
      </c>
      <c r="M101" s="209">
        <v>2</v>
      </c>
      <c r="N101" s="207">
        <v>1</v>
      </c>
      <c r="O101" s="209">
        <v>0</v>
      </c>
      <c r="P101" s="210">
        <v>0</v>
      </c>
      <c r="Q101" s="522" t="s">
        <v>237</v>
      </c>
      <c r="R101" s="364"/>
    </row>
    <row r="102" spans="1:18" ht="12" customHeight="1" x14ac:dyDescent="0.2">
      <c r="A102" s="371"/>
      <c r="B102" s="521"/>
      <c r="C102" s="522" t="s">
        <v>33</v>
      </c>
      <c r="D102" s="205">
        <v>74</v>
      </c>
      <c r="E102" s="206">
        <v>3</v>
      </c>
      <c r="F102" s="206">
        <v>0</v>
      </c>
      <c r="G102" s="206">
        <v>0</v>
      </c>
      <c r="H102" s="206">
        <v>3</v>
      </c>
      <c r="I102" s="207">
        <v>71</v>
      </c>
      <c r="J102" s="208">
        <v>0</v>
      </c>
      <c r="K102" s="209">
        <v>1</v>
      </c>
      <c r="L102" s="209">
        <v>9</v>
      </c>
      <c r="M102" s="209">
        <v>23</v>
      </c>
      <c r="N102" s="207">
        <v>18</v>
      </c>
      <c r="O102" s="209">
        <v>12</v>
      </c>
      <c r="P102" s="209">
        <v>8</v>
      </c>
      <c r="Q102" s="522" t="s">
        <v>33</v>
      </c>
      <c r="R102" s="364">
        <v>32</v>
      </c>
    </row>
    <row r="103" spans="1:18" ht="24" customHeight="1" x14ac:dyDescent="0.2">
      <c r="A103" s="370">
        <v>33</v>
      </c>
      <c r="B103" s="521" t="s">
        <v>305</v>
      </c>
      <c r="C103" s="522" t="s">
        <v>273</v>
      </c>
      <c r="D103" s="205">
        <v>12</v>
      </c>
      <c r="E103" s="206">
        <v>1</v>
      </c>
      <c r="F103" s="206">
        <v>0</v>
      </c>
      <c r="G103" s="206">
        <v>0</v>
      </c>
      <c r="H103" s="206">
        <v>1</v>
      </c>
      <c r="I103" s="209">
        <v>11</v>
      </c>
      <c r="J103" s="208">
        <v>1</v>
      </c>
      <c r="K103" s="208">
        <v>0</v>
      </c>
      <c r="L103" s="208">
        <v>3</v>
      </c>
      <c r="M103" s="209">
        <v>2</v>
      </c>
      <c r="N103" s="209">
        <v>3</v>
      </c>
      <c r="O103" s="208">
        <v>2</v>
      </c>
      <c r="P103" s="211">
        <v>0</v>
      </c>
      <c r="Q103" s="522" t="s">
        <v>273</v>
      </c>
      <c r="R103" s="364"/>
    </row>
    <row r="104" spans="1:18" ht="12" customHeight="1" x14ac:dyDescent="0.2">
      <c r="A104" s="371"/>
      <c r="B104" s="521"/>
      <c r="C104" s="522" t="s">
        <v>237</v>
      </c>
      <c r="D104" s="205">
        <v>0</v>
      </c>
      <c r="E104" s="206">
        <v>0</v>
      </c>
      <c r="F104" s="206">
        <v>0</v>
      </c>
      <c r="G104" s="206">
        <v>0</v>
      </c>
      <c r="H104" s="206">
        <v>0</v>
      </c>
      <c r="I104" s="209">
        <v>0</v>
      </c>
      <c r="J104" s="208">
        <v>0</v>
      </c>
      <c r="K104" s="208">
        <v>0</v>
      </c>
      <c r="L104" s="208">
        <v>0</v>
      </c>
      <c r="M104" s="209">
        <v>0</v>
      </c>
      <c r="N104" s="209">
        <v>0</v>
      </c>
      <c r="O104" s="208">
        <v>0</v>
      </c>
      <c r="P104" s="212">
        <v>0</v>
      </c>
      <c r="Q104" s="522" t="s">
        <v>237</v>
      </c>
      <c r="R104" s="364"/>
    </row>
    <row r="105" spans="1:18" ht="12" customHeight="1" x14ac:dyDescent="0.2">
      <c r="A105" s="371"/>
      <c r="B105" s="521"/>
      <c r="C105" s="522" t="s">
        <v>33</v>
      </c>
      <c r="D105" s="205">
        <v>12</v>
      </c>
      <c r="E105" s="206">
        <v>1</v>
      </c>
      <c r="F105" s="206">
        <v>0</v>
      </c>
      <c r="G105" s="206">
        <v>0</v>
      </c>
      <c r="H105" s="206">
        <v>1</v>
      </c>
      <c r="I105" s="209">
        <v>11</v>
      </c>
      <c r="J105" s="208">
        <v>1</v>
      </c>
      <c r="K105" s="208">
        <v>0</v>
      </c>
      <c r="L105" s="208">
        <v>3</v>
      </c>
      <c r="M105" s="209">
        <v>2</v>
      </c>
      <c r="N105" s="209">
        <v>3</v>
      </c>
      <c r="O105" s="208">
        <v>2</v>
      </c>
      <c r="P105" s="212">
        <v>0</v>
      </c>
      <c r="Q105" s="522" t="s">
        <v>33</v>
      </c>
      <c r="R105" s="364">
        <v>33</v>
      </c>
    </row>
    <row r="106" spans="1:18" ht="24" customHeight="1" x14ac:dyDescent="0.2">
      <c r="A106" s="370">
        <v>34</v>
      </c>
      <c r="B106" s="521" t="s">
        <v>423</v>
      </c>
      <c r="C106" s="522" t="s">
        <v>273</v>
      </c>
      <c r="D106" s="205">
        <v>29</v>
      </c>
      <c r="E106" s="206">
        <v>0</v>
      </c>
      <c r="F106" s="206">
        <v>0</v>
      </c>
      <c r="G106" s="206">
        <v>0</v>
      </c>
      <c r="H106" s="206">
        <v>0</v>
      </c>
      <c r="I106" s="209">
        <v>29</v>
      </c>
      <c r="J106" s="208">
        <v>0</v>
      </c>
      <c r="K106" s="208">
        <v>3</v>
      </c>
      <c r="L106" s="208">
        <v>6</v>
      </c>
      <c r="M106" s="209">
        <v>12</v>
      </c>
      <c r="N106" s="209">
        <v>3</v>
      </c>
      <c r="O106" s="208">
        <v>3</v>
      </c>
      <c r="P106" s="211">
        <v>2</v>
      </c>
      <c r="Q106" s="522" t="s">
        <v>273</v>
      </c>
      <c r="R106" s="364"/>
    </row>
    <row r="107" spans="1:18" ht="12" customHeight="1" x14ac:dyDescent="0.2">
      <c r="A107" s="371"/>
      <c r="B107" s="521"/>
      <c r="C107" s="522" t="s">
        <v>237</v>
      </c>
      <c r="D107" s="205">
        <v>0</v>
      </c>
      <c r="E107" s="206">
        <v>0</v>
      </c>
      <c r="F107" s="206">
        <v>0</v>
      </c>
      <c r="G107" s="206">
        <v>0</v>
      </c>
      <c r="H107" s="206">
        <v>0</v>
      </c>
      <c r="I107" s="209">
        <v>0</v>
      </c>
      <c r="J107" s="208">
        <v>0</v>
      </c>
      <c r="K107" s="208">
        <v>0</v>
      </c>
      <c r="L107" s="208">
        <v>0</v>
      </c>
      <c r="M107" s="209">
        <v>0</v>
      </c>
      <c r="N107" s="209">
        <v>0</v>
      </c>
      <c r="O107" s="208">
        <v>0</v>
      </c>
      <c r="P107" s="211">
        <v>0</v>
      </c>
      <c r="Q107" s="522" t="s">
        <v>237</v>
      </c>
      <c r="R107" s="364"/>
    </row>
    <row r="108" spans="1:18" ht="12" customHeight="1" x14ac:dyDescent="0.2">
      <c r="A108" s="371"/>
      <c r="B108" s="521"/>
      <c r="C108" s="522" t="s">
        <v>33</v>
      </c>
      <c r="D108" s="205">
        <v>29</v>
      </c>
      <c r="E108" s="206">
        <v>0</v>
      </c>
      <c r="F108" s="206">
        <v>0</v>
      </c>
      <c r="G108" s="206">
        <v>0</v>
      </c>
      <c r="H108" s="206">
        <v>0</v>
      </c>
      <c r="I108" s="209">
        <v>29</v>
      </c>
      <c r="J108" s="208">
        <v>0</v>
      </c>
      <c r="K108" s="208">
        <v>3</v>
      </c>
      <c r="L108" s="208">
        <v>6</v>
      </c>
      <c r="M108" s="209">
        <v>12</v>
      </c>
      <c r="N108" s="209">
        <v>3</v>
      </c>
      <c r="O108" s="208">
        <v>3</v>
      </c>
      <c r="P108" s="211">
        <v>2</v>
      </c>
      <c r="Q108" s="522" t="s">
        <v>33</v>
      </c>
      <c r="R108" s="364">
        <v>34</v>
      </c>
    </row>
    <row r="109" spans="1:18" ht="24" customHeight="1" x14ac:dyDescent="0.2">
      <c r="A109" s="370">
        <v>35</v>
      </c>
      <c r="B109" s="521" t="s">
        <v>570</v>
      </c>
      <c r="C109" s="522" t="s">
        <v>273</v>
      </c>
      <c r="D109" s="205">
        <v>19</v>
      </c>
      <c r="E109" s="206">
        <v>3</v>
      </c>
      <c r="F109" s="206">
        <v>0</v>
      </c>
      <c r="G109" s="206">
        <v>1</v>
      </c>
      <c r="H109" s="206">
        <v>2</v>
      </c>
      <c r="I109" s="209">
        <v>16</v>
      </c>
      <c r="J109" s="208">
        <v>0</v>
      </c>
      <c r="K109" s="208">
        <v>0</v>
      </c>
      <c r="L109" s="208">
        <v>3</v>
      </c>
      <c r="M109" s="209">
        <v>3</v>
      </c>
      <c r="N109" s="209">
        <v>6</v>
      </c>
      <c r="O109" s="208">
        <v>3</v>
      </c>
      <c r="P109" s="211">
        <v>1</v>
      </c>
      <c r="Q109" s="522" t="s">
        <v>273</v>
      </c>
      <c r="R109" s="364"/>
    </row>
    <row r="110" spans="1:18" ht="12" customHeight="1" x14ac:dyDescent="0.2">
      <c r="A110" s="371"/>
      <c r="B110" s="521"/>
      <c r="C110" s="522" t="s">
        <v>237</v>
      </c>
      <c r="D110" s="205">
        <v>0</v>
      </c>
      <c r="E110" s="206">
        <v>0</v>
      </c>
      <c r="F110" s="206">
        <v>0</v>
      </c>
      <c r="G110" s="206">
        <v>0</v>
      </c>
      <c r="H110" s="206">
        <v>0</v>
      </c>
      <c r="I110" s="209">
        <v>0</v>
      </c>
      <c r="J110" s="208">
        <v>0</v>
      </c>
      <c r="K110" s="208">
        <v>0</v>
      </c>
      <c r="L110" s="208">
        <v>0</v>
      </c>
      <c r="M110" s="209">
        <v>0</v>
      </c>
      <c r="N110" s="209">
        <v>0</v>
      </c>
      <c r="O110" s="208">
        <v>0</v>
      </c>
      <c r="P110" s="212">
        <v>0</v>
      </c>
      <c r="Q110" s="522" t="s">
        <v>237</v>
      </c>
      <c r="R110" s="364"/>
    </row>
    <row r="111" spans="1:18" ht="12" customHeight="1" x14ac:dyDescent="0.2">
      <c r="A111" s="371"/>
      <c r="B111" s="521"/>
      <c r="C111" s="522" t="s">
        <v>33</v>
      </c>
      <c r="D111" s="205">
        <v>19</v>
      </c>
      <c r="E111" s="206">
        <v>3</v>
      </c>
      <c r="F111" s="206">
        <v>0</v>
      </c>
      <c r="G111" s="206">
        <v>1</v>
      </c>
      <c r="H111" s="206">
        <v>2</v>
      </c>
      <c r="I111" s="209">
        <v>16</v>
      </c>
      <c r="J111" s="208">
        <v>0</v>
      </c>
      <c r="K111" s="208">
        <v>0</v>
      </c>
      <c r="L111" s="208">
        <v>3</v>
      </c>
      <c r="M111" s="209">
        <v>3</v>
      </c>
      <c r="N111" s="209">
        <v>6</v>
      </c>
      <c r="O111" s="208">
        <v>3</v>
      </c>
      <c r="P111" s="208">
        <v>1</v>
      </c>
      <c r="Q111" s="522" t="s">
        <v>33</v>
      </c>
      <c r="R111" s="364">
        <v>35</v>
      </c>
    </row>
    <row r="112" spans="1:18" ht="24" customHeight="1" x14ac:dyDescent="0.2">
      <c r="A112" s="370">
        <v>36</v>
      </c>
      <c r="B112" s="521" t="s">
        <v>308</v>
      </c>
      <c r="C112" s="522" t="s">
        <v>273</v>
      </c>
      <c r="D112" s="205">
        <v>2</v>
      </c>
      <c r="E112" s="206">
        <v>0</v>
      </c>
      <c r="F112" s="206">
        <v>0</v>
      </c>
      <c r="G112" s="206">
        <v>0</v>
      </c>
      <c r="H112" s="206">
        <v>0</v>
      </c>
      <c r="I112" s="209">
        <v>2</v>
      </c>
      <c r="J112" s="208">
        <v>0</v>
      </c>
      <c r="K112" s="208">
        <v>0</v>
      </c>
      <c r="L112" s="208">
        <v>0</v>
      </c>
      <c r="M112" s="209">
        <v>0</v>
      </c>
      <c r="N112" s="209">
        <v>1</v>
      </c>
      <c r="O112" s="208">
        <v>1</v>
      </c>
      <c r="P112" s="211">
        <v>0</v>
      </c>
      <c r="Q112" s="522" t="s">
        <v>273</v>
      </c>
      <c r="R112" s="364"/>
    </row>
    <row r="113" spans="1:18" ht="12" customHeight="1" x14ac:dyDescent="0.2">
      <c r="A113" s="371"/>
      <c r="B113" s="521"/>
      <c r="C113" s="522" t="s">
        <v>237</v>
      </c>
      <c r="D113" s="205">
        <v>0</v>
      </c>
      <c r="E113" s="206">
        <v>0</v>
      </c>
      <c r="F113" s="206">
        <v>0</v>
      </c>
      <c r="G113" s="206">
        <v>0</v>
      </c>
      <c r="H113" s="206">
        <v>0</v>
      </c>
      <c r="I113" s="209">
        <v>0</v>
      </c>
      <c r="J113" s="208">
        <v>0</v>
      </c>
      <c r="K113" s="208">
        <v>0</v>
      </c>
      <c r="L113" s="208">
        <v>0</v>
      </c>
      <c r="M113" s="209">
        <v>0</v>
      </c>
      <c r="N113" s="209">
        <v>0</v>
      </c>
      <c r="O113" s="208">
        <v>0</v>
      </c>
      <c r="P113" s="208">
        <v>0</v>
      </c>
      <c r="Q113" s="522" t="s">
        <v>237</v>
      </c>
      <c r="R113" s="364"/>
    </row>
    <row r="114" spans="1:18" ht="12" customHeight="1" x14ac:dyDescent="0.2">
      <c r="A114" s="371"/>
      <c r="B114" s="521"/>
      <c r="C114" s="522" t="s">
        <v>33</v>
      </c>
      <c r="D114" s="205">
        <v>2</v>
      </c>
      <c r="E114" s="206">
        <v>0</v>
      </c>
      <c r="F114" s="206">
        <v>0</v>
      </c>
      <c r="G114" s="206">
        <v>0</v>
      </c>
      <c r="H114" s="206">
        <v>0</v>
      </c>
      <c r="I114" s="209">
        <v>2</v>
      </c>
      <c r="J114" s="208">
        <v>0</v>
      </c>
      <c r="K114" s="208">
        <v>0</v>
      </c>
      <c r="L114" s="208">
        <v>0</v>
      </c>
      <c r="M114" s="209">
        <v>0</v>
      </c>
      <c r="N114" s="209">
        <v>1</v>
      </c>
      <c r="O114" s="208">
        <v>1</v>
      </c>
      <c r="P114" s="208">
        <v>0</v>
      </c>
      <c r="Q114" s="522" t="s">
        <v>33</v>
      </c>
      <c r="R114" s="364">
        <v>36</v>
      </c>
    </row>
    <row r="115" spans="1:18" ht="24" customHeight="1" x14ac:dyDescent="0.2">
      <c r="A115" s="370">
        <v>37</v>
      </c>
      <c r="B115" s="521" t="s">
        <v>430</v>
      </c>
      <c r="C115" s="522" t="s">
        <v>273</v>
      </c>
      <c r="D115" s="259">
        <v>3</v>
      </c>
      <c r="E115" s="206">
        <v>0</v>
      </c>
      <c r="F115" s="206">
        <v>0</v>
      </c>
      <c r="G115" s="206">
        <v>0</v>
      </c>
      <c r="H115" s="206">
        <v>0</v>
      </c>
      <c r="I115" s="209">
        <v>3</v>
      </c>
      <c r="J115" s="208">
        <v>0</v>
      </c>
      <c r="K115" s="208">
        <v>0</v>
      </c>
      <c r="L115" s="208">
        <v>0</v>
      </c>
      <c r="M115" s="209">
        <v>2</v>
      </c>
      <c r="N115" s="208">
        <v>0</v>
      </c>
      <c r="O115" s="208">
        <v>1</v>
      </c>
      <c r="P115" s="208">
        <v>0</v>
      </c>
      <c r="Q115" s="522" t="s">
        <v>273</v>
      </c>
      <c r="R115" s="364"/>
    </row>
    <row r="116" spans="1:18" ht="12" customHeight="1" x14ac:dyDescent="0.2">
      <c r="A116" s="371"/>
      <c r="B116" s="521"/>
      <c r="C116" s="522" t="s">
        <v>237</v>
      </c>
      <c r="D116" s="259">
        <v>0</v>
      </c>
      <c r="E116" s="206">
        <v>0</v>
      </c>
      <c r="F116" s="206">
        <v>0</v>
      </c>
      <c r="G116" s="206">
        <v>0</v>
      </c>
      <c r="H116" s="206">
        <v>0</v>
      </c>
      <c r="I116" s="209">
        <v>0</v>
      </c>
      <c r="J116" s="208">
        <v>0</v>
      </c>
      <c r="K116" s="208">
        <v>0</v>
      </c>
      <c r="L116" s="208">
        <v>0</v>
      </c>
      <c r="M116" s="209">
        <v>0</v>
      </c>
      <c r="N116" s="208">
        <v>0</v>
      </c>
      <c r="O116" s="208">
        <v>0</v>
      </c>
      <c r="P116" s="208">
        <v>0</v>
      </c>
      <c r="Q116" s="522" t="s">
        <v>237</v>
      </c>
      <c r="R116" s="364"/>
    </row>
    <row r="117" spans="1:18" ht="12" customHeight="1" x14ac:dyDescent="0.2">
      <c r="A117" s="371"/>
      <c r="B117" s="521"/>
      <c r="C117" s="522" t="s">
        <v>33</v>
      </c>
      <c r="D117" s="259">
        <v>3</v>
      </c>
      <c r="E117" s="206">
        <v>0</v>
      </c>
      <c r="F117" s="206">
        <v>0</v>
      </c>
      <c r="G117" s="206">
        <v>0</v>
      </c>
      <c r="H117" s="206">
        <v>0</v>
      </c>
      <c r="I117" s="209">
        <v>3</v>
      </c>
      <c r="J117" s="208">
        <v>0</v>
      </c>
      <c r="K117" s="208">
        <v>0</v>
      </c>
      <c r="L117" s="208">
        <v>0</v>
      </c>
      <c r="M117" s="209">
        <v>2</v>
      </c>
      <c r="N117" s="208">
        <v>0</v>
      </c>
      <c r="O117" s="208">
        <v>1</v>
      </c>
      <c r="P117" s="208">
        <v>0</v>
      </c>
      <c r="Q117" s="522" t="s">
        <v>33</v>
      </c>
      <c r="R117" s="364">
        <v>37</v>
      </c>
    </row>
    <row r="118" spans="1:18" ht="24" customHeight="1" x14ac:dyDescent="0.2">
      <c r="A118" s="370">
        <v>38</v>
      </c>
      <c r="B118" s="521" t="s">
        <v>506</v>
      </c>
      <c r="C118" s="522" t="s">
        <v>273</v>
      </c>
      <c r="D118" s="205">
        <v>1</v>
      </c>
      <c r="E118" s="206">
        <v>0</v>
      </c>
      <c r="F118" s="206">
        <v>0</v>
      </c>
      <c r="G118" s="206">
        <v>0</v>
      </c>
      <c r="H118" s="206">
        <v>0</v>
      </c>
      <c r="I118" s="209">
        <v>1</v>
      </c>
      <c r="J118" s="208">
        <v>0</v>
      </c>
      <c r="K118" s="208">
        <v>0</v>
      </c>
      <c r="L118" s="208">
        <v>0</v>
      </c>
      <c r="M118" s="209">
        <v>0</v>
      </c>
      <c r="N118" s="209">
        <v>0</v>
      </c>
      <c r="O118" s="208">
        <v>1</v>
      </c>
      <c r="P118" s="211">
        <v>0</v>
      </c>
      <c r="Q118" s="522" t="s">
        <v>273</v>
      </c>
      <c r="R118" s="364"/>
    </row>
    <row r="119" spans="1:18" ht="12" customHeight="1" x14ac:dyDescent="0.2">
      <c r="A119" s="374"/>
      <c r="B119" s="521"/>
      <c r="C119" s="522" t="s">
        <v>237</v>
      </c>
      <c r="D119" s="205">
        <v>0</v>
      </c>
      <c r="E119" s="206">
        <v>0</v>
      </c>
      <c r="F119" s="206">
        <v>0</v>
      </c>
      <c r="G119" s="206">
        <v>0</v>
      </c>
      <c r="H119" s="206">
        <v>0</v>
      </c>
      <c r="I119" s="209">
        <v>0</v>
      </c>
      <c r="J119" s="208">
        <v>0</v>
      </c>
      <c r="K119" s="208">
        <v>0</v>
      </c>
      <c r="L119" s="208">
        <v>0</v>
      </c>
      <c r="M119" s="209">
        <v>0</v>
      </c>
      <c r="N119" s="209">
        <v>0</v>
      </c>
      <c r="O119" s="208">
        <v>0</v>
      </c>
      <c r="P119" s="208">
        <v>0</v>
      </c>
      <c r="Q119" s="522" t="s">
        <v>237</v>
      </c>
      <c r="R119" s="364"/>
    </row>
    <row r="120" spans="1:18" ht="12" customHeight="1" x14ac:dyDescent="0.2">
      <c r="A120" s="374"/>
      <c r="B120" s="521"/>
      <c r="C120" s="522" t="s">
        <v>33</v>
      </c>
      <c r="D120" s="205">
        <v>1</v>
      </c>
      <c r="E120" s="206">
        <v>0</v>
      </c>
      <c r="F120" s="206">
        <v>0</v>
      </c>
      <c r="G120" s="206">
        <v>0</v>
      </c>
      <c r="H120" s="206">
        <v>0</v>
      </c>
      <c r="I120" s="209">
        <v>1</v>
      </c>
      <c r="J120" s="208">
        <v>0</v>
      </c>
      <c r="K120" s="208">
        <v>0</v>
      </c>
      <c r="L120" s="208">
        <v>0</v>
      </c>
      <c r="M120" s="209">
        <v>0</v>
      </c>
      <c r="N120" s="209">
        <v>0</v>
      </c>
      <c r="O120" s="208">
        <v>1</v>
      </c>
      <c r="P120" s="208">
        <v>0</v>
      </c>
      <c r="Q120" s="522" t="s">
        <v>33</v>
      </c>
      <c r="R120" s="364">
        <v>38</v>
      </c>
    </row>
    <row r="121" spans="1:18" ht="24" customHeight="1" x14ac:dyDescent="0.2">
      <c r="A121" s="370">
        <v>39</v>
      </c>
      <c r="B121" s="521" t="s">
        <v>309</v>
      </c>
      <c r="C121" s="522" t="s">
        <v>273</v>
      </c>
      <c r="D121" s="205">
        <v>1</v>
      </c>
      <c r="E121" s="206">
        <v>0</v>
      </c>
      <c r="F121" s="206">
        <v>0</v>
      </c>
      <c r="G121" s="206">
        <v>0</v>
      </c>
      <c r="H121" s="206">
        <v>0</v>
      </c>
      <c r="I121" s="209">
        <v>1</v>
      </c>
      <c r="J121" s="208">
        <v>0</v>
      </c>
      <c r="K121" s="208">
        <v>0</v>
      </c>
      <c r="L121" s="208">
        <v>0</v>
      </c>
      <c r="M121" s="209">
        <v>0</v>
      </c>
      <c r="N121" s="209">
        <v>0</v>
      </c>
      <c r="O121" s="208">
        <v>1</v>
      </c>
      <c r="P121" s="211">
        <v>0</v>
      </c>
      <c r="Q121" s="522" t="s">
        <v>273</v>
      </c>
      <c r="R121" s="364"/>
    </row>
    <row r="122" spans="1:18" ht="12" customHeight="1" x14ac:dyDescent="0.2">
      <c r="A122" s="365"/>
      <c r="B122" s="521"/>
      <c r="C122" s="522"/>
      <c r="D122" s="205">
        <v>0</v>
      </c>
      <c r="E122" s="206">
        <v>0</v>
      </c>
      <c r="F122" s="206">
        <v>0</v>
      </c>
      <c r="G122" s="206">
        <v>0</v>
      </c>
      <c r="H122" s="206">
        <v>0</v>
      </c>
      <c r="I122" s="209">
        <v>0</v>
      </c>
      <c r="J122" s="208">
        <v>0</v>
      </c>
      <c r="K122" s="208">
        <v>0</v>
      </c>
      <c r="L122" s="208">
        <v>0</v>
      </c>
      <c r="M122" s="209">
        <v>0</v>
      </c>
      <c r="N122" s="209">
        <v>0</v>
      </c>
      <c r="O122" s="208">
        <v>0</v>
      </c>
      <c r="P122" s="208">
        <v>0</v>
      </c>
      <c r="Q122" s="522"/>
      <c r="R122" s="364"/>
    </row>
    <row r="123" spans="1:18" ht="12" customHeight="1" x14ac:dyDescent="0.2">
      <c r="A123" s="365"/>
      <c r="B123" s="521"/>
      <c r="C123" s="522"/>
      <c r="D123" s="205">
        <v>1</v>
      </c>
      <c r="E123" s="206">
        <v>0</v>
      </c>
      <c r="F123" s="206">
        <v>0</v>
      </c>
      <c r="G123" s="206">
        <v>0</v>
      </c>
      <c r="H123" s="206">
        <v>0</v>
      </c>
      <c r="I123" s="209">
        <v>1</v>
      </c>
      <c r="J123" s="208">
        <v>0</v>
      </c>
      <c r="K123" s="208">
        <v>0</v>
      </c>
      <c r="L123" s="208">
        <v>0</v>
      </c>
      <c r="M123" s="209">
        <v>0</v>
      </c>
      <c r="N123" s="209">
        <v>0</v>
      </c>
      <c r="O123" s="208">
        <v>1</v>
      </c>
      <c r="P123" s="211">
        <v>0</v>
      </c>
      <c r="Q123" s="522"/>
      <c r="R123" s="364">
        <v>39</v>
      </c>
    </row>
    <row r="124" spans="1:18" ht="24" customHeight="1" x14ac:dyDescent="0.2">
      <c r="A124" s="370">
        <v>40</v>
      </c>
      <c r="B124" s="521" t="s">
        <v>408</v>
      </c>
      <c r="C124" s="522" t="s">
        <v>273</v>
      </c>
      <c r="D124" s="205">
        <v>8</v>
      </c>
      <c r="E124" s="206">
        <v>0</v>
      </c>
      <c r="F124" s="206">
        <v>0</v>
      </c>
      <c r="G124" s="206">
        <v>0</v>
      </c>
      <c r="H124" s="206">
        <v>0</v>
      </c>
      <c r="I124" s="209">
        <v>8</v>
      </c>
      <c r="J124" s="208">
        <v>0</v>
      </c>
      <c r="K124" s="208">
        <v>0</v>
      </c>
      <c r="L124" s="208">
        <v>1</v>
      </c>
      <c r="M124" s="209">
        <v>4</v>
      </c>
      <c r="N124" s="209">
        <v>2</v>
      </c>
      <c r="O124" s="208">
        <v>0</v>
      </c>
      <c r="P124" s="211">
        <v>1</v>
      </c>
      <c r="Q124" s="522" t="s">
        <v>273</v>
      </c>
      <c r="R124" s="364"/>
    </row>
    <row r="125" spans="1:18" ht="12" customHeight="1" x14ac:dyDescent="0.2">
      <c r="A125" s="365"/>
      <c r="B125" s="521"/>
      <c r="C125" s="522"/>
      <c r="D125" s="205">
        <v>0</v>
      </c>
      <c r="E125" s="206">
        <v>0</v>
      </c>
      <c r="F125" s="206">
        <v>0</v>
      </c>
      <c r="G125" s="206">
        <v>0</v>
      </c>
      <c r="H125" s="206">
        <v>0</v>
      </c>
      <c r="I125" s="209">
        <v>0</v>
      </c>
      <c r="J125" s="208">
        <v>0</v>
      </c>
      <c r="K125" s="208">
        <v>0</v>
      </c>
      <c r="L125" s="208">
        <v>0</v>
      </c>
      <c r="M125" s="209">
        <v>0</v>
      </c>
      <c r="N125" s="209">
        <v>0</v>
      </c>
      <c r="O125" s="208">
        <v>0</v>
      </c>
      <c r="P125" s="211">
        <v>0</v>
      </c>
      <c r="Q125" s="522"/>
      <c r="R125" s="364"/>
    </row>
    <row r="126" spans="1:18" ht="12" customHeight="1" x14ac:dyDescent="0.2">
      <c r="A126" s="365"/>
      <c r="B126" s="521"/>
      <c r="C126" s="522"/>
      <c r="D126" s="205">
        <v>8</v>
      </c>
      <c r="E126" s="206">
        <v>0</v>
      </c>
      <c r="F126" s="206">
        <v>0</v>
      </c>
      <c r="G126" s="206">
        <v>0</v>
      </c>
      <c r="H126" s="206">
        <v>0</v>
      </c>
      <c r="I126" s="209">
        <v>8</v>
      </c>
      <c r="J126" s="208">
        <v>0</v>
      </c>
      <c r="K126" s="208">
        <v>0</v>
      </c>
      <c r="L126" s="208">
        <v>1</v>
      </c>
      <c r="M126" s="209">
        <v>4</v>
      </c>
      <c r="N126" s="209">
        <v>2</v>
      </c>
      <c r="O126" s="208">
        <v>0</v>
      </c>
      <c r="P126" s="208">
        <v>1</v>
      </c>
      <c r="Q126" s="522"/>
      <c r="R126" s="364">
        <v>40</v>
      </c>
    </row>
    <row r="127" spans="1:18" ht="24" customHeight="1" x14ac:dyDescent="0.2">
      <c r="A127" s="370">
        <v>41</v>
      </c>
      <c r="B127" s="521" t="s">
        <v>431</v>
      </c>
      <c r="C127" s="522" t="s">
        <v>273</v>
      </c>
      <c r="D127" s="205">
        <v>0</v>
      </c>
      <c r="E127" s="206">
        <v>0</v>
      </c>
      <c r="F127" s="206">
        <v>0</v>
      </c>
      <c r="G127" s="206">
        <v>0</v>
      </c>
      <c r="H127" s="206">
        <v>0</v>
      </c>
      <c r="I127" s="209">
        <v>0</v>
      </c>
      <c r="J127" s="208">
        <v>0</v>
      </c>
      <c r="K127" s="208">
        <v>0</v>
      </c>
      <c r="L127" s="208">
        <v>0</v>
      </c>
      <c r="M127" s="209">
        <v>0</v>
      </c>
      <c r="N127" s="209">
        <v>0</v>
      </c>
      <c r="O127" s="208">
        <v>0</v>
      </c>
      <c r="P127" s="211">
        <v>0</v>
      </c>
      <c r="Q127" s="522" t="s">
        <v>273</v>
      </c>
      <c r="R127" s="364"/>
    </row>
    <row r="128" spans="1:18" ht="12" customHeight="1" x14ac:dyDescent="0.2">
      <c r="A128" s="371"/>
      <c r="B128" s="521"/>
      <c r="C128" s="522" t="s">
        <v>237</v>
      </c>
      <c r="D128" s="205">
        <v>1</v>
      </c>
      <c r="E128" s="206">
        <v>0</v>
      </c>
      <c r="F128" s="206">
        <v>0</v>
      </c>
      <c r="G128" s="206">
        <v>0</v>
      </c>
      <c r="H128" s="206">
        <v>0</v>
      </c>
      <c r="I128" s="209">
        <v>1</v>
      </c>
      <c r="J128" s="208">
        <v>0</v>
      </c>
      <c r="K128" s="208">
        <v>0</v>
      </c>
      <c r="L128" s="208">
        <v>0</v>
      </c>
      <c r="M128" s="209">
        <v>1</v>
      </c>
      <c r="N128" s="209">
        <v>0</v>
      </c>
      <c r="O128" s="208">
        <v>0</v>
      </c>
      <c r="P128" s="208">
        <v>0</v>
      </c>
      <c r="Q128" s="522" t="s">
        <v>237</v>
      </c>
      <c r="R128" s="364"/>
    </row>
    <row r="129" spans="1:18" ht="12" customHeight="1" x14ac:dyDescent="0.2">
      <c r="A129" s="371"/>
      <c r="B129" s="521"/>
      <c r="C129" s="522" t="s">
        <v>33</v>
      </c>
      <c r="D129" s="205">
        <v>1</v>
      </c>
      <c r="E129" s="206">
        <v>0</v>
      </c>
      <c r="F129" s="206">
        <v>0</v>
      </c>
      <c r="G129" s="206">
        <v>0</v>
      </c>
      <c r="H129" s="206">
        <v>0</v>
      </c>
      <c r="I129" s="209">
        <v>1</v>
      </c>
      <c r="J129" s="208">
        <v>0</v>
      </c>
      <c r="K129" s="208">
        <v>0</v>
      </c>
      <c r="L129" s="208">
        <v>0</v>
      </c>
      <c r="M129" s="209">
        <v>1</v>
      </c>
      <c r="N129" s="209">
        <v>0</v>
      </c>
      <c r="O129" s="208">
        <v>0</v>
      </c>
      <c r="P129" s="211">
        <v>0</v>
      </c>
      <c r="Q129" s="522" t="s">
        <v>33</v>
      </c>
      <c r="R129" s="364">
        <v>41</v>
      </c>
    </row>
    <row r="130" spans="1:18" s="356" customFormat="1" ht="24" customHeight="1" x14ac:dyDescent="0.2">
      <c r="A130" s="350">
        <v>42</v>
      </c>
      <c r="B130" s="517" t="s">
        <v>307</v>
      </c>
      <c r="C130" s="518" t="s">
        <v>273</v>
      </c>
      <c r="D130" s="358">
        <v>16</v>
      </c>
      <c r="E130" s="351">
        <v>2</v>
      </c>
      <c r="F130" s="351">
        <v>0</v>
      </c>
      <c r="G130" s="351">
        <v>0</v>
      </c>
      <c r="H130" s="351">
        <v>2</v>
      </c>
      <c r="I130" s="353">
        <v>14</v>
      </c>
      <c r="J130" s="372">
        <v>0</v>
      </c>
      <c r="K130" s="372">
        <v>1</v>
      </c>
      <c r="L130" s="372">
        <v>3</v>
      </c>
      <c r="M130" s="353">
        <v>7</v>
      </c>
      <c r="N130" s="353">
        <v>2</v>
      </c>
      <c r="O130" s="372">
        <v>1</v>
      </c>
      <c r="P130" s="373">
        <v>0</v>
      </c>
      <c r="Q130" s="518" t="s">
        <v>273</v>
      </c>
      <c r="R130" s="355"/>
    </row>
    <row r="131" spans="1:18" s="356" customFormat="1" ht="12" customHeight="1" x14ac:dyDescent="0.2">
      <c r="A131" s="376"/>
      <c r="B131" s="517"/>
      <c r="C131" s="518" t="s">
        <v>237</v>
      </c>
      <c r="D131" s="358">
        <v>2</v>
      </c>
      <c r="E131" s="351">
        <v>0</v>
      </c>
      <c r="F131" s="351">
        <v>0</v>
      </c>
      <c r="G131" s="351">
        <v>0</v>
      </c>
      <c r="H131" s="351">
        <v>0</v>
      </c>
      <c r="I131" s="353">
        <v>2</v>
      </c>
      <c r="J131" s="372">
        <v>0</v>
      </c>
      <c r="K131" s="372">
        <v>0</v>
      </c>
      <c r="L131" s="372">
        <v>1</v>
      </c>
      <c r="M131" s="353">
        <v>1</v>
      </c>
      <c r="N131" s="353">
        <v>0</v>
      </c>
      <c r="O131" s="372">
        <v>0</v>
      </c>
      <c r="P131" s="372">
        <v>0</v>
      </c>
      <c r="Q131" s="518" t="s">
        <v>237</v>
      </c>
      <c r="R131" s="355"/>
    </row>
    <row r="132" spans="1:18" s="356" customFormat="1" ht="12" customHeight="1" x14ac:dyDescent="0.2">
      <c r="A132" s="376"/>
      <c r="B132" s="517"/>
      <c r="C132" s="518" t="s">
        <v>33</v>
      </c>
      <c r="D132" s="358">
        <v>18</v>
      </c>
      <c r="E132" s="351">
        <v>2</v>
      </c>
      <c r="F132" s="351">
        <v>0</v>
      </c>
      <c r="G132" s="351">
        <v>0</v>
      </c>
      <c r="H132" s="351">
        <v>2</v>
      </c>
      <c r="I132" s="353">
        <v>16</v>
      </c>
      <c r="J132" s="372">
        <v>0</v>
      </c>
      <c r="K132" s="372">
        <v>1</v>
      </c>
      <c r="L132" s="372">
        <v>4</v>
      </c>
      <c r="M132" s="353">
        <v>8</v>
      </c>
      <c r="N132" s="353">
        <v>2</v>
      </c>
      <c r="O132" s="372">
        <v>1</v>
      </c>
      <c r="P132" s="372">
        <v>0</v>
      </c>
      <c r="Q132" s="518" t="s">
        <v>33</v>
      </c>
      <c r="R132" s="355">
        <v>42</v>
      </c>
    </row>
    <row r="133" spans="1:18" ht="24" customHeight="1" x14ac:dyDescent="0.2">
      <c r="A133" s="370">
        <v>43</v>
      </c>
      <c r="B133" s="521" t="s">
        <v>306</v>
      </c>
      <c r="C133" s="522" t="s">
        <v>273</v>
      </c>
      <c r="D133" s="205">
        <v>16</v>
      </c>
      <c r="E133" s="206">
        <v>2</v>
      </c>
      <c r="F133" s="206">
        <v>0</v>
      </c>
      <c r="G133" s="206">
        <v>0</v>
      </c>
      <c r="H133" s="206">
        <v>2</v>
      </c>
      <c r="I133" s="209">
        <v>14</v>
      </c>
      <c r="J133" s="208">
        <v>0</v>
      </c>
      <c r="K133" s="208">
        <v>1</v>
      </c>
      <c r="L133" s="208">
        <v>3</v>
      </c>
      <c r="M133" s="209">
        <v>7</v>
      </c>
      <c r="N133" s="209">
        <v>2</v>
      </c>
      <c r="O133" s="208">
        <v>1</v>
      </c>
      <c r="P133" s="211">
        <v>0</v>
      </c>
      <c r="Q133" s="522" t="s">
        <v>273</v>
      </c>
      <c r="R133" s="364"/>
    </row>
    <row r="134" spans="1:18" ht="12" customHeight="1" x14ac:dyDescent="0.2">
      <c r="A134" s="365"/>
      <c r="B134" s="521"/>
      <c r="C134" s="522" t="s">
        <v>237</v>
      </c>
      <c r="D134" s="205">
        <v>2</v>
      </c>
      <c r="E134" s="206">
        <v>0</v>
      </c>
      <c r="F134" s="206">
        <v>0</v>
      </c>
      <c r="G134" s="206">
        <v>0</v>
      </c>
      <c r="H134" s="206">
        <v>0</v>
      </c>
      <c r="I134" s="209">
        <v>2</v>
      </c>
      <c r="J134" s="208">
        <v>0</v>
      </c>
      <c r="K134" s="208">
        <v>0</v>
      </c>
      <c r="L134" s="208">
        <v>1</v>
      </c>
      <c r="M134" s="209">
        <v>1</v>
      </c>
      <c r="N134" s="209">
        <v>0</v>
      </c>
      <c r="O134" s="208">
        <v>0</v>
      </c>
      <c r="P134" s="208">
        <v>0</v>
      </c>
      <c r="Q134" s="522" t="s">
        <v>237</v>
      </c>
      <c r="R134" s="364"/>
    </row>
    <row r="135" spans="1:18" ht="12" customHeight="1" x14ac:dyDescent="0.2">
      <c r="A135" s="365"/>
      <c r="B135" s="521"/>
      <c r="C135" s="522" t="s">
        <v>33</v>
      </c>
      <c r="D135" s="205">
        <v>18</v>
      </c>
      <c r="E135" s="206">
        <v>2</v>
      </c>
      <c r="F135" s="206">
        <v>0</v>
      </c>
      <c r="G135" s="206">
        <v>0</v>
      </c>
      <c r="H135" s="206">
        <v>2</v>
      </c>
      <c r="I135" s="209">
        <v>16</v>
      </c>
      <c r="J135" s="208">
        <v>0</v>
      </c>
      <c r="K135" s="208">
        <v>1</v>
      </c>
      <c r="L135" s="208">
        <v>4</v>
      </c>
      <c r="M135" s="209">
        <v>8</v>
      </c>
      <c r="N135" s="209">
        <v>2</v>
      </c>
      <c r="O135" s="208">
        <v>1</v>
      </c>
      <c r="P135" s="211">
        <v>0</v>
      </c>
      <c r="Q135" s="522" t="s">
        <v>33</v>
      </c>
      <c r="R135" s="364">
        <v>43</v>
      </c>
    </row>
    <row r="136" spans="1:18" s="356" customFormat="1" ht="24" customHeight="1" x14ac:dyDescent="0.2">
      <c r="A136" s="377">
        <v>44</v>
      </c>
      <c r="B136" s="517" t="s">
        <v>313</v>
      </c>
      <c r="C136" s="518" t="s">
        <v>273</v>
      </c>
      <c r="D136" s="358">
        <v>0</v>
      </c>
      <c r="E136" s="351">
        <v>0</v>
      </c>
      <c r="F136" s="351">
        <v>0</v>
      </c>
      <c r="G136" s="351">
        <v>0</v>
      </c>
      <c r="H136" s="351">
        <v>0</v>
      </c>
      <c r="I136" s="353">
        <v>0</v>
      </c>
      <c r="J136" s="372">
        <v>0</v>
      </c>
      <c r="K136" s="372">
        <v>0</v>
      </c>
      <c r="L136" s="372">
        <v>0</v>
      </c>
      <c r="M136" s="353">
        <v>0</v>
      </c>
      <c r="N136" s="353">
        <v>0</v>
      </c>
      <c r="O136" s="372">
        <v>0</v>
      </c>
      <c r="P136" s="373">
        <v>0</v>
      </c>
      <c r="Q136" s="518" t="s">
        <v>273</v>
      </c>
      <c r="R136" s="355"/>
    </row>
    <row r="137" spans="1:18" s="356" customFormat="1" ht="12" customHeight="1" x14ac:dyDescent="0.2">
      <c r="A137" s="376"/>
      <c r="B137" s="517"/>
      <c r="C137" s="518" t="s">
        <v>237</v>
      </c>
      <c r="D137" s="358">
        <v>0</v>
      </c>
      <c r="E137" s="351">
        <v>0</v>
      </c>
      <c r="F137" s="351">
        <v>0</v>
      </c>
      <c r="G137" s="351">
        <v>0</v>
      </c>
      <c r="H137" s="351">
        <v>0</v>
      </c>
      <c r="I137" s="353">
        <v>0</v>
      </c>
      <c r="J137" s="372">
        <v>0</v>
      </c>
      <c r="K137" s="372">
        <v>0</v>
      </c>
      <c r="L137" s="372">
        <v>0</v>
      </c>
      <c r="M137" s="353">
        <v>0</v>
      </c>
      <c r="N137" s="353">
        <v>0</v>
      </c>
      <c r="O137" s="372">
        <v>0</v>
      </c>
      <c r="P137" s="372">
        <v>0</v>
      </c>
      <c r="Q137" s="518" t="s">
        <v>237</v>
      </c>
      <c r="R137" s="355"/>
    </row>
    <row r="138" spans="1:18" s="356" customFormat="1" ht="12" customHeight="1" x14ac:dyDescent="0.2">
      <c r="A138" s="376"/>
      <c r="B138" s="517"/>
      <c r="C138" s="518" t="s">
        <v>33</v>
      </c>
      <c r="D138" s="358">
        <v>0</v>
      </c>
      <c r="E138" s="351">
        <v>0</v>
      </c>
      <c r="F138" s="351">
        <v>0</v>
      </c>
      <c r="G138" s="351">
        <v>0</v>
      </c>
      <c r="H138" s="351">
        <v>0</v>
      </c>
      <c r="I138" s="353">
        <v>0</v>
      </c>
      <c r="J138" s="372">
        <v>0</v>
      </c>
      <c r="K138" s="372">
        <v>0</v>
      </c>
      <c r="L138" s="372">
        <v>0</v>
      </c>
      <c r="M138" s="353">
        <v>0</v>
      </c>
      <c r="N138" s="353">
        <v>0</v>
      </c>
      <c r="O138" s="372">
        <v>0</v>
      </c>
      <c r="P138" s="372">
        <v>0</v>
      </c>
      <c r="Q138" s="518" t="s">
        <v>33</v>
      </c>
      <c r="R138" s="355">
        <v>44</v>
      </c>
    </row>
    <row r="139" spans="1:18" s="356" customFormat="1" ht="24" customHeight="1" x14ac:dyDescent="0.2">
      <c r="A139" s="377">
        <v>45</v>
      </c>
      <c r="B139" s="517" t="s">
        <v>314</v>
      </c>
      <c r="C139" s="518" t="s">
        <v>273</v>
      </c>
      <c r="D139" s="358">
        <v>136</v>
      </c>
      <c r="E139" s="351">
        <v>2</v>
      </c>
      <c r="F139" s="351">
        <v>0</v>
      </c>
      <c r="G139" s="351">
        <v>0</v>
      </c>
      <c r="H139" s="351">
        <v>2</v>
      </c>
      <c r="I139" s="353">
        <v>134</v>
      </c>
      <c r="J139" s="353">
        <v>0</v>
      </c>
      <c r="K139" s="353">
        <v>3</v>
      </c>
      <c r="L139" s="353">
        <v>17</v>
      </c>
      <c r="M139" s="353">
        <v>53</v>
      </c>
      <c r="N139" s="353">
        <v>31</v>
      </c>
      <c r="O139" s="353">
        <v>25</v>
      </c>
      <c r="P139" s="353">
        <v>5</v>
      </c>
      <c r="Q139" s="518" t="s">
        <v>273</v>
      </c>
      <c r="R139" s="355"/>
    </row>
    <row r="140" spans="1:18" s="356" customFormat="1" ht="12" customHeight="1" x14ac:dyDescent="0.2">
      <c r="A140" s="376"/>
      <c r="B140" s="517"/>
      <c r="C140" s="518" t="s">
        <v>237</v>
      </c>
      <c r="D140" s="358">
        <v>11</v>
      </c>
      <c r="E140" s="351">
        <v>0</v>
      </c>
      <c r="F140" s="351">
        <v>0</v>
      </c>
      <c r="G140" s="351">
        <v>0</v>
      </c>
      <c r="H140" s="351">
        <v>0</v>
      </c>
      <c r="I140" s="353">
        <v>11</v>
      </c>
      <c r="J140" s="353">
        <v>0</v>
      </c>
      <c r="K140" s="353">
        <v>0</v>
      </c>
      <c r="L140" s="353">
        <v>2</v>
      </c>
      <c r="M140" s="353">
        <v>8</v>
      </c>
      <c r="N140" s="353">
        <v>0</v>
      </c>
      <c r="O140" s="353">
        <v>1</v>
      </c>
      <c r="P140" s="353">
        <v>0</v>
      </c>
      <c r="Q140" s="518" t="s">
        <v>237</v>
      </c>
      <c r="R140" s="355"/>
    </row>
    <row r="141" spans="1:18" s="356" customFormat="1" ht="12" customHeight="1" x14ac:dyDescent="0.2">
      <c r="A141" s="376"/>
      <c r="B141" s="517"/>
      <c r="C141" s="518" t="s">
        <v>33</v>
      </c>
      <c r="D141" s="358">
        <v>147</v>
      </c>
      <c r="E141" s="351">
        <v>2</v>
      </c>
      <c r="F141" s="351">
        <v>0</v>
      </c>
      <c r="G141" s="351">
        <v>0</v>
      </c>
      <c r="H141" s="351">
        <v>2</v>
      </c>
      <c r="I141" s="353">
        <v>145</v>
      </c>
      <c r="J141" s="353">
        <v>0</v>
      </c>
      <c r="K141" s="353">
        <v>3</v>
      </c>
      <c r="L141" s="353">
        <v>19</v>
      </c>
      <c r="M141" s="353">
        <v>61</v>
      </c>
      <c r="N141" s="353">
        <v>31</v>
      </c>
      <c r="O141" s="353">
        <v>26</v>
      </c>
      <c r="P141" s="353">
        <v>5</v>
      </c>
      <c r="Q141" s="518" t="s">
        <v>33</v>
      </c>
      <c r="R141" s="355">
        <v>45</v>
      </c>
    </row>
    <row r="142" spans="1:18" ht="24" customHeight="1" x14ac:dyDescent="0.2">
      <c r="A142" s="370">
        <v>46</v>
      </c>
      <c r="B142" s="521" t="s">
        <v>310</v>
      </c>
      <c r="C142" s="522" t="s">
        <v>273</v>
      </c>
      <c r="D142" s="205">
        <v>77</v>
      </c>
      <c r="E142" s="206">
        <v>0</v>
      </c>
      <c r="F142" s="206">
        <v>0</v>
      </c>
      <c r="G142" s="206">
        <v>0</v>
      </c>
      <c r="H142" s="206">
        <v>0</v>
      </c>
      <c r="I142" s="207">
        <v>77</v>
      </c>
      <c r="J142" s="208">
        <v>0</v>
      </c>
      <c r="K142" s="209">
        <v>1</v>
      </c>
      <c r="L142" s="207">
        <v>8</v>
      </c>
      <c r="M142" s="209">
        <v>23</v>
      </c>
      <c r="N142" s="209">
        <v>23</v>
      </c>
      <c r="O142" s="209">
        <v>19</v>
      </c>
      <c r="P142" s="211">
        <v>3</v>
      </c>
      <c r="Q142" s="522" t="s">
        <v>273</v>
      </c>
      <c r="R142" s="364"/>
    </row>
    <row r="143" spans="1:18" ht="12" customHeight="1" x14ac:dyDescent="0.2">
      <c r="A143" s="365"/>
      <c r="B143" s="521"/>
      <c r="C143" s="522" t="s">
        <v>237</v>
      </c>
      <c r="D143" s="205">
        <v>4</v>
      </c>
      <c r="E143" s="206">
        <v>0</v>
      </c>
      <c r="F143" s="206">
        <v>0</v>
      </c>
      <c r="G143" s="206">
        <v>0</v>
      </c>
      <c r="H143" s="206">
        <v>0</v>
      </c>
      <c r="I143" s="207">
        <v>4</v>
      </c>
      <c r="J143" s="208">
        <v>0</v>
      </c>
      <c r="K143" s="209">
        <v>0</v>
      </c>
      <c r="L143" s="207">
        <v>0</v>
      </c>
      <c r="M143" s="209">
        <v>4</v>
      </c>
      <c r="N143" s="209">
        <v>0</v>
      </c>
      <c r="O143" s="209">
        <v>0</v>
      </c>
      <c r="P143" s="211">
        <v>0</v>
      </c>
      <c r="Q143" s="522" t="s">
        <v>237</v>
      </c>
      <c r="R143" s="364"/>
    </row>
    <row r="144" spans="1:18" ht="12" customHeight="1" x14ac:dyDescent="0.2">
      <c r="A144" s="365"/>
      <c r="B144" s="521"/>
      <c r="C144" s="522" t="s">
        <v>33</v>
      </c>
      <c r="D144" s="205">
        <v>81</v>
      </c>
      <c r="E144" s="206">
        <v>0</v>
      </c>
      <c r="F144" s="206">
        <v>0</v>
      </c>
      <c r="G144" s="206">
        <v>0</v>
      </c>
      <c r="H144" s="206">
        <v>0</v>
      </c>
      <c r="I144" s="207">
        <v>81</v>
      </c>
      <c r="J144" s="208">
        <v>0</v>
      </c>
      <c r="K144" s="209">
        <v>1</v>
      </c>
      <c r="L144" s="207">
        <v>8</v>
      </c>
      <c r="M144" s="209">
        <v>27</v>
      </c>
      <c r="N144" s="209">
        <v>23</v>
      </c>
      <c r="O144" s="209">
        <v>19</v>
      </c>
      <c r="P144" s="208">
        <v>3</v>
      </c>
      <c r="Q144" s="522" t="s">
        <v>33</v>
      </c>
      <c r="R144" s="364">
        <v>46</v>
      </c>
    </row>
    <row r="145" spans="1:18" ht="24" customHeight="1" x14ac:dyDescent="0.2">
      <c r="A145" s="370">
        <v>47</v>
      </c>
      <c r="B145" s="521" t="s">
        <v>311</v>
      </c>
      <c r="C145" s="522" t="s">
        <v>273</v>
      </c>
      <c r="D145" s="205">
        <v>12</v>
      </c>
      <c r="E145" s="206">
        <v>0</v>
      </c>
      <c r="F145" s="206">
        <v>0</v>
      </c>
      <c r="G145" s="206">
        <v>0</v>
      </c>
      <c r="H145" s="206">
        <v>0</v>
      </c>
      <c r="I145" s="207">
        <v>12</v>
      </c>
      <c r="J145" s="208">
        <v>0</v>
      </c>
      <c r="K145" s="209">
        <v>0</v>
      </c>
      <c r="L145" s="207">
        <v>2</v>
      </c>
      <c r="M145" s="209">
        <v>7</v>
      </c>
      <c r="N145" s="209">
        <v>2</v>
      </c>
      <c r="O145" s="209">
        <v>0</v>
      </c>
      <c r="P145" s="211">
        <v>1</v>
      </c>
      <c r="Q145" s="522" t="s">
        <v>273</v>
      </c>
      <c r="R145" s="364"/>
    </row>
    <row r="146" spans="1:18" ht="12" customHeight="1" x14ac:dyDescent="0.2">
      <c r="A146" s="365"/>
      <c r="B146" s="521"/>
      <c r="C146" s="522" t="s">
        <v>237</v>
      </c>
      <c r="D146" s="205">
        <v>2</v>
      </c>
      <c r="E146" s="206">
        <v>0</v>
      </c>
      <c r="F146" s="206">
        <v>0</v>
      </c>
      <c r="G146" s="206">
        <v>0</v>
      </c>
      <c r="H146" s="206">
        <v>0</v>
      </c>
      <c r="I146" s="209">
        <v>2</v>
      </c>
      <c r="J146" s="208">
        <v>0</v>
      </c>
      <c r="K146" s="208">
        <v>0</v>
      </c>
      <c r="L146" s="208">
        <v>0</v>
      </c>
      <c r="M146" s="209">
        <v>1</v>
      </c>
      <c r="N146" s="209">
        <v>0</v>
      </c>
      <c r="O146" s="208">
        <v>1</v>
      </c>
      <c r="P146" s="209">
        <v>0</v>
      </c>
      <c r="Q146" s="522" t="s">
        <v>237</v>
      </c>
      <c r="R146" s="364"/>
    </row>
    <row r="147" spans="1:18" ht="12" customHeight="1" x14ac:dyDescent="0.2">
      <c r="A147" s="365"/>
      <c r="B147" s="521"/>
      <c r="C147" s="522" t="s">
        <v>33</v>
      </c>
      <c r="D147" s="205">
        <v>14</v>
      </c>
      <c r="E147" s="206">
        <v>0</v>
      </c>
      <c r="F147" s="206">
        <v>0</v>
      </c>
      <c r="G147" s="206">
        <v>0</v>
      </c>
      <c r="H147" s="206">
        <v>0</v>
      </c>
      <c r="I147" s="207">
        <v>14</v>
      </c>
      <c r="J147" s="208">
        <v>0</v>
      </c>
      <c r="K147" s="209">
        <v>0</v>
      </c>
      <c r="L147" s="207">
        <v>2</v>
      </c>
      <c r="M147" s="209">
        <v>8</v>
      </c>
      <c r="N147" s="209">
        <v>2</v>
      </c>
      <c r="O147" s="209">
        <v>1</v>
      </c>
      <c r="P147" s="208">
        <v>1</v>
      </c>
      <c r="Q147" s="522" t="s">
        <v>33</v>
      </c>
      <c r="R147" s="364">
        <v>47</v>
      </c>
    </row>
    <row r="148" spans="1:18" ht="24" customHeight="1" x14ac:dyDescent="0.2">
      <c r="A148" s="370">
        <v>48</v>
      </c>
      <c r="B148" s="521" t="s">
        <v>312</v>
      </c>
      <c r="C148" s="522" t="s">
        <v>273</v>
      </c>
      <c r="D148" s="205">
        <v>46</v>
      </c>
      <c r="E148" s="206">
        <v>2</v>
      </c>
      <c r="F148" s="206">
        <v>0</v>
      </c>
      <c r="G148" s="206">
        <v>0</v>
      </c>
      <c r="H148" s="206">
        <v>2</v>
      </c>
      <c r="I148" s="207">
        <v>44</v>
      </c>
      <c r="J148" s="208">
        <v>0</v>
      </c>
      <c r="K148" s="209">
        <v>2</v>
      </c>
      <c r="L148" s="207">
        <v>6</v>
      </c>
      <c r="M148" s="209">
        <v>23</v>
      </c>
      <c r="N148" s="209">
        <v>6</v>
      </c>
      <c r="O148" s="209">
        <v>6</v>
      </c>
      <c r="P148" s="211">
        <v>1</v>
      </c>
      <c r="Q148" s="522" t="s">
        <v>273</v>
      </c>
      <c r="R148" s="364"/>
    </row>
    <row r="149" spans="1:18" ht="12" customHeight="1" x14ac:dyDescent="0.2">
      <c r="A149" s="365"/>
      <c r="B149" s="521"/>
      <c r="C149" s="522" t="s">
        <v>237</v>
      </c>
      <c r="D149" s="205">
        <v>4</v>
      </c>
      <c r="E149" s="206">
        <v>0</v>
      </c>
      <c r="F149" s="206">
        <v>0</v>
      </c>
      <c r="G149" s="206">
        <v>0</v>
      </c>
      <c r="H149" s="206">
        <v>0</v>
      </c>
      <c r="I149" s="207">
        <v>4</v>
      </c>
      <c r="J149" s="208">
        <v>0</v>
      </c>
      <c r="K149" s="209">
        <v>0</v>
      </c>
      <c r="L149" s="207">
        <v>1</v>
      </c>
      <c r="M149" s="209">
        <v>3</v>
      </c>
      <c r="N149" s="209">
        <v>0</v>
      </c>
      <c r="O149" s="209">
        <v>0</v>
      </c>
      <c r="P149" s="211">
        <v>0</v>
      </c>
      <c r="Q149" s="522" t="s">
        <v>237</v>
      </c>
      <c r="R149" s="364"/>
    </row>
    <row r="150" spans="1:18" ht="12" customHeight="1" x14ac:dyDescent="0.2">
      <c r="A150" s="365"/>
      <c r="B150" s="521"/>
      <c r="C150" s="522" t="s">
        <v>33</v>
      </c>
      <c r="D150" s="205">
        <v>50</v>
      </c>
      <c r="E150" s="206">
        <v>2</v>
      </c>
      <c r="F150" s="206">
        <v>0</v>
      </c>
      <c r="G150" s="206">
        <v>0</v>
      </c>
      <c r="H150" s="206">
        <v>2</v>
      </c>
      <c r="I150" s="207">
        <v>48</v>
      </c>
      <c r="J150" s="208">
        <v>0</v>
      </c>
      <c r="K150" s="209">
        <v>2</v>
      </c>
      <c r="L150" s="207">
        <v>7</v>
      </c>
      <c r="M150" s="209">
        <v>26</v>
      </c>
      <c r="N150" s="209">
        <v>6</v>
      </c>
      <c r="O150" s="209">
        <v>6</v>
      </c>
      <c r="P150" s="208">
        <v>1</v>
      </c>
      <c r="Q150" s="522" t="s">
        <v>33</v>
      </c>
      <c r="R150" s="364">
        <v>48</v>
      </c>
    </row>
    <row r="151" spans="1:18" ht="24" customHeight="1" x14ac:dyDescent="0.2">
      <c r="A151" s="370">
        <v>49</v>
      </c>
      <c r="B151" s="521" t="s">
        <v>413</v>
      </c>
      <c r="C151" s="522" t="s">
        <v>273</v>
      </c>
      <c r="D151" s="205">
        <v>1</v>
      </c>
      <c r="E151" s="206">
        <v>0</v>
      </c>
      <c r="F151" s="206">
        <v>0</v>
      </c>
      <c r="G151" s="206">
        <v>0</v>
      </c>
      <c r="H151" s="206">
        <v>0</v>
      </c>
      <c r="I151" s="207">
        <v>1</v>
      </c>
      <c r="J151" s="208">
        <v>0</v>
      </c>
      <c r="K151" s="209">
        <v>0</v>
      </c>
      <c r="L151" s="207">
        <v>1</v>
      </c>
      <c r="M151" s="209">
        <v>0</v>
      </c>
      <c r="N151" s="209">
        <v>0</v>
      </c>
      <c r="O151" s="209">
        <v>0</v>
      </c>
      <c r="P151" s="211">
        <v>0</v>
      </c>
      <c r="Q151" s="522" t="s">
        <v>273</v>
      </c>
      <c r="R151" s="364"/>
    </row>
    <row r="152" spans="1:18" ht="12" customHeight="1" x14ac:dyDescent="0.2">
      <c r="A152" s="365"/>
      <c r="B152" s="521"/>
      <c r="C152" s="522" t="s">
        <v>237</v>
      </c>
      <c r="D152" s="205">
        <v>1</v>
      </c>
      <c r="E152" s="206">
        <v>0</v>
      </c>
      <c r="F152" s="206">
        <v>0</v>
      </c>
      <c r="G152" s="206">
        <v>0</v>
      </c>
      <c r="H152" s="206">
        <v>0</v>
      </c>
      <c r="I152" s="207">
        <v>1</v>
      </c>
      <c r="J152" s="208">
        <v>0</v>
      </c>
      <c r="K152" s="209">
        <v>0</v>
      </c>
      <c r="L152" s="207">
        <v>1</v>
      </c>
      <c r="M152" s="209">
        <v>0</v>
      </c>
      <c r="N152" s="209">
        <v>0</v>
      </c>
      <c r="O152" s="209">
        <v>0</v>
      </c>
      <c r="P152" s="211">
        <v>0</v>
      </c>
      <c r="Q152" s="522" t="s">
        <v>237</v>
      </c>
      <c r="R152" s="364"/>
    </row>
    <row r="153" spans="1:18" ht="12" customHeight="1" x14ac:dyDescent="0.2">
      <c r="A153" s="365"/>
      <c r="B153" s="521"/>
      <c r="C153" s="522" t="s">
        <v>33</v>
      </c>
      <c r="D153" s="205">
        <v>2</v>
      </c>
      <c r="E153" s="206">
        <v>0</v>
      </c>
      <c r="F153" s="206">
        <v>0</v>
      </c>
      <c r="G153" s="206">
        <v>0</v>
      </c>
      <c r="H153" s="206">
        <v>0</v>
      </c>
      <c r="I153" s="207">
        <v>2</v>
      </c>
      <c r="J153" s="208">
        <v>0</v>
      </c>
      <c r="K153" s="209">
        <v>0</v>
      </c>
      <c r="L153" s="207">
        <v>2</v>
      </c>
      <c r="M153" s="209">
        <v>0</v>
      </c>
      <c r="N153" s="209">
        <v>0</v>
      </c>
      <c r="O153" s="209">
        <v>0</v>
      </c>
      <c r="P153" s="208">
        <v>0</v>
      </c>
      <c r="Q153" s="522" t="s">
        <v>33</v>
      </c>
      <c r="R153" s="364">
        <v>49</v>
      </c>
    </row>
    <row r="154" spans="1:18" s="356" customFormat="1" ht="24" customHeight="1" x14ac:dyDescent="0.2">
      <c r="A154" s="377">
        <v>50</v>
      </c>
      <c r="B154" s="517" t="s">
        <v>316</v>
      </c>
      <c r="C154" s="518" t="s">
        <v>273</v>
      </c>
      <c r="D154" s="358">
        <v>304</v>
      </c>
      <c r="E154" s="366">
        <v>23</v>
      </c>
      <c r="F154" s="366">
        <v>3</v>
      </c>
      <c r="G154" s="366">
        <v>8</v>
      </c>
      <c r="H154" s="366">
        <v>12</v>
      </c>
      <c r="I154" s="369">
        <v>281</v>
      </c>
      <c r="J154" s="378">
        <v>0</v>
      </c>
      <c r="K154" s="368">
        <v>26</v>
      </c>
      <c r="L154" s="369">
        <v>83</v>
      </c>
      <c r="M154" s="368">
        <v>132</v>
      </c>
      <c r="N154" s="368">
        <v>39</v>
      </c>
      <c r="O154" s="368">
        <v>15</v>
      </c>
      <c r="P154" s="373">
        <v>4</v>
      </c>
      <c r="Q154" s="518" t="s">
        <v>273</v>
      </c>
      <c r="R154" s="355"/>
    </row>
    <row r="155" spans="1:18" s="356" customFormat="1" ht="12" customHeight="1" x14ac:dyDescent="0.2">
      <c r="A155" s="357"/>
      <c r="B155" s="517"/>
      <c r="C155" s="518" t="s">
        <v>237</v>
      </c>
      <c r="D155" s="358">
        <v>19</v>
      </c>
      <c r="E155" s="366">
        <v>1</v>
      </c>
      <c r="F155" s="366">
        <v>0</v>
      </c>
      <c r="G155" s="366">
        <v>0</v>
      </c>
      <c r="H155" s="366">
        <v>1</v>
      </c>
      <c r="I155" s="369">
        <v>18</v>
      </c>
      <c r="J155" s="378">
        <v>0</v>
      </c>
      <c r="K155" s="368">
        <v>0</v>
      </c>
      <c r="L155" s="369">
        <v>6</v>
      </c>
      <c r="M155" s="368">
        <v>8</v>
      </c>
      <c r="N155" s="368">
        <v>4</v>
      </c>
      <c r="O155" s="368">
        <v>0</v>
      </c>
      <c r="P155" s="373">
        <v>0</v>
      </c>
      <c r="Q155" s="518" t="s">
        <v>237</v>
      </c>
      <c r="R155" s="355"/>
    </row>
    <row r="156" spans="1:18" s="356" customFormat="1" ht="12" customHeight="1" x14ac:dyDescent="0.2">
      <c r="A156" s="357"/>
      <c r="B156" s="517"/>
      <c r="C156" s="518" t="s">
        <v>33</v>
      </c>
      <c r="D156" s="358">
        <v>323</v>
      </c>
      <c r="E156" s="366">
        <v>24</v>
      </c>
      <c r="F156" s="366">
        <v>3</v>
      </c>
      <c r="G156" s="366">
        <v>8</v>
      </c>
      <c r="H156" s="366">
        <v>13</v>
      </c>
      <c r="I156" s="369">
        <v>299</v>
      </c>
      <c r="J156" s="378">
        <v>0</v>
      </c>
      <c r="K156" s="368">
        <v>26</v>
      </c>
      <c r="L156" s="369">
        <v>83</v>
      </c>
      <c r="M156" s="368">
        <v>132</v>
      </c>
      <c r="N156" s="368">
        <v>39</v>
      </c>
      <c r="O156" s="368">
        <v>15</v>
      </c>
      <c r="P156" s="378">
        <v>4</v>
      </c>
      <c r="Q156" s="518" t="s">
        <v>33</v>
      </c>
      <c r="R156" s="355">
        <v>50</v>
      </c>
    </row>
    <row r="157" spans="1:18" ht="24" customHeight="1" x14ac:dyDescent="0.2">
      <c r="A157" s="370">
        <v>51</v>
      </c>
      <c r="B157" s="521" t="s">
        <v>315</v>
      </c>
      <c r="C157" s="522" t="s">
        <v>273</v>
      </c>
      <c r="D157" s="205">
        <v>118</v>
      </c>
      <c r="E157" s="206">
        <v>7</v>
      </c>
      <c r="F157" s="206">
        <v>0</v>
      </c>
      <c r="G157" s="206">
        <v>3</v>
      </c>
      <c r="H157" s="206">
        <v>4</v>
      </c>
      <c r="I157" s="207">
        <v>111</v>
      </c>
      <c r="J157" s="208">
        <v>0</v>
      </c>
      <c r="K157" s="209">
        <v>6</v>
      </c>
      <c r="L157" s="207">
        <v>30</v>
      </c>
      <c r="M157" s="209">
        <v>56</v>
      </c>
      <c r="N157" s="209">
        <v>10</v>
      </c>
      <c r="O157" s="209">
        <v>5</v>
      </c>
      <c r="P157" s="211">
        <v>4</v>
      </c>
      <c r="Q157" s="522" t="s">
        <v>273</v>
      </c>
      <c r="R157" s="364"/>
    </row>
    <row r="158" spans="1:18" ht="12" customHeight="1" x14ac:dyDescent="0.2">
      <c r="A158" s="365"/>
      <c r="B158" s="521"/>
      <c r="C158" s="522" t="s">
        <v>237</v>
      </c>
      <c r="D158" s="205">
        <v>2</v>
      </c>
      <c r="E158" s="206">
        <v>0</v>
      </c>
      <c r="F158" s="206">
        <v>0</v>
      </c>
      <c r="G158" s="206">
        <v>0</v>
      </c>
      <c r="H158" s="206">
        <v>0</v>
      </c>
      <c r="I158" s="207">
        <v>2</v>
      </c>
      <c r="J158" s="208">
        <v>0</v>
      </c>
      <c r="K158" s="209">
        <v>0</v>
      </c>
      <c r="L158" s="207">
        <v>0</v>
      </c>
      <c r="M158" s="209">
        <v>1</v>
      </c>
      <c r="N158" s="209">
        <v>1</v>
      </c>
      <c r="O158" s="209">
        <v>0</v>
      </c>
      <c r="P158" s="211">
        <v>0</v>
      </c>
      <c r="Q158" s="522" t="s">
        <v>237</v>
      </c>
      <c r="R158" s="364"/>
    </row>
    <row r="159" spans="1:18" ht="12" customHeight="1" x14ac:dyDescent="0.2">
      <c r="A159" s="365"/>
      <c r="B159" s="521"/>
      <c r="C159" s="522" t="s">
        <v>33</v>
      </c>
      <c r="D159" s="205">
        <v>120</v>
      </c>
      <c r="E159" s="206">
        <v>7</v>
      </c>
      <c r="F159" s="206">
        <v>0</v>
      </c>
      <c r="G159" s="206">
        <v>3</v>
      </c>
      <c r="H159" s="206">
        <v>4</v>
      </c>
      <c r="I159" s="207">
        <v>113</v>
      </c>
      <c r="J159" s="208">
        <v>0</v>
      </c>
      <c r="K159" s="209">
        <v>6</v>
      </c>
      <c r="L159" s="207">
        <v>30</v>
      </c>
      <c r="M159" s="209">
        <v>57</v>
      </c>
      <c r="N159" s="209">
        <v>11</v>
      </c>
      <c r="O159" s="209">
        <v>5</v>
      </c>
      <c r="P159" s="208">
        <v>4</v>
      </c>
      <c r="Q159" s="522" t="s">
        <v>33</v>
      </c>
      <c r="R159" s="364">
        <v>51</v>
      </c>
    </row>
    <row r="160" spans="1:18" ht="24" customHeight="1" x14ac:dyDescent="0.2">
      <c r="A160" s="370">
        <v>52</v>
      </c>
      <c r="B160" s="521" t="s">
        <v>317</v>
      </c>
      <c r="C160" s="522" t="s">
        <v>273</v>
      </c>
      <c r="D160" s="205">
        <v>4</v>
      </c>
      <c r="E160" s="206">
        <v>0</v>
      </c>
      <c r="F160" s="206">
        <v>0</v>
      </c>
      <c r="G160" s="206">
        <v>0</v>
      </c>
      <c r="H160" s="206">
        <v>0</v>
      </c>
      <c r="I160" s="207">
        <v>4</v>
      </c>
      <c r="J160" s="208">
        <v>0</v>
      </c>
      <c r="K160" s="209">
        <v>0</v>
      </c>
      <c r="L160" s="207">
        <v>1</v>
      </c>
      <c r="M160" s="209">
        <v>2</v>
      </c>
      <c r="N160" s="209">
        <v>1</v>
      </c>
      <c r="O160" s="209">
        <v>0</v>
      </c>
      <c r="P160" s="211">
        <v>0</v>
      </c>
      <c r="Q160" s="522" t="s">
        <v>273</v>
      </c>
      <c r="R160" s="364"/>
    </row>
    <row r="161" spans="1:18" ht="12.75" customHeight="1" x14ac:dyDescent="0.2">
      <c r="A161" s="365"/>
      <c r="B161" s="521"/>
      <c r="C161" s="522" t="s">
        <v>237</v>
      </c>
      <c r="D161" s="205">
        <v>1</v>
      </c>
      <c r="E161" s="206">
        <v>0</v>
      </c>
      <c r="F161" s="206">
        <v>0</v>
      </c>
      <c r="G161" s="206">
        <v>0</v>
      </c>
      <c r="H161" s="206">
        <v>0</v>
      </c>
      <c r="I161" s="209">
        <v>1</v>
      </c>
      <c r="J161" s="208">
        <v>0</v>
      </c>
      <c r="K161" s="208">
        <v>0</v>
      </c>
      <c r="L161" s="208">
        <v>0</v>
      </c>
      <c r="M161" s="209">
        <v>0</v>
      </c>
      <c r="N161" s="209">
        <v>1</v>
      </c>
      <c r="O161" s="208">
        <v>0</v>
      </c>
      <c r="P161" s="209">
        <v>0</v>
      </c>
      <c r="Q161" s="522" t="s">
        <v>237</v>
      </c>
      <c r="R161" s="364"/>
    </row>
    <row r="162" spans="1:18" ht="12.75" customHeight="1" x14ac:dyDescent="0.2">
      <c r="A162" s="365"/>
      <c r="B162" s="521"/>
      <c r="C162" s="522" t="s">
        <v>33</v>
      </c>
      <c r="D162" s="205">
        <v>5</v>
      </c>
      <c r="E162" s="206">
        <v>0</v>
      </c>
      <c r="F162" s="206">
        <v>0</v>
      </c>
      <c r="G162" s="206">
        <v>0</v>
      </c>
      <c r="H162" s="206">
        <v>0</v>
      </c>
      <c r="I162" s="207">
        <v>5</v>
      </c>
      <c r="J162" s="208">
        <v>0</v>
      </c>
      <c r="K162" s="209">
        <v>0</v>
      </c>
      <c r="L162" s="207">
        <v>1</v>
      </c>
      <c r="M162" s="209">
        <v>2</v>
      </c>
      <c r="N162" s="209">
        <v>2</v>
      </c>
      <c r="O162" s="209">
        <v>0</v>
      </c>
      <c r="P162" s="208">
        <v>0</v>
      </c>
      <c r="Q162" s="522" t="s">
        <v>33</v>
      </c>
      <c r="R162" s="364">
        <v>52</v>
      </c>
    </row>
    <row r="163" spans="1:18" ht="24" customHeight="1" x14ac:dyDescent="0.2">
      <c r="A163" s="370">
        <v>53</v>
      </c>
      <c r="B163" s="521" t="s">
        <v>318</v>
      </c>
      <c r="C163" s="522" t="s">
        <v>273</v>
      </c>
      <c r="D163" s="205">
        <v>169</v>
      </c>
      <c r="E163" s="206">
        <v>16</v>
      </c>
      <c r="F163" s="206">
        <v>3</v>
      </c>
      <c r="G163" s="206">
        <v>5</v>
      </c>
      <c r="H163" s="206">
        <v>8</v>
      </c>
      <c r="I163" s="207">
        <v>153</v>
      </c>
      <c r="J163" s="208">
        <v>0</v>
      </c>
      <c r="K163" s="209">
        <v>19</v>
      </c>
      <c r="L163" s="207">
        <v>42</v>
      </c>
      <c r="M163" s="209">
        <v>62</v>
      </c>
      <c r="N163" s="209">
        <v>22</v>
      </c>
      <c r="O163" s="209">
        <v>8</v>
      </c>
      <c r="P163" s="211">
        <v>0</v>
      </c>
      <c r="Q163" s="522" t="s">
        <v>273</v>
      </c>
      <c r="R163" s="364"/>
    </row>
    <row r="164" spans="1:18" ht="12" customHeight="1" x14ac:dyDescent="0.2">
      <c r="A164" s="365"/>
      <c r="B164" s="521"/>
      <c r="C164" s="522" t="s">
        <v>237</v>
      </c>
      <c r="D164" s="205">
        <v>14</v>
      </c>
      <c r="E164" s="206">
        <v>1</v>
      </c>
      <c r="F164" s="206">
        <v>0</v>
      </c>
      <c r="G164" s="206">
        <v>0</v>
      </c>
      <c r="H164" s="206">
        <v>1</v>
      </c>
      <c r="I164" s="209">
        <v>13</v>
      </c>
      <c r="J164" s="208">
        <v>0</v>
      </c>
      <c r="K164" s="208">
        <v>0</v>
      </c>
      <c r="L164" s="208">
        <v>6</v>
      </c>
      <c r="M164" s="209">
        <v>6</v>
      </c>
      <c r="N164" s="209">
        <v>1</v>
      </c>
      <c r="O164" s="208">
        <v>0</v>
      </c>
      <c r="P164" s="209">
        <v>0</v>
      </c>
      <c r="Q164" s="522" t="s">
        <v>237</v>
      </c>
      <c r="R164" s="364"/>
    </row>
    <row r="165" spans="1:18" ht="12" customHeight="1" x14ac:dyDescent="0.2">
      <c r="A165" s="365"/>
      <c r="B165" s="521"/>
      <c r="C165" s="522" t="s">
        <v>33</v>
      </c>
      <c r="D165" s="205">
        <v>183</v>
      </c>
      <c r="E165" s="206">
        <v>17</v>
      </c>
      <c r="F165" s="206">
        <v>3</v>
      </c>
      <c r="G165" s="206">
        <v>5</v>
      </c>
      <c r="H165" s="206">
        <v>9</v>
      </c>
      <c r="I165" s="207">
        <v>166</v>
      </c>
      <c r="J165" s="208">
        <v>0</v>
      </c>
      <c r="K165" s="209">
        <v>19</v>
      </c>
      <c r="L165" s="207">
        <v>48</v>
      </c>
      <c r="M165" s="209">
        <v>68</v>
      </c>
      <c r="N165" s="209">
        <v>23</v>
      </c>
      <c r="O165" s="209">
        <v>8</v>
      </c>
      <c r="P165" s="208">
        <v>0</v>
      </c>
      <c r="Q165" s="522" t="s">
        <v>33</v>
      </c>
      <c r="R165" s="364">
        <v>53</v>
      </c>
    </row>
    <row r="166" spans="1:18" ht="24" customHeight="1" x14ac:dyDescent="0.2">
      <c r="A166" s="370">
        <v>54</v>
      </c>
      <c r="B166" s="521" t="s">
        <v>319</v>
      </c>
      <c r="C166" s="522" t="s">
        <v>273</v>
      </c>
      <c r="D166" s="205">
        <v>1</v>
      </c>
      <c r="E166" s="206">
        <v>0</v>
      </c>
      <c r="F166" s="206">
        <v>0</v>
      </c>
      <c r="G166" s="206">
        <v>0</v>
      </c>
      <c r="H166" s="206">
        <v>0</v>
      </c>
      <c r="I166" s="207">
        <v>1</v>
      </c>
      <c r="J166" s="208">
        <v>0</v>
      </c>
      <c r="K166" s="209">
        <v>1</v>
      </c>
      <c r="L166" s="207">
        <v>0</v>
      </c>
      <c r="M166" s="209">
        <v>0</v>
      </c>
      <c r="N166" s="209">
        <v>0</v>
      </c>
      <c r="O166" s="209">
        <v>0</v>
      </c>
      <c r="P166" s="211">
        <v>0</v>
      </c>
      <c r="Q166" s="522" t="s">
        <v>273</v>
      </c>
      <c r="R166" s="364"/>
    </row>
    <row r="167" spans="1:18" ht="12" customHeight="1" x14ac:dyDescent="0.2">
      <c r="A167" s="365"/>
      <c r="B167" s="521"/>
      <c r="C167" s="522" t="s">
        <v>237</v>
      </c>
      <c r="D167" s="205">
        <v>0</v>
      </c>
      <c r="E167" s="206">
        <v>0</v>
      </c>
      <c r="F167" s="206">
        <v>0</v>
      </c>
      <c r="G167" s="206">
        <v>0</v>
      </c>
      <c r="H167" s="206">
        <v>0</v>
      </c>
      <c r="I167" s="209">
        <v>0</v>
      </c>
      <c r="J167" s="208">
        <v>0</v>
      </c>
      <c r="K167" s="208">
        <v>0</v>
      </c>
      <c r="L167" s="208">
        <v>0</v>
      </c>
      <c r="M167" s="209">
        <v>0</v>
      </c>
      <c r="N167" s="209">
        <v>0</v>
      </c>
      <c r="O167" s="208">
        <v>0</v>
      </c>
      <c r="P167" s="209">
        <v>0</v>
      </c>
      <c r="Q167" s="522" t="s">
        <v>237</v>
      </c>
      <c r="R167" s="364"/>
    </row>
    <row r="168" spans="1:18" ht="12" customHeight="1" x14ac:dyDescent="0.2">
      <c r="A168" s="365"/>
      <c r="B168" s="521"/>
      <c r="C168" s="522" t="s">
        <v>33</v>
      </c>
      <c r="D168" s="205">
        <v>1</v>
      </c>
      <c r="E168" s="206">
        <v>0</v>
      </c>
      <c r="F168" s="206">
        <v>0</v>
      </c>
      <c r="G168" s="206">
        <v>0</v>
      </c>
      <c r="H168" s="206">
        <v>0</v>
      </c>
      <c r="I168" s="207">
        <v>1</v>
      </c>
      <c r="J168" s="208">
        <v>0</v>
      </c>
      <c r="K168" s="209">
        <v>1</v>
      </c>
      <c r="L168" s="207">
        <v>0</v>
      </c>
      <c r="M168" s="209">
        <v>0</v>
      </c>
      <c r="N168" s="209">
        <v>0</v>
      </c>
      <c r="O168" s="209">
        <v>0</v>
      </c>
      <c r="P168" s="208">
        <v>0</v>
      </c>
      <c r="Q168" s="522" t="s">
        <v>33</v>
      </c>
      <c r="R168" s="364">
        <v>54</v>
      </c>
    </row>
    <row r="169" spans="1:18" ht="24" customHeight="1" x14ac:dyDescent="0.2">
      <c r="A169" s="370">
        <v>55</v>
      </c>
      <c r="B169" s="521" t="s">
        <v>320</v>
      </c>
      <c r="C169" s="522" t="s">
        <v>273</v>
      </c>
      <c r="D169" s="205">
        <v>3</v>
      </c>
      <c r="E169" s="206">
        <v>0</v>
      </c>
      <c r="F169" s="206">
        <v>0</v>
      </c>
      <c r="G169" s="206">
        <v>0</v>
      </c>
      <c r="H169" s="206">
        <v>0</v>
      </c>
      <c r="I169" s="207">
        <v>3</v>
      </c>
      <c r="J169" s="208">
        <v>0</v>
      </c>
      <c r="K169" s="209">
        <v>0</v>
      </c>
      <c r="L169" s="207">
        <v>2</v>
      </c>
      <c r="M169" s="209">
        <v>1</v>
      </c>
      <c r="N169" s="209">
        <v>0</v>
      </c>
      <c r="O169" s="209">
        <v>0</v>
      </c>
      <c r="P169" s="211">
        <v>0</v>
      </c>
      <c r="Q169" s="522" t="s">
        <v>273</v>
      </c>
      <c r="R169" s="364"/>
    </row>
    <row r="170" spans="1:18" ht="12" customHeight="1" x14ac:dyDescent="0.2">
      <c r="A170" s="365"/>
      <c r="B170" s="521"/>
      <c r="C170" s="522" t="s">
        <v>237</v>
      </c>
      <c r="D170" s="205">
        <v>1</v>
      </c>
      <c r="E170" s="206">
        <v>0</v>
      </c>
      <c r="F170" s="206">
        <v>0</v>
      </c>
      <c r="G170" s="206">
        <v>0</v>
      </c>
      <c r="H170" s="206">
        <v>0</v>
      </c>
      <c r="I170" s="209">
        <v>1</v>
      </c>
      <c r="J170" s="208">
        <v>0</v>
      </c>
      <c r="K170" s="208">
        <v>0</v>
      </c>
      <c r="L170" s="208">
        <v>0</v>
      </c>
      <c r="M170" s="209">
        <v>0</v>
      </c>
      <c r="N170" s="209">
        <v>1</v>
      </c>
      <c r="O170" s="208">
        <v>0</v>
      </c>
      <c r="P170" s="209">
        <v>0</v>
      </c>
      <c r="Q170" s="522" t="s">
        <v>237</v>
      </c>
      <c r="R170" s="364"/>
    </row>
    <row r="171" spans="1:18" ht="12" customHeight="1" x14ac:dyDescent="0.2">
      <c r="A171" s="365"/>
      <c r="B171" s="521"/>
      <c r="C171" s="522" t="s">
        <v>33</v>
      </c>
      <c r="D171" s="205">
        <v>4</v>
      </c>
      <c r="E171" s="206">
        <v>0</v>
      </c>
      <c r="F171" s="206">
        <v>0</v>
      </c>
      <c r="G171" s="206">
        <v>0</v>
      </c>
      <c r="H171" s="206">
        <v>0</v>
      </c>
      <c r="I171" s="207">
        <v>4</v>
      </c>
      <c r="J171" s="208">
        <v>0</v>
      </c>
      <c r="K171" s="209">
        <v>0</v>
      </c>
      <c r="L171" s="207">
        <v>2</v>
      </c>
      <c r="M171" s="209">
        <v>1</v>
      </c>
      <c r="N171" s="209">
        <v>1</v>
      </c>
      <c r="O171" s="209">
        <v>0</v>
      </c>
      <c r="P171" s="208">
        <v>0</v>
      </c>
      <c r="Q171" s="522" t="s">
        <v>33</v>
      </c>
      <c r="R171" s="364">
        <v>55</v>
      </c>
    </row>
    <row r="172" spans="1:18" ht="24" customHeight="1" x14ac:dyDescent="0.2">
      <c r="A172" s="370">
        <v>56</v>
      </c>
      <c r="B172" s="521" t="s">
        <v>321</v>
      </c>
      <c r="C172" s="522" t="s">
        <v>273</v>
      </c>
      <c r="D172" s="205">
        <v>8</v>
      </c>
      <c r="E172" s="206">
        <v>0</v>
      </c>
      <c r="F172" s="206">
        <v>0</v>
      </c>
      <c r="G172" s="206">
        <v>0</v>
      </c>
      <c r="H172" s="206">
        <v>0</v>
      </c>
      <c r="I172" s="207">
        <v>8</v>
      </c>
      <c r="J172" s="208">
        <v>0</v>
      </c>
      <c r="K172" s="209">
        <v>0</v>
      </c>
      <c r="L172" s="207">
        <v>1</v>
      </c>
      <c r="M172" s="209">
        <v>3</v>
      </c>
      <c r="N172" s="209">
        <v>2</v>
      </c>
      <c r="O172" s="209">
        <v>2</v>
      </c>
      <c r="P172" s="211">
        <v>0</v>
      </c>
      <c r="Q172" s="522" t="s">
        <v>273</v>
      </c>
      <c r="R172" s="364"/>
    </row>
    <row r="173" spans="1:18" ht="12" customHeight="1" x14ac:dyDescent="0.2">
      <c r="A173" s="365"/>
      <c r="B173" s="521"/>
      <c r="C173" s="522" t="s">
        <v>237</v>
      </c>
      <c r="D173" s="205">
        <v>1</v>
      </c>
      <c r="E173" s="206">
        <v>0</v>
      </c>
      <c r="F173" s="206">
        <v>0</v>
      </c>
      <c r="G173" s="206">
        <v>0</v>
      </c>
      <c r="H173" s="206">
        <v>0</v>
      </c>
      <c r="I173" s="207">
        <v>1</v>
      </c>
      <c r="J173" s="208">
        <v>0</v>
      </c>
      <c r="K173" s="209">
        <v>0</v>
      </c>
      <c r="L173" s="207">
        <v>0</v>
      </c>
      <c r="M173" s="209">
        <v>1</v>
      </c>
      <c r="N173" s="209">
        <v>0</v>
      </c>
      <c r="O173" s="209">
        <v>0</v>
      </c>
      <c r="P173" s="211">
        <v>0</v>
      </c>
      <c r="Q173" s="522" t="s">
        <v>237</v>
      </c>
      <c r="R173" s="364"/>
    </row>
    <row r="174" spans="1:18" ht="12" customHeight="1" x14ac:dyDescent="0.2">
      <c r="A174" s="365"/>
      <c r="B174" s="521"/>
      <c r="C174" s="522" t="s">
        <v>33</v>
      </c>
      <c r="D174" s="205">
        <v>9</v>
      </c>
      <c r="E174" s="206">
        <v>0</v>
      </c>
      <c r="F174" s="206">
        <v>0</v>
      </c>
      <c r="G174" s="206">
        <v>0</v>
      </c>
      <c r="H174" s="206">
        <v>0</v>
      </c>
      <c r="I174" s="207">
        <v>9</v>
      </c>
      <c r="J174" s="208">
        <v>0</v>
      </c>
      <c r="K174" s="209">
        <v>0</v>
      </c>
      <c r="L174" s="207">
        <v>1</v>
      </c>
      <c r="M174" s="209">
        <v>4</v>
      </c>
      <c r="N174" s="209">
        <v>2</v>
      </c>
      <c r="O174" s="209">
        <v>2</v>
      </c>
      <c r="P174" s="212">
        <v>0</v>
      </c>
      <c r="Q174" s="522" t="s">
        <v>33</v>
      </c>
      <c r="R174" s="364">
        <v>56</v>
      </c>
    </row>
    <row r="175" spans="1:18" ht="24" customHeight="1" x14ac:dyDescent="0.2">
      <c r="A175" s="370">
        <v>57</v>
      </c>
      <c r="B175" s="521" t="s">
        <v>507</v>
      </c>
      <c r="C175" s="522" t="s">
        <v>273</v>
      </c>
      <c r="D175" s="205">
        <v>1</v>
      </c>
      <c r="E175" s="206">
        <v>0</v>
      </c>
      <c r="F175" s="206">
        <v>0</v>
      </c>
      <c r="G175" s="206">
        <v>0</v>
      </c>
      <c r="H175" s="206">
        <v>0</v>
      </c>
      <c r="I175" s="207">
        <v>1</v>
      </c>
      <c r="J175" s="208">
        <v>0</v>
      </c>
      <c r="K175" s="209">
        <v>0</v>
      </c>
      <c r="L175" s="207">
        <v>1</v>
      </c>
      <c r="M175" s="209">
        <v>0</v>
      </c>
      <c r="N175" s="209">
        <v>0</v>
      </c>
      <c r="O175" s="209">
        <v>0</v>
      </c>
      <c r="P175" s="212">
        <v>0</v>
      </c>
      <c r="Q175" s="522" t="s">
        <v>273</v>
      </c>
      <c r="R175" s="364"/>
    </row>
    <row r="176" spans="1:18" ht="12" customHeight="1" x14ac:dyDescent="0.2">
      <c r="A176" s="365"/>
      <c r="B176" s="521"/>
      <c r="C176" s="522" t="s">
        <v>237</v>
      </c>
      <c r="D176" s="205">
        <v>0</v>
      </c>
      <c r="E176" s="206">
        <v>0</v>
      </c>
      <c r="F176" s="206">
        <v>0</v>
      </c>
      <c r="G176" s="206">
        <v>0</v>
      </c>
      <c r="H176" s="206">
        <v>0</v>
      </c>
      <c r="I176" s="207">
        <v>0</v>
      </c>
      <c r="J176" s="208">
        <v>0</v>
      </c>
      <c r="K176" s="209">
        <v>0</v>
      </c>
      <c r="L176" s="207">
        <v>0</v>
      </c>
      <c r="M176" s="209">
        <v>0</v>
      </c>
      <c r="N176" s="209">
        <v>0</v>
      </c>
      <c r="O176" s="209">
        <v>0</v>
      </c>
      <c r="P176" s="212">
        <v>0</v>
      </c>
      <c r="Q176" s="522" t="s">
        <v>237</v>
      </c>
      <c r="R176" s="364"/>
    </row>
    <row r="177" spans="1:18" ht="12" customHeight="1" x14ac:dyDescent="0.2">
      <c r="A177" s="365"/>
      <c r="B177" s="521"/>
      <c r="C177" s="522" t="s">
        <v>33</v>
      </c>
      <c r="D177" s="205">
        <v>1</v>
      </c>
      <c r="E177" s="206">
        <v>0</v>
      </c>
      <c r="F177" s="206">
        <v>0</v>
      </c>
      <c r="G177" s="206">
        <v>0</v>
      </c>
      <c r="H177" s="206">
        <v>0</v>
      </c>
      <c r="I177" s="207">
        <v>1</v>
      </c>
      <c r="J177" s="208">
        <v>0</v>
      </c>
      <c r="K177" s="209">
        <v>0</v>
      </c>
      <c r="L177" s="207">
        <v>1</v>
      </c>
      <c r="M177" s="209">
        <v>0</v>
      </c>
      <c r="N177" s="209">
        <v>0</v>
      </c>
      <c r="O177" s="209">
        <v>0</v>
      </c>
      <c r="P177" s="212">
        <v>0</v>
      </c>
      <c r="Q177" s="522" t="s">
        <v>33</v>
      </c>
      <c r="R177" s="364">
        <v>57</v>
      </c>
    </row>
    <row r="178" spans="1:18" s="356" customFormat="1" ht="24" customHeight="1" x14ac:dyDescent="0.2">
      <c r="A178" s="377">
        <v>58</v>
      </c>
      <c r="B178" s="517" t="s">
        <v>322</v>
      </c>
      <c r="C178" s="518" t="s">
        <v>273</v>
      </c>
      <c r="D178" s="358">
        <v>34</v>
      </c>
      <c r="E178" s="366">
        <v>1</v>
      </c>
      <c r="F178" s="366">
        <v>0</v>
      </c>
      <c r="G178" s="366">
        <v>1</v>
      </c>
      <c r="H178" s="366">
        <v>0</v>
      </c>
      <c r="I178" s="369">
        <v>33</v>
      </c>
      <c r="J178" s="378">
        <v>0</v>
      </c>
      <c r="K178" s="368">
        <v>1</v>
      </c>
      <c r="L178" s="369">
        <v>8</v>
      </c>
      <c r="M178" s="368">
        <v>13</v>
      </c>
      <c r="N178" s="368">
        <v>4</v>
      </c>
      <c r="O178" s="368">
        <v>5</v>
      </c>
      <c r="P178" s="373">
        <v>2</v>
      </c>
      <c r="Q178" s="518" t="s">
        <v>273</v>
      </c>
      <c r="R178" s="355"/>
    </row>
    <row r="179" spans="1:18" s="356" customFormat="1" ht="12" customHeight="1" x14ac:dyDescent="0.2">
      <c r="A179" s="357"/>
      <c r="B179" s="517"/>
      <c r="C179" s="518" t="s">
        <v>237</v>
      </c>
      <c r="D179" s="358">
        <v>3</v>
      </c>
      <c r="E179" s="366">
        <v>0</v>
      </c>
      <c r="F179" s="366">
        <v>0</v>
      </c>
      <c r="G179" s="366">
        <v>0</v>
      </c>
      <c r="H179" s="366">
        <v>0</v>
      </c>
      <c r="I179" s="369">
        <v>3</v>
      </c>
      <c r="J179" s="378">
        <v>0</v>
      </c>
      <c r="K179" s="368">
        <v>0</v>
      </c>
      <c r="L179" s="369">
        <v>2</v>
      </c>
      <c r="M179" s="368">
        <v>1</v>
      </c>
      <c r="N179" s="368">
        <v>0</v>
      </c>
      <c r="O179" s="368">
        <v>0</v>
      </c>
      <c r="P179" s="373">
        <v>0</v>
      </c>
      <c r="Q179" s="518" t="s">
        <v>237</v>
      </c>
      <c r="R179" s="355"/>
    </row>
    <row r="180" spans="1:18" s="356" customFormat="1" ht="12" customHeight="1" x14ac:dyDescent="0.2">
      <c r="A180" s="357"/>
      <c r="B180" s="517"/>
      <c r="C180" s="518" t="s">
        <v>33</v>
      </c>
      <c r="D180" s="358">
        <v>37</v>
      </c>
      <c r="E180" s="366">
        <v>1</v>
      </c>
      <c r="F180" s="366">
        <v>0</v>
      </c>
      <c r="G180" s="366">
        <v>1</v>
      </c>
      <c r="H180" s="366">
        <v>0</v>
      </c>
      <c r="I180" s="369">
        <v>36</v>
      </c>
      <c r="J180" s="378">
        <v>0</v>
      </c>
      <c r="K180" s="368">
        <v>1</v>
      </c>
      <c r="L180" s="369">
        <v>10</v>
      </c>
      <c r="M180" s="368">
        <v>14</v>
      </c>
      <c r="N180" s="368">
        <v>4</v>
      </c>
      <c r="O180" s="368">
        <v>5</v>
      </c>
      <c r="P180" s="378">
        <v>2</v>
      </c>
      <c r="Q180" s="518" t="s">
        <v>33</v>
      </c>
      <c r="R180" s="355">
        <v>58</v>
      </c>
    </row>
    <row r="181" spans="1:18" s="356" customFormat="1" ht="24" customHeight="1" x14ac:dyDescent="0.2">
      <c r="A181" s="370">
        <v>59</v>
      </c>
      <c r="B181" s="521" t="s">
        <v>508</v>
      </c>
      <c r="C181" s="522" t="s">
        <v>273</v>
      </c>
      <c r="D181" s="205">
        <v>1</v>
      </c>
      <c r="E181" s="259">
        <v>0</v>
      </c>
      <c r="F181" s="259">
        <v>0</v>
      </c>
      <c r="G181" s="259">
        <v>0</v>
      </c>
      <c r="H181" s="259">
        <v>0</v>
      </c>
      <c r="I181" s="363">
        <v>1</v>
      </c>
      <c r="J181" s="212">
        <v>0</v>
      </c>
      <c r="K181" s="362">
        <v>0</v>
      </c>
      <c r="L181" s="363">
        <v>1</v>
      </c>
      <c r="M181" s="362">
        <v>0</v>
      </c>
      <c r="N181" s="362">
        <v>0</v>
      </c>
      <c r="O181" s="362">
        <v>0</v>
      </c>
      <c r="P181" s="212">
        <v>0</v>
      </c>
      <c r="Q181" s="522" t="s">
        <v>273</v>
      </c>
      <c r="R181" s="355"/>
    </row>
    <row r="182" spans="1:18" s="356" customFormat="1" ht="12" customHeight="1" x14ac:dyDescent="0.2">
      <c r="A182" s="357"/>
      <c r="B182" s="525"/>
      <c r="C182" s="522" t="s">
        <v>237</v>
      </c>
      <c r="D182" s="205">
        <v>0</v>
      </c>
      <c r="E182" s="259">
        <v>0</v>
      </c>
      <c r="F182" s="259">
        <v>0</v>
      </c>
      <c r="G182" s="259">
        <v>0</v>
      </c>
      <c r="H182" s="259">
        <v>0</v>
      </c>
      <c r="I182" s="363">
        <v>0</v>
      </c>
      <c r="J182" s="212">
        <v>0</v>
      </c>
      <c r="K182" s="362">
        <v>0</v>
      </c>
      <c r="L182" s="363">
        <v>0</v>
      </c>
      <c r="M182" s="362">
        <v>0</v>
      </c>
      <c r="N182" s="362">
        <v>0</v>
      </c>
      <c r="O182" s="362">
        <v>0</v>
      </c>
      <c r="P182" s="212">
        <v>0</v>
      </c>
      <c r="Q182" s="522"/>
      <c r="R182" s="355"/>
    </row>
    <row r="183" spans="1:18" s="356" customFormat="1" ht="12" customHeight="1" x14ac:dyDescent="0.2">
      <c r="A183" s="357"/>
      <c r="B183" s="525"/>
      <c r="C183" s="522" t="s">
        <v>33</v>
      </c>
      <c r="D183" s="205">
        <v>1</v>
      </c>
      <c r="E183" s="259">
        <v>0</v>
      </c>
      <c r="F183" s="259">
        <v>0</v>
      </c>
      <c r="G183" s="259">
        <v>0</v>
      </c>
      <c r="H183" s="259">
        <v>0</v>
      </c>
      <c r="I183" s="363">
        <v>1</v>
      </c>
      <c r="J183" s="212">
        <v>0</v>
      </c>
      <c r="K183" s="362">
        <v>0</v>
      </c>
      <c r="L183" s="363">
        <v>1</v>
      </c>
      <c r="M183" s="362">
        <v>0</v>
      </c>
      <c r="N183" s="362">
        <v>0</v>
      </c>
      <c r="O183" s="362">
        <v>0</v>
      </c>
      <c r="P183" s="212">
        <v>0</v>
      </c>
      <c r="Q183" s="522"/>
      <c r="R183" s="355">
        <v>59</v>
      </c>
    </row>
    <row r="184" spans="1:18" s="356" customFormat="1" ht="24" customHeight="1" x14ac:dyDescent="0.2">
      <c r="A184" s="370">
        <v>60</v>
      </c>
      <c r="B184" s="521" t="s">
        <v>509</v>
      </c>
      <c r="C184" s="522" t="s">
        <v>273</v>
      </c>
      <c r="D184" s="205">
        <v>1</v>
      </c>
      <c r="E184" s="259">
        <v>0</v>
      </c>
      <c r="F184" s="259">
        <v>0</v>
      </c>
      <c r="G184" s="259">
        <v>0</v>
      </c>
      <c r="H184" s="259">
        <v>0</v>
      </c>
      <c r="I184" s="363">
        <v>1</v>
      </c>
      <c r="J184" s="212">
        <v>0</v>
      </c>
      <c r="K184" s="362">
        <v>0</v>
      </c>
      <c r="L184" s="363">
        <v>0</v>
      </c>
      <c r="M184" s="362">
        <v>1</v>
      </c>
      <c r="N184" s="362">
        <v>0</v>
      </c>
      <c r="O184" s="362">
        <v>0</v>
      </c>
      <c r="P184" s="212">
        <v>0</v>
      </c>
      <c r="Q184" s="522" t="s">
        <v>273</v>
      </c>
      <c r="R184" s="355"/>
    </row>
    <row r="185" spans="1:18" s="356" customFormat="1" ht="12" customHeight="1" x14ac:dyDescent="0.2">
      <c r="A185" s="357"/>
      <c r="B185" s="525"/>
      <c r="C185" s="522" t="s">
        <v>237</v>
      </c>
      <c r="D185" s="205">
        <v>0</v>
      </c>
      <c r="E185" s="259">
        <v>0</v>
      </c>
      <c r="F185" s="259">
        <v>0</v>
      </c>
      <c r="G185" s="259">
        <v>0</v>
      </c>
      <c r="H185" s="259">
        <v>0</v>
      </c>
      <c r="I185" s="363">
        <v>0</v>
      </c>
      <c r="J185" s="212">
        <v>0</v>
      </c>
      <c r="K185" s="362">
        <v>0</v>
      </c>
      <c r="L185" s="363">
        <v>0</v>
      </c>
      <c r="M185" s="362">
        <v>0</v>
      </c>
      <c r="N185" s="362">
        <v>0</v>
      </c>
      <c r="O185" s="362">
        <v>0</v>
      </c>
      <c r="P185" s="212">
        <v>0</v>
      </c>
      <c r="Q185" s="522"/>
      <c r="R185" s="355"/>
    </row>
    <row r="186" spans="1:18" s="356" customFormat="1" ht="12" customHeight="1" x14ac:dyDescent="0.2">
      <c r="A186" s="357"/>
      <c r="B186" s="525"/>
      <c r="C186" s="522" t="s">
        <v>33</v>
      </c>
      <c r="D186" s="205">
        <v>1</v>
      </c>
      <c r="E186" s="259">
        <v>0</v>
      </c>
      <c r="F186" s="259">
        <v>0</v>
      </c>
      <c r="G186" s="259">
        <v>0</v>
      </c>
      <c r="H186" s="259">
        <v>0</v>
      </c>
      <c r="I186" s="363">
        <v>1</v>
      </c>
      <c r="J186" s="212">
        <v>0</v>
      </c>
      <c r="K186" s="362">
        <v>0</v>
      </c>
      <c r="L186" s="363">
        <v>0</v>
      </c>
      <c r="M186" s="362">
        <v>1</v>
      </c>
      <c r="N186" s="362">
        <v>0</v>
      </c>
      <c r="O186" s="362">
        <v>0</v>
      </c>
      <c r="P186" s="212">
        <v>0</v>
      </c>
      <c r="Q186" s="522"/>
      <c r="R186" s="355">
        <v>60</v>
      </c>
    </row>
    <row r="187" spans="1:18" ht="24" customHeight="1" x14ac:dyDescent="0.2">
      <c r="A187" s="370">
        <v>61</v>
      </c>
      <c r="B187" s="521" t="s">
        <v>510</v>
      </c>
      <c r="C187" s="522" t="s">
        <v>273</v>
      </c>
      <c r="D187" s="205">
        <v>1</v>
      </c>
      <c r="E187" s="206">
        <v>0</v>
      </c>
      <c r="F187" s="206">
        <v>0</v>
      </c>
      <c r="G187" s="206">
        <v>0</v>
      </c>
      <c r="H187" s="206">
        <v>0</v>
      </c>
      <c r="I187" s="207">
        <v>1</v>
      </c>
      <c r="J187" s="208">
        <v>0</v>
      </c>
      <c r="K187" s="209">
        <v>0</v>
      </c>
      <c r="L187" s="207">
        <v>0</v>
      </c>
      <c r="M187" s="209">
        <v>0</v>
      </c>
      <c r="N187" s="209">
        <v>0</v>
      </c>
      <c r="O187" s="209">
        <v>1</v>
      </c>
      <c r="P187" s="211">
        <v>0</v>
      </c>
      <c r="Q187" s="522" t="s">
        <v>273</v>
      </c>
      <c r="R187" s="364"/>
    </row>
    <row r="188" spans="1:18" ht="12" customHeight="1" x14ac:dyDescent="0.2">
      <c r="A188" s="370"/>
      <c r="B188" s="521"/>
      <c r="C188" s="522" t="s">
        <v>237</v>
      </c>
      <c r="D188" s="205">
        <v>0</v>
      </c>
      <c r="E188" s="206">
        <v>0</v>
      </c>
      <c r="F188" s="206">
        <v>0</v>
      </c>
      <c r="G188" s="206">
        <v>0</v>
      </c>
      <c r="H188" s="206">
        <v>0</v>
      </c>
      <c r="I188" s="207">
        <v>0</v>
      </c>
      <c r="J188" s="208">
        <v>0</v>
      </c>
      <c r="K188" s="209">
        <v>0</v>
      </c>
      <c r="L188" s="207">
        <v>0</v>
      </c>
      <c r="M188" s="209">
        <v>0</v>
      </c>
      <c r="N188" s="209">
        <v>0</v>
      </c>
      <c r="O188" s="209">
        <v>0</v>
      </c>
      <c r="P188" s="211">
        <v>0</v>
      </c>
      <c r="Q188" s="522"/>
      <c r="R188" s="364"/>
    </row>
    <row r="189" spans="1:18" ht="12" customHeight="1" x14ac:dyDescent="0.2">
      <c r="A189" s="370"/>
      <c r="B189" s="521"/>
      <c r="C189" s="522" t="s">
        <v>33</v>
      </c>
      <c r="D189" s="205">
        <v>1</v>
      </c>
      <c r="E189" s="206">
        <v>0</v>
      </c>
      <c r="F189" s="206">
        <v>0</v>
      </c>
      <c r="G189" s="206">
        <v>0</v>
      </c>
      <c r="H189" s="206">
        <v>0</v>
      </c>
      <c r="I189" s="207">
        <v>1</v>
      </c>
      <c r="J189" s="208">
        <v>0</v>
      </c>
      <c r="K189" s="209">
        <v>0</v>
      </c>
      <c r="L189" s="207">
        <v>0</v>
      </c>
      <c r="M189" s="209">
        <v>0</v>
      </c>
      <c r="N189" s="209">
        <v>0</v>
      </c>
      <c r="O189" s="209">
        <v>1</v>
      </c>
      <c r="P189" s="211">
        <v>0</v>
      </c>
      <c r="Q189" s="522"/>
      <c r="R189" s="364">
        <v>61</v>
      </c>
    </row>
    <row r="190" spans="1:18" ht="24" customHeight="1" x14ac:dyDescent="0.2">
      <c r="A190" s="370">
        <v>62</v>
      </c>
      <c r="B190" s="521" t="s">
        <v>409</v>
      </c>
      <c r="C190" s="522" t="s">
        <v>273</v>
      </c>
      <c r="D190" s="205">
        <v>2</v>
      </c>
      <c r="E190" s="206">
        <v>0</v>
      </c>
      <c r="F190" s="206">
        <v>0</v>
      </c>
      <c r="G190" s="206">
        <v>0</v>
      </c>
      <c r="H190" s="206">
        <v>0</v>
      </c>
      <c r="I190" s="207">
        <v>2</v>
      </c>
      <c r="J190" s="208">
        <v>0</v>
      </c>
      <c r="K190" s="209">
        <v>0</v>
      </c>
      <c r="L190" s="207">
        <v>2</v>
      </c>
      <c r="M190" s="209">
        <v>0</v>
      </c>
      <c r="N190" s="209">
        <v>0</v>
      </c>
      <c r="O190" s="209">
        <v>0</v>
      </c>
      <c r="P190" s="211">
        <v>0</v>
      </c>
      <c r="Q190" s="522" t="s">
        <v>273</v>
      </c>
      <c r="R190" s="364"/>
    </row>
    <row r="191" spans="1:18" ht="12" customHeight="1" x14ac:dyDescent="0.2">
      <c r="A191" s="370"/>
      <c r="B191" s="521"/>
      <c r="C191" s="522" t="s">
        <v>237</v>
      </c>
      <c r="D191" s="205">
        <v>1</v>
      </c>
      <c r="E191" s="206">
        <v>0</v>
      </c>
      <c r="F191" s="206">
        <v>0</v>
      </c>
      <c r="G191" s="206">
        <v>0</v>
      </c>
      <c r="H191" s="206">
        <v>0</v>
      </c>
      <c r="I191" s="207">
        <v>1</v>
      </c>
      <c r="J191" s="208">
        <v>0</v>
      </c>
      <c r="K191" s="209">
        <v>0</v>
      </c>
      <c r="L191" s="207">
        <v>1</v>
      </c>
      <c r="M191" s="209">
        <v>0</v>
      </c>
      <c r="N191" s="209">
        <v>0</v>
      </c>
      <c r="O191" s="209">
        <v>0</v>
      </c>
      <c r="P191" s="211">
        <v>0</v>
      </c>
      <c r="Q191" s="522"/>
      <c r="R191" s="364"/>
    </row>
    <row r="192" spans="1:18" ht="12" customHeight="1" x14ac:dyDescent="0.2">
      <c r="A192" s="370"/>
      <c r="B192" s="521"/>
      <c r="C192" s="522" t="s">
        <v>33</v>
      </c>
      <c r="D192" s="205">
        <v>3</v>
      </c>
      <c r="E192" s="206">
        <v>0</v>
      </c>
      <c r="F192" s="206">
        <v>0</v>
      </c>
      <c r="G192" s="206">
        <v>0</v>
      </c>
      <c r="H192" s="206">
        <v>0</v>
      </c>
      <c r="I192" s="207">
        <v>3</v>
      </c>
      <c r="J192" s="208">
        <v>0</v>
      </c>
      <c r="K192" s="209">
        <v>0</v>
      </c>
      <c r="L192" s="207">
        <v>3</v>
      </c>
      <c r="M192" s="209">
        <v>0</v>
      </c>
      <c r="N192" s="209">
        <v>0</v>
      </c>
      <c r="O192" s="209">
        <v>0</v>
      </c>
      <c r="P192" s="211">
        <v>0</v>
      </c>
      <c r="Q192" s="522"/>
      <c r="R192" s="364">
        <v>62</v>
      </c>
    </row>
    <row r="193" spans="1:18" ht="24" customHeight="1" x14ac:dyDescent="0.2">
      <c r="A193" s="370">
        <v>63</v>
      </c>
      <c r="B193" s="521" t="s">
        <v>323</v>
      </c>
      <c r="C193" s="522" t="s">
        <v>273</v>
      </c>
      <c r="D193" s="205">
        <v>11</v>
      </c>
      <c r="E193" s="206">
        <v>0</v>
      </c>
      <c r="F193" s="206">
        <v>0</v>
      </c>
      <c r="G193" s="206">
        <v>0</v>
      </c>
      <c r="H193" s="206">
        <v>0</v>
      </c>
      <c r="I193" s="207">
        <v>11</v>
      </c>
      <c r="J193" s="208">
        <v>0</v>
      </c>
      <c r="K193" s="209">
        <v>1</v>
      </c>
      <c r="L193" s="207">
        <v>2</v>
      </c>
      <c r="M193" s="209">
        <v>5</v>
      </c>
      <c r="N193" s="209">
        <v>1</v>
      </c>
      <c r="O193" s="209">
        <v>2</v>
      </c>
      <c r="P193" s="211">
        <v>0</v>
      </c>
      <c r="Q193" s="522" t="s">
        <v>273</v>
      </c>
      <c r="R193" s="364"/>
    </row>
    <row r="194" spans="1:18" ht="12" customHeight="1" x14ac:dyDescent="0.2">
      <c r="A194" s="365"/>
      <c r="B194" s="521"/>
      <c r="C194" s="522" t="s">
        <v>237</v>
      </c>
      <c r="D194" s="205">
        <v>1</v>
      </c>
      <c r="E194" s="206">
        <v>0</v>
      </c>
      <c r="F194" s="206">
        <v>0</v>
      </c>
      <c r="G194" s="206">
        <v>0</v>
      </c>
      <c r="H194" s="206">
        <v>0</v>
      </c>
      <c r="I194" s="207">
        <v>1</v>
      </c>
      <c r="J194" s="208">
        <v>0</v>
      </c>
      <c r="K194" s="209">
        <v>0</v>
      </c>
      <c r="L194" s="207">
        <v>0</v>
      </c>
      <c r="M194" s="209">
        <v>1</v>
      </c>
      <c r="N194" s="209">
        <v>0</v>
      </c>
      <c r="O194" s="209">
        <v>0</v>
      </c>
      <c r="P194" s="211">
        <v>0</v>
      </c>
      <c r="Q194" s="522" t="s">
        <v>237</v>
      </c>
      <c r="R194" s="364"/>
    </row>
    <row r="195" spans="1:18" ht="12" customHeight="1" x14ac:dyDescent="0.2">
      <c r="A195" s="365"/>
      <c r="B195" s="521"/>
      <c r="C195" s="522" t="s">
        <v>33</v>
      </c>
      <c r="D195" s="205">
        <v>12</v>
      </c>
      <c r="E195" s="206">
        <v>0</v>
      </c>
      <c r="F195" s="206">
        <v>0</v>
      </c>
      <c r="G195" s="206">
        <v>0</v>
      </c>
      <c r="H195" s="206">
        <v>0</v>
      </c>
      <c r="I195" s="207">
        <v>12</v>
      </c>
      <c r="J195" s="208">
        <v>0</v>
      </c>
      <c r="K195" s="209">
        <v>1</v>
      </c>
      <c r="L195" s="207">
        <v>2</v>
      </c>
      <c r="M195" s="209">
        <v>6</v>
      </c>
      <c r="N195" s="209">
        <v>1</v>
      </c>
      <c r="O195" s="209">
        <v>2</v>
      </c>
      <c r="P195" s="211">
        <v>0</v>
      </c>
      <c r="Q195" s="522" t="s">
        <v>33</v>
      </c>
      <c r="R195" s="364">
        <v>63</v>
      </c>
    </row>
    <row r="196" spans="1:18" ht="24" customHeight="1" x14ac:dyDescent="0.2">
      <c r="A196" s="370">
        <v>64</v>
      </c>
      <c r="B196" s="521" t="s">
        <v>324</v>
      </c>
      <c r="C196" s="522" t="s">
        <v>273</v>
      </c>
      <c r="D196" s="205">
        <v>1</v>
      </c>
      <c r="E196" s="206">
        <v>0</v>
      </c>
      <c r="F196" s="206">
        <v>0</v>
      </c>
      <c r="G196" s="206">
        <v>0</v>
      </c>
      <c r="H196" s="206">
        <v>0</v>
      </c>
      <c r="I196" s="207">
        <v>1</v>
      </c>
      <c r="J196" s="208">
        <v>0</v>
      </c>
      <c r="K196" s="209">
        <v>0</v>
      </c>
      <c r="L196" s="207">
        <v>0</v>
      </c>
      <c r="M196" s="209">
        <v>0</v>
      </c>
      <c r="N196" s="209">
        <v>1</v>
      </c>
      <c r="O196" s="209">
        <v>0</v>
      </c>
      <c r="P196" s="211">
        <v>0</v>
      </c>
      <c r="Q196" s="522" t="s">
        <v>273</v>
      </c>
      <c r="R196" s="364"/>
    </row>
    <row r="197" spans="1:18" ht="12" customHeight="1" x14ac:dyDescent="0.2">
      <c r="A197" s="365"/>
      <c r="B197" s="521"/>
      <c r="C197" s="522" t="s">
        <v>237</v>
      </c>
      <c r="D197" s="205">
        <v>1</v>
      </c>
      <c r="E197" s="206">
        <v>0</v>
      </c>
      <c r="F197" s="206">
        <v>0</v>
      </c>
      <c r="G197" s="206">
        <v>0</v>
      </c>
      <c r="H197" s="206">
        <v>0</v>
      </c>
      <c r="I197" s="207">
        <v>1</v>
      </c>
      <c r="J197" s="208">
        <v>0</v>
      </c>
      <c r="K197" s="209">
        <v>0</v>
      </c>
      <c r="L197" s="207">
        <v>1</v>
      </c>
      <c r="M197" s="209">
        <v>0</v>
      </c>
      <c r="N197" s="209">
        <v>0</v>
      </c>
      <c r="O197" s="209">
        <v>0</v>
      </c>
      <c r="P197" s="211">
        <v>0</v>
      </c>
      <c r="Q197" s="522" t="s">
        <v>237</v>
      </c>
      <c r="R197" s="364"/>
    </row>
    <row r="198" spans="1:18" ht="12" customHeight="1" x14ac:dyDescent="0.2">
      <c r="A198" s="365"/>
      <c r="B198" s="521"/>
      <c r="C198" s="522" t="s">
        <v>33</v>
      </c>
      <c r="D198" s="205">
        <v>2</v>
      </c>
      <c r="E198" s="206">
        <v>0</v>
      </c>
      <c r="F198" s="206">
        <v>0</v>
      </c>
      <c r="G198" s="206">
        <v>0</v>
      </c>
      <c r="H198" s="206">
        <v>0</v>
      </c>
      <c r="I198" s="207">
        <v>2</v>
      </c>
      <c r="J198" s="208">
        <v>0</v>
      </c>
      <c r="K198" s="209">
        <v>0</v>
      </c>
      <c r="L198" s="207">
        <v>1</v>
      </c>
      <c r="M198" s="209">
        <v>0</v>
      </c>
      <c r="N198" s="209">
        <v>1</v>
      </c>
      <c r="O198" s="209">
        <v>0</v>
      </c>
      <c r="P198" s="211">
        <v>0</v>
      </c>
      <c r="Q198" s="522" t="s">
        <v>33</v>
      </c>
      <c r="R198" s="364">
        <v>64</v>
      </c>
    </row>
    <row r="199" spans="1:18" ht="24" customHeight="1" x14ac:dyDescent="0.2">
      <c r="A199" s="370">
        <v>65</v>
      </c>
      <c r="B199" s="521" t="s">
        <v>325</v>
      </c>
      <c r="C199" s="522" t="s">
        <v>273</v>
      </c>
      <c r="D199" s="205">
        <v>8</v>
      </c>
      <c r="E199" s="206">
        <v>1</v>
      </c>
      <c r="F199" s="206">
        <v>0</v>
      </c>
      <c r="G199" s="206">
        <v>1</v>
      </c>
      <c r="H199" s="206">
        <v>0</v>
      </c>
      <c r="I199" s="207">
        <v>7</v>
      </c>
      <c r="J199" s="208">
        <v>0</v>
      </c>
      <c r="K199" s="209">
        <v>0</v>
      </c>
      <c r="L199" s="207">
        <v>2</v>
      </c>
      <c r="M199" s="209">
        <v>3</v>
      </c>
      <c r="N199" s="209">
        <v>1</v>
      </c>
      <c r="O199" s="209">
        <v>1</v>
      </c>
      <c r="P199" s="211">
        <v>0</v>
      </c>
      <c r="Q199" s="522" t="s">
        <v>273</v>
      </c>
      <c r="R199" s="364"/>
    </row>
    <row r="200" spans="1:18" ht="12" customHeight="1" x14ac:dyDescent="0.2">
      <c r="A200" s="365"/>
      <c r="B200" s="521"/>
      <c r="C200" s="522" t="s">
        <v>237</v>
      </c>
      <c r="D200" s="205">
        <v>0</v>
      </c>
      <c r="E200" s="206">
        <v>0</v>
      </c>
      <c r="F200" s="206">
        <v>0</v>
      </c>
      <c r="G200" s="206">
        <v>0</v>
      </c>
      <c r="H200" s="206">
        <v>0</v>
      </c>
      <c r="I200" s="207">
        <v>0</v>
      </c>
      <c r="J200" s="208">
        <v>0</v>
      </c>
      <c r="K200" s="209">
        <v>0</v>
      </c>
      <c r="L200" s="207">
        <v>0</v>
      </c>
      <c r="M200" s="209">
        <v>0</v>
      </c>
      <c r="N200" s="209">
        <v>0</v>
      </c>
      <c r="O200" s="209">
        <v>0</v>
      </c>
      <c r="P200" s="211">
        <v>0</v>
      </c>
      <c r="Q200" s="522" t="s">
        <v>237</v>
      </c>
      <c r="R200" s="364"/>
    </row>
    <row r="201" spans="1:18" ht="12" customHeight="1" x14ac:dyDescent="0.2">
      <c r="A201" s="365"/>
      <c r="B201" s="521"/>
      <c r="C201" s="522" t="s">
        <v>33</v>
      </c>
      <c r="D201" s="206">
        <v>8</v>
      </c>
      <c r="E201" s="206">
        <v>1</v>
      </c>
      <c r="F201" s="206">
        <v>0</v>
      </c>
      <c r="G201" s="206">
        <v>1</v>
      </c>
      <c r="H201" s="206">
        <v>0</v>
      </c>
      <c r="I201" s="207">
        <v>7</v>
      </c>
      <c r="J201" s="208">
        <v>0</v>
      </c>
      <c r="K201" s="209">
        <v>0</v>
      </c>
      <c r="L201" s="207">
        <v>2</v>
      </c>
      <c r="M201" s="209">
        <v>3</v>
      </c>
      <c r="N201" s="209">
        <v>1</v>
      </c>
      <c r="O201" s="209">
        <v>1</v>
      </c>
      <c r="P201" s="211">
        <v>0</v>
      </c>
      <c r="Q201" s="522" t="s">
        <v>33</v>
      </c>
      <c r="R201" s="364">
        <v>65</v>
      </c>
    </row>
    <row r="202" spans="1:18" ht="24" customHeight="1" x14ac:dyDescent="0.2">
      <c r="A202" s="370">
        <v>66</v>
      </c>
      <c r="B202" s="521" t="s">
        <v>326</v>
      </c>
      <c r="C202" s="522" t="s">
        <v>273</v>
      </c>
      <c r="D202" s="205">
        <v>9</v>
      </c>
      <c r="E202" s="206">
        <v>0</v>
      </c>
      <c r="F202" s="206">
        <v>0</v>
      </c>
      <c r="G202" s="206">
        <v>0</v>
      </c>
      <c r="H202" s="206">
        <v>0</v>
      </c>
      <c r="I202" s="207">
        <v>9</v>
      </c>
      <c r="J202" s="208">
        <v>0</v>
      </c>
      <c r="K202" s="209">
        <v>0</v>
      </c>
      <c r="L202" s="207">
        <v>1</v>
      </c>
      <c r="M202" s="209">
        <v>4</v>
      </c>
      <c r="N202" s="209">
        <v>1</v>
      </c>
      <c r="O202" s="209">
        <v>1</v>
      </c>
      <c r="P202" s="211">
        <v>2</v>
      </c>
      <c r="Q202" s="522" t="s">
        <v>273</v>
      </c>
      <c r="R202" s="364"/>
    </row>
    <row r="203" spans="1:18" ht="12" customHeight="1" x14ac:dyDescent="0.2">
      <c r="A203" s="365"/>
      <c r="B203" s="521"/>
      <c r="C203" s="522" t="s">
        <v>237</v>
      </c>
      <c r="D203" s="205">
        <v>0</v>
      </c>
      <c r="E203" s="206">
        <v>0</v>
      </c>
      <c r="F203" s="206">
        <v>0</v>
      </c>
      <c r="G203" s="206">
        <v>0</v>
      </c>
      <c r="H203" s="206">
        <v>0</v>
      </c>
      <c r="I203" s="207">
        <v>0</v>
      </c>
      <c r="J203" s="208">
        <v>0</v>
      </c>
      <c r="K203" s="209">
        <v>0</v>
      </c>
      <c r="L203" s="207">
        <v>0</v>
      </c>
      <c r="M203" s="209">
        <v>0</v>
      </c>
      <c r="N203" s="209">
        <v>0</v>
      </c>
      <c r="O203" s="209">
        <v>0</v>
      </c>
      <c r="P203" s="211">
        <v>0</v>
      </c>
      <c r="Q203" s="522" t="s">
        <v>237</v>
      </c>
      <c r="R203" s="364"/>
    </row>
    <row r="204" spans="1:18" ht="12" customHeight="1" x14ac:dyDescent="0.2">
      <c r="A204" s="365"/>
      <c r="B204" s="521"/>
      <c r="C204" s="522" t="s">
        <v>33</v>
      </c>
      <c r="D204" s="205">
        <v>9</v>
      </c>
      <c r="E204" s="206">
        <v>0</v>
      </c>
      <c r="F204" s="206">
        <v>0</v>
      </c>
      <c r="G204" s="206">
        <v>0</v>
      </c>
      <c r="H204" s="206">
        <v>0</v>
      </c>
      <c r="I204" s="207">
        <v>9</v>
      </c>
      <c r="J204" s="208">
        <v>0</v>
      </c>
      <c r="K204" s="209">
        <v>0</v>
      </c>
      <c r="L204" s="207">
        <v>1</v>
      </c>
      <c r="M204" s="209">
        <v>4</v>
      </c>
      <c r="N204" s="209">
        <v>1</v>
      </c>
      <c r="O204" s="209">
        <v>1</v>
      </c>
      <c r="P204" s="211">
        <v>2</v>
      </c>
      <c r="Q204" s="522" t="s">
        <v>33</v>
      </c>
      <c r="R204" s="364">
        <v>66</v>
      </c>
    </row>
    <row r="205" spans="1:18" s="379" customFormat="1" ht="24" customHeight="1" x14ac:dyDescent="0.2">
      <c r="A205" s="377">
        <v>67</v>
      </c>
      <c r="B205" s="517" t="s">
        <v>327</v>
      </c>
      <c r="C205" s="518" t="s">
        <v>273</v>
      </c>
      <c r="D205" s="358">
        <v>678</v>
      </c>
      <c r="E205" s="366">
        <v>47</v>
      </c>
      <c r="F205" s="366">
        <v>5</v>
      </c>
      <c r="G205" s="366">
        <v>17</v>
      </c>
      <c r="H205" s="366">
        <v>25</v>
      </c>
      <c r="I205" s="369">
        <v>631</v>
      </c>
      <c r="J205" s="378">
        <v>2</v>
      </c>
      <c r="K205" s="368">
        <v>46</v>
      </c>
      <c r="L205" s="369">
        <v>164</v>
      </c>
      <c r="M205" s="368">
        <v>296</v>
      </c>
      <c r="N205" s="368">
        <v>92</v>
      </c>
      <c r="O205" s="368">
        <v>23</v>
      </c>
      <c r="P205" s="373">
        <v>8</v>
      </c>
      <c r="Q205" s="518" t="s">
        <v>273</v>
      </c>
      <c r="R205" s="355"/>
    </row>
    <row r="206" spans="1:18" s="379" customFormat="1" ht="12" customHeight="1" x14ac:dyDescent="0.2">
      <c r="A206" s="357"/>
      <c r="B206" s="517"/>
      <c r="C206" s="518" t="s">
        <v>237</v>
      </c>
      <c r="D206" s="358">
        <v>79</v>
      </c>
      <c r="E206" s="366">
        <v>6</v>
      </c>
      <c r="F206" s="366">
        <v>0</v>
      </c>
      <c r="G206" s="366">
        <v>3</v>
      </c>
      <c r="H206" s="366">
        <v>3</v>
      </c>
      <c r="I206" s="369">
        <v>73</v>
      </c>
      <c r="J206" s="378">
        <v>0</v>
      </c>
      <c r="K206" s="368">
        <v>9</v>
      </c>
      <c r="L206" s="369">
        <v>16</v>
      </c>
      <c r="M206" s="368">
        <v>38</v>
      </c>
      <c r="N206" s="368">
        <v>4</v>
      </c>
      <c r="O206" s="368">
        <v>5</v>
      </c>
      <c r="P206" s="373">
        <v>1</v>
      </c>
      <c r="Q206" s="518" t="s">
        <v>237</v>
      </c>
      <c r="R206" s="355"/>
    </row>
    <row r="207" spans="1:18" s="379" customFormat="1" ht="12" customHeight="1" x14ac:dyDescent="0.2">
      <c r="A207" s="357"/>
      <c r="B207" s="517"/>
      <c r="C207" s="518" t="s">
        <v>33</v>
      </c>
      <c r="D207" s="358">
        <v>757</v>
      </c>
      <c r="E207" s="366">
        <v>53</v>
      </c>
      <c r="F207" s="366">
        <v>5</v>
      </c>
      <c r="G207" s="366">
        <v>20</v>
      </c>
      <c r="H207" s="366">
        <v>28</v>
      </c>
      <c r="I207" s="369">
        <v>704</v>
      </c>
      <c r="J207" s="378">
        <v>2</v>
      </c>
      <c r="K207" s="368">
        <v>55</v>
      </c>
      <c r="L207" s="369">
        <v>180</v>
      </c>
      <c r="M207" s="368">
        <v>334</v>
      </c>
      <c r="N207" s="368">
        <v>96</v>
      </c>
      <c r="O207" s="368">
        <v>28</v>
      </c>
      <c r="P207" s="378">
        <v>9</v>
      </c>
      <c r="Q207" s="518" t="s">
        <v>33</v>
      </c>
      <c r="R207" s="355">
        <v>67</v>
      </c>
    </row>
    <row r="208" spans="1:18" s="346" customFormat="1" ht="24" customHeight="1" x14ac:dyDescent="0.2">
      <c r="A208" s="370">
        <v>68</v>
      </c>
      <c r="B208" s="521" t="s">
        <v>328</v>
      </c>
      <c r="C208" s="522" t="s">
        <v>273</v>
      </c>
      <c r="D208" s="205">
        <v>275</v>
      </c>
      <c r="E208" s="206">
        <v>16</v>
      </c>
      <c r="F208" s="206">
        <v>2</v>
      </c>
      <c r="G208" s="206">
        <v>8</v>
      </c>
      <c r="H208" s="206">
        <v>6</v>
      </c>
      <c r="I208" s="207">
        <v>259</v>
      </c>
      <c r="J208" s="208">
        <v>0</v>
      </c>
      <c r="K208" s="209">
        <v>23</v>
      </c>
      <c r="L208" s="207">
        <v>69</v>
      </c>
      <c r="M208" s="209">
        <v>117</v>
      </c>
      <c r="N208" s="209">
        <v>39</v>
      </c>
      <c r="O208" s="209">
        <v>4</v>
      </c>
      <c r="P208" s="211">
        <v>7</v>
      </c>
      <c r="Q208" s="522" t="s">
        <v>273</v>
      </c>
      <c r="R208" s="364"/>
    </row>
    <row r="209" spans="1:18" s="346" customFormat="1" ht="12" customHeight="1" x14ac:dyDescent="0.2">
      <c r="A209" s="365"/>
      <c r="B209" s="521"/>
      <c r="C209" s="522" t="s">
        <v>237</v>
      </c>
      <c r="D209" s="205">
        <v>48</v>
      </c>
      <c r="E209" s="206">
        <v>5</v>
      </c>
      <c r="F209" s="206">
        <v>0</v>
      </c>
      <c r="G209" s="206">
        <v>3</v>
      </c>
      <c r="H209" s="206">
        <v>2</v>
      </c>
      <c r="I209" s="207">
        <v>43</v>
      </c>
      <c r="J209" s="208">
        <v>0</v>
      </c>
      <c r="K209" s="209">
        <v>4</v>
      </c>
      <c r="L209" s="207">
        <v>10</v>
      </c>
      <c r="M209" s="209">
        <v>25</v>
      </c>
      <c r="N209" s="209">
        <v>1</v>
      </c>
      <c r="O209" s="209">
        <v>2</v>
      </c>
      <c r="P209" s="211">
        <v>1</v>
      </c>
      <c r="Q209" s="522" t="s">
        <v>237</v>
      </c>
      <c r="R209" s="364"/>
    </row>
    <row r="210" spans="1:18" s="346" customFormat="1" ht="12" customHeight="1" x14ac:dyDescent="0.2">
      <c r="A210" s="365"/>
      <c r="B210" s="521"/>
      <c r="C210" s="522" t="s">
        <v>33</v>
      </c>
      <c r="D210" s="205">
        <v>323</v>
      </c>
      <c r="E210" s="206">
        <v>21</v>
      </c>
      <c r="F210" s="206">
        <v>2</v>
      </c>
      <c r="G210" s="206">
        <v>11</v>
      </c>
      <c r="H210" s="206">
        <v>8</v>
      </c>
      <c r="I210" s="207">
        <v>302</v>
      </c>
      <c r="J210" s="208">
        <v>0</v>
      </c>
      <c r="K210" s="209">
        <v>27</v>
      </c>
      <c r="L210" s="207">
        <v>79</v>
      </c>
      <c r="M210" s="209">
        <v>142</v>
      </c>
      <c r="N210" s="209">
        <v>40</v>
      </c>
      <c r="O210" s="209">
        <v>6</v>
      </c>
      <c r="P210" s="211">
        <v>8</v>
      </c>
      <c r="Q210" s="522" t="s">
        <v>33</v>
      </c>
      <c r="R210" s="364">
        <v>68</v>
      </c>
    </row>
    <row r="211" spans="1:18" s="346" customFormat="1" ht="24" customHeight="1" x14ac:dyDescent="0.2">
      <c r="A211" s="370">
        <v>69</v>
      </c>
      <c r="B211" s="521" t="s">
        <v>329</v>
      </c>
      <c r="C211" s="522" t="s">
        <v>273</v>
      </c>
      <c r="D211" s="205">
        <v>93</v>
      </c>
      <c r="E211" s="206">
        <v>7</v>
      </c>
      <c r="F211" s="206">
        <v>1</v>
      </c>
      <c r="G211" s="206">
        <v>3</v>
      </c>
      <c r="H211" s="206">
        <v>3</v>
      </c>
      <c r="I211" s="207">
        <v>86</v>
      </c>
      <c r="J211" s="208">
        <v>0</v>
      </c>
      <c r="K211" s="209">
        <v>4</v>
      </c>
      <c r="L211" s="207">
        <v>18</v>
      </c>
      <c r="M211" s="209">
        <v>46</v>
      </c>
      <c r="N211" s="209">
        <v>16</v>
      </c>
      <c r="O211" s="209">
        <v>2</v>
      </c>
      <c r="P211" s="211">
        <v>0</v>
      </c>
      <c r="Q211" s="522" t="s">
        <v>273</v>
      </c>
      <c r="R211" s="364"/>
    </row>
    <row r="212" spans="1:18" s="346" customFormat="1" ht="12" customHeight="1" x14ac:dyDescent="0.2">
      <c r="A212" s="365"/>
      <c r="B212" s="521"/>
      <c r="C212" s="522" t="s">
        <v>237</v>
      </c>
      <c r="D212" s="205">
        <v>3</v>
      </c>
      <c r="E212" s="206">
        <v>0</v>
      </c>
      <c r="F212" s="206">
        <v>0</v>
      </c>
      <c r="G212" s="206">
        <v>0</v>
      </c>
      <c r="H212" s="206">
        <v>0</v>
      </c>
      <c r="I212" s="207">
        <v>3</v>
      </c>
      <c r="J212" s="208">
        <v>0</v>
      </c>
      <c r="K212" s="209">
        <v>1</v>
      </c>
      <c r="L212" s="207">
        <v>2</v>
      </c>
      <c r="M212" s="209">
        <v>0</v>
      </c>
      <c r="N212" s="209">
        <v>0</v>
      </c>
      <c r="O212" s="209">
        <v>0</v>
      </c>
      <c r="P212" s="211">
        <v>0</v>
      </c>
      <c r="Q212" s="522" t="s">
        <v>237</v>
      </c>
      <c r="R212" s="364"/>
    </row>
    <row r="213" spans="1:18" s="346" customFormat="1" ht="12" customHeight="1" x14ac:dyDescent="0.2">
      <c r="A213" s="365"/>
      <c r="B213" s="521"/>
      <c r="C213" s="522" t="s">
        <v>33</v>
      </c>
      <c r="D213" s="205">
        <v>96</v>
      </c>
      <c r="E213" s="206">
        <v>7</v>
      </c>
      <c r="F213" s="206">
        <v>1</v>
      </c>
      <c r="G213" s="206">
        <v>3</v>
      </c>
      <c r="H213" s="206">
        <v>3</v>
      </c>
      <c r="I213" s="207">
        <v>89</v>
      </c>
      <c r="J213" s="208">
        <v>0</v>
      </c>
      <c r="K213" s="209">
        <v>5</v>
      </c>
      <c r="L213" s="207">
        <v>20</v>
      </c>
      <c r="M213" s="209">
        <v>46</v>
      </c>
      <c r="N213" s="209">
        <v>16</v>
      </c>
      <c r="O213" s="209">
        <v>2</v>
      </c>
      <c r="P213" s="211">
        <v>0</v>
      </c>
      <c r="Q213" s="522" t="s">
        <v>33</v>
      </c>
      <c r="R213" s="364">
        <v>69</v>
      </c>
    </row>
    <row r="214" spans="1:18" s="346" customFormat="1" ht="24" customHeight="1" x14ac:dyDescent="0.2">
      <c r="A214" s="370">
        <v>70</v>
      </c>
      <c r="B214" s="521" t="s">
        <v>330</v>
      </c>
      <c r="C214" s="522" t="s">
        <v>273</v>
      </c>
      <c r="D214" s="205">
        <v>171</v>
      </c>
      <c r="E214" s="206">
        <v>13</v>
      </c>
      <c r="F214" s="206">
        <v>0</v>
      </c>
      <c r="G214" s="206">
        <v>4</v>
      </c>
      <c r="H214" s="206">
        <v>9</v>
      </c>
      <c r="I214" s="207">
        <v>158</v>
      </c>
      <c r="J214" s="208">
        <v>2</v>
      </c>
      <c r="K214" s="209">
        <v>11</v>
      </c>
      <c r="L214" s="207">
        <v>47</v>
      </c>
      <c r="M214" s="209">
        <v>70</v>
      </c>
      <c r="N214" s="209">
        <v>21</v>
      </c>
      <c r="O214" s="209">
        <v>7</v>
      </c>
      <c r="P214" s="211">
        <v>0</v>
      </c>
      <c r="Q214" s="522" t="s">
        <v>273</v>
      </c>
      <c r="R214" s="364"/>
    </row>
    <row r="215" spans="1:18" s="346" customFormat="1" ht="12" customHeight="1" x14ac:dyDescent="0.2">
      <c r="A215" s="365"/>
      <c r="B215" s="521"/>
      <c r="C215" s="522" t="s">
        <v>237</v>
      </c>
      <c r="D215" s="205">
        <v>22</v>
      </c>
      <c r="E215" s="206">
        <v>1</v>
      </c>
      <c r="F215" s="206">
        <v>0</v>
      </c>
      <c r="G215" s="206">
        <v>0</v>
      </c>
      <c r="H215" s="206">
        <v>1</v>
      </c>
      <c r="I215" s="207">
        <v>21</v>
      </c>
      <c r="J215" s="208">
        <v>0</v>
      </c>
      <c r="K215" s="209">
        <v>4</v>
      </c>
      <c r="L215" s="207">
        <v>2</v>
      </c>
      <c r="M215" s="209">
        <v>10</v>
      </c>
      <c r="N215" s="209">
        <v>3</v>
      </c>
      <c r="O215" s="209">
        <v>2</v>
      </c>
      <c r="P215" s="211">
        <v>0</v>
      </c>
      <c r="Q215" s="522" t="s">
        <v>237</v>
      </c>
      <c r="R215" s="364"/>
    </row>
    <row r="216" spans="1:18" s="346" customFormat="1" ht="12" customHeight="1" x14ac:dyDescent="0.2">
      <c r="A216" s="365"/>
      <c r="B216" s="521"/>
      <c r="C216" s="522" t="s">
        <v>33</v>
      </c>
      <c r="D216" s="205">
        <v>193</v>
      </c>
      <c r="E216" s="206">
        <v>14</v>
      </c>
      <c r="F216" s="206">
        <v>0</v>
      </c>
      <c r="G216" s="206">
        <v>4</v>
      </c>
      <c r="H216" s="206">
        <v>10</v>
      </c>
      <c r="I216" s="207">
        <v>179</v>
      </c>
      <c r="J216" s="208">
        <v>2</v>
      </c>
      <c r="K216" s="209">
        <v>15</v>
      </c>
      <c r="L216" s="207">
        <v>49</v>
      </c>
      <c r="M216" s="209">
        <v>80</v>
      </c>
      <c r="N216" s="209">
        <v>24</v>
      </c>
      <c r="O216" s="209">
        <v>9</v>
      </c>
      <c r="P216" s="211">
        <v>0</v>
      </c>
      <c r="Q216" s="522" t="s">
        <v>33</v>
      </c>
      <c r="R216" s="364">
        <v>70</v>
      </c>
    </row>
    <row r="217" spans="1:18" s="346" customFormat="1" ht="24" customHeight="1" x14ac:dyDescent="0.2">
      <c r="A217" s="370">
        <v>71</v>
      </c>
      <c r="B217" s="521" t="s">
        <v>331</v>
      </c>
      <c r="C217" s="522" t="s">
        <v>273</v>
      </c>
      <c r="D217" s="205">
        <v>42</v>
      </c>
      <c r="E217" s="206">
        <v>1</v>
      </c>
      <c r="F217" s="206">
        <v>0</v>
      </c>
      <c r="G217" s="206">
        <v>0</v>
      </c>
      <c r="H217" s="206">
        <v>1</v>
      </c>
      <c r="I217" s="207">
        <v>41</v>
      </c>
      <c r="J217" s="208">
        <v>0</v>
      </c>
      <c r="K217" s="209">
        <v>0</v>
      </c>
      <c r="L217" s="207">
        <v>10</v>
      </c>
      <c r="M217" s="209">
        <v>23</v>
      </c>
      <c r="N217" s="209">
        <v>4</v>
      </c>
      <c r="O217" s="209">
        <v>3</v>
      </c>
      <c r="P217" s="211">
        <v>1</v>
      </c>
      <c r="Q217" s="522" t="s">
        <v>273</v>
      </c>
      <c r="R217" s="364"/>
    </row>
    <row r="218" spans="1:18" s="346" customFormat="1" ht="12" customHeight="1" x14ac:dyDescent="0.2">
      <c r="A218" s="365"/>
      <c r="B218" s="521"/>
      <c r="C218" s="522" t="s">
        <v>237</v>
      </c>
      <c r="D218" s="205">
        <v>4</v>
      </c>
      <c r="E218" s="206">
        <v>0</v>
      </c>
      <c r="F218" s="206">
        <v>0</v>
      </c>
      <c r="G218" s="206">
        <v>0</v>
      </c>
      <c r="H218" s="206">
        <v>0</v>
      </c>
      <c r="I218" s="207">
        <v>4</v>
      </c>
      <c r="J218" s="208">
        <v>0</v>
      </c>
      <c r="K218" s="209">
        <v>0</v>
      </c>
      <c r="L218" s="207">
        <v>2</v>
      </c>
      <c r="M218" s="209">
        <v>2</v>
      </c>
      <c r="N218" s="209">
        <v>0</v>
      </c>
      <c r="O218" s="209">
        <v>0</v>
      </c>
      <c r="P218" s="211">
        <v>0</v>
      </c>
      <c r="Q218" s="522" t="s">
        <v>237</v>
      </c>
      <c r="R218" s="364"/>
    </row>
    <row r="219" spans="1:18" s="346" customFormat="1" ht="12" customHeight="1" x14ac:dyDescent="0.2">
      <c r="A219" s="365"/>
      <c r="B219" s="521"/>
      <c r="C219" s="522" t="s">
        <v>33</v>
      </c>
      <c r="D219" s="205">
        <v>46</v>
      </c>
      <c r="E219" s="206">
        <v>1</v>
      </c>
      <c r="F219" s="206">
        <v>0</v>
      </c>
      <c r="G219" s="206">
        <v>0</v>
      </c>
      <c r="H219" s="206">
        <v>1</v>
      </c>
      <c r="I219" s="207">
        <v>45</v>
      </c>
      <c r="J219" s="208">
        <v>0</v>
      </c>
      <c r="K219" s="209">
        <v>0</v>
      </c>
      <c r="L219" s="207">
        <v>12</v>
      </c>
      <c r="M219" s="209">
        <v>25</v>
      </c>
      <c r="N219" s="209">
        <v>4</v>
      </c>
      <c r="O219" s="209">
        <v>3</v>
      </c>
      <c r="P219" s="211">
        <v>1</v>
      </c>
      <c r="Q219" s="522" t="s">
        <v>33</v>
      </c>
      <c r="R219" s="364">
        <v>71</v>
      </c>
    </row>
    <row r="220" spans="1:18" s="346" customFormat="1" ht="24" customHeight="1" x14ac:dyDescent="0.2">
      <c r="A220" s="370">
        <v>72</v>
      </c>
      <c r="B220" s="521" t="s">
        <v>332</v>
      </c>
      <c r="C220" s="522" t="s">
        <v>273</v>
      </c>
      <c r="D220" s="205">
        <v>54</v>
      </c>
      <c r="E220" s="206">
        <v>5</v>
      </c>
      <c r="F220" s="206">
        <v>1</v>
      </c>
      <c r="G220" s="206">
        <v>0</v>
      </c>
      <c r="H220" s="206">
        <v>4</v>
      </c>
      <c r="I220" s="207">
        <v>49</v>
      </c>
      <c r="J220" s="208">
        <v>0</v>
      </c>
      <c r="K220" s="209">
        <v>4</v>
      </c>
      <c r="L220" s="207">
        <v>13</v>
      </c>
      <c r="M220" s="209">
        <v>22</v>
      </c>
      <c r="N220" s="209">
        <v>7</v>
      </c>
      <c r="O220" s="209">
        <v>3</v>
      </c>
      <c r="P220" s="211">
        <v>0</v>
      </c>
      <c r="Q220" s="522" t="s">
        <v>273</v>
      </c>
      <c r="R220" s="364"/>
    </row>
    <row r="221" spans="1:18" s="346" customFormat="1" ht="12" customHeight="1" x14ac:dyDescent="0.2">
      <c r="A221" s="365"/>
      <c r="B221" s="521"/>
      <c r="C221" s="522" t="s">
        <v>237</v>
      </c>
      <c r="D221" s="205">
        <v>0</v>
      </c>
      <c r="E221" s="206">
        <v>0</v>
      </c>
      <c r="F221" s="206">
        <v>0</v>
      </c>
      <c r="G221" s="206">
        <v>0</v>
      </c>
      <c r="H221" s="206">
        <v>0</v>
      </c>
      <c r="I221" s="207">
        <v>0</v>
      </c>
      <c r="J221" s="208">
        <v>0</v>
      </c>
      <c r="K221" s="209">
        <v>0</v>
      </c>
      <c r="L221" s="207">
        <v>0</v>
      </c>
      <c r="M221" s="209">
        <v>0</v>
      </c>
      <c r="N221" s="209">
        <v>0</v>
      </c>
      <c r="O221" s="209">
        <v>0</v>
      </c>
      <c r="P221" s="211">
        <v>0</v>
      </c>
      <c r="Q221" s="522" t="s">
        <v>237</v>
      </c>
      <c r="R221" s="364"/>
    </row>
    <row r="222" spans="1:18" s="346" customFormat="1" ht="12" customHeight="1" x14ac:dyDescent="0.2">
      <c r="A222" s="365"/>
      <c r="B222" s="521"/>
      <c r="C222" s="522" t="s">
        <v>33</v>
      </c>
      <c r="D222" s="205">
        <v>54</v>
      </c>
      <c r="E222" s="206">
        <v>5</v>
      </c>
      <c r="F222" s="206">
        <v>1</v>
      </c>
      <c r="G222" s="206">
        <v>0</v>
      </c>
      <c r="H222" s="206">
        <v>4</v>
      </c>
      <c r="I222" s="207">
        <v>49</v>
      </c>
      <c r="J222" s="208">
        <v>0</v>
      </c>
      <c r="K222" s="209">
        <v>4</v>
      </c>
      <c r="L222" s="207">
        <v>13</v>
      </c>
      <c r="M222" s="209">
        <v>22</v>
      </c>
      <c r="N222" s="209">
        <v>7</v>
      </c>
      <c r="O222" s="209">
        <v>3</v>
      </c>
      <c r="P222" s="211">
        <v>0</v>
      </c>
      <c r="Q222" s="522" t="s">
        <v>33</v>
      </c>
      <c r="R222" s="364">
        <v>72</v>
      </c>
    </row>
    <row r="223" spans="1:18" s="346" customFormat="1" ht="24" customHeight="1" x14ac:dyDescent="0.2">
      <c r="A223" s="370">
        <v>73</v>
      </c>
      <c r="B223" s="521" t="s">
        <v>333</v>
      </c>
      <c r="C223" s="522" t="s">
        <v>273</v>
      </c>
      <c r="D223" s="205">
        <v>27</v>
      </c>
      <c r="E223" s="206">
        <v>3</v>
      </c>
      <c r="F223" s="206">
        <v>1</v>
      </c>
      <c r="G223" s="206">
        <v>1</v>
      </c>
      <c r="H223" s="206">
        <v>1</v>
      </c>
      <c r="I223" s="207">
        <v>24</v>
      </c>
      <c r="J223" s="208">
        <v>0</v>
      </c>
      <c r="K223" s="209">
        <v>3</v>
      </c>
      <c r="L223" s="207">
        <v>3</v>
      </c>
      <c r="M223" s="209">
        <v>13</v>
      </c>
      <c r="N223" s="209">
        <v>4</v>
      </c>
      <c r="O223" s="209">
        <v>1</v>
      </c>
      <c r="P223" s="211">
        <v>0</v>
      </c>
      <c r="Q223" s="522" t="s">
        <v>273</v>
      </c>
      <c r="R223" s="364"/>
    </row>
    <row r="224" spans="1:18" s="346" customFormat="1" ht="12" customHeight="1" x14ac:dyDescent="0.2">
      <c r="A224" s="365"/>
      <c r="B224" s="521"/>
      <c r="C224" s="522" t="s">
        <v>237</v>
      </c>
      <c r="D224" s="205">
        <v>1</v>
      </c>
      <c r="E224" s="206">
        <v>0</v>
      </c>
      <c r="F224" s="206">
        <v>0</v>
      </c>
      <c r="G224" s="206">
        <v>0</v>
      </c>
      <c r="H224" s="206">
        <v>0</v>
      </c>
      <c r="I224" s="207">
        <v>1</v>
      </c>
      <c r="J224" s="208">
        <v>0</v>
      </c>
      <c r="K224" s="209">
        <v>0</v>
      </c>
      <c r="L224" s="207">
        <v>0</v>
      </c>
      <c r="M224" s="209">
        <v>1</v>
      </c>
      <c r="N224" s="209">
        <v>0</v>
      </c>
      <c r="O224" s="209">
        <v>0</v>
      </c>
      <c r="P224" s="211">
        <v>0</v>
      </c>
      <c r="Q224" s="522" t="s">
        <v>237</v>
      </c>
      <c r="R224" s="364"/>
    </row>
    <row r="225" spans="1:18" s="346" customFormat="1" ht="12" customHeight="1" x14ac:dyDescent="0.2">
      <c r="A225" s="365"/>
      <c r="B225" s="521"/>
      <c r="C225" s="522" t="s">
        <v>33</v>
      </c>
      <c r="D225" s="205">
        <v>28</v>
      </c>
      <c r="E225" s="206">
        <v>3</v>
      </c>
      <c r="F225" s="206">
        <v>1</v>
      </c>
      <c r="G225" s="206">
        <v>1</v>
      </c>
      <c r="H225" s="206">
        <v>1</v>
      </c>
      <c r="I225" s="207">
        <v>25</v>
      </c>
      <c r="J225" s="208">
        <v>0</v>
      </c>
      <c r="K225" s="209">
        <v>3</v>
      </c>
      <c r="L225" s="207">
        <v>3</v>
      </c>
      <c r="M225" s="209">
        <v>14</v>
      </c>
      <c r="N225" s="209">
        <v>4</v>
      </c>
      <c r="O225" s="209">
        <v>1</v>
      </c>
      <c r="P225" s="211">
        <v>0</v>
      </c>
      <c r="Q225" s="522" t="s">
        <v>33</v>
      </c>
      <c r="R225" s="364">
        <v>73</v>
      </c>
    </row>
    <row r="226" spans="1:18" s="346" customFormat="1" ht="24" customHeight="1" x14ac:dyDescent="0.2">
      <c r="A226" s="370">
        <v>74</v>
      </c>
      <c r="B226" s="521" t="s">
        <v>334</v>
      </c>
      <c r="C226" s="522" t="s">
        <v>273</v>
      </c>
      <c r="D226" s="205">
        <v>12</v>
      </c>
      <c r="E226" s="206">
        <v>2</v>
      </c>
      <c r="F226" s="206">
        <v>0</v>
      </c>
      <c r="G226" s="206">
        <v>1</v>
      </c>
      <c r="H226" s="206">
        <v>1</v>
      </c>
      <c r="I226" s="207">
        <v>10</v>
      </c>
      <c r="J226" s="208">
        <v>0</v>
      </c>
      <c r="K226" s="209">
        <v>0</v>
      </c>
      <c r="L226" s="207">
        <v>2</v>
      </c>
      <c r="M226" s="209">
        <v>5</v>
      </c>
      <c r="N226" s="209">
        <v>1</v>
      </c>
      <c r="O226" s="209">
        <v>2</v>
      </c>
      <c r="P226" s="211">
        <v>0</v>
      </c>
      <c r="Q226" s="522" t="s">
        <v>273</v>
      </c>
      <c r="R226" s="364"/>
    </row>
    <row r="227" spans="1:18" s="346" customFormat="1" ht="12" customHeight="1" x14ac:dyDescent="0.2">
      <c r="A227" s="365"/>
      <c r="B227" s="521"/>
      <c r="C227" s="522" t="s">
        <v>237</v>
      </c>
      <c r="D227" s="205">
        <v>1</v>
      </c>
      <c r="E227" s="206">
        <v>0</v>
      </c>
      <c r="F227" s="206">
        <v>0</v>
      </c>
      <c r="G227" s="206">
        <v>0</v>
      </c>
      <c r="H227" s="206">
        <v>0</v>
      </c>
      <c r="I227" s="207">
        <v>1</v>
      </c>
      <c r="J227" s="208">
        <v>0</v>
      </c>
      <c r="K227" s="209">
        <v>0</v>
      </c>
      <c r="L227" s="207">
        <v>0</v>
      </c>
      <c r="M227" s="209">
        <v>0</v>
      </c>
      <c r="N227" s="209">
        <v>0</v>
      </c>
      <c r="O227" s="209">
        <v>1</v>
      </c>
      <c r="P227" s="211">
        <v>0</v>
      </c>
      <c r="Q227" s="522" t="s">
        <v>237</v>
      </c>
      <c r="R227" s="364"/>
    </row>
    <row r="228" spans="1:18" s="346" customFormat="1" ht="12" customHeight="1" x14ac:dyDescent="0.2">
      <c r="A228" s="365"/>
      <c r="B228" s="521"/>
      <c r="C228" s="522" t="s">
        <v>33</v>
      </c>
      <c r="D228" s="205">
        <v>13</v>
      </c>
      <c r="E228" s="206">
        <v>2</v>
      </c>
      <c r="F228" s="206">
        <v>0</v>
      </c>
      <c r="G228" s="206">
        <v>1</v>
      </c>
      <c r="H228" s="206">
        <v>1</v>
      </c>
      <c r="I228" s="207">
        <v>11</v>
      </c>
      <c r="J228" s="208">
        <v>0</v>
      </c>
      <c r="K228" s="209">
        <v>0</v>
      </c>
      <c r="L228" s="207">
        <v>2</v>
      </c>
      <c r="M228" s="209">
        <v>5</v>
      </c>
      <c r="N228" s="209">
        <v>1</v>
      </c>
      <c r="O228" s="209">
        <v>3</v>
      </c>
      <c r="P228" s="211">
        <v>0</v>
      </c>
      <c r="Q228" s="522" t="s">
        <v>33</v>
      </c>
      <c r="R228" s="364">
        <v>74</v>
      </c>
    </row>
    <row r="229" spans="1:18" s="346" customFormat="1" ht="24" customHeight="1" x14ac:dyDescent="0.2">
      <c r="A229" s="370">
        <v>75</v>
      </c>
      <c r="B229" s="521" t="s">
        <v>432</v>
      </c>
      <c r="C229" s="522" t="s">
        <v>273</v>
      </c>
      <c r="D229" s="205">
        <v>2</v>
      </c>
      <c r="E229" s="206">
        <v>0</v>
      </c>
      <c r="F229" s="206">
        <v>0</v>
      </c>
      <c r="G229" s="206">
        <v>0</v>
      </c>
      <c r="H229" s="206">
        <v>0</v>
      </c>
      <c r="I229" s="207">
        <v>2</v>
      </c>
      <c r="J229" s="208">
        <v>0</v>
      </c>
      <c r="K229" s="209">
        <v>0</v>
      </c>
      <c r="L229" s="207">
        <v>2</v>
      </c>
      <c r="M229" s="208">
        <v>0</v>
      </c>
      <c r="N229" s="208">
        <v>0</v>
      </c>
      <c r="O229" s="208">
        <v>0</v>
      </c>
      <c r="P229" s="208">
        <v>0</v>
      </c>
      <c r="Q229" s="522" t="s">
        <v>273</v>
      </c>
      <c r="R229" s="364"/>
    </row>
    <row r="230" spans="1:18" s="346" customFormat="1" ht="12" customHeight="1" x14ac:dyDescent="0.2">
      <c r="A230" s="365"/>
      <c r="B230" s="521"/>
      <c r="C230" s="522" t="s">
        <v>237</v>
      </c>
      <c r="D230" s="205">
        <v>0</v>
      </c>
      <c r="E230" s="206">
        <v>0</v>
      </c>
      <c r="F230" s="206">
        <v>0</v>
      </c>
      <c r="G230" s="206">
        <v>0</v>
      </c>
      <c r="H230" s="206">
        <v>0</v>
      </c>
      <c r="I230" s="207">
        <v>0</v>
      </c>
      <c r="J230" s="208">
        <v>0</v>
      </c>
      <c r="K230" s="209">
        <v>0</v>
      </c>
      <c r="L230" s="207">
        <v>0</v>
      </c>
      <c r="M230" s="208">
        <v>0</v>
      </c>
      <c r="N230" s="208">
        <v>0</v>
      </c>
      <c r="O230" s="208">
        <v>0</v>
      </c>
      <c r="P230" s="208">
        <v>0</v>
      </c>
      <c r="Q230" s="522" t="s">
        <v>237</v>
      </c>
      <c r="R230" s="364"/>
    </row>
    <row r="231" spans="1:18" s="346" customFormat="1" ht="12" customHeight="1" x14ac:dyDescent="0.2">
      <c r="A231" s="365"/>
      <c r="B231" s="521"/>
      <c r="C231" s="522" t="s">
        <v>33</v>
      </c>
      <c r="D231" s="205">
        <v>2</v>
      </c>
      <c r="E231" s="206">
        <v>0</v>
      </c>
      <c r="F231" s="206">
        <v>0</v>
      </c>
      <c r="G231" s="206">
        <v>0</v>
      </c>
      <c r="H231" s="206">
        <v>0</v>
      </c>
      <c r="I231" s="207">
        <v>2</v>
      </c>
      <c r="J231" s="208">
        <v>0</v>
      </c>
      <c r="K231" s="362">
        <v>0</v>
      </c>
      <c r="L231" s="363">
        <v>2</v>
      </c>
      <c r="M231" s="208">
        <v>0</v>
      </c>
      <c r="N231" s="208">
        <v>0</v>
      </c>
      <c r="O231" s="208">
        <v>0</v>
      </c>
      <c r="P231" s="208">
        <v>0</v>
      </c>
      <c r="Q231" s="522" t="s">
        <v>33</v>
      </c>
      <c r="R231" s="364">
        <v>75</v>
      </c>
    </row>
    <row r="232" spans="1:18" s="346" customFormat="1" ht="24" customHeight="1" x14ac:dyDescent="0.2">
      <c r="A232" s="370">
        <v>76</v>
      </c>
      <c r="B232" s="521" t="s">
        <v>335</v>
      </c>
      <c r="C232" s="522" t="s">
        <v>273</v>
      </c>
      <c r="D232" s="205">
        <v>2</v>
      </c>
      <c r="E232" s="206">
        <v>0</v>
      </c>
      <c r="F232" s="206">
        <v>0</v>
      </c>
      <c r="G232" s="206">
        <v>0</v>
      </c>
      <c r="H232" s="206">
        <v>0</v>
      </c>
      <c r="I232" s="207">
        <v>2</v>
      </c>
      <c r="J232" s="208">
        <v>0</v>
      </c>
      <c r="K232" s="209">
        <v>1</v>
      </c>
      <c r="L232" s="207">
        <v>0</v>
      </c>
      <c r="M232" s="209">
        <v>0</v>
      </c>
      <c r="N232" s="209">
        <v>0</v>
      </c>
      <c r="O232" s="208">
        <v>1</v>
      </c>
      <c r="P232" s="211">
        <v>0</v>
      </c>
      <c r="Q232" s="522" t="s">
        <v>273</v>
      </c>
      <c r="R232" s="364"/>
    </row>
    <row r="233" spans="1:18" s="346" customFormat="1" ht="12" customHeight="1" x14ac:dyDescent="0.2">
      <c r="A233" s="365"/>
      <c r="B233" s="521"/>
      <c r="C233" s="522" t="s">
        <v>237</v>
      </c>
      <c r="D233" s="205">
        <v>0</v>
      </c>
      <c r="E233" s="206">
        <v>0</v>
      </c>
      <c r="F233" s="206">
        <v>0</v>
      </c>
      <c r="G233" s="206">
        <v>0</v>
      </c>
      <c r="H233" s="206">
        <v>0</v>
      </c>
      <c r="I233" s="207">
        <v>0</v>
      </c>
      <c r="J233" s="208">
        <v>0</v>
      </c>
      <c r="K233" s="209">
        <v>0</v>
      </c>
      <c r="L233" s="207">
        <v>0</v>
      </c>
      <c r="M233" s="208">
        <v>0</v>
      </c>
      <c r="N233" s="208">
        <v>0</v>
      </c>
      <c r="O233" s="208">
        <v>0</v>
      </c>
      <c r="P233" s="208">
        <v>0</v>
      </c>
      <c r="Q233" s="522" t="s">
        <v>237</v>
      </c>
      <c r="R233" s="364"/>
    </row>
    <row r="234" spans="1:18" s="346" customFormat="1" ht="12" customHeight="1" x14ac:dyDescent="0.2">
      <c r="A234" s="365"/>
      <c r="B234" s="521"/>
      <c r="C234" s="522" t="s">
        <v>33</v>
      </c>
      <c r="D234" s="205">
        <v>2</v>
      </c>
      <c r="E234" s="206">
        <v>0</v>
      </c>
      <c r="F234" s="206">
        <v>0</v>
      </c>
      <c r="G234" s="206">
        <v>0</v>
      </c>
      <c r="H234" s="206">
        <v>0</v>
      </c>
      <c r="I234" s="207">
        <v>2</v>
      </c>
      <c r="J234" s="208">
        <v>0</v>
      </c>
      <c r="K234" s="209">
        <v>1</v>
      </c>
      <c r="L234" s="207">
        <v>0</v>
      </c>
      <c r="M234" s="209">
        <v>0</v>
      </c>
      <c r="N234" s="209">
        <v>0</v>
      </c>
      <c r="O234" s="208">
        <v>1</v>
      </c>
      <c r="P234" s="211">
        <v>0</v>
      </c>
      <c r="Q234" s="522" t="s">
        <v>33</v>
      </c>
      <c r="R234" s="364">
        <v>76</v>
      </c>
    </row>
    <row r="235" spans="1:18" s="379" customFormat="1" ht="24" customHeight="1" x14ac:dyDescent="0.2">
      <c r="A235" s="377">
        <v>77</v>
      </c>
      <c r="B235" s="517" t="s">
        <v>336</v>
      </c>
      <c r="C235" s="518" t="s">
        <v>273</v>
      </c>
      <c r="D235" s="358">
        <v>329</v>
      </c>
      <c r="E235" s="366">
        <v>31</v>
      </c>
      <c r="F235" s="366">
        <v>2</v>
      </c>
      <c r="G235" s="366">
        <v>19</v>
      </c>
      <c r="H235" s="366">
        <v>10</v>
      </c>
      <c r="I235" s="369">
        <v>298</v>
      </c>
      <c r="J235" s="378">
        <v>1</v>
      </c>
      <c r="K235" s="368">
        <v>39</v>
      </c>
      <c r="L235" s="369">
        <v>76</v>
      </c>
      <c r="M235" s="368">
        <v>131</v>
      </c>
      <c r="N235" s="368">
        <v>38</v>
      </c>
      <c r="O235" s="368">
        <v>11</v>
      </c>
      <c r="P235" s="373">
        <v>2</v>
      </c>
      <c r="Q235" s="518" t="s">
        <v>273</v>
      </c>
      <c r="R235" s="355"/>
    </row>
    <row r="236" spans="1:18" s="379" customFormat="1" ht="12" customHeight="1" x14ac:dyDescent="0.2">
      <c r="A236" s="357"/>
      <c r="B236" s="517"/>
      <c r="C236" s="518" t="s">
        <v>237</v>
      </c>
      <c r="D236" s="358">
        <v>19</v>
      </c>
      <c r="E236" s="366">
        <v>4</v>
      </c>
      <c r="F236" s="366">
        <v>0</v>
      </c>
      <c r="G236" s="366">
        <v>2</v>
      </c>
      <c r="H236" s="366">
        <v>2</v>
      </c>
      <c r="I236" s="369">
        <v>15</v>
      </c>
      <c r="J236" s="378">
        <v>0</v>
      </c>
      <c r="K236" s="368">
        <v>1</v>
      </c>
      <c r="L236" s="369">
        <v>5</v>
      </c>
      <c r="M236" s="368">
        <v>5</v>
      </c>
      <c r="N236" s="368">
        <v>4</v>
      </c>
      <c r="O236" s="368">
        <v>0</v>
      </c>
      <c r="P236" s="373">
        <v>0</v>
      </c>
      <c r="Q236" s="518" t="s">
        <v>237</v>
      </c>
      <c r="R236" s="355"/>
    </row>
    <row r="237" spans="1:18" s="379" customFormat="1" ht="12" customHeight="1" x14ac:dyDescent="0.2">
      <c r="A237" s="357"/>
      <c r="B237" s="517"/>
      <c r="C237" s="518" t="s">
        <v>33</v>
      </c>
      <c r="D237" s="358">
        <v>348</v>
      </c>
      <c r="E237" s="366">
        <v>35</v>
      </c>
      <c r="F237" s="366">
        <v>2</v>
      </c>
      <c r="G237" s="366">
        <v>21</v>
      </c>
      <c r="H237" s="366">
        <v>12</v>
      </c>
      <c r="I237" s="369">
        <v>313</v>
      </c>
      <c r="J237" s="378">
        <v>1</v>
      </c>
      <c r="K237" s="368">
        <v>40</v>
      </c>
      <c r="L237" s="369">
        <v>81</v>
      </c>
      <c r="M237" s="368">
        <v>136</v>
      </c>
      <c r="N237" s="368">
        <v>42</v>
      </c>
      <c r="O237" s="368">
        <v>11</v>
      </c>
      <c r="P237" s="378">
        <v>2</v>
      </c>
      <c r="Q237" s="518" t="s">
        <v>33</v>
      </c>
      <c r="R237" s="355">
        <v>77</v>
      </c>
    </row>
    <row r="238" spans="1:18" s="346" customFormat="1" ht="24" customHeight="1" x14ac:dyDescent="0.2">
      <c r="A238" s="370">
        <v>78</v>
      </c>
      <c r="B238" s="521" t="s">
        <v>337</v>
      </c>
      <c r="C238" s="522" t="s">
        <v>273</v>
      </c>
      <c r="D238" s="205">
        <v>50</v>
      </c>
      <c r="E238" s="206">
        <v>3</v>
      </c>
      <c r="F238" s="206">
        <v>0</v>
      </c>
      <c r="G238" s="206">
        <v>1</v>
      </c>
      <c r="H238" s="206">
        <v>2</v>
      </c>
      <c r="I238" s="207">
        <v>47</v>
      </c>
      <c r="J238" s="208">
        <v>0</v>
      </c>
      <c r="K238" s="209">
        <v>8</v>
      </c>
      <c r="L238" s="207">
        <v>12</v>
      </c>
      <c r="M238" s="209">
        <v>23</v>
      </c>
      <c r="N238" s="209">
        <v>4</v>
      </c>
      <c r="O238" s="208">
        <v>0</v>
      </c>
      <c r="P238" s="211">
        <v>0</v>
      </c>
      <c r="Q238" s="522" t="s">
        <v>273</v>
      </c>
      <c r="R238" s="364"/>
    </row>
    <row r="239" spans="1:18" s="346" customFormat="1" ht="12" customHeight="1" x14ac:dyDescent="0.2">
      <c r="A239" s="365"/>
      <c r="B239" s="521"/>
      <c r="C239" s="522" t="s">
        <v>237</v>
      </c>
      <c r="D239" s="205">
        <v>3</v>
      </c>
      <c r="E239" s="206">
        <v>1</v>
      </c>
      <c r="F239" s="206">
        <v>0</v>
      </c>
      <c r="G239" s="206">
        <v>0</v>
      </c>
      <c r="H239" s="206">
        <v>1</v>
      </c>
      <c r="I239" s="207">
        <v>2</v>
      </c>
      <c r="J239" s="208">
        <v>0</v>
      </c>
      <c r="K239" s="209">
        <v>0</v>
      </c>
      <c r="L239" s="207">
        <v>0</v>
      </c>
      <c r="M239" s="208">
        <v>1</v>
      </c>
      <c r="N239" s="208">
        <v>1</v>
      </c>
      <c r="O239" s="208">
        <v>0</v>
      </c>
      <c r="P239" s="208">
        <v>0</v>
      </c>
      <c r="Q239" s="522" t="s">
        <v>237</v>
      </c>
      <c r="R239" s="364"/>
    </row>
    <row r="240" spans="1:18" s="346" customFormat="1" ht="12" customHeight="1" x14ac:dyDescent="0.2">
      <c r="A240" s="365"/>
      <c r="B240" s="521"/>
      <c r="C240" s="522" t="s">
        <v>33</v>
      </c>
      <c r="D240" s="205">
        <v>53</v>
      </c>
      <c r="E240" s="206">
        <v>4</v>
      </c>
      <c r="F240" s="206">
        <v>0</v>
      </c>
      <c r="G240" s="206">
        <v>1</v>
      </c>
      <c r="H240" s="206">
        <v>3</v>
      </c>
      <c r="I240" s="207">
        <v>49</v>
      </c>
      <c r="J240" s="208">
        <v>0</v>
      </c>
      <c r="K240" s="209">
        <v>8</v>
      </c>
      <c r="L240" s="207">
        <v>12</v>
      </c>
      <c r="M240" s="209">
        <v>24</v>
      </c>
      <c r="N240" s="209">
        <v>5</v>
      </c>
      <c r="O240" s="208">
        <v>0</v>
      </c>
      <c r="P240" s="211">
        <v>0</v>
      </c>
      <c r="Q240" s="522" t="s">
        <v>33</v>
      </c>
      <c r="R240" s="364">
        <v>78</v>
      </c>
    </row>
    <row r="241" spans="1:18" s="346" customFormat="1" ht="24" customHeight="1" x14ac:dyDescent="0.2">
      <c r="A241" s="370">
        <v>79</v>
      </c>
      <c r="B241" s="521" t="s">
        <v>338</v>
      </c>
      <c r="C241" s="522" t="s">
        <v>273</v>
      </c>
      <c r="D241" s="205">
        <v>63</v>
      </c>
      <c r="E241" s="206">
        <v>4</v>
      </c>
      <c r="F241" s="206">
        <v>1</v>
      </c>
      <c r="G241" s="206">
        <v>1</v>
      </c>
      <c r="H241" s="206">
        <v>2</v>
      </c>
      <c r="I241" s="207">
        <v>59</v>
      </c>
      <c r="J241" s="208">
        <v>1</v>
      </c>
      <c r="K241" s="209">
        <v>8</v>
      </c>
      <c r="L241" s="207">
        <v>12</v>
      </c>
      <c r="M241" s="209">
        <v>25</v>
      </c>
      <c r="N241" s="209">
        <v>12</v>
      </c>
      <c r="O241" s="208">
        <v>1</v>
      </c>
      <c r="P241" s="211">
        <v>0</v>
      </c>
      <c r="Q241" s="522" t="s">
        <v>273</v>
      </c>
      <c r="R241" s="364"/>
    </row>
    <row r="242" spans="1:18" s="346" customFormat="1" ht="12" customHeight="1" x14ac:dyDescent="0.2">
      <c r="A242" s="365"/>
      <c r="B242" s="521"/>
      <c r="C242" s="522" t="s">
        <v>237</v>
      </c>
      <c r="D242" s="205">
        <v>5</v>
      </c>
      <c r="E242" s="206">
        <v>0</v>
      </c>
      <c r="F242" s="206">
        <v>0</v>
      </c>
      <c r="G242" s="206">
        <v>0</v>
      </c>
      <c r="H242" s="206">
        <v>0</v>
      </c>
      <c r="I242" s="207">
        <v>5</v>
      </c>
      <c r="J242" s="208">
        <v>0</v>
      </c>
      <c r="K242" s="209">
        <v>0</v>
      </c>
      <c r="L242" s="207">
        <v>3</v>
      </c>
      <c r="M242" s="208">
        <v>2</v>
      </c>
      <c r="N242" s="208">
        <v>0</v>
      </c>
      <c r="O242" s="208">
        <v>0</v>
      </c>
      <c r="P242" s="208">
        <v>0</v>
      </c>
      <c r="Q242" s="522" t="s">
        <v>237</v>
      </c>
      <c r="R242" s="364"/>
    </row>
    <row r="243" spans="1:18" s="346" customFormat="1" ht="12" customHeight="1" x14ac:dyDescent="0.2">
      <c r="A243" s="365"/>
      <c r="B243" s="521"/>
      <c r="C243" s="522" t="s">
        <v>33</v>
      </c>
      <c r="D243" s="205">
        <v>68</v>
      </c>
      <c r="E243" s="206">
        <v>4</v>
      </c>
      <c r="F243" s="206">
        <v>1</v>
      </c>
      <c r="G243" s="206">
        <v>1</v>
      </c>
      <c r="H243" s="206">
        <v>2</v>
      </c>
      <c r="I243" s="207">
        <v>64</v>
      </c>
      <c r="J243" s="208">
        <v>1</v>
      </c>
      <c r="K243" s="209">
        <v>8</v>
      </c>
      <c r="L243" s="207">
        <v>15</v>
      </c>
      <c r="M243" s="209">
        <v>27</v>
      </c>
      <c r="N243" s="209">
        <v>12</v>
      </c>
      <c r="O243" s="208">
        <v>1</v>
      </c>
      <c r="P243" s="211">
        <v>0</v>
      </c>
      <c r="Q243" s="522" t="s">
        <v>33</v>
      </c>
      <c r="R243" s="364">
        <v>79</v>
      </c>
    </row>
    <row r="244" spans="1:18" s="346" customFormat="1" ht="24" customHeight="1" x14ac:dyDescent="0.2">
      <c r="A244" s="370">
        <v>80</v>
      </c>
      <c r="B244" s="521" t="s">
        <v>339</v>
      </c>
      <c r="C244" s="522" t="s">
        <v>273</v>
      </c>
      <c r="D244" s="205">
        <v>2</v>
      </c>
      <c r="E244" s="206">
        <v>0</v>
      </c>
      <c r="F244" s="206">
        <v>0</v>
      </c>
      <c r="G244" s="206">
        <v>0</v>
      </c>
      <c r="H244" s="206">
        <v>0</v>
      </c>
      <c r="I244" s="207">
        <v>2</v>
      </c>
      <c r="J244" s="208">
        <v>0</v>
      </c>
      <c r="K244" s="209">
        <v>0</v>
      </c>
      <c r="L244" s="207">
        <v>1</v>
      </c>
      <c r="M244" s="209">
        <v>1</v>
      </c>
      <c r="N244" s="209">
        <v>0</v>
      </c>
      <c r="O244" s="208">
        <v>0</v>
      </c>
      <c r="P244" s="211">
        <v>0</v>
      </c>
      <c r="Q244" s="522" t="s">
        <v>273</v>
      </c>
      <c r="R244" s="364"/>
    </row>
    <row r="245" spans="1:18" s="346" customFormat="1" ht="12" customHeight="1" x14ac:dyDescent="0.2">
      <c r="A245" s="365"/>
      <c r="B245" s="521"/>
      <c r="C245" s="522" t="s">
        <v>237</v>
      </c>
      <c r="D245" s="205">
        <v>0</v>
      </c>
      <c r="E245" s="206">
        <v>0</v>
      </c>
      <c r="F245" s="206">
        <v>0</v>
      </c>
      <c r="G245" s="206">
        <v>0</v>
      </c>
      <c r="H245" s="206">
        <v>0</v>
      </c>
      <c r="I245" s="207">
        <v>0</v>
      </c>
      <c r="J245" s="208">
        <v>0</v>
      </c>
      <c r="K245" s="209">
        <v>0</v>
      </c>
      <c r="L245" s="207">
        <v>0</v>
      </c>
      <c r="M245" s="208">
        <v>0</v>
      </c>
      <c r="N245" s="208">
        <v>0</v>
      </c>
      <c r="O245" s="208">
        <v>0</v>
      </c>
      <c r="P245" s="208">
        <v>0</v>
      </c>
      <c r="Q245" s="522" t="s">
        <v>237</v>
      </c>
      <c r="R245" s="364"/>
    </row>
    <row r="246" spans="1:18" s="346" customFormat="1" ht="12" customHeight="1" x14ac:dyDescent="0.2">
      <c r="A246" s="365"/>
      <c r="B246" s="521"/>
      <c r="C246" s="522" t="s">
        <v>33</v>
      </c>
      <c r="D246" s="205">
        <v>2</v>
      </c>
      <c r="E246" s="206">
        <v>0</v>
      </c>
      <c r="F246" s="206">
        <v>0</v>
      </c>
      <c r="G246" s="206">
        <v>0</v>
      </c>
      <c r="H246" s="206">
        <v>0</v>
      </c>
      <c r="I246" s="207">
        <v>2</v>
      </c>
      <c r="J246" s="208">
        <v>0</v>
      </c>
      <c r="K246" s="209">
        <v>0</v>
      </c>
      <c r="L246" s="207">
        <v>1</v>
      </c>
      <c r="M246" s="209">
        <v>1</v>
      </c>
      <c r="N246" s="209">
        <v>0</v>
      </c>
      <c r="O246" s="208">
        <v>0</v>
      </c>
      <c r="P246" s="211">
        <v>0</v>
      </c>
      <c r="Q246" s="522" t="s">
        <v>33</v>
      </c>
      <c r="R246" s="364">
        <v>80</v>
      </c>
    </row>
    <row r="247" spans="1:18" s="346" customFormat="1" ht="24" customHeight="1" x14ac:dyDescent="0.2">
      <c r="A247" s="370">
        <v>81</v>
      </c>
      <c r="B247" s="521" t="s">
        <v>340</v>
      </c>
      <c r="C247" s="522" t="s">
        <v>273</v>
      </c>
      <c r="D247" s="205">
        <v>77</v>
      </c>
      <c r="E247" s="206">
        <v>6</v>
      </c>
      <c r="F247" s="206">
        <v>0</v>
      </c>
      <c r="G247" s="206">
        <v>4</v>
      </c>
      <c r="H247" s="206">
        <v>2</v>
      </c>
      <c r="I247" s="207">
        <v>71</v>
      </c>
      <c r="J247" s="208">
        <v>0</v>
      </c>
      <c r="K247" s="209">
        <v>4</v>
      </c>
      <c r="L247" s="207">
        <v>16</v>
      </c>
      <c r="M247" s="209">
        <v>39</v>
      </c>
      <c r="N247" s="209">
        <v>9</v>
      </c>
      <c r="O247" s="208">
        <v>1</v>
      </c>
      <c r="P247" s="211">
        <v>2</v>
      </c>
      <c r="Q247" s="522" t="s">
        <v>273</v>
      </c>
      <c r="R247" s="364"/>
    </row>
    <row r="248" spans="1:18" s="346" customFormat="1" ht="12" customHeight="1" x14ac:dyDescent="0.2">
      <c r="A248" s="365"/>
      <c r="B248" s="521"/>
      <c r="C248" s="522" t="s">
        <v>237</v>
      </c>
      <c r="D248" s="205">
        <v>6</v>
      </c>
      <c r="E248" s="206">
        <v>3</v>
      </c>
      <c r="F248" s="206">
        <v>0</v>
      </c>
      <c r="G248" s="206">
        <v>2</v>
      </c>
      <c r="H248" s="206">
        <v>1</v>
      </c>
      <c r="I248" s="207">
        <v>3</v>
      </c>
      <c r="J248" s="208">
        <v>0</v>
      </c>
      <c r="K248" s="209">
        <v>0</v>
      </c>
      <c r="L248" s="207">
        <v>2</v>
      </c>
      <c r="M248" s="208">
        <v>1</v>
      </c>
      <c r="N248" s="208">
        <v>0</v>
      </c>
      <c r="O248" s="208">
        <v>0</v>
      </c>
      <c r="P248" s="208">
        <v>0</v>
      </c>
      <c r="Q248" s="522" t="s">
        <v>237</v>
      </c>
      <c r="R248" s="364"/>
    </row>
    <row r="249" spans="1:18" s="346" customFormat="1" ht="12" customHeight="1" x14ac:dyDescent="0.2">
      <c r="A249" s="365"/>
      <c r="B249" s="521"/>
      <c r="C249" s="522" t="s">
        <v>33</v>
      </c>
      <c r="D249" s="205">
        <v>83</v>
      </c>
      <c r="E249" s="206">
        <v>9</v>
      </c>
      <c r="F249" s="206">
        <v>0</v>
      </c>
      <c r="G249" s="206">
        <v>6</v>
      </c>
      <c r="H249" s="206">
        <v>3</v>
      </c>
      <c r="I249" s="207">
        <v>74</v>
      </c>
      <c r="J249" s="208">
        <v>0</v>
      </c>
      <c r="K249" s="209">
        <v>4</v>
      </c>
      <c r="L249" s="207">
        <v>18</v>
      </c>
      <c r="M249" s="209">
        <v>40</v>
      </c>
      <c r="N249" s="209">
        <v>9</v>
      </c>
      <c r="O249" s="208">
        <v>1</v>
      </c>
      <c r="P249" s="211">
        <v>2</v>
      </c>
      <c r="Q249" s="522" t="s">
        <v>33</v>
      </c>
      <c r="R249" s="364">
        <v>81</v>
      </c>
    </row>
    <row r="250" spans="1:18" s="346" customFormat="1" ht="24" customHeight="1" x14ac:dyDescent="0.2">
      <c r="A250" s="370">
        <v>82</v>
      </c>
      <c r="B250" s="521" t="s">
        <v>341</v>
      </c>
      <c r="C250" s="522" t="s">
        <v>273</v>
      </c>
      <c r="D250" s="205">
        <v>6</v>
      </c>
      <c r="E250" s="206">
        <v>1</v>
      </c>
      <c r="F250" s="206">
        <v>0</v>
      </c>
      <c r="G250" s="206">
        <v>1</v>
      </c>
      <c r="H250" s="206">
        <v>0</v>
      </c>
      <c r="I250" s="207">
        <v>5</v>
      </c>
      <c r="J250" s="208">
        <v>0</v>
      </c>
      <c r="K250" s="209">
        <v>0</v>
      </c>
      <c r="L250" s="207">
        <v>3</v>
      </c>
      <c r="M250" s="209">
        <v>1</v>
      </c>
      <c r="N250" s="209">
        <v>1</v>
      </c>
      <c r="O250" s="208">
        <v>0</v>
      </c>
      <c r="P250" s="211">
        <v>0</v>
      </c>
      <c r="Q250" s="522" t="s">
        <v>273</v>
      </c>
      <c r="R250" s="364"/>
    </row>
    <row r="251" spans="1:18" s="346" customFormat="1" ht="12" customHeight="1" x14ac:dyDescent="0.2">
      <c r="A251" s="365"/>
      <c r="B251" s="521"/>
      <c r="C251" s="522" t="s">
        <v>237</v>
      </c>
      <c r="D251" s="205">
        <v>0</v>
      </c>
      <c r="E251" s="206">
        <v>0</v>
      </c>
      <c r="F251" s="206">
        <v>0</v>
      </c>
      <c r="G251" s="206">
        <v>0</v>
      </c>
      <c r="H251" s="206">
        <v>0</v>
      </c>
      <c r="I251" s="207">
        <v>0</v>
      </c>
      <c r="J251" s="208">
        <v>0</v>
      </c>
      <c r="K251" s="209">
        <v>0</v>
      </c>
      <c r="L251" s="207">
        <v>0</v>
      </c>
      <c r="M251" s="208">
        <v>0</v>
      </c>
      <c r="N251" s="208">
        <v>0</v>
      </c>
      <c r="O251" s="208">
        <v>0</v>
      </c>
      <c r="P251" s="208">
        <v>0</v>
      </c>
      <c r="Q251" s="522" t="s">
        <v>237</v>
      </c>
      <c r="R251" s="364"/>
    </row>
    <row r="252" spans="1:18" s="346" customFormat="1" ht="12" customHeight="1" x14ac:dyDescent="0.2">
      <c r="A252" s="365"/>
      <c r="B252" s="521"/>
      <c r="C252" s="522" t="s">
        <v>33</v>
      </c>
      <c r="D252" s="205">
        <v>6</v>
      </c>
      <c r="E252" s="206">
        <v>1</v>
      </c>
      <c r="F252" s="206">
        <v>0</v>
      </c>
      <c r="G252" s="206">
        <v>1</v>
      </c>
      <c r="H252" s="206">
        <v>0</v>
      </c>
      <c r="I252" s="207">
        <v>5</v>
      </c>
      <c r="J252" s="208">
        <v>0</v>
      </c>
      <c r="K252" s="209">
        <v>0</v>
      </c>
      <c r="L252" s="207">
        <v>3</v>
      </c>
      <c r="M252" s="209">
        <v>1</v>
      </c>
      <c r="N252" s="209">
        <v>1</v>
      </c>
      <c r="O252" s="208">
        <v>0</v>
      </c>
      <c r="P252" s="211">
        <v>0</v>
      </c>
      <c r="Q252" s="522" t="s">
        <v>33</v>
      </c>
      <c r="R252" s="364">
        <v>82</v>
      </c>
    </row>
    <row r="253" spans="1:18" s="346" customFormat="1" ht="24" customHeight="1" x14ac:dyDescent="0.2">
      <c r="A253" s="370">
        <v>83</v>
      </c>
      <c r="B253" s="521" t="s">
        <v>342</v>
      </c>
      <c r="C253" s="522" t="s">
        <v>273</v>
      </c>
      <c r="D253" s="205">
        <v>131</v>
      </c>
      <c r="E253" s="206">
        <v>17</v>
      </c>
      <c r="F253" s="206">
        <v>1</v>
      </c>
      <c r="G253" s="206">
        <v>12</v>
      </c>
      <c r="H253" s="206">
        <v>4</v>
      </c>
      <c r="I253" s="207">
        <v>114</v>
      </c>
      <c r="J253" s="208">
        <v>0</v>
      </c>
      <c r="K253" s="209">
        <v>19</v>
      </c>
      <c r="L253" s="207">
        <v>32</v>
      </c>
      <c r="M253" s="209">
        <v>42</v>
      </c>
      <c r="N253" s="209">
        <v>12</v>
      </c>
      <c r="O253" s="208">
        <v>9</v>
      </c>
      <c r="P253" s="211">
        <v>0</v>
      </c>
      <c r="Q253" s="522" t="s">
        <v>273</v>
      </c>
      <c r="R253" s="364"/>
    </row>
    <row r="254" spans="1:18" s="346" customFormat="1" ht="12" customHeight="1" x14ac:dyDescent="0.2">
      <c r="A254" s="365"/>
      <c r="B254" s="521"/>
      <c r="C254" s="522" t="s">
        <v>237</v>
      </c>
      <c r="D254" s="205">
        <v>5</v>
      </c>
      <c r="E254" s="206">
        <v>0</v>
      </c>
      <c r="F254" s="206">
        <v>0</v>
      </c>
      <c r="G254" s="206">
        <v>0</v>
      </c>
      <c r="H254" s="206">
        <v>0</v>
      </c>
      <c r="I254" s="207">
        <v>5</v>
      </c>
      <c r="J254" s="208">
        <v>0</v>
      </c>
      <c r="K254" s="209">
        <v>1</v>
      </c>
      <c r="L254" s="207">
        <v>0</v>
      </c>
      <c r="M254" s="208">
        <v>1</v>
      </c>
      <c r="N254" s="208">
        <v>3</v>
      </c>
      <c r="O254" s="208">
        <v>0</v>
      </c>
      <c r="P254" s="208">
        <v>0</v>
      </c>
      <c r="Q254" s="522" t="s">
        <v>237</v>
      </c>
      <c r="R254" s="364"/>
    </row>
    <row r="255" spans="1:18" s="346" customFormat="1" ht="12" customHeight="1" x14ac:dyDescent="0.2">
      <c r="A255" s="365"/>
      <c r="B255" s="521"/>
      <c r="C255" s="522" t="s">
        <v>33</v>
      </c>
      <c r="D255" s="205">
        <v>136</v>
      </c>
      <c r="E255" s="206">
        <v>17</v>
      </c>
      <c r="F255" s="206">
        <v>1</v>
      </c>
      <c r="G255" s="206">
        <v>12</v>
      </c>
      <c r="H255" s="206">
        <v>4</v>
      </c>
      <c r="I255" s="207">
        <v>119</v>
      </c>
      <c r="J255" s="208">
        <v>0</v>
      </c>
      <c r="K255" s="209">
        <v>20</v>
      </c>
      <c r="L255" s="207">
        <v>32</v>
      </c>
      <c r="M255" s="209">
        <v>43</v>
      </c>
      <c r="N255" s="209">
        <v>15</v>
      </c>
      <c r="O255" s="208">
        <v>9</v>
      </c>
      <c r="P255" s="211">
        <v>0</v>
      </c>
      <c r="Q255" s="522" t="s">
        <v>33</v>
      </c>
      <c r="R255" s="364">
        <v>83</v>
      </c>
    </row>
    <row r="256" spans="1:18" s="379" customFormat="1" ht="24" customHeight="1" x14ac:dyDescent="0.2">
      <c r="A256" s="377">
        <v>84</v>
      </c>
      <c r="B256" s="517" t="s">
        <v>344</v>
      </c>
      <c r="C256" s="518" t="s">
        <v>273</v>
      </c>
      <c r="D256" s="358">
        <v>19</v>
      </c>
      <c r="E256" s="366">
        <v>0</v>
      </c>
      <c r="F256" s="366">
        <v>0</v>
      </c>
      <c r="G256" s="366">
        <v>0</v>
      </c>
      <c r="H256" s="366">
        <v>0</v>
      </c>
      <c r="I256" s="369">
        <v>19</v>
      </c>
      <c r="J256" s="378">
        <v>0</v>
      </c>
      <c r="K256" s="368">
        <v>1</v>
      </c>
      <c r="L256" s="369">
        <v>4</v>
      </c>
      <c r="M256" s="368">
        <v>7</v>
      </c>
      <c r="N256" s="368">
        <v>6</v>
      </c>
      <c r="O256" s="368">
        <v>1</v>
      </c>
      <c r="P256" s="373">
        <v>0</v>
      </c>
      <c r="Q256" s="518" t="s">
        <v>273</v>
      </c>
      <c r="R256" s="355"/>
    </row>
    <row r="257" spans="1:18" s="379" customFormat="1" ht="12" customHeight="1" x14ac:dyDescent="0.2">
      <c r="A257" s="357"/>
      <c r="B257" s="517"/>
      <c r="C257" s="518" t="s">
        <v>237</v>
      </c>
      <c r="D257" s="358">
        <v>1</v>
      </c>
      <c r="E257" s="366">
        <v>1</v>
      </c>
      <c r="F257" s="366">
        <v>0</v>
      </c>
      <c r="G257" s="366">
        <v>1</v>
      </c>
      <c r="H257" s="366">
        <v>0</v>
      </c>
      <c r="I257" s="369">
        <v>0</v>
      </c>
      <c r="J257" s="378">
        <v>0</v>
      </c>
      <c r="K257" s="368">
        <v>0</v>
      </c>
      <c r="L257" s="369">
        <v>0</v>
      </c>
      <c r="M257" s="368">
        <v>0</v>
      </c>
      <c r="N257" s="368">
        <v>0</v>
      </c>
      <c r="O257" s="368">
        <v>0</v>
      </c>
      <c r="P257" s="373">
        <v>0</v>
      </c>
      <c r="Q257" s="518" t="s">
        <v>237</v>
      </c>
      <c r="R257" s="355"/>
    </row>
    <row r="258" spans="1:18" s="379" customFormat="1" ht="12" customHeight="1" x14ac:dyDescent="0.2">
      <c r="A258" s="357"/>
      <c r="B258" s="517"/>
      <c r="C258" s="518" t="s">
        <v>33</v>
      </c>
      <c r="D258" s="358">
        <v>20</v>
      </c>
      <c r="E258" s="366">
        <v>1</v>
      </c>
      <c r="F258" s="366">
        <v>0</v>
      </c>
      <c r="G258" s="366">
        <v>1</v>
      </c>
      <c r="H258" s="366">
        <v>0</v>
      </c>
      <c r="I258" s="369">
        <v>19</v>
      </c>
      <c r="J258" s="378">
        <v>0</v>
      </c>
      <c r="K258" s="368">
        <v>1</v>
      </c>
      <c r="L258" s="369">
        <v>4</v>
      </c>
      <c r="M258" s="368">
        <v>7</v>
      </c>
      <c r="N258" s="368">
        <v>6</v>
      </c>
      <c r="O258" s="368">
        <v>1</v>
      </c>
      <c r="P258" s="378">
        <v>0</v>
      </c>
      <c r="Q258" s="518" t="s">
        <v>33</v>
      </c>
      <c r="R258" s="355">
        <v>84</v>
      </c>
    </row>
    <row r="259" spans="1:18" ht="24" customHeight="1" x14ac:dyDescent="0.2">
      <c r="A259" s="370">
        <v>85</v>
      </c>
      <c r="B259" s="521" t="s">
        <v>511</v>
      </c>
      <c r="C259" s="522" t="s">
        <v>273</v>
      </c>
      <c r="D259" s="205">
        <v>5</v>
      </c>
      <c r="E259" s="206">
        <v>0</v>
      </c>
      <c r="F259" s="206">
        <v>0</v>
      </c>
      <c r="G259" s="206">
        <v>0</v>
      </c>
      <c r="H259" s="206">
        <v>0</v>
      </c>
      <c r="I259" s="207">
        <v>5</v>
      </c>
      <c r="J259" s="208">
        <v>0</v>
      </c>
      <c r="K259" s="209">
        <v>1</v>
      </c>
      <c r="L259" s="207">
        <v>2</v>
      </c>
      <c r="M259" s="209">
        <v>1</v>
      </c>
      <c r="N259" s="209">
        <v>1</v>
      </c>
      <c r="O259" s="208">
        <v>0</v>
      </c>
      <c r="P259" s="211">
        <v>0</v>
      </c>
      <c r="Q259" s="522" t="s">
        <v>273</v>
      </c>
      <c r="R259" s="364"/>
    </row>
    <row r="260" spans="1:18" ht="12" customHeight="1" x14ac:dyDescent="0.2">
      <c r="A260" s="365"/>
      <c r="B260" s="521"/>
      <c r="C260" s="522" t="s">
        <v>237</v>
      </c>
      <c r="D260" s="205">
        <v>1</v>
      </c>
      <c r="E260" s="206">
        <v>1</v>
      </c>
      <c r="F260" s="206">
        <v>0</v>
      </c>
      <c r="G260" s="206">
        <v>1</v>
      </c>
      <c r="H260" s="206">
        <v>0</v>
      </c>
      <c r="I260" s="207">
        <v>0</v>
      </c>
      <c r="J260" s="208">
        <v>0</v>
      </c>
      <c r="K260" s="209">
        <v>0</v>
      </c>
      <c r="L260" s="207">
        <v>0</v>
      </c>
      <c r="M260" s="208">
        <v>0</v>
      </c>
      <c r="N260" s="208">
        <v>0</v>
      </c>
      <c r="O260" s="208">
        <v>0</v>
      </c>
      <c r="P260" s="208">
        <v>0</v>
      </c>
      <c r="Q260" s="522" t="s">
        <v>237</v>
      </c>
      <c r="R260" s="364"/>
    </row>
    <row r="261" spans="1:18" ht="12" customHeight="1" x14ac:dyDescent="0.2">
      <c r="A261" s="365"/>
      <c r="B261" s="521"/>
      <c r="C261" s="522" t="s">
        <v>33</v>
      </c>
      <c r="D261" s="205">
        <v>6</v>
      </c>
      <c r="E261" s="206">
        <v>1</v>
      </c>
      <c r="F261" s="206">
        <v>0</v>
      </c>
      <c r="G261" s="206">
        <v>1</v>
      </c>
      <c r="H261" s="206">
        <v>0</v>
      </c>
      <c r="I261" s="207">
        <v>5</v>
      </c>
      <c r="J261" s="208">
        <v>0</v>
      </c>
      <c r="K261" s="209">
        <v>1</v>
      </c>
      <c r="L261" s="207">
        <v>2</v>
      </c>
      <c r="M261" s="209">
        <v>1</v>
      </c>
      <c r="N261" s="209">
        <v>1</v>
      </c>
      <c r="O261" s="208">
        <v>0</v>
      </c>
      <c r="P261" s="211">
        <v>0</v>
      </c>
      <c r="Q261" s="522" t="s">
        <v>33</v>
      </c>
      <c r="R261" s="364">
        <v>85</v>
      </c>
    </row>
    <row r="262" spans="1:18" ht="24" customHeight="1" x14ac:dyDescent="0.2">
      <c r="A262" s="370">
        <v>86</v>
      </c>
      <c r="B262" s="521" t="s">
        <v>343</v>
      </c>
      <c r="C262" s="522" t="s">
        <v>273</v>
      </c>
      <c r="D262" s="205">
        <v>12</v>
      </c>
      <c r="E262" s="206">
        <v>0</v>
      </c>
      <c r="F262" s="206">
        <v>0</v>
      </c>
      <c r="G262" s="206">
        <v>0</v>
      </c>
      <c r="H262" s="206">
        <v>0</v>
      </c>
      <c r="I262" s="207">
        <v>12</v>
      </c>
      <c r="J262" s="208">
        <v>0</v>
      </c>
      <c r="K262" s="209">
        <v>0</v>
      </c>
      <c r="L262" s="207">
        <v>1</v>
      </c>
      <c r="M262" s="209">
        <v>6</v>
      </c>
      <c r="N262" s="209">
        <v>4</v>
      </c>
      <c r="O262" s="208">
        <v>1</v>
      </c>
      <c r="P262" s="211">
        <v>0</v>
      </c>
      <c r="Q262" s="522" t="s">
        <v>273</v>
      </c>
      <c r="R262" s="364"/>
    </row>
    <row r="263" spans="1:18" ht="12.75" customHeight="1" x14ac:dyDescent="0.2">
      <c r="A263" s="365"/>
      <c r="B263" s="521"/>
      <c r="C263" s="522" t="s">
        <v>237</v>
      </c>
      <c r="D263" s="205">
        <v>0</v>
      </c>
      <c r="E263" s="206">
        <v>0</v>
      </c>
      <c r="F263" s="206">
        <v>0</v>
      </c>
      <c r="G263" s="206">
        <v>0</v>
      </c>
      <c r="H263" s="206">
        <v>0</v>
      </c>
      <c r="I263" s="207">
        <v>0</v>
      </c>
      <c r="J263" s="208">
        <v>0</v>
      </c>
      <c r="K263" s="209">
        <v>0</v>
      </c>
      <c r="L263" s="207">
        <v>0</v>
      </c>
      <c r="M263" s="208">
        <v>0</v>
      </c>
      <c r="N263" s="208">
        <v>0</v>
      </c>
      <c r="O263" s="208">
        <v>0</v>
      </c>
      <c r="P263" s="208">
        <v>0</v>
      </c>
      <c r="Q263" s="522" t="s">
        <v>237</v>
      </c>
      <c r="R263" s="364"/>
    </row>
    <row r="264" spans="1:18" ht="12.75" customHeight="1" x14ac:dyDescent="0.2">
      <c r="A264" s="365"/>
      <c r="B264" s="521"/>
      <c r="C264" s="522" t="s">
        <v>33</v>
      </c>
      <c r="D264" s="205">
        <v>12</v>
      </c>
      <c r="E264" s="206">
        <v>0</v>
      </c>
      <c r="F264" s="206">
        <v>0</v>
      </c>
      <c r="G264" s="206">
        <v>0</v>
      </c>
      <c r="H264" s="206">
        <v>0</v>
      </c>
      <c r="I264" s="207">
        <v>12</v>
      </c>
      <c r="J264" s="208">
        <v>0</v>
      </c>
      <c r="K264" s="209">
        <v>0</v>
      </c>
      <c r="L264" s="207">
        <v>1</v>
      </c>
      <c r="M264" s="209">
        <v>6</v>
      </c>
      <c r="N264" s="209">
        <v>4</v>
      </c>
      <c r="O264" s="208">
        <v>1</v>
      </c>
      <c r="P264" s="211">
        <v>0</v>
      </c>
      <c r="Q264" s="522" t="s">
        <v>33</v>
      </c>
      <c r="R264" s="364">
        <v>86</v>
      </c>
    </row>
    <row r="265" spans="1:18" ht="24" customHeight="1" x14ac:dyDescent="0.2">
      <c r="A265" s="370">
        <v>87</v>
      </c>
      <c r="B265" s="521" t="s">
        <v>512</v>
      </c>
      <c r="C265" s="522" t="s">
        <v>273</v>
      </c>
      <c r="D265" s="205">
        <v>1</v>
      </c>
      <c r="E265" s="206">
        <v>0</v>
      </c>
      <c r="F265" s="206">
        <v>0</v>
      </c>
      <c r="G265" s="206">
        <v>0</v>
      </c>
      <c r="H265" s="206">
        <v>0</v>
      </c>
      <c r="I265" s="207">
        <v>1</v>
      </c>
      <c r="J265" s="208">
        <v>0</v>
      </c>
      <c r="K265" s="209">
        <v>0</v>
      </c>
      <c r="L265" s="207">
        <v>1</v>
      </c>
      <c r="M265" s="209">
        <v>0</v>
      </c>
      <c r="N265" s="209">
        <v>0</v>
      </c>
      <c r="O265" s="208">
        <v>0</v>
      </c>
      <c r="P265" s="211">
        <v>0</v>
      </c>
      <c r="Q265" s="522" t="s">
        <v>273</v>
      </c>
      <c r="R265" s="364"/>
    </row>
    <row r="266" spans="1:18" ht="12" customHeight="1" x14ac:dyDescent="0.2">
      <c r="A266" s="365"/>
      <c r="B266" s="521"/>
      <c r="C266" s="522" t="s">
        <v>237</v>
      </c>
      <c r="D266" s="205">
        <v>0</v>
      </c>
      <c r="E266" s="206">
        <v>0</v>
      </c>
      <c r="F266" s="206">
        <v>0</v>
      </c>
      <c r="G266" s="206">
        <v>0</v>
      </c>
      <c r="H266" s="206">
        <v>0</v>
      </c>
      <c r="I266" s="207">
        <v>0</v>
      </c>
      <c r="J266" s="208">
        <v>0</v>
      </c>
      <c r="K266" s="209">
        <v>0</v>
      </c>
      <c r="L266" s="207">
        <v>0</v>
      </c>
      <c r="M266" s="209">
        <v>0</v>
      </c>
      <c r="N266" s="209">
        <v>0</v>
      </c>
      <c r="O266" s="208">
        <v>0</v>
      </c>
      <c r="P266" s="211">
        <v>0</v>
      </c>
      <c r="Q266" s="522" t="s">
        <v>237</v>
      </c>
      <c r="R266" s="364"/>
    </row>
    <row r="267" spans="1:18" ht="12" customHeight="1" x14ac:dyDescent="0.2">
      <c r="A267" s="365"/>
      <c r="B267" s="521"/>
      <c r="C267" s="522" t="s">
        <v>33</v>
      </c>
      <c r="D267" s="205">
        <v>1</v>
      </c>
      <c r="E267" s="206">
        <v>0</v>
      </c>
      <c r="F267" s="206">
        <v>0</v>
      </c>
      <c r="G267" s="206">
        <v>0</v>
      </c>
      <c r="H267" s="206">
        <v>0</v>
      </c>
      <c r="I267" s="207">
        <v>1</v>
      </c>
      <c r="J267" s="208">
        <v>0</v>
      </c>
      <c r="K267" s="209">
        <v>0</v>
      </c>
      <c r="L267" s="207">
        <v>1</v>
      </c>
      <c r="M267" s="209">
        <v>0</v>
      </c>
      <c r="N267" s="209">
        <v>0</v>
      </c>
      <c r="O267" s="208">
        <v>0</v>
      </c>
      <c r="P267" s="211">
        <v>0</v>
      </c>
      <c r="Q267" s="522" t="s">
        <v>33</v>
      </c>
      <c r="R267" s="364">
        <v>87</v>
      </c>
    </row>
    <row r="268" spans="1:18" ht="24" customHeight="1" x14ac:dyDescent="0.2">
      <c r="A268" s="370">
        <v>88</v>
      </c>
      <c r="B268" s="521" t="s">
        <v>433</v>
      </c>
      <c r="C268" s="522" t="s">
        <v>273</v>
      </c>
      <c r="D268" s="205">
        <v>1</v>
      </c>
      <c r="E268" s="206">
        <v>0</v>
      </c>
      <c r="F268" s="206">
        <v>0</v>
      </c>
      <c r="G268" s="206">
        <v>0</v>
      </c>
      <c r="H268" s="206">
        <v>0</v>
      </c>
      <c r="I268" s="207">
        <v>1</v>
      </c>
      <c r="J268" s="208">
        <v>0</v>
      </c>
      <c r="K268" s="209">
        <v>0</v>
      </c>
      <c r="L268" s="207">
        <v>0</v>
      </c>
      <c r="M268" s="209">
        <v>0</v>
      </c>
      <c r="N268" s="209">
        <v>1</v>
      </c>
      <c r="O268" s="208">
        <v>0</v>
      </c>
      <c r="P268" s="211">
        <v>0</v>
      </c>
      <c r="Q268" s="522" t="s">
        <v>273</v>
      </c>
      <c r="R268" s="364"/>
    </row>
    <row r="269" spans="1:18" ht="12" customHeight="1" x14ac:dyDescent="0.2">
      <c r="A269" s="371"/>
      <c r="B269" s="521"/>
      <c r="C269" s="522" t="s">
        <v>237</v>
      </c>
      <c r="D269" s="205">
        <v>0</v>
      </c>
      <c r="E269" s="206">
        <v>0</v>
      </c>
      <c r="F269" s="206">
        <v>0</v>
      </c>
      <c r="G269" s="206">
        <v>0</v>
      </c>
      <c r="H269" s="206">
        <v>0</v>
      </c>
      <c r="I269" s="207">
        <v>0</v>
      </c>
      <c r="J269" s="208">
        <v>0</v>
      </c>
      <c r="K269" s="209">
        <v>0</v>
      </c>
      <c r="L269" s="207">
        <v>0</v>
      </c>
      <c r="M269" s="208">
        <v>0</v>
      </c>
      <c r="N269" s="208">
        <v>0</v>
      </c>
      <c r="O269" s="208">
        <v>0</v>
      </c>
      <c r="P269" s="208">
        <v>0</v>
      </c>
      <c r="Q269" s="522" t="s">
        <v>237</v>
      </c>
      <c r="R269" s="364"/>
    </row>
    <row r="270" spans="1:18" ht="12" customHeight="1" x14ac:dyDescent="0.2">
      <c r="A270" s="371"/>
      <c r="B270" s="521"/>
      <c r="C270" s="522" t="s">
        <v>33</v>
      </c>
      <c r="D270" s="205">
        <v>1</v>
      </c>
      <c r="E270" s="206">
        <v>0</v>
      </c>
      <c r="F270" s="206">
        <v>0</v>
      </c>
      <c r="G270" s="206">
        <v>0</v>
      </c>
      <c r="H270" s="206">
        <v>0</v>
      </c>
      <c r="I270" s="207">
        <v>1</v>
      </c>
      <c r="J270" s="208">
        <v>0</v>
      </c>
      <c r="K270" s="209">
        <v>0</v>
      </c>
      <c r="L270" s="207">
        <v>0</v>
      </c>
      <c r="M270" s="209">
        <v>0</v>
      </c>
      <c r="N270" s="209">
        <v>1</v>
      </c>
      <c r="O270" s="208">
        <v>0</v>
      </c>
      <c r="P270" s="211">
        <v>0</v>
      </c>
      <c r="Q270" s="522" t="s">
        <v>33</v>
      </c>
      <c r="R270" s="364">
        <v>88</v>
      </c>
    </row>
    <row r="271" spans="1:18" s="379" customFormat="1" ht="24" customHeight="1" x14ac:dyDescent="0.2">
      <c r="A271" s="377">
        <v>89</v>
      </c>
      <c r="B271" s="517" t="s">
        <v>345</v>
      </c>
      <c r="C271" s="518" t="s">
        <v>273</v>
      </c>
      <c r="D271" s="358">
        <v>260</v>
      </c>
      <c r="E271" s="366">
        <v>12</v>
      </c>
      <c r="F271" s="366">
        <v>0</v>
      </c>
      <c r="G271" s="366">
        <v>7</v>
      </c>
      <c r="H271" s="366">
        <v>5</v>
      </c>
      <c r="I271" s="369">
        <v>248</v>
      </c>
      <c r="J271" s="378">
        <v>0</v>
      </c>
      <c r="K271" s="368">
        <v>19</v>
      </c>
      <c r="L271" s="369">
        <v>55</v>
      </c>
      <c r="M271" s="368">
        <v>87</v>
      </c>
      <c r="N271" s="368">
        <v>55</v>
      </c>
      <c r="O271" s="368">
        <v>25</v>
      </c>
      <c r="P271" s="373">
        <v>7</v>
      </c>
      <c r="Q271" s="518" t="s">
        <v>273</v>
      </c>
      <c r="R271" s="355"/>
    </row>
    <row r="272" spans="1:18" s="379" customFormat="1" ht="12" customHeight="1" x14ac:dyDescent="0.2">
      <c r="A272" s="357"/>
      <c r="B272" s="517"/>
      <c r="C272" s="518" t="s">
        <v>237</v>
      </c>
      <c r="D272" s="358">
        <v>57</v>
      </c>
      <c r="E272" s="366">
        <v>3</v>
      </c>
      <c r="F272" s="366">
        <v>1</v>
      </c>
      <c r="G272" s="366">
        <v>0</v>
      </c>
      <c r="H272" s="366">
        <v>2</v>
      </c>
      <c r="I272" s="369">
        <v>54</v>
      </c>
      <c r="J272" s="378">
        <v>0</v>
      </c>
      <c r="K272" s="368">
        <v>2</v>
      </c>
      <c r="L272" s="369">
        <v>9</v>
      </c>
      <c r="M272" s="368">
        <v>28</v>
      </c>
      <c r="N272" s="368">
        <v>7</v>
      </c>
      <c r="O272" s="368">
        <v>6</v>
      </c>
      <c r="P272" s="373">
        <v>2</v>
      </c>
      <c r="Q272" s="518" t="s">
        <v>237</v>
      </c>
      <c r="R272" s="355"/>
    </row>
    <row r="273" spans="1:18" s="379" customFormat="1" ht="12" customHeight="1" x14ac:dyDescent="0.2">
      <c r="A273" s="357"/>
      <c r="B273" s="517"/>
      <c r="C273" s="518" t="s">
        <v>33</v>
      </c>
      <c r="D273" s="358">
        <v>317</v>
      </c>
      <c r="E273" s="366">
        <v>15</v>
      </c>
      <c r="F273" s="366">
        <v>1</v>
      </c>
      <c r="G273" s="366">
        <v>7</v>
      </c>
      <c r="H273" s="366">
        <v>7</v>
      </c>
      <c r="I273" s="369">
        <v>302</v>
      </c>
      <c r="J273" s="378">
        <v>0</v>
      </c>
      <c r="K273" s="368">
        <v>21</v>
      </c>
      <c r="L273" s="369">
        <v>64</v>
      </c>
      <c r="M273" s="368">
        <v>115</v>
      </c>
      <c r="N273" s="368">
        <v>62</v>
      </c>
      <c r="O273" s="368">
        <v>31</v>
      </c>
      <c r="P273" s="378">
        <v>9</v>
      </c>
      <c r="Q273" s="518" t="s">
        <v>33</v>
      </c>
      <c r="R273" s="355">
        <v>89</v>
      </c>
    </row>
    <row r="274" spans="1:18" s="346" customFormat="1" ht="24" customHeight="1" x14ac:dyDescent="0.2">
      <c r="A274" s="370">
        <v>90</v>
      </c>
      <c r="B274" s="521" t="s">
        <v>346</v>
      </c>
      <c r="C274" s="522" t="s">
        <v>273</v>
      </c>
      <c r="D274" s="205">
        <v>85</v>
      </c>
      <c r="E274" s="206">
        <v>4</v>
      </c>
      <c r="F274" s="206">
        <v>0</v>
      </c>
      <c r="G274" s="206">
        <v>4</v>
      </c>
      <c r="H274" s="206">
        <v>0</v>
      </c>
      <c r="I274" s="207">
        <v>81</v>
      </c>
      <c r="J274" s="208">
        <v>0</v>
      </c>
      <c r="K274" s="209">
        <v>3</v>
      </c>
      <c r="L274" s="207">
        <v>14</v>
      </c>
      <c r="M274" s="209">
        <v>36</v>
      </c>
      <c r="N274" s="209">
        <v>19</v>
      </c>
      <c r="O274" s="208">
        <v>7</v>
      </c>
      <c r="P274" s="211">
        <v>2</v>
      </c>
      <c r="Q274" s="522" t="s">
        <v>273</v>
      </c>
      <c r="R274" s="364"/>
    </row>
    <row r="275" spans="1:18" s="346" customFormat="1" ht="12" customHeight="1" x14ac:dyDescent="0.2">
      <c r="A275" s="365"/>
      <c r="B275" s="521"/>
      <c r="C275" s="522" t="s">
        <v>237</v>
      </c>
      <c r="D275" s="205">
        <v>15</v>
      </c>
      <c r="E275" s="206">
        <v>2</v>
      </c>
      <c r="F275" s="206">
        <v>1</v>
      </c>
      <c r="G275" s="206">
        <v>0</v>
      </c>
      <c r="H275" s="206">
        <v>1</v>
      </c>
      <c r="I275" s="207">
        <v>13</v>
      </c>
      <c r="J275" s="208">
        <v>0</v>
      </c>
      <c r="K275" s="209">
        <v>0</v>
      </c>
      <c r="L275" s="207">
        <v>1</v>
      </c>
      <c r="M275" s="208">
        <v>10</v>
      </c>
      <c r="N275" s="208">
        <v>0</v>
      </c>
      <c r="O275" s="208">
        <v>2</v>
      </c>
      <c r="P275" s="208">
        <v>0</v>
      </c>
      <c r="Q275" s="522" t="s">
        <v>237</v>
      </c>
      <c r="R275" s="364"/>
    </row>
    <row r="276" spans="1:18" s="346" customFormat="1" ht="12" customHeight="1" x14ac:dyDescent="0.2">
      <c r="A276" s="365"/>
      <c r="B276" s="521"/>
      <c r="C276" s="522" t="s">
        <v>33</v>
      </c>
      <c r="D276" s="205">
        <v>100</v>
      </c>
      <c r="E276" s="206">
        <v>6</v>
      </c>
      <c r="F276" s="206">
        <v>1</v>
      </c>
      <c r="G276" s="206">
        <v>4</v>
      </c>
      <c r="H276" s="206">
        <v>1</v>
      </c>
      <c r="I276" s="207">
        <v>94</v>
      </c>
      <c r="J276" s="208">
        <v>0</v>
      </c>
      <c r="K276" s="209">
        <v>3</v>
      </c>
      <c r="L276" s="207">
        <v>15</v>
      </c>
      <c r="M276" s="209">
        <v>46</v>
      </c>
      <c r="N276" s="209">
        <v>19</v>
      </c>
      <c r="O276" s="208">
        <v>9</v>
      </c>
      <c r="P276" s="211">
        <v>2</v>
      </c>
      <c r="Q276" s="522" t="s">
        <v>33</v>
      </c>
      <c r="R276" s="364">
        <v>90</v>
      </c>
    </row>
    <row r="277" spans="1:18" ht="24" customHeight="1" x14ac:dyDescent="0.2">
      <c r="A277" s="370">
        <v>91</v>
      </c>
      <c r="B277" s="521" t="s">
        <v>347</v>
      </c>
      <c r="C277" s="522" t="s">
        <v>273</v>
      </c>
      <c r="D277" s="205">
        <v>65</v>
      </c>
      <c r="E277" s="206">
        <v>2</v>
      </c>
      <c r="F277" s="206">
        <v>0</v>
      </c>
      <c r="G277" s="206">
        <v>0</v>
      </c>
      <c r="H277" s="206">
        <v>2</v>
      </c>
      <c r="I277" s="207">
        <v>63</v>
      </c>
      <c r="J277" s="208">
        <v>0</v>
      </c>
      <c r="K277" s="209">
        <v>4</v>
      </c>
      <c r="L277" s="207">
        <v>15</v>
      </c>
      <c r="M277" s="209">
        <v>16</v>
      </c>
      <c r="N277" s="209">
        <v>20</v>
      </c>
      <c r="O277" s="208">
        <v>5</v>
      </c>
      <c r="P277" s="211">
        <v>3</v>
      </c>
      <c r="Q277" s="522" t="s">
        <v>273</v>
      </c>
      <c r="R277" s="364"/>
    </row>
    <row r="278" spans="1:18" ht="12" customHeight="1" x14ac:dyDescent="0.2">
      <c r="A278" s="365"/>
      <c r="B278" s="521"/>
      <c r="C278" s="522" t="s">
        <v>237</v>
      </c>
      <c r="D278" s="205">
        <v>16</v>
      </c>
      <c r="E278" s="206">
        <v>1</v>
      </c>
      <c r="F278" s="206">
        <v>0</v>
      </c>
      <c r="G278" s="206">
        <v>0</v>
      </c>
      <c r="H278" s="206">
        <v>1</v>
      </c>
      <c r="I278" s="207">
        <v>15</v>
      </c>
      <c r="J278" s="208">
        <v>0</v>
      </c>
      <c r="K278" s="209">
        <v>1</v>
      </c>
      <c r="L278" s="207">
        <v>3</v>
      </c>
      <c r="M278" s="208">
        <v>6</v>
      </c>
      <c r="N278" s="208">
        <v>2</v>
      </c>
      <c r="O278" s="208">
        <v>2</v>
      </c>
      <c r="P278" s="208">
        <v>1</v>
      </c>
      <c r="Q278" s="522" t="s">
        <v>237</v>
      </c>
      <c r="R278" s="364"/>
    </row>
    <row r="279" spans="1:18" ht="12" customHeight="1" x14ac:dyDescent="0.2">
      <c r="A279" s="365"/>
      <c r="B279" s="521"/>
      <c r="C279" s="522" t="s">
        <v>33</v>
      </c>
      <c r="D279" s="205">
        <v>81</v>
      </c>
      <c r="E279" s="206">
        <v>3</v>
      </c>
      <c r="F279" s="206">
        <v>0</v>
      </c>
      <c r="G279" s="206">
        <v>0</v>
      </c>
      <c r="H279" s="206">
        <v>3</v>
      </c>
      <c r="I279" s="207">
        <v>78</v>
      </c>
      <c r="J279" s="208">
        <v>0</v>
      </c>
      <c r="K279" s="209">
        <v>5</v>
      </c>
      <c r="L279" s="207">
        <v>18</v>
      </c>
      <c r="M279" s="209">
        <v>22</v>
      </c>
      <c r="N279" s="209">
        <v>22</v>
      </c>
      <c r="O279" s="208">
        <v>7</v>
      </c>
      <c r="P279" s="211">
        <v>4</v>
      </c>
      <c r="Q279" s="522" t="s">
        <v>33</v>
      </c>
      <c r="R279" s="364">
        <v>91</v>
      </c>
    </row>
    <row r="280" spans="1:18" ht="24" customHeight="1" x14ac:dyDescent="0.2">
      <c r="A280" s="370">
        <v>92</v>
      </c>
      <c r="B280" s="521" t="s">
        <v>348</v>
      </c>
      <c r="C280" s="522" t="s">
        <v>273</v>
      </c>
      <c r="D280" s="205">
        <v>11</v>
      </c>
      <c r="E280" s="206">
        <v>0</v>
      </c>
      <c r="F280" s="206">
        <v>0</v>
      </c>
      <c r="G280" s="206">
        <v>0</v>
      </c>
      <c r="H280" s="206">
        <v>0</v>
      </c>
      <c r="I280" s="207">
        <v>11</v>
      </c>
      <c r="J280" s="208">
        <v>0</v>
      </c>
      <c r="K280" s="209">
        <v>1</v>
      </c>
      <c r="L280" s="207">
        <v>2</v>
      </c>
      <c r="M280" s="209">
        <v>6</v>
      </c>
      <c r="N280" s="209">
        <v>1</v>
      </c>
      <c r="O280" s="208">
        <v>1</v>
      </c>
      <c r="P280" s="211">
        <v>0</v>
      </c>
      <c r="Q280" s="522" t="s">
        <v>273</v>
      </c>
      <c r="R280" s="364"/>
    </row>
    <row r="281" spans="1:18" ht="12" customHeight="1" x14ac:dyDescent="0.2">
      <c r="A281" s="365"/>
      <c r="B281" s="521"/>
      <c r="C281" s="522" t="s">
        <v>237</v>
      </c>
      <c r="D281" s="205">
        <v>2</v>
      </c>
      <c r="E281" s="206">
        <v>0</v>
      </c>
      <c r="F281" s="206">
        <v>0</v>
      </c>
      <c r="G281" s="206">
        <v>0</v>
      </c>
      <c r="H281" s="206">
        <v>0</v>
      </c>
      <c r="I281" s="207">
        <v>2</v>
      </c>
      <c r="J281" s="208">
        <v>0</v>
      </c>
      <c r="K281" s="209">
        <v>0</v>
      </c>
      <c r="L281" s="207">
        <v>1</v>
      </c>
      <c r="M281" s="208">
        <v>1</v>
      </c>
      <c r="N281" s="208">
        <v>0</v>
      </c>
      <c r="O281" s="208">
        <v>0</v>
      </c>
      <c r="P281" s="208">
        <v>0</v>
      </c>
      <c r="Q281" s="522" t="s">
        <v>237</v>
      </c>
      <c r="R281" s="364"/>
    </row>
    <row r="282" spans="1:18" ht="12" customHeight="1" x14ac:dyDescent="0.2">
      <c r="A282" s="365"/>
      <c r="B282" s="521"/>
      <c r="C282" s="522" t="s">
        <v>33</v>
      </c>
      <c r="D282" s="205">
        <v>13</v>
      </c>
      <c r="E282" s="206">
        <v>0</v>
      </c>
      <c r="F282" s="206">
        <v>0</v>
      </c>
      <c r="G282" s="206">
        <v>0</v>
      </c>
      <c r="H282" s="206">
        <v>0</v>
      </c>
      <c r="I282" s="207">
        <v>13</v>
      </c>
      <c r="J282" s="208">
        <v>0</v>
      </c>
      <c r="K282" s="209">
        <v>1</v>
      </c>
      <c r="L282" s="207">
        <v>3</v>
      </c>
      <c r="M282" s="209">
        <v>7</v>
      </c>
      <c r="N282" s="209">
        <v>1</v>
      </c>
      <c r="O282" s="208">
        <v>1</v>
      </c>
      <c r="P282" s="211">
        <v>0</v>
      </c>
      <c r="Q282" s="522" t="s">
        <v>33</v>
      </c>
      <c r="R282" s="364">
        <v>92</v>
      </c>
    </row>
    <row r="283" spans="1:18" ht="24" customHeight="1" x14ac:dyDescent="0.2">
      <c r="A283" s="370">
        <v>93</v>
      </c>
      <c r="B283" s="521" t="s">
        <v>513</v>
      </c>
      <c r="C283" s="522" t="s">
        <v>273</v>
      </c>
      <c r="D283" s="205">
        <v>1</v>
      </c>
      <c r="E283" s="206">
        <v>0</v>
      </c>
      <c r="F283" s="206">
        <v>0</v>
      </c>
      <c r="G283" s="206">
        <v>0</v>
      </c>
      <c r="H283" s="206">
        <v>0</v>
      </c>
      <c r="I283" s="207">
        <v>1</v>
      </c>
      <c r="J283" s="208">
        <v>0</v>
      </c>
      <c r="K283" s="209">
        <v>0</v>
      </c>
      <c r="L283" s="207">
        <v>1</v>
      </c>
      <c r="M283" s="209">
        <v>0</v>
      </c>
      <c r="N283" s="209">
        <v>0</v>
      </c>
      <c r="O283" s="208">
        <v>0</v>
      </c>
      <c r="P283" s="211">
        <v>0</v>
      </c>
      <c r="Q283" s="522" t="s">
        <v>273</v>
      </c>
      <c r="R283" s="364"/>
    </row>
    <row r="284" spans="1:18" ht="12" customHeight="1" x14ac:dyDescent="0.2">
      <c r="A284" s="365"/>
      <c r="B284" s="521"/>
      <c r="C284" s="522" t="s">
        <v>237</v>
      </c>
      <c r="D284" s="205">
        <v>0</v>
      </c>
      <c r="E284" s="206">
        <v>0</v>
      </c>
      <c r="F284" s="206">
        <v>0</v>
      </c>
      <c r="G284" s="206">
        <v>0</v>
      </c>
      <c r="H284" s="206">
        <v>0</v>
      </c>
      <c r="I284" s="207">
        <v>0</v>
      </c>
      <c r="J284" s="208">
        <v>0</v>
      </c>
      <c r="K284" s="209">
        <v>0</v>
      </c>
      <c r="L284" s="207">
        <v>0</v>
      </c>
      <c r="M284" s="208">
        <v>0</v>
      </c>
      <c r="N284" s="208">
        <v>0</v>
      </c>
      <c r="O284" s="208">
        <v>0</v>
      </c>
      <c r="P284" s="208">
        <v>0</v>
      </c>
      <c r="Q284" s="522" t="s">
        <v>237</v>
      </c>
      <c r="R284" s="364"/>
    </row>
    <row r="285" spans="1:18" ht="12" customHeight="1" x14ac:dyDescent="0.2">
      <c r="A285" s="365"/>
      <c r="B285" s="521"/>
      <c r="C285" s="522" t="s">
        <v>33</v>
      </c>
      <c r="D285" s="205">
        <v>1</v>
      </c>
      <c r="E285" s="206">
        <v>0</v>
      </c>
      <c r="F285" s="206">
        <v>0</v>
      </c>
      <c r="G285" s="206">
        <v>0</v>
      </c>
      <c r="H285" s="206">
        <v>0</v>
      </c>
      <c r="I285" s="207">
        <v>1</v>
      </c>
      <c r="J285" s="208">
        <v>0</v>
      </c>
      <c r="K285" s="209">
        <v>0</v>
      </c>
      <c r="L285" s="207">
        <v>1</v>
      </c>
      <c r="M285" s="209">
        <v>0</v>
      </c>
      <c r="N285" s="209">
        <v>0</v>
      </c>
      <c r="O285" s="208">
        <v>0</v>
      </c>
      <c r="P285" s="211">
        <v>0</v>
      </c>
      <c r="Q285" s="522" t="s">
        <v>33</v>
      </c>
      <c r="R285" s="364">
        <v>93</v>
      </c>
    </row>
    <row r="286" spans="1:18" ht="24" customHeight="1" x14ac:dyDescent="0.2">
      <c r="A286" s="370">
        <v>94</v>
      </c>
      <c r="B286" s="521" t="s">
        <v>349</v>
      </c>
      <c r="C286" s="522" t="s">
        <v>273</v>
      </c>
      <c r="D286" s="205">
        <v>96</v>
      </c>
      <c r="E286" s="206">
        <v>6</v>
      </c>
      <c r="F286" s="206">
        <v>0</v>
      </c>
      <c r="G286" s="206">
        <v>3</v>
      </c>
      <c r="H286" s="206">
        <v>3</v>
      </c>
      <c r="I286" s="207">
        <v>90</v>
      </c>
      <c r="J286" s="208">
        <v>0</v>
      </c>
      <c r="K286" s="209">
        <v>11</v>
      </c>
      <c r="L286" s="207">
        <v>23</v>
      </c>
      <c r="M286" s="209">
        <v>28</v>
      </c>
      <c r="N286" s="209">
        <v>14</v>
      </c>
      <c r="O286" s="208">
        <v>12</v>
      </c>
      <c r="P286" s="211">
        <v>2</v>
      </c>
      <c r="Q286" s="522" t="s">
        <v>273</v>
      </c>
      <c r="R286" s="364"/>
    </row>
    <row r="287" spans="1:18" ht="12" customHeight="1" x14ac:dyDescent="0.2">
      <c r="A287" s="365"/>
      <c r="B287" s="521"/>
      <c r="C287" s="522" t="s">
        <v>237</v>
      </c>
      <c r="D287" s="205">
        <v>23</v>
      </c>
      <c r="E287" s="206">
        <v>0</v>
      </c>
      <c r="F287" s="206">
        <v>0</v>
      </c>
      <c r="G287" s="206">
        <v>0</v>
      </c>
      <c r="H287" s="206">
        <v>0</v>
      </c>
      <c r="I287" s="207">
        <v>23</v>
      </c>
      <c r="J287" s="208">
        <v>0</v>
      </c>
      <c r="K287" s="209">
        <v>1</v>
      </c>
      <c r="L287" s="207">
        <v>4</v>
      </c>
      <c r="M287" s="208">
        <v>11</v>
      </c>
      <c r="N287" s="208">
        <v>4</v>
      </c>
      <c r="O287" s="208">
        <v>2</v>
      </c>
      <c r="P287" s="208">
        <v>1</v>
      </c>
      <c r="Q287" s="522" t="s">
        <v>237</v>
      </c>
      <c r="R287" s="364"/>
    </row>
    <row r="288" spans="1:18" ht="12" customHeight="1" x14ac:dyDescent="0.2">
      <c r="A288" s="370"/>
      <c r="B288" s="521"/>
      <c r="C288" s="522" t="s">
        <v>33</v>
      </c>
      <c r="D288" s="205">
        <v>119</v>
      </c>
      <c r="E288" s="206">
        <v>6</v>
      </c>
      <c r="F288" s="206">
        <v>0</v>
      </c>
      <c r="G288" s="206">
        <v>3</v>
      </c>
      <c r="H288" s="206">
        <v>3</v>
      </c>
      <c r="I288" s="207">
        <v>113</v>
      </c>
      <c r="J288" s="208">
        <v>0</v>
      </c>
      <c r="K288" s="209">
        <v>12</v>
      </c>
      <c r="L288" s="207">
        <v>27</v>
      </c>
      <c r="M288" s="209">
        <v>39</v>
      </c>
      <c r="N288" s="209">
        <v>18</v>
      </c>
      <c r="O288" s="208">
        <v>14</v>
      </c>
      <c r="P288" s="211">
        <v>3</v>
      </c>
      <c r="Q288" s="522" t="s">
        <v>33</v>
      </c>
      <c r="R288" s="364">
        <v>94</v>
      </c>
    </row>
    <row r="289" spans="1:18" ht="24" customHeight="1" x14ac:dyDescent="0.2">
      <c r="A289" s="370">
        <v>95</v>
      </c>
      <c r="B289" s="521" t="s">
        <v>350</v>
      </c>
      <c r="C289" s="522" t="s">
        <v>273</v>
      </c>
      <c r="D289" s="205">
        <v>1</v>
      </c>
      <c r="E289" s="206">
        <v>0</v>
      </c>
      <c r="F289" s="206">
        <v>0</v>
      </c>
      <c r="G289" s="206">
        <v>0</v>
      </c>
      <c r="H289" s="206">
        <v>0</v>
      </c>
      <c r="I289" s="207">
        <v>1</v>
      </c>
      <c r="J289" s="208">
        <v>0</v>
      </c>
      <c r="K289" s="209">
        <v>0</v>
      </c>
      <c r="L289" s="207">
        <v>0</v>
      </c>
      <c r="M289" s="209">
        <v>1</v>
      </c>
      <c r="N289" s="209">
        <v>0</v>
      </c>
      <c r="O289" s="208">
        <v>0</v>
      </c>
      <c r="P289" s="211">
        <v>0</v>
      </c>
      <c r="Q289" s="522" t="s">
        <v>273</v>
      </c>
      <c r="R289" s="364"/>
    </row>
    <row r="290" spans="1:18" ht="12" customHeight="1" x14ac:dyDescent="0.2">
      <c r="A290" s="371"/>
      <c r="B290" s="521"/>
      <c r="C290" s="522" t="s">
        <v>237</v>
      </c>
      <c r="D290" s="205">
        <v>1</v>
      </c>
      <c r="E290" s="206">
        <v>0</v>
      </c>
      <c r="F290" s="206">
        <v>0</v>
      </c>
      <c r="G290" s="206">
        <v>0</v>
      </c>
      <c r="H290" s="206">
        <v>0</v>
      </c>
      <c r="I290" s="207">
        <v>1</v>
      </c>
      <c r="J290" s="208">
        <v>0</v>
      </c>
      <c r="K290" s="209">
        <v>0</v>
      </c>
      <c r="L290" s="207">
        <v>0</v>
      </c>
      <c r="M290" s="208">
        <v>0</v>
      </c>
      <c r="N290" s="208">
        <v>1</v>
      </c>
      <c r="O290" s="208">
        <v>0</v>
      </c>
      <c r="P290" s="208">
        <v>0</v>
      </c>
      <c r="Q290" s="522" t="s">
        <v>237</v>
      </c>
      <c r="R290" s="364"/>
    </row>
    <row r="291" spans="1:18" ht="12" customHeight="1" x14ac:dyDescent="0.2">
      <c r="A291" s="371"/>
      <c r="B291" s="521"/>
      <c r="C291" s="522" t="s">
        <v>33</v>
      </c>
      <c r="D291" s="205">
        <v>2</v>
      </c>
      <c r="E291" s="206">
        <v>0</v>
      </c>
      <c r="F291" s="206">
        <v>0</v>
      </c>
      <c r="G291" s="206">
        <v>0</v>
      </c>
      <c r="H291" s="206">
        <v>0</v>
      </c>
      <c r="I291" s="207">
        <v>2</v>
      </c>
      <c r="J291" s="208">
        <v>0</v>
      </c>
      <c r="K291" s="209">
        <v>0</v>
      </c>
      <c r="L291" s="207">
        <v>0</v>
      </c>
      <c r="M291" s="209">
        <v>1</v>
      </c>
      <c r="N291" s="209">
        <v>1</v>
      </c>
      <c r="O291" s="208">
        <v>0</v>
      </c>
      <c r="P291" s="211">
        <v>0</v>
      </c>
      <c r="Q291" s="522" t="s">
        <v>33</v>
      </c>
      <c r="R291" s="364">
        <v>95</v>
      </c>
    </row>
    <row r="292" spans="1:18" ht="24" customHeight="1" x14ac:dyDescent="0.2">
      <c r="A292" s="370">
        <v>96</v>
      </c>
      <c r="B292" s="521" t="s">
        <v>514</v>
      </c>
      <c r="C292" s="522" t="s">
        <v>273</v>
      </c>
      <c r="D292" s="205">
        <v>1</v>
      </c>
      <c r="E292" s="206">
        <v>0</v>
      </c>
      <c r="F292" s="206">
        <v>0</v>
      </c>
      <c r="G292" s="206">
        <v>0</v>
      </c>
      <c r="H292" s="206">
        <v>0</v>
      </c>
      <c r="I292" s="207">
        <v>1</v>
      </c>
      <c r="J292" s="208">
        <v>0</v>
      </c>
      <c r="K292" s="209">
        <v>0</v>
      </c>
      <c r="L292" s="207">
        <v>0</v>
      </c>
      <c r="M292" s="209">
        <v>0</v>
      </c>
      <c r="N292" s="209">
        <v>1</v>
      </c>
      <c r="O292" s="208">
        <v>0</v>
      </c>
      <c r="P292" s="211">
        <v>0</v>
      </c>
      <c r="Q292" s="522" t="s">
        <v>273</v>
      </c>
      <c r="R292" s="364"/>
    </row>
    <row r="293" spans="1:18" ht="12" customHeight="1" x14ac:dyDescent="0.2">
      <c r="A293" s="371"/>
      <c r="B293" s="521"/>
      <c r="C293" s="522" t="s">
        <v>237</v>
      </c>
      <c r="D293" s="205">
        <v>0</v>
      </c>
      <c r="E293" s="206">
        <v>0</v>
      </c>
      <c r="F293" s="206">
        <v>0</v>
      </c>
      <c r="G293" s="206">
        <v>0</v>
      </c>
      <c r="H293" s="206">
        <v>0</v>
      </c>
      <c r="I293" s="207">
        <v>0</v>
      </c>
      <c r="J293" s="208">
        <v>0</v>
      </c>
      <c r="K293" s="209">
        <v>0</v>
      </c>
      <c r="L293" s="207">
        <v>0</v>
      </c>
      <c r="M293" s="208">
        <v>0</v>
      </c>
      <c r="N293" s="208">
        <v>0</v>
      </c>
      <c r="O293" s="208">
        <v>0</v>
      </c>
      <c r="P293" s="208">
        <v>0</v>
      </c>
      <c r="Q293" s="522" t="s">
        <v>237</v>
      </c>
      <c r="R293" s="364"/>
    </row>
    <row r="294" spans="1:18" ht="12" customHeight="1" x14ac:dyDescent="0.2">
      <c r="A294" s="371"/>
      <c r="B294" s="521"/>
      <c r="C294" s="522" t="s">
        <v>33</v>
      </c>
      <c r="D294" s="205">
        <v>1</v>
      </c>
      <c r="E294" s="206">
        <v>0</v>
      </c>
      <c r="F294" s="206">
        <v>0</v>
      </c>
      <c r="G294" s="206">
        <v>0</v>
      </c>
      <c r="H294" s="206">
        <v>0</v>
      </c>
      <c r="I294" s="207">
        <v>1</v>
      </c>
      <c r="J294" s="208">
        <v>0</v>
      </c>
      <c r="K294" s="209">
        <v>0</v>
      </c>
      <c r="L294" s="207">
        <v>0</v>
      </c>
      <c r="M294" s="209">
        <v>0</v>
      </c>
      <c r="N294" s="209">
        <v>1</v>
      </c>
      <c r="O294" s="208">
        <v>0</v>
      </c>
      <c r="P294" s="211">
        <v>0</v>
      </c>
      <c r="Q294" s="522" t="s">
        <v>33</v>
      </c>
      <c r="R294" s="364">
        <v>96</v>
      </c>
    </row>
    <row r="295" spans="1:18" ht="24" customHeight="1" x14ac:dyDescent="0.2">
      <c r="A295" s="377">
        <v>97</v>
      </c>
      <c r="B295" s="517" t="s">
        <v>355</v>
      </c>
      <c r="C295" s="518" t="s">
        <v>273</v>
      </c>
      <c r="D295" s="358">
        <v>61</v>
      </c>
      <c r="E295" s="366">
        <v>8</v>
      </c>
      <c r="F295" s="366">
        <v>0</v>
      </c>
      <c r="G295" s="366">
        <v>2</v>
      </c>
      <c r="H295" s="366">
        <v>6</v>
      </c>
      <c r="I295" s="369">
        <v>53</v>
      </c>
      <c r="J295" s="378">
        <v>0</v>
      </c>
      <c r="K295" s="368">
        <v>6</v>
      </c>
      <c r="L295" s="369">
        <v>12</v>
      </c>
      <c r="M295" s="368">
        <v>24</v>
      </c>
      <c r="N295" s="368">
        <v>8</v>
      </c>
      <c r="O295" s="368">
        <v>3</v>
      </c>
      <c r="P295" s="373">
        <v>0</v>
      </c>
      <c r="Q295" s="518" t="s">
        <v>273</v>
      </c>
      <c r="R295" s="355"/>
    </row>
    <row r="296" spans="1:18" ht="12" customHeight="1" x14ac:dyDescent="0.2">
      <c r="A296" s="357"/>
      <c r="B296" s="517"/>
      <c r="C296" s="518" t="s">
        <v>237</v>
      </c>
      <c r="D296" s="358">
        <v>9</v>
      </c>
      <c r="E296" s="366">
        <v>0</v>
      </c>
      <c r="F296" s="366">
        <v>0</v>
      </c>
      <c r="G296" s="366">
        <v>0</v>
      </c>
      <c r="H296" s="366">
        <v>0</v>
      </c>
      <c r="I296" s="369">
        <v>9</v>
      </c>
      <c r="J296" s="378">
        <v>0</v>
      </c>
      <c r="K296" s="368">
        <v>1</v>
      </c>
      <c r="L296" s="369">
        <v>5</v>
      </c>
      <c r="M296" s="368">
        <v>2</v>
      </c>
      <c r="N296" s="368">
        <v>1</v>
      </c>
      <c r="O296" s="368">
        <v>0</v>
      </c>
      <c r="P296" s="373">
        <v>0</v>
      </c>
      <c r="Q296" s="518" t="s">
        <v>237</v>
      </c>
      <c r="R296" s="355"/>
    </row>
    <row r="297" spans="1:18" ht="12" customHeight="1" x14ac:dyDescent="0.2">
      <c r="A297" s="357"/>
      <c r="B297" s="517"/>
      <c r="C297" s="518" t="s">
        <v>33</v>
      </c>
      <c r="D297" s="358">
        <v>70</v>
      </c>
      <c r="E297" s="366">
        <v>8</v>
      </c>
      <c r="F297" s="366">
        <v>0</v>
      </c>
      <c r="G297" s="366">
        <v>2</v>
      </c>
      <c r="H297" s="366">
        <v>6</v>
      </c>
      <c r="I297" s="369">
        <v>62</v>
      </c>
      <c r="J297" s="378">
        <v>0</v>
      </c>
      <c r="K297" s="368">
        <v>7</v>
      </c>
      <c r="L297" s="369">
        <v>17</v>
      </c>
      <c r="M297" s="368">
        <v>26</v>
      </c>
      <c r="N297" s="368">
        <v>9</v>
      </c>
      <c r="O297" s="368">
        <v>3</v>
      </c>
      <c r="P297" s="378">
        <v>0</v>
      </c>
      <c r="Q297" s="518" t="s">
        <v>33</v>
      </c>
      <c r="R297" s="355">
        <v>97</v>
      </c>
    </row>
    <row r="298" spans="1:18" ht="24" customHeight="1" x14ac:dyDescent="0.2">
      <c r="A298" s="370">
        <v>98</v>
      </c>
      <c r="B298" s="521" t="s">
        <v>356</v>
      </c>
      <c r="C298" s="522" t="s">
        <v>273</v>
      </c>
      <c r="D298" s="205">
        <v>53</v>
      </c>
      <c r="E298" s="206">
        <v>8</v>
      </c>
      <c r="F298" s="206">
        <v>0</v>
      </c>
      <c r="G298" s="206">
        <v>2</v>
      </c>
      <c r="H298" s="206">
        <v>6</v>
      </c>
      <c r="I298" s="207">
        <v>45</v>
      </c>
      <c r="J298" s="208">
        <v>0</v>
      </c>
      <c r="K298" s="209">
        <v>5</v>
      </c>
      <c r="L298" s="207">
        <v>11</v>
      </c>
      <c r="M298" s="209">
        <v>19</v>
      </c>
      <c r="N298" s="209">
        <v>7</v>
      </c>
      <c r="O298" s="208">
        <v>3</v>
      </c>
      <c r="P298" s="211">
        <v>0</v>
      </c>
      <c r="Q298" s="522" t="s">
        <v>273</v>
      </c>
      <c r="R298" s="364"/>
    </row>
    <row r="299" spans="1:18" ht="12" customHeight="1" x14ac:dyDescent="0.2">
      <c r="A299" s="365"/>
      <c r="B299" s="521"/>
      <c r="C299" s="522" t="s">
        <v>237</v>
      </c>
      <c r="D299" s="205">
        <v>8</v>
      </c>
      <c r="E299" s="206">
        <v>0</v>
      </c>
      <c r="F299" s="206">
        <v>0</v>
      </c>
      <c r="G299" s="206">
        <v>0</v>
      </c>
      <c r="H299" s="206">
        <v>0</v>
      </c>
      <c r="I299" s="207">
        <v>8</v>
      </c>
      <c r="J299" s="208">
        <v>0</v>
      </c>
      <c r="K299" s="209">
        <v>1</v>
      </c>
      <c r="L299" s="207">
        <v>4</v>
      </c>
      <c r="M299" s="208">
        <v>2</v>
      </c>
      <c r="N299" s="208">
        <v>1</v>
      </c>
      <c r="O299" s="208">
        <v>0</v>
      </c>
      <c r="P299" s="208">
        <v>0</v>
      </c>
      <c r="Q299" s="522" t="s">
        <v>237</v>
      </c>
      <c r="R299" s="364"/>
    </row>
    <row r="300" spans="1:18" ht="12" customHeight="1" x14ac:dyDescent="0.2">
      <c r="A300" s="365"/>
      <c r="B300" s="521"/>
      <c r="C300" s="522" t="s">
        <v>33</v>
      </c>
      <c r="D300" s="205">
        <v>61</v>
      </c>
      <c r="E300" s="206">
        <v>8</v>
      </c>
      <c r="F300" s="206">
        <v>0</v>
      </c>
      <c r="G300" s="206">
        <v>2</v>
      </c>
      <c r="H300" s="206">
        <v>6</v>
      </c>
      <c r="I300" s="207">
        <v>53</v>
      </c>
      <c r="J300" s="208">
        <v>0</v>
      </c>
      <c r="K300" s="209">
        <v>6</v>
      </c>
      <c r="L300" s="207">
        <v>15</v>
      </c>
      <c r="M300" s="209">
        <v>21</v>
      </c>
      <c r="N300" s="209">
        <v>8</v>
      </c>
      <c r="O300" s="208">
        <v>3</v>
      </c>
      <c r="P300" s="211">
        <v>0</v>
      </c>
      <c r="Q300" s="522" t="s">
        <v>33</v>
      </c>
      <c r="R300" s="364">
        <v>98</v>
      </c>
    </row>
    <row r="301" spans="1:18" s="346" customFormat="1" ht="24" customHeight="1" x14ac:dyDescent="0.2">
      <c r="A301" s="370">
        <v>99</v>
      </c>
      <c r="B301" s="521" t="s">
        <v>351</v>
      </c>
      <c r="C301" s="522" t="s">
        <v>273</v>
      </c>
      <c r="D301" s="205">
        <v>3</v>
      </c>
      <c r="E301" s="206">
        <v>0</v>
      </c>
      <c r="F301" s="206">
        <v>0</v>
      </c>
      <c r="G301" s="206">
        <v>0</v>
      </c>
      <c r="H301" s="206">
        <v>0</v>
      </c>
      <c r="I301" s="209">
        <v>3</v>
      </c>
      <c r="J301" s="208">
        <v>0</v>
      </c>
      <c r="K301" s="208">
        <v>0</v>
      </c>
      <c r="L301" s="208">
        <v>0</v>
      </c>
      <c r="M301" s="209">
        <v>3</v>
      </c>
      <c r="N301" s="209">
        <v>0</v>
      </c>
      <c r="O301" s="208">
        <v>0</v>
      </c>
      <c r="P301" s="211">
        <v>0</v>
      </c>
      <c r="Q301" s="522" t="s">
        <v>273</v>
      </c>
      <c r="R301" s="364"/>
    </row>
    <row r="302" spans="1:18" s="346" customFormat="1" ht="12.75" customHeight="1" x14ac:dyDescent="0.2">
      <c r="A302" s="371"/>
      <c r="B302" s="521"/>
      <c r="C302" s="522" t="s">
        <v>237</v>
      </c>
      <c r="D302" s="205">
        <v>1</v>
      </c>
      <c r="E302" s="206">
        <v>0</v>
      </c>
      <c r="F302" s="206">
        <v>0</v>
      </c>
      <c r="G302" s="206">
        <v>0</v>
      </c>
      <c r="H302" s="206">
        <v>0</v>
      </c>
      <c r="I302" s="207">
        <v>1</v>
      </c>
      <c r="J302" s="208">
        <v>0</v>
      </c>
      <c r="K302" s="209">
        <v>0</v>
      </c>
      <c r="L302" s="207">
        <v>1</v>
      </c>
      <c r="M302" s="208">
        <v>0</v>
      </c>
      <c r="N302" s="208">
        <v>0</v>
      </c>
      <c r="O302" s="208">
        <v>0</v>
      </c>
      <c r="P302" s="208">
        <v>0</v>
      </c>
      <c r="Q302" s="522" t="s">
        <v>237</v>
      </c>
      <c r="R302" s="364"/>
    </row>
    <row r="303" spans="1:18" s="346" customFormat="1" ht="12.75" customHeight="1" x14ac:dyDescent="0.2">
      <c r="A303" s="371"/>
      <c r="B303" s="521"/>
      <c r="C303" s="522" t="s">
        <v>33</v>
      </c>
      <c r="D303" s="205">
        <v>4</v>
      </c>
      <c r="E303" s="206">
        <v>0</v>
      </c>
      <c r="F303" s="206">
        <v>0</v>
      </c>
      <c r="G303" s="206">
        <v>0</v>
      </c>
      <c r="H303" s="206">
        <v>0</v>
      </c>
      <c r="I303" s="209">
        <v>4</v>
      </c>
      <c r="J303" s="208">
        <v>0</v>
      </c>
      <c r="K303" s="208">
        <v>0</v>
      </c>
      <c r="L303" s="208">
        <v>1</v>
      </c>
      <c r="M303" s="209">
        <v>3</v>
      </c>
      <c r="N303" s="209">
        <v>0</v>
      </c>
      <c r="O303" s="208">
        <v>0</v>
      </c>
      <c r="P303" s="208">
        <v>0</v>
      </c>
      <c r="Q303" s="522" t="s">
        <v>33</v>
      </c>
      <c r="R303" s="364">
        <v>99</v>
      </c>
    </row>
    <row r="304" spans="1:18" s="346" customFormat="1" ht="24" customHeight="1" x14ac:dyDescent="0.2">
      <c r="A304" s="370">
        <v>100</v>
      </c>
      <c r="B304" s="521" t="s">
        <v>410</v>
      </c>
      <c r="C304" s="522" t="s">
        <v>273</v>
      </c>
      <c r="D304" s="205">
        <v>4</v>
      </c>
      <c r="E304" s="206">
        <v>0</v>
      </c>
      <c r="F304" s="206">
        <v>0</v>
      </c>
      <c r="G304" s="206">
        <v>0</v>
      </c>
      <c r="H304" s="206">
        <v>0</v>
      </c>
      <c r="I304" s="207">
        <v>4</v>
      </c>
      <c r="J304" s="208">
        <v>0</v>
      </c>
      <c r="K304" s="209">
        <v>1</v>
      </c>
      <c r="L304" s="207">
        <v>1</v>
      </c>
      <c r="M304" s="209">
        <v>1</v>
      </c>
      <c r="N304" s="209">
        <v>1</v>
      </c>
      <c r="O304" s="209">
        <v>0</v>
      </c>
      <c r="P304" s="209">
        <v>0</v>
      </c>
      <c r="Q304" s="522" t="s">
        <v>273</v>
      </c>
      <c r="R304" s="364"/>
    </row>
    <row r="305" spans="1:18" s="346" customFormat="1" ht="12.75" customHeight="1" x14ac:dyDescent="0.2">
      <c r="A305" s="371"/>
      <c r="B305" s="521"/>
      <c r="C305" s="522" t="s">
        <v>237</v>
      </c>
      <c r="D305" s="205">
        <v>0</v>
      </c>
      <c r="E305" s="206">
        <v>0</v>
      </c>
      <c r="F305" s="206">
        <v>0</v>
      </c>
      <c r="G305" s="206">
        <v>0</v>
      </c>
      <c r="H305" s="206">
        <v>0</v>
      </c>
      <c r="I305" s="207">
        <v>0</v>
      </c>
      <c r="J305" s="208">
        <v>0</v>
      </c>
      <c r="K305" s="209">
        <v>0</v>
      </c>
      <c r="L305" s="207">
        <v>0</v>
      </c>
      <c r="M305" s="208">
        <v>0</v>
      </c>
      <c r="N305" s="208">
        <v>0</v>
      </c>
      <c r="O305" s="209">
        <v>0</v>
      </c>
      <c r="P305" s="209">
        <v>0</v>
      </c>
      <c r="Q305" s="522"/>
      <c r="R305" s="364"/>
    </row>
    <row r="306" spans="1:18" s="346" customFormat="1" ht="12.75" customHeight="1" x14ac:dyDescent="0.2">
      <c r="A306" s="371"/>
      <c r="B306" s="521"/>
      <c r="C306" s="522" t="s">
        <v>33</v>
      </c>
      <c r="D306" s="205">
        <v>4</v>
      </c>
      <c r="E306" s="206">
        <v>0</v>
      </c>
      <c r="F306" s="206">
        <v>0</v>
      </c>
      <c r="G306" s="206">
        <v>0</v>
      </c>
      <c r="H306" s="206">
        <v>0</v>
      </c>
      <c r="I306" s="207">
        <v>4</v>
      </c>
      <c r="J306" s="208">
        <v>0</v>
      </c>
      <c r="K306" s="209">
        <v>1</v>
      </c>
      <c r="L306" s="207">
        <v>1</v>
      </c>
      <c r="M306" s="209">
        <v>1</v>
      </c>
      <c r="N306" s="209">
        <v>1</v>
      </c>
      <c r="O306" s="209">
        <v>0</v>
      </c>
      <c r="P306" s="209">
        <v>0</v>
      </c>
      <c r="Q306" s="522"/>
      <c r="R306" s="364">
        <v>100</v>
      </c>
    </row>
    <row r="307" spans="1:18" s="346" customFormat="1" ht="24" customHeight="1" x14ac:dyDescent="0.2">
      <c r="A307" s="370">
        <v>101</v>
      </c>
      <c r="B307" s="521" t="s">
        <v>515</v>
      </c>
      <c r="C307" s="522" t="s">
        <v>273</v>
      </c>
      <c r="D307" s="205">
        <v>1</v>
      </c>
      <c r="E307" s="206">
        <v>0</v>
      </c>
      <c r="F307" s="206">
        <v>0</v>
      </c>
      <c r="G307" s="206">
        <v>0</v>
      </c>
      <c r="H307" s="206">
        <v>0</v>
      </c>
      <c r="I307" s="207">
        <v>1</v>
      </c>
      <c r="J307" s="208">
        <v>0</v>
      </c>
      <c r="K307" s="209">
        <v>0</v>
      </c>
      <c r="L307" s="207">
        <v>0</v>
      </c>
      <c r="M307" s="208">
        <v>1</v>
      </c>
      <c r="N307" s="209">
        <v>0</v>
      </c>
      <c r="O307" s="208">
        <v>0</v>
      </c>
      <c r="P307" s="211">
        <v>0</v>
      </c>
      <c r="Q307" s="522" t="s">
        <v>273</v>
      </c>
      <c r="R307" s="364"/>
    </row>
    <row r="308" spans="1:18" s="346" customFormat="1" ht="12.75" customHeight="1" x14ac:dyDescent="0.2">
      <c r="A308" s="371"/>
      <c r="B308" s="521"/>
      <c r="C308" s="522" t="s">
        <v>237</v>
      </c>
      <c r="D308" s="205">
        <v>0</v>
      </c>
      <c r="E308" s="206">
        <v>0</v>
      </c>
      <c r="F308" s="206">
        <v>0</v>
      </c>
      <c r="G308" s="206">
        <v>0</v>
      </c>
      <c r="H308" s="206">
        <v>0</v>
      </c>
      <c r="I308" s="207">
        <v>0</v>
      </c>
      <c r="J308" s="208">
        <v>0</v>
      </c>
      <c r="K308" s="209">
        <v>0</v>
      </c>
      <c r="L308" s="207">
        <v>0</v>
      </c>
      <c r="M308" s="208">
        <v>0</v>
      </c>
      <c r="N308" s="208">
        <v>0</v>
      </c>
      <c r="O308" s="208">
        <v>0</v>
      </c>
      <c r="P308" s="208">
        <v>0</v>
      </c>
      <c r="Q308" s="522" t="s">
        <v>237</v>
      </c>
      <c r="R308" s="364"/>
    </row>
    <row r="309" spans="1:18" s="346" customFormat="1" ht="12.75" customHeight="1" x14ac:dyDescent="0.2">
      <c r="A309" s="371"/>
      <c r="B309" s="521"/>
      <c r="C309" s="522" t="s">
        <v>33</v>
      </c>
      <c r="D309" s="205">
        <v>1</v>
      </c>
      <c r="E309" s="206">
        <v>0</v>
      </c>
      <c r="F309" s="206">
        <v>0</v>
      </c>
      <c r="G309" s="206">
        <v>0</v>
      </c>
      <c r="H309" s="206">
        <v>0</v>
      </c>
      <c r="I309" s="207">
        <v>1</v>
      </c>
      <c r="J309" s="208">
        <v>0</v>
      </c>
      <c r="K309" s="209">
        <v>0</v>
      </c>
      <c r="L309" s="207">
        <v>0</v>
      </c>
      <c r="M309" s="208">
        <v>1</v>
      </c>
      <c r="N309" s="209">
        <v>0</v>
      </c>
      <c r="O309" s="208">
        <v>0</v>
      </c>
      <c r="P309" s="211">
        <v>0</v>
      </c>
      <c r="Q309" s="522" t="s">
        <v>33</v>
      </c>
      <c r="R309" s="364">
        <v>101</v>
      </c>
    </row>
    <row r="310" spans="1:18" s="356" customFormat="1" ht="24" customHeight="1" x14ac:dyDescent="0.2">
      <c r="A310" s="377">
        <v>102</v>
      </c>
      <c r="B310" s="517" t="s">
        <v>352</v>
      </c>
      <c r="C310" s="518" t="s">
        <v>273</v>
      </c>
      <c r="D310" s="358">
        <v>0</v>
      </c>
      <c r="E310" s="366">
        <v>0</v>
      </c>
      <c r="F310" s="366">
        <v>0</v>
      </c>
      <c r="G310" s="366">
        <v>0</v>
      </c>
      <c r="H310" s="366">
        <v>0</v>
      </c>
      <c r="I310" s="369">
        <v>0</v>
      </c>
      <c r="J310" s="378">
        <v>0</v>
      </c>
      <c r="K310" s="368">
        <v>0</v>
      </c>
      <c r="L310" s="369">
        <v>0</v>
      </c>
      <c r="M310" s="368">
        <v>0</v>
      </c>
      <c r="N310" s="368">
        <v>0</v>
      </c>
      <c r="O310" s="368">
        <v>0</v>
      </c>
      <c r="P310" s="373">
        <v>0</v>
      </c>
      <c r="Q310" s="518" t="s">
        <v>273</v>
      </c>
      <c r="R310" s="355"/>
    </row>
    <row r="311" spans="1:18" s="356" customFormat="1" ht="12" customHeight="1" x14ac:dyDescent="0.2">
      <c r="A311" s="376"/>
      <c r="B311" s="517"/>
      <c r="C311" s="518" t="s">
        <v>237</v>
      </c>
      <c r="D311" s="358">
        <v>0</v>
      </c>
      <c r="E311" s="366">
        <v>0</v>
      </c>
      <c r="F311" s="366">
        <v>0</v>
      </c>
      <c r="G311" s="366">
        <v>0</v>
      </c>
      <c r="H311" s="366">
        <v>0</v>
      </c>
      <c r="I311" s="369">
        <v>0</v>
      </c>
      <c r="J311" s="378">
        <v>0</v>
      </c>
      <c r="K311" s="368">
        <v>0</v>
      </c>
      <c r="L311" s="369">
        <v>0</v>
      </c>
      <c r="M311" s="368">
        <v>0</v>
      </c>
      <c r="N311" s="368">
        <v>0</v>
      </c>
      <c r="O311" s="368">
        <v>0</v>
      </c>
      <c r="P311" s="373">
        <v>0</v>
      </c>
      <c r="Q311" s="518" t="s">
        <v>237</v>
      </c>
      <c r="R311" s="355"/>
    </row>
    <row r="312" spans="1:18" s="356" customFormat="1" ht="12" customHeight="1" x14ac:dyDescent="0.2">
      <c r="A312" s="376"/>
      <c r="B312" s="517"/>
      <c r="C312" s="518" t="s">
        <v>33</v>
      </c>
      <c r="D312" s="358">
        <v>0</v>
      </c>
      <c r="E312" s="366">
        <v>0</v>
      </c>
      <c r="F312" s="366">
        <v>0</v>
      </c>
      <c r="G312" s="366">
        <v>0</v>
      </c>
      <c r="H312" s="366">
        <v>0</v>
      </c>
      <c r="I312" s="369">
        <v>0</v>
      </c>
      <c r="J312" s="378">
        <v>0</v>
      </c>
      <c r="K312" s="368">
        <v>0</v>
      </c>
      <c r="L312" s="369">
        <v>0</v>
      </c>
      <c r="M312" s="368">
        <v>0</v>
      </c>
      <c r="N312" s="368">
        <v>0</v>
      </c>
      <c r="O312" s="368">
        <v>0</v>
      </c>
      <c r="P312" s="378">
        <v>0</v>
      </c>
      <c r="Q312" s="518" t="s">
        <v>33</v>
      </c>
      <c r="R312" s="355">
        <v>102</v>
      </c>
    </row>
    <row r="313" spans="1:18" s="356" customFormat="1" ht="24" customHeight="1" x14ac:dyDescent="0.2">
      <c r="A313" s="377">
        <v>103</v>
      </c>
      <c r="B313" s="517" t="s">
        <v>353</v>
      </c>
      <c r="C313" s="518" t="s">
        <v>273</v>
      </c>
      <c r="D313" s="358">
        <v>1</v>
      </c>
      <c r="E313" s="366">
        <v>0</v>
      </c>
      <c r="F313" s="366">
        <v>0</v>
      </c>
      <c r="G313" s="366">
        <v>0</v>
      </c>
      <c r="H313" s="366">
        <v>0</v>
      </c>
      <c r="I313" s="369">
        <v>1</v>
      </c>
      <c r="J313" s="378">
        <v>0</v>
      </c>
      <c r="K313" s="368">
        <v>0</v>
      </c>
      <c r="L313" s="369">
        <v>0</v>
      </c>
      <c r="M313" s="368">
        <v>0</v>
      </c>
      <c r="N313" s="368">
        <v>0</v>
      </c>
      <c r="O313" s="368">
        <v>0</v>
      </c>
      <c r="P313" s="373">
        <v>1</v>
      </c>
      <c r="Q313" s="518" t="s">
        <v>273</v>
      </c>
      <c r="R313" s="355"/>
    </row>
    <row r="314" spans="1:18" s="356" customFormat="1" ht="12" customHeight="1" x14ac:dyDescent="0.2">
      <c r="A314" s="376"/>
      <c r="B314" s="517"/>
      <c r="C314" s="518" t="s">
        <v>237</v>
      </c>
      <c r="D314" s="358">
        <v>0</v>
      </c>
      <c r="E314" s="366">
        <v>0</v>
      </c>
      <c r="F314" s="366">
        <v>0</v>
      </c>
      <c r="G314" s="366">
        <v>0</v>
      </c>
      <c r="H314" s="366">
        <v>0</v>
      </c>
      <c r="I314" s="369">
        <v>0</v>
      </c>
      <c r="J314" s="378">
        <v>0</v>
      </c>
      <c r="K314" s="368">
        <v>0</v>
      </c>
      <c r="L314" s="369">
        <v>0</v>
      </c>
      <c r="M314" s="368">
        <v>0</v>
      </c>
      <c r="N314" s="368">
        <v>0</v>
      </c>
      <c r="O314" s="368">
        <v>0</v>
      </c>
      <c r="P314" s="373">
        <v>0</v>
      </c>
      <c r="Q314" s="518" t="s">
        <v>237</v>
      </c>
      <c r="R314" s="355"/>
    </row>
    <row r="315" spans="1:18" s="356" customFormat="1" ht="12" customHeight="1" x14ac:dyDescent="0.2">
      <c r="A315" s="376"/>
      <c r="B315" s="517"/>
      <c r="C315" s="518" t="s">
        <v>33</v>
      </c>
      <c r="D315" s="358">
        <v>1</v>
      </c>
      <c r="E315" s="366">
        <v>0</v>
      </c>
      <c r="F315" s="366">
        <v>0</v>
      </c>
      <c r="G315" s="366">
        <v>0</v>
      </c>
      <c r="H315" s="366">
        <v>0</v>
      </c>
      <c r="I315" s="369">
        <v>1</v>
      </c>
      <c r="J315" s="378">
        <v>0</v>
      </c>
      <c r="K315" s="368">
        <v>0</v>
      </c>
      <c r="L315" s="369">
        <v>0</v>
      </c>
      <c r="M315" s="368">
        <v>0</v>
      </c>
      <c r="N315" s="368">
        <v>0</v>
      </c>
      <c r="O315" s="368">
        <v>0</v>
      </c>
      <c r="P315" s="378">
        <v>1</v>
      </c>
      <c r="Q315" s="518" t="s">
        <v>33</v>
      </c>
      <c r="R315" s="355">
        <v>103</v>
      </c>
    </row>
    <row r="316" spans="1:18" s="356" customFormat="1" ht="24" customHeight="1" x14ac:dyDescent="0.2">
      <c r="A316" s="370">
        <v>104</v>
      </c>
      <c r="B316" s="375" t="s">
        <v>516</v>
      </c>
      <c r="C316" s="522" t="s">
        <v>273</v>
      </c>
      <c r="D316" s="205">
        <v>1</v>
      </c>
      <c r="E316" s="259">
        <v>0</v>
      </c>
      <c r="F316" s="259">
        <v>0</v>
      </c>
      <c r="G316" s="259">
        <v>0</v>
      </c>
      <c r="H316" s="259">
        <v>0</v>
      </c>
      <c r="I316" s="363">
        <v>1</v>
      </c>
      <c r="J316" s="212">
        <v>0</v>
      </c>
      <c r="K316" s="362">
        <v>0</v>
      </c>
      <c r="L316" s="363">
        <v>0</v>
      </c>
      <c r="M316" s="362">
        <v>0</v>
      </c>
      <c r="N316" s="362">
        <v>0</v>
      </c>
      <c r="O316" s="362">
        <v>0</v>
      </c>
      <c r="P316" s="212">
        <v>1</v>
      </c>
      <c r="Q316" s="522" t="s">
        <v>273</v>
      </c>
      <c r="R316" s="355"/>
    </row>
    <row r="317" spans="1:18" s="356" customFormat="1" ht="12" customHeight="1" x14ac:dyDescent="0.2">
      <c r="A317" s="376"/>
      <c r="B317" s="375"/>
      <c r="C317" s="522" t="s">
        <v>237</v>
      </c>
      <c r="D317" s="205">
        <v>0</v>
      </c>
      <c r="E317" s="259">
        <v>0</v>
      </c>
      <c r="F317" s="259">
        <v>0</v>
      </c>
      <c r="G317" s="259">
        <v>0</v>
      </c>
      <c r="H317" s="259">
        <v>0</v>
      </c>
      <c r="I317" s="363">
        <v>0</v>
      </c>
      <c r="J317" s="212">
        <v>0</v>
      </c>
      <c r="K317" s="362">
        <v>0</v>
      </c>
      <c r="L317" s="363">
        <v>0</v>
      </c>
      <c r="M317" s="362">
        <v>0</v>
      </c>
      <c r="N317" s="362">
        <v>0</v>
      </c>
      <c r="O317" s="362">
        <v>0</v>
      </c>
      <c r="P317" s="212">
        <v>0</v>
      </c>
      <c r="Q317" s="522" t="s">
        <v>237</v>
      </c>
      <c r="R317" s="355"/>
    </row>
    <row r="318" spans="1:18" s="356" customFormat="1" ht="12" customHeight="1" x14ac:dyDescent="0.2">
      <c r="A318" s="376"/>
      <c r="B318" s="375"/>
      <c r="C318" s="522" t="s">
        <v>33</v>
      </c>
      <c r="D318" s="205">
        <v>1</v>
      </c>
      <c r="E318" s="259">
        <v>0</v>
      </c>
      <c r="F318" s="259">
        <v>0</v>
      </c>
      <c r="G318" s="259">
        <v>0</v>
      </c>
      <c r="H318" s="259">
        <v>0</v>
      </c>
      <c r="I318" s="363">
        <v>1</v>
      </c>
      <c r="J318" s="212">
        <v>0</v>
      </c>
      <c r="K318" s="362">
        <v>0</v>
      </c>
      <c r="L318" s="363">
        <v>0</v>
      </c>
      <c r="M318" s="362">
        <v>0</v>
      </c>
      <c r="N318" s="362">
        <v>0</v>
      </c>
      <c r="O318" s="362">
        <v>0</v>
      </c>
      <c r="P318" s="212">
        <v>1</v>
      </c>
      <c r="Q318" s="522" t="s">
        <v>33</v>
      </c>
      <c r="R318" s="355">
        <v>104</v>
      </c>
    </row>
    <row r="319" spans="1:18" s="356" customFormat="1" ht="24" customHeight="1" x14ac:dyDescent="0.2">
      <c r="A319" s="377">
        <v>105</v>
      </c>
      <c r="B319" s="517" t="s">
        <v>354</v>
      </c>
      <c r="C319" s="518" t="s">
        <v>273</v>
      </c>
      <c r="D319" s="358">
        <v>0</v>
      </c>
      <c r="E319" s="351">
        <v>0</v>
      </c>
      <c r="F319" s="351">
        <v>0</v>
      </c>
      <c r="G319" s="351">
        <v>0</v>
      </c>
      <c r="H319" s="351">
        <v>0</v>
      </c>
      <c r="I319" s="353">
        <v>0</v>
      </c>
      <c r="J319" s="372">
        <v>0</v>
      </c>
      <c r="K319" s="372">
        <v>0</v>
      </c>
      <c r="L319" s="372">
        <v>0</v>
      </c>
      <c r="M319" s="353">
        <v>0</v>
      </c>
      <c r="N319" s="353">
        <v>0</v>
      </c>
      <c r="O319" s="372">
        <v>0</v>
      </c>
      <c r="P319" s="373">
        <v>0</v>
      </c>
      <c r="Q319" s="518" t="s">
        <v>273</v>
      </c>
      <c r="R319" s="355"/>
    </row>
    <row r="320" spans="1:18" s="356" customFormat="1" ht="12" customHeight="1" x14ac:dyDescent="0.2">
      <c r="A320" s="376"/>
      <c r="B320" s="517"/>
      <c r="C320" s="518" t="s">
        <v>237</v>
      </c>
      <c r="D320" s="358">
        <v>0</v>
      </c>
      <c r="E320" s="351">
        <v>0</v>
      </c>
      <c r="F320" s="351">
        <v>0</v>
      </c>
      <c r="G320" s="351">
        <v>0</v>
      </c>
      <c r="H320" s="351">
        <v>0</v>
      </c>
      <c r="I320" s="353">
        <v>0</v>
      </c>
      <c r="J320" s="372">
        <v>0</v>
      </c>
      <c r="K320" s="372">
        <v>0</v>
      </c>
      <c r="L320" s="372">
        <v>0</v>
      </c>
      <c r="M320" s="353">
        <v>0</v>
      </c>
      <c r="N320" s="353">
        <v>0</v>
      </c>
      <c r="O320" s="372">
        <v>0</v>
      </c>
      <c r="P320" s="372">
        <v>0</v>
      </c>
      <c r="Q320" s="518" t="s">
        <v>237</v>
      </c>
      <c r="R320" s="355"/>
    </row>
    <row r="321" spans="1:18" s="356" customFormat="1" ht="12" customHeight="1" x14ac:dyDescent="0.2">
      <c r="A321" s="376"/>
      <c r="B321" s="517"/>
      <c r="C321" s="518" t="s">
        <v>33</v>
      </c>
      <c r="D321" s="358">
        <v>0</v>
      </c>
      <c r="E321" s="351">
        <v>0</v>
      </c>
      <c r="F321" s="351">
        <v>0</v>
      </c>
      <c r="G321" s="351">
        <v>0</v>
      </c>
      <c r="H321" s="351">
        <v>0</v>
      </c>
      <c r="I321" s="353">
        <v>0</v>
      </c>
      <c r="J321" s="372">
        <v>0</v>
      </c>
      <c r="K321" s="372">
        <v>0</v>
      </c>
      <c r="L321" s="372">
        <v>0</v>
      </c>
      <c r="M321" s="353">
        <v>0</v>
      </c>
      <c r="N321" s="353">
        <v>0</v>
      </c>
      <c r="O321" s="372">
        <v>0</v>
      </c>
      <c r="P321" s="372">
        <v>0</v>
      </c>
      <c r="Q321" s="518" t="s">
        <v>33</v>
      </c>
      <c r="R321" s="355">
        <v>105</v>
      </c>
    </row>
    <row r="322" spans="1:18" s="356" customFormat="1" ht="24" customHeight="1" x14ac:dyDescent="0.2">
      <c r="A322" s="377">
        <v>106</v>
      </c>
      <c r="B322" s="517" t="s">
        <v>357</v>
      </c>
      <c r="C322" s="518" t="s">
        <v>273</v>
      </c>
      <c r="D322" s="358">
        <v>16</v>
      </c>
      <c r="E322" s="351">
        <v>2</v>
      </c>
      <c r="F322" s="351">
        <v>0</v>
      </c>
      <c r="G322" s="351">
        <v>0</v>
      </c>
      <c r="H322" s="351">
        <v>2</v>
      </c>
      <c r="I322" s="353">
        <v>14</v>
      </c>
      <c r="J322" s="372">
        <v>1</v>
      </c>
      <c r="K322" s="372">
        <v>2</v>
      </c>
      <c r="L322" s="372">
        <v>4</v>
      </c>
      <c r="M322" s="353">
        <v>6</v>
      </c>
      <c r="N322" s="353">
        <v>0</v>
      </c>
      <c r="O322" s="372">
        <v>1</v>
      </c>
      <c r="P322" s="373">
        <v>0</v>
      </c>
      <c r="Q322" s="518" t="s">
        <v>273</v>
      </c>
      <c r="R322" s="355"/>
    </row>
    <row r="323" spans="1:18" s="356" customFormat="1" ht="12" customHeight="1" x14ac:dyDescent="0.2">
      <c r="A323" s="376"/>
      <c r="B323" s="517"/>
      <c r="C323" s="518" t="s">
        <v>237</v>
      </c>
      <c r="D323" s="358">
        <v>2</v>
      </c>
      <c r="E323" s="351">
        <v>0</v>
      </c>
      <c r="F323" s="351">
        <v>0</v>
      </c>
      <c r="G323" s="351">
        <v>0</v>
      </c>
      <c r="H323" s="351">
        <v>0</v>
      </c>
      <c r="I323" s="353">
        <v>2</v>
      </c>
      <c r="J323" s="372">
        <v>0</v>
      </c>
      <c r="K323" s="372">
        <v>0</v>
      </c>
      <c r="L323" s="372">
        <v>1</v>
      </c>
      <c r="M323" s="353">
        <v>0</v>
      </c>
      <c r="N323" s="353">
        <v>1</v>
      </c>
      <c r="O323" s="372">
        <v>0</v>
      </c>
      <c r="P323" s="372">
        <v>0</v>
      </c>
      <c r="Q323" s="518" t="s">
        <v>237</v>
      </c>
      <c r="R323" s="355"/>
    </row>
    <row r="324" spans="1:18" s="356" customFormat="1" ht="12" customHeight="1" x14ac:dyDescent="0.2">
      <c r="A324" s="376"/>
      <c r="B324" s="517"/>
      <c r="C324" s="518" t="s">
        <v>33</v>
      </c>
      <c r="D324" s="358">
        <v>18</v>
      </c>
      <c r="E324" s="351">
        <v>2</v>
      </c>
      <c r="F324" s="351">
        <v>0</v>
      </c>
      <c r="G324" s="351">
        <v>0</v>
      </c>
      <c r="H324" s="351">
        <v>2</v>
      </c>
      <c r="I324" s="353">
        <v>16</v>
      </c>
      <c r="J324" s="372">
        <v>1</v>
      </c>
      <c r="K324" s="372">
        <v>2</v>
      </c>
      <c r="L324" s="372">
        <v>5</v>
      </c>
      <c r="M324" s="353">
        <v>6</v>
      </c>
      <c r="N324" s="353">
        <v>1</v>
      </c>
      <c r="O324" s="372">
        <v>1</v>
      </c>
      <c r="P324" s="372">
        <v>0</v>
      </c>
      <c r="Q324" s="518" t="s">
        <v>33</v>
      </c>
      <c r="R324" s="355">
        <v>106</v>
      </c>
    </row>
    <row r="325" spans="1:18" ht="24" customHeight="1" x14ac:dyDescent="0.2">
      <c r="A325" s="370">
        <v>107</v>
      </c>
      <c r="B325" s="521" t="s">
        <v>358</v>
      </c>
      <c r="C325" s="522" t="s">
        <v>273</v>
      </c>
      <c r="D325" s="205">
        <v>13</v>
      </c>
      <c r="E325" s="206">
        <v>1</v>
      </c>
      <c r="F325" s="206">
        <v>0</v>
      </c>
      <c r="G325" s="206">
        <v>0</v>
      </c>
      <c r="H325" s="206">
        <v>1</v>
      </c>
      <c r="I325" s="209">
        <v>12</v>
      </c>
      <c r="J325" s="208">
        <v>1</v>
      </c>
      <c r="K325" s="208">
        <v>2</v>
      </c>
      <c r="L325" s="208">
        <v>3</v>
      </c>
      <c r="M325" s="209">
        <v>5</v>
      </c>
      <c r="N325" s="209">
        <v>0</v>
      </c>
      <c r="O325" s="208">
        <v>1</v>
      </c>
      <c r="P325" s="211">
        <v>0</v>
      </c>
      <c r="Q325" s="522" t="s">
        <v>273</v>
      </c>
      <c r="R325" s="364"/>
    </row>
    <row r="326" spans="1:18" ht="12" customHeight="1" x14ac:dyDescent="0.2">
      <c r="A326" s="371"/>
      <c r="B326" s="521"/>
      <c r="C326" s="522" t="s">
        <v>237</v>
      </c>
      <c r="D326" s="205">
        <v>2</v>
      </c>
      <c r="E326" s="206">
        <v>0</v>
      </c>
      <c r="F326" s="206">
        <v>0</v>
      </c>
      <c r="G326" s="206">
        <v>0</v>
      </c>
      <c r="H326" s="206">
        <v>0</v>
      </c>
      <c r="I326" s="207">
        <v>2</v>
      </c>
      <c r="J326" s="208">
        <v>0</v>
      </c>
      <c r="K326" s="209">
        <v>0</v>
      </c>
      <c r="L326" s="207">
        <v>1</v>
      </c>
      <c r="M326" s="208">
        <v>0</v>
      </c>
      <c r="N326" s="208">
        <v>1</v>
      </c>
      <c r="O326" s="208">
        <v>0</v>
      </c>
      <c r="P326" s="208">
        <v>0</v>
      </c>
      <c r="Q326" s="522" t="s">
        <v>237</v>
      </c>
      <c r="R326" s="364"/>
    </row>
    <row r="327" spans="1:18" ht="12" customHeight="1" x14ac:dyDescent="0.2">
      <c r="A327" s="371"/>
      <c r="B327" s="521"/>
      <c r="C327" s="522" t="s">
        <v>33</v>
      </c>
      <c r="D327" s="205">
        <v>15</v>
      </c>
      <c r="E327" s="206">
        <v>1</v>
      </c>
      <c r="F327" s="206">
        <v>0</v>
      </c>
      <c r="G327" s="206">
        <v>0</v>
      </c>
      <c r="H327" s="206">
        <v>1</v>
      </c>
      <c r="I327" s="209">
        <v>14</v>
      </c>
      <c r="J327" s="208">
        <v>1</v>
      </c>
      <c r="K327" s="208">
        <v>2</v>
      </c>
      <c r="L327" s="208">
        <v>4</v>
      </c>
      <c r="M327" s="209">
        <v>5</v>
      </c>
      <c r="N327" s="209">
        <v>1</v>
      </c>
      <c r="O327" s="208">
        <v>1</v>
      </c>
      <c r="P327" s="211">
        <v>0</v>
      </c>
      <c r="Q327" s="522" t="s">
        <v>33</v>
      </c>
      <c r="R327" s="364">
        <v>107</v>
      </c>
    </row>
    <row r="328" spans="1:18" ht="24" customHeight="1" x14ac:dyDescent="0.2">
      <c r="A328" s="370">
        <v>108</v>
      </c>
      <c r="B328" s="521" t="s">
        <v>434</v>
      </c>
      <c r="C328" s="522" t="s">
        <v>273</v>
      </c>
      <c r="D328" s="205">
        <v>1</v>
      </c>
      <c r="E328" s="206">
        <v>0</v>
      </c>
      <c r="F328" s="206">
        <v>0</v>
      </c>
      <c r="G328" s="206">
        <v>0</v>
      </c>
      <c r="H328" s="206">
        <v>0</v>
      </c>
      <c r="I328" s="209">
        <v>1</v>
      </c>
      <c r="J328" s="208">
        <v>0</v>
      </c>
      <c r="K328" s="208">
        <v>0</v>
      </c>
      <c r="L328" s="208">
        <v>0</v>
      </c>
      <c r="M328" s="209">
        <v>1</v>
      </c>
      <c r="N328" s="209">
        <v>0</v>
      </c>
      <c r="O328" s="208">
        <v>0</v>
      </c>
      <c r="P328" s="211">
        <v>0</v>
      </c>
      <c r="Q328" s="522" t="s">
        <v>273</v>
      </c>
      <c r="R328" s="364"/>
    </row>
    <row r="329" spans="1:18" ht="12" customHeight="1" x14ac:dyDescent="0.2">
      <c r="A329" s="371"/>
      <c r="B329" s="521"/>
      <c r="C329" s="522" t="s">
        <v>237</v>
      </c>
      <c r="D329" s="205">
        <v>0</v>
      </c>
      <c r="E329" s="206">
        <v>0</v>
      </c>
      <c r="F329" s="206">
        <v>0</v>
      </c>
      <c r="G329" s="206">
        <v>0</v>
      </c>
      <c r="H329" s="206">
        <v>0</v>
      </c>
      <c r="I329" s="207">
        <v>0</v>
      </c>
      <c r="J329" s="208">
        <v>0</v>
      </c>
      <c r="K329" s="209">
        <v>0</v>
      </c>
      <c r="L329" s="207">
        <v>0</v>
      </c>
      <c r="M329" s="208">
        <v>0</v>
      </c>
      <c r="N329" s="208">
        <v>0</v>
      </c>
      <c r="O329" s="208">
        <v>0</v>
      </c>
      <c r="P329" s="208">
        <v>0</v>
      </c>
      <c r="Q329" s="522" t="s">
        <v>237</v>
      </c>
      <c r="R329" s="364"/>
    </row>
    <row r="330" spans="1:18" ht="12" customHeight="1" x14ac:dyDescent="0.2">
      <c r="A330" s="371"/>
      <c r="B330" s="521"/>
      <c r="C330" s="522" t="s">
        <v>33</v>
      </c>
      <c r="D330" s="205">
        <v>1</v>
      </c>
      <c r="E330" s="206">
        <v>0</v>
      </c>
      <c r="F330" s="206">
        <v>0</v>
      </c>
      <c r="G330" s="206">
        <v>0</v>
      </c>
      <c r="H330" s="206">
        <v>0</v>
      </c>
      <c r="I330" s="209">
        <v>1</v>
      </c>
      <c r="J330" s="208">
        <v>0</v>
      </c>
      <c r="K330" s="208">
        <v>0</v>
      </c>
      <c r="L330" s="208">
        <v>0</v>
      </c>
      <c r="M330" s="209">
        <v>1</v>
      </c>
      <c r="N330" s="209">
        <v>0</v>
      </c>
      <c r="O330" s="208">
        <v>0</v>
      </c>
      <c r="P330" s="211">
        <v>0</v>
      </c>
      <c r="Q330" s="522" t="s">
        <v>33</v>
      </c>
      <c r="R330" s="364">
        <v>108</v>
      </c>
    </row>
    <row r="331" spans="1:18" ht="24" customHeight="1" x14ac:dyDescent="0.2">
      <c r="A331" s="370">
        <v>109</v>
      </c>
      <c r="B331" s="521" t="s">
        <v>435</v>
      </c>
      <c r="C331" s="522" t="s">
        <v>273</v>
      </c>
      <c r="D331" s="205">
        <v>2</v>
      </c>
      <c r="E331" s="206">
        <v>1</v>
      </c>
      <c r="F331" s="206">
        <v>0</v>
      </c>
      <c r="G331" s="206">
        <v>0</v>
      </c>
      <c r="H331" s="206">
        <v>1</v>
      </c>
      <c r="I331" s="209">
        <v>1</v>
      </c>
      <c r="J331" s="208">
        <v>0</v>
      </c>
      <c r="K331" s="208">
        <v>0</v>
      </c>
      <c r="L331" s="208">
        <v>1</v>
      </c>
      <c r="M331" s="209">
        <v>0</v>
      </c>
      <c r="N331" s="209">
        <v>0</v>
      </c>
      <c r="O331" s="208">
        <v>0</v>
      </c>
      <c r="P331" s="211">
        <v>0</v>
      </c>
      <c r="Q331" s="522" t="s">
        <v>273</v>
      </c>
      <c r="R331" s="364"/>
    </row>
    <row r="332" spans="1:18" x14ac:dyDescent="0.2">
      <c r="A332" s="371"/>
      <c r="B332" s="521"/>
      <c r="C332" s="522" t="s">
        <v>237</v>
      </c>
      <c r="D332" s="205">
        <v>0</v>
      </c>
      <c r="E332" s="206">
        <v>0</v>
      </c>
      <c r="F332" s="206">
        <v>0</v>
      </c>
      <c r="G332" s="206">
        <v>0</v>
      </c>
      <c r="H332" s="206">
        <v>0</v>
      </c>
      <c r="I332" s="207">
        <v>0</v>
      </c>
      <c r="J332" s="208">
        <v>0</v>
      </c>
      <c r="K332" s="209">
        <v>0</v>
      </c>
      <c r="L332" s="207">
        <v>0</v>
      </c>
      <c r="M332" s="208">
        <v>0</v>
      </c>
      <c r="N332" s="208">
        <v>0</v>
      </c>
      <c r="O332" s="208">
        <v>0</v>
      </c>
      <c r="P332" s="208">
        <v>0</v>
      </c>
      <c r="Q332" s="522" t="s">
        <v>237</v>
      </c>
      <c r="R332" s="364"/>
    </row>
    <row r="333" spans="1:18" x14ac:dyDescent="0.2">
      <c r="A333" s="371"/>
      <c r="B333" s="521"/>
      <c r="C333" s="522" t="s">
        <v>33</v>
      </c>
      <c r="D333" s="205">
        <v>2</v>
      </c>
      <c r="E333" s="206">
        <v>1</v>
      </c>
      <c r="F333" s="206">
        <v>0</v>
      </c>
      <c r="G333" s="206">
        <v>0</v>
      </c>
      <c r="H333" s="206">
        <v>1</v>
      </c>
      <c r="I333" s="209">
        <v>1</v>
      </c>
      <c r="J333" s="208">
        <v>0</v>
      </c>
      <c r="K333" s="208">
        <v>0</v>
      </c>
      <c r="L333" s="208">
        <v>1</v>
      </c>
      <c r="M333" s="209">
        <v>0</v>
      </c>
      <c r="N333" s="209">
        <v>0</v>
      </c>
      <c r="O333" s="208">
        <v>0</v>
      </c>
      <c r="P333" s="211">
        <v>0</v>
      </c>
      <c r="Q333" s="522" t="s">
        <v>33</v>
      </c>
      <c r="R333" s="364">
        <v>109</v>
      </c>
    </row>
    <row r="334" spans="1:18" s="356" customFormat="1" ht="36" customHeight="1" x14ac:dyDescent="0.2">
      <c r="A334" s="380" t="s">
        <v>517</v>
      </c>
      <c r="B334" s="517" t="s">
        <v>370</v>
      </c>
      <c r="C334" s="518" t="s">
        <v>273</v>
      </c>
      <c r="D334" s="358">
        <v>44</v>
      </c>
      <c r="E334" s="351">
        <v>4</v>
      </c>
      <c r="F334" s="351">
        <v>0</v>
      </c>
      <c r="G334" s="351">
        <v>2</v>
      </c>
      <c r="H334" s="351">
        <v>2</v>
      </c>
      <c r="I334" s="353">
        <f t="shared" ref="I334:P336" si="0">SUM(I337,I340,I343,I346,I349,I352,I355)</f>
        <v>40</v>
      </c>
      <c r="J334" s="353">
        <f t="shared" si="0"/>
        <v>0</v>
      </c>
      <c r="K334" s="353">
        <f t="shared" si="0"/>
        <v>2</v>
      </c>
      <c r="L334" s="353">
        <f t="shared" si="0"/>
        <v>10</v>
      </c>
      <c r="M334" s="353">
        <f t="shared" si="0"/>
        <v>16</v>
      </c>
      <c r="N334" s="353">
        <f t="shared" si="0"/>
        <v>10</v>
      </c>
      <c r="O334" s="353">
        <f t="shared" si="0"/>
        <v>2</v>
      </c>
      <c r="P334" s="353">
        <f t="shared" si="0"/>
        <v>0</v>
      </c>
      <c r="Q334" s="518" t="s">
        <v>273</v>
      </c>
      <c r="R334" s="355"/>
    </row>
    <row r="335" spans="1:18" s="356" customFormat="1" ht="12" customHeight="1" x14ac:dyDescent="0.2">
      <c r="A335" s="376"/>
      <c r="B335" s="517"/>
      <c r="C335" s="518" t="s">
        <v>237</v>
      </c>
      <c r="D335" s="358">
        <v>3</v>
      </c>
      <c r="E335" s="351">
        <v>0</v>
      </c>
      <c r="F335" s="351">
        <v>0</v>
      </c>
      <c r="G335" s="351">
        <v>0</v>
      </c>
      <c r="H335" s="351">
        <v>0</v>
      </c>
      <c r="I335" s="353">
        <f t="shared" si="0"/>
        <v>3</v>
      </c>
      <c r="J335" s="353">
        <f t="shared" si="0"/>
        <v>0</v>
      </c>
      <c r="K335" s="353">
        <f t="shared" si="0"/>
        <v>0</v>
      </c>
      <c r="L335" s="353">
        <f t="shared" si="0"/>
        <v>0</v>
      </c>
      <c r="M335" s="353">
        <f t="shared" si="0"/>
        <v>0</v>
      </c>
      <c r="N335" s="353">
        <f t="shared" si="0"/>
        <v>1</v>
      </c>
      <c r="O335" s="353">
        <f t="shared" si="0"/>
        <v>1</v>
      </c>
      <c r="P335" s="353">
        <f t="shared" si="0"/>
        <v>1</v>
      </c>
      <c r="Q335" s="518" t="s">
        <v>237</v>
      </c>
      <c r="R335" s="355"/>
    </row>
    <row r="336" spans="1:18" s="356" customFormat="1" ht="12" customHeight="1" x14ac:dyDescent="0.2">
      <c r="A336" s="376"/>
      <c r="B336" s="517"/>
      <c r="C336" s="518" t="s">
        <v>33</v>
      </c>
      <c r="D336" s="358">
        <v>47</v>
      </c>
      <c r="E336" s="351">
        <v>4</v>
      </c>
      <c r="F336" s="351">
        <v>0</v>
      </c>
      <c r="G336" s="351">
        <v>2</v>
      </c>
      <c r="H336" s="351">
        <v>2</v>
      </c>
      <c r="I336" s="353">
        <f t="shared" si="0"/>
        <v>43</v>
      </c>
      <c r="J336" s="353">
        <f t="shared" si="0"/>
        <v>0</v>
      </c>
      <c r="K336" s="353">
        <f t="shared" si="0"/>
        <v>2</v>
      </c>
      <c r="L336" s="353">
        <f t="shared" si="0"/>
        <v>10</v>
      </c>
      <c r="M336" s="353">
        <f t="shared" si="0"/>
        <v>16</v>
      </c>
      <c r="N336" s="353">
        <f t="shared" si="0"/>
        <v>11</v>
      </c>
      <c r="O336" s="353">
        <f t="shared" si="0"/>
        <v>3</v>
      </c>
      <c r="P336" s="353">
        <f t="shared" si="0"/>
        <v>1</v>
      </c>
      <c r="Q336" s="518" t="s">
        <v>33</v>
      </c>
      <c r="R336" s="355">
        <v>110</v>
      </c>
    </row>
    <row r="337" spans="1:18" ht="24" customHeight="1" x14ac:dyDescent="0.2">
      <c r="A337" s="370">
        <v>111</v>
      </c>
      <c r="B337" s="521" t="s">
        <v>359</v>
      </c>
      <c r="C337" s="522" t="s">
        <v>273</v>
      </c>
      <c r="D337" s="205">
        <v>14</v>
      </c>
      <c r="E337" s="206">
        <v>3</v>
      </c>
      <c r="F337" s="206">
        <v>0</v>
      </c>
      <c r="G337" s="206">
        <v>1</v>
      </c>
      <c r="H337" s="206">
        <v>2</v>
      </c>
      <c r="I337" s="209">
        <v>11</v>
      </c>
      <c r="J337" s="208">
        <v>0</v>
      </c>
      <c r="K337" s="208">
        <v>1</v>
      </c>
      <c r="L337" s="208">
        <v>1</v>
      </c>
      <c r="M337" s="209">
        <v>6</v>
      </c>
      <c r="N337" s="209">
        <v>3</v>
      </c>
      <c r="O337" s="208">
        <v>0</v>
      </c>
      <c r="P337" s="211">
        <v>0</v>
      </c>
      <c r="Q337" s="522" t="s">
        <v>273</v>
      </c>
      <c r="R337" s="364"/>
    </row>
    <row r="338" spans="1:18" ht="12" customHeight="1" x14ac:dyDescent="0.2">
      <c r="A338" s="365"/>
      <c r="B338" s="521"/>
      <c r="C338" s="522" t="s">
        <v>237</v>
      </c>
      <c r="D338" s="205">
        <v>2</v>
      </c>
      <c r="E338" s="206">
        <v>0</v>
      </c>
      <c r="F338" s="206">
        <v>0</v>
      </c>
      <c r="G338" s="206">
        <v>0</v>
      </c>
      <c r="H338" s="206">
        <v>0</v>
      </c>
      <c r="I338" s="207">
        <v>2</v>
      </c>
      <c r="J338" s="208">
        <v>0</v>
      </c>
      <c r="K338" s="209">
        <v>0</v>
      </c>
      <c r="L338" s="207">
        <v>0</v>
      </c>
      <c r="M338" s="208">
        <v>0</v>
      </c>
      <c r="N338" s="208">
        <v>1</v>
      </c>
      <c r="O338" s="208">
        <v>1</v>
      </c>
      <c r="P338" s="208">
        <v>0</v>
      </c>
      <c r="Q338" s="522" t="s">
        <v>237</v>
      </c>
      <c r="R338" s="364"/>
    </row>
    <row r="339" spans="1:18" ht="12" customHeight="1" x14ac:dyDescent="0.2">
      <c r="A339" s="365"/>
      <c r="B339" s="521"/>
      <c r="C339" s="522" t="s">
        <v>33</v>
      </c>
      <c r="D339" s="205">
        <v>16</v>
      </c>
      <c r="E339" s="206">
        <v>3</v>
      </c>
      <c r="F339" s="206">
        <v>0</v>
      </c>
      <c r="G339" s="206">
        <v>1</v>
      </c>
      <c r="H339" s="206">
        <v>2</v>
      </c>
      <c r="I339" s="209">
        <v>13</v>
      </c>
      <c r="J339" s="208">
        <v>0</v>
      </c>
      <c r="K339" s="208">
        <v>1</v>
      </c>
      <c r="L339" s="208">
        <v>1</v>
      </c>
      <c r="M339" s="209">
        <v>6</v>
      </c>
      <c r="N339" s="209">
        <v>4</v>
      </c>
      <c r="O339" s="208">
        <v>1</v>
      </c>
      <c r="P339" s="211">
        <v>0</v>
      </c>
      <c r="Q339" s="522" t="s">
        <v>33</v>
      </c>
      <c r="R339" s="364">
        <v>111</v>
      </c>
    </row>
    <row r="340" spans="1:18" ht="24" customHeight="1" x14ac:dyDescent="0.2">
      <c r="A340" s="370">
        <v>112</v>
      </c>
      <c r="B340" s="521" t="s">
        <v>436</v>
      </c>
      <c r="C340" s="522" t="s">
        <v>273</v>
      </c>
      <c r="D340" s="205">
        <v>13</v>
      </c>
      <c r="E340" s="206">
        <v>1</v>
      </c>
      <c r="F340" s="206">
        <v>0</v>
      </c>
      <c r="G340" s="206">
        <v>1</v>
      </c>
      <c r="H340" s="206">
        <v>0</v>
      </c>
      <c r="I340" s="209">
        <v>12</v>
      </c>
      <c r="J340" s="208">
        <v>0</v>
      </c>
      <c r="K340" s="208">
        <v>1</v>
      </c>
      <c r="L340" s="208">
        <v>3</v>
      </c>
      <c r="M340" s="209">
        <v>3</v>
      </c>
      <c r="N340" s="209">
        <v>4</v>
      </c>
      <c r="O340" s="208">
        <v>1</v>
      </c>
      <c r="P340" s="211">
        <v>0</v>
      </c>
      <c r="Q340" s="522" t="s">
        <v>273</v>
      </c>
      <c r="R340" s="364"/>
    </row>
    <row r="341" spans="1:18" ht="12" customHeight="1" x14ac:dyDescent="0.2">
      <c r="A341" s="365"/>
      <c r="B341" s="521"/>
      <c r="C341" s="522" t="s">
        <v>237</v>
      </c>
      <c r="D341" s="205">
        <v>0</v>
      </c>
      <c r="E341" s="206">
        <v>0</v>
      </c>
      <c r="F341" s="206">
        <v>0</v>
      </c>
      <c r="G341" s="206">
        <v>0</v>
      </c>
      <c r="H341" s="206">
        <v>0</v>
      </c>
      <c r="I341" s="207">
        <v>0</v>
      </c>
      <c r="J341" s="208">
        <v>0</v>
      </c>
      <c r="K341" s="209">
        <v>0</v>
      </c>
      <c r="L341" s="207">
        <v>0</v>
      </c>
      <c r="M341" s="208">
        <v>0</v>
      </c>
      <c r="N341" s="208">
        <v>0</v>
      </c>
      <c r="O341" s="208">
        <v>0</v>
      </c>
      <c r="P341" s="208">
        <v>0</v>
      </c>
      <c r="Q341" s="522" t="s">
        <v>237</v>
      </c>
      <c r="R341" s="364"/>
    </row>
    <row r="342" spans="1:18" ht="12" customHeight="1" x14ac:dyDescent="0.2">
      <c r="A342" s="365"/>
      <c r="B342" s="521"/>
      <c r="C342" s="522" t="s">
        <v>33</v>
      </c>
      <c r="D342" s="205">
        <v>13</v>
      </c>
      <c r="E342" s="206">
        <v>1</v>
      </c>
      <c r="F342" s="206">
        <v>0</v>
      </c>
      <c r="G342" s="206">
        <v>1</v>
      </c>
      <c r="H342" s="206">
        <v>0</v>
      </c>
      <c r="I342" s="209">
        <v>12</v>
      </c>
      <c r="J342" s="208">
        <v>0</v>
      </c>
      <c r="K342" s="208">
        <v>1</v>
      </c>
      <c r="L342" s="208">
        <v>3</v>
      </c>
      <c r="M342" s="209">
        <v>3</v>
      </c>
      <c r="N342" s="209">
        <v>4</v>
      </c>
      <c r="O342" s="208">
        <v>1</v>
      </c>
      <c r="P342" s="211">
        <v>0</v>
      </c>
      <c r="Q342" s="522" t="s">
        <v>33</v>
      </c>
      <c r="R342" s="364">
        <v>112</v>
      </c>
    </row>
    <row r="343" spans="1:18" ht="24" customHeight="1" x14ac:dyDescent="0.2">
      <c r="A343" s="370">
        <v>113</v>
      </c>
      <c r="B343" s="521" t="s">
        <v>418</v>
      </c>
      <c r="C343" s="522" t="s">
        <v>273</v>
      </c>
      <c r="D343" s="205">
        <v>1</v>
      </c>
      <c r="E343" s="206">
        <v>0</v>
      </c>
      <c r="F343" s="206">
        <v>0</v>
      </c>
      <c r="G343" s="206">
        <v>0</v>
      </c>
      <c r="H343" s="206">
        <v>0</v>
      </c>
      <c r="I343" s="209">
        <v>1</v>
      </c>
      <c r="J343" s="208">
        <v>0</v>
      </c>
      <c r="K343" s="208">
        <v>0</v>
      </c>
      <c r="L343" s="208">
        <v>0</v>
      </c>
      <c r="M343" s="209">
        <v>1</v>
      </c>
      <c r="N343" s="209">
        <v>0</v>
      </c>
      <c r="O343" s="208">
        <v>0</v>
      </c>
      <c r="P343" s="211">
        <v>0</v>
      </c>
      <c r="Q343" s="522" t="s">
        <v>273</v>
      </c>
      <c r="R343" s="364"/>
    </row>
    <row r="344" spans="1:18" ht="12" customHeight="1" x14ac:dyDescent="0.2">
      <c r="A344" s="365"/>
      <c r="B344" s="521"/>
      <c r="C344" s="522" t="s">
        <v>237</v>
      </c>
      <c r="D344" s="205">
        <v>0</v>
      </c>
      <c r="E344" s="206">
        <v>0</v>
      </c>
      <c r="F344" s="206">
        <v>0</v>
      </c>
      <c r="G344" s="206">
        <v>0</v>
      </c>
      <c r="H344" s="206">
        <v>0</v>
      </c>
      <c r="I344" s="207">
        <v>0</v>
      </c>
      <c r="J344" s="208">
        <v>0</v>
      </c>
      <c r="K344" s="209">
        <v>0</v>
      </c>
      <c r="L344" s="207">
        <v>0</v>
      </c>
      <c r="M344" s="208">
        <v>0</v>
      </c>
      <c r="N344" s="208">
        <v>0</v>
      </c>
      <c r="O344" s="208">
        <v>0</v>
      </c>
      <c r="P344" s="208">
        <v>0</v>
      </c>
      <c r="Q344" s="522" t="s">
        <v>237</v>
      </c>
      <c r="R344" s="364"/>
    </row>
    <row r="345" spans="1:18" ht="12" customHeight="1" x14ac:dyDescent="0.2">
      <c r="A345" s="365"/>
      <c r="B345" s="521"/>
      <c r="C345" s="522" t="s">
        <v>33</v>
      </c>
      <c r="D345" s="205">
        <v>1</v>
      </c>
      <c r="E345" s="206">
        <v>0</v>
      </c>
      <c r="F345" s="206">
        <v>0</v>
      </c>
      <c r="G345" s="206">
        <v>0</v>
      </c>
      <c r="H345" s="206">
        <v>0</v>
      </c>
      <c r="I345" s="209">
        <v>1</v>
      </c>
      <c r="J345" s="208">
        <v>0</v>
      </c>
      <c r="K345" s="208">
        <v>0</v>
      </c>
      <c r="L345" s="208">
        <v>0</v>
      </c>
      <c r="M345" s="209">
        <v>1</v>
      </c>
      <c r="N345" s="209">
        <v>0</v>
      </c>
      <c r="O345" s="208">
        <v>0</v>
      </c>
      <c r="P345" s="211">
        <v>0</v>
      </c>
      <c r="Q345" s="522" t="s">
        <v>33</v>
      </c>
      <c r="R345" s="364">
        <v>113</v>
      </c>
    </row>
    <row r="346" spans="1:18" ht="24" customHeight="1" x14ac:dyDescent="0.2">
      <c r="A346" s="370">
        <v>114</v>
      </c>
      <c r="B346" s="521" t="s">
        <v>360</v>
      </c>
      <c r="C346" s="522" t="s">
        <v>273</v>
      </c>
      <c r="D346" s="205">
        <v>2</v>
      </c>
      <c r="E346" s="206">
        <v>0</v>
      </c>
      <c r="F346" s="206">
        <v>0</v>
      </c>
      <c r="G346" s="206">
        <v>0</v>
      </c>
      <c r="H346" s="206">
        <v>0</v>
      </c>
      <c r="I346" s="209">
        <v>2</v>
      </c>
      <c r="J346" s="208">
        <v>0</v>
      </c>
      <c r="K346" s="208">
        <v>0</v>
      </c>
      <c r="L346" s="208">
        <v>2</v>
      </c>
      <c r="M346" s="209">
        <v>0</v>
      </c>
      <c r="N346" s="209">
        <v>0</v>
      </c>
      <c r="O346" s="208">
        <v>0</v>
      </c>
      <c r="P346" s="211">
        <v>0</v>
      </c>
      <c r="Q346" s="522" t="s">
        <v>273</v>
      </c>
      <c r="R346" s="364"/>
    </row>
    <row r="347" spans="1:18" ht="12" customHeight="1" x14ac:dyDescent="0.2">
      <c r="A347" s="365"/>
      <c r="B347" s="521"/>
      <c r="C347" s="522" t="s">
        <v>237</v>
      </c>
      <c r="D347" s="205">
        <v>1</v>
      </c>
      <c r="E347" s="206">
        <v>0</v>
      </c>
      <c r="F347" s="206">
        <v>0</v>
      </c>
      <c r="G347" s="206">
        <v>0</v>
      </c>
      <c r="H347" s="206">
        <v>0</v>
      </c>
      <c r="I347" s="207">
        <v>1</v>
      </c>
      <c r="J347" s="208">
        <v>0</v>
      </c>
      <c r="K347" s="209">
        <v>0</v>
      </c>
      <c r="L347" s="207">
        <v>0</v>
      </c>
      <c r="M347" s="208">
        <v>0</v>
      </c>
      <c r="N347" s="208">
        <v>0</v>
      </c>
      <c r="O347" s="208">
        <v>0</v>
      </c>
      <c r="P347" s="208">
        <v>1</v>
      </c>
      <c r="Q347" s="522" t="s">
        <v>237</v>
      </c>
      <c r="R347" s="364"/>
    </row>
    <row r="348" spans="1:18" ht="12" customHeight="1" x14ac:dyDescent="0.2">
      <c r="A348" s="365"/>
      <c r="B348" s="521"/>
      <c r="C348" s="522" t="s">
        <v>33</v>
      </c>
      <c r="D348" s="205">
        <v>3</v>
      </c>
      <c r="E348" s="206">
        <v>0</v>
      </c>
      <c r="F348" s="206">
        <v>0</v>
      </c>
      <c r="G348" s="206">
        <v>0</v>
      </c>
      <c r="H348" s="206">
        <v>0</v>
      </c>
      <c r="I348" s="209">
        <v>3</v>
      </c>
      <c r="J348" s="208">
        <v>0</v>
      </c>
      <c r="K348" s="208">
        <v>0</v>
      </c>
      <c r="L348" s="208">
        <v>2</v>
      </c>
      <c r="M348" s="209">
        <v>0</v>
      </c>
      <c r="N348" s="209">
        <v>0</v>
      </c>
      <c r="O348" s="208">
        <v>0</v>
      </c>
      <c r="P348" s="211">
        <v>1</v>
      </c>
      <c r="Q348" s="522" t="s">
        <v>33</v>
      </c>
      <c r="R348" s="364">
        <v>114</v>
      </c>
    </row>
    <row r="349" spans="1:18" ht="24" customHeight="1" x14ac:dyDescent="0.2">
      <c r="A349" s="370">
        <v>115</v>
      </c>
      <c r="B349" s="521" t="s">
        <v>361</v>
      </c>
      <c r="C349" s="522" t="s">
        <v>273</v>
      </c>
      <c r="D349" s="205">
        <v>12</v>
      </c>
      <c r="E349" s="206">
        <v>0</v>
      </c>
      <c r="F349" s="206">
        <v>0</v>
      </c>
      <c r="G349" s="206">
        <v>0</v>
      </c>
      <c r="H349" s="206">
        <v>0</v>
      </c>
      <c r="I349" s="209">
        <v>12</v>
      </c>
      <c r="J349" s="208">
        <v>0</v>
      </c>
      <c r="K349" s="208">
        <v>0</v>
      </c>
      <c r="L349" s="208">
        <v>4</v>
      </c>
      <c r="M349" s="209">
        <v>4</v>
      </c>
      <c r="N349" s="209">
        <v>3</v>
      </c>
      <c r="O349" s="208">
        <v>1</v>
      </c>
      <c r="P349" s="211">
        <v>0</v>
      </c>
      <c r="Q349" s="522" t="s">
        <v>273</v>
      </c>
      <c r="R349" s="364"/>
    </row>
    <row r="350" spans="1:18" ht="12" customHeight="1" x14ac:dyDescent="0.2">
      <c r="A350" s="365"/>
      <c r="B350" s="521"/>
      <c r="C350" s="522" t="s">
        <v>237</v>
      </c>
      <c r="D350" s="205">
        <v>0</v>
      </c>
      <c r="E350" s="206">
        <v>0</v>
      </c>
      <c r="F350" s="206">
        <v>0</v>
      </c>
      <c r="G350" s="206">
        <v>0</v>
      </c>
      <c r="H350" s="206">
        <v>0</v>
      </c>
      <c r="I350" s="207">
        <v>0</v>
      </c>
      <c r="J350" s="208">
        <v>0</v>
      </c>
      <c r="K350" s="209">
        <v>0</v>
      </c>
      <c r="L350" s="207">
        <v>0</v>
      </c>
      <c r="M350" s="208">
        <v>0</v>
      </c>
      <c r="N350" s="208">
        <v>0</v>
      </c>
      <c r="O350" s="208">
        <v>0</v>
      </c>
      <c r="P350" s="208">
        <v>0</v>
      </c>
      <c r="Q350" s="522" t="s">
        <v>237</v>
      </c>
      <c r="R350" s="364"/>
    </row>
    <row r="351" spans="1:18" ht="12" customHeight="1" x14ac:dyDescent="0.2">
      <c r="A351" s="365"/>
      <c r="B351" s="521"/>
      <c r="C351" s="522" t="s">
        <v>33</v>
      </c>
      <c r="D351" s="205">
        <v>12</v>
      </c>
      <c r="E351" s="206">
        <v>0</v>
      </c>
      <c r="F351" s="206">
        <v>0</v>
      </c>
      <c r="G351" s="206">
        <v>0</v>
      </c>
      <c r="H351" s="206">
        <v>0</v>
      </c>
      <c r="I351" s="209">
        <v>12</v>
      </c>
      <c r="J351" s="208">
        <v>0</v>
      </c>
      <c r="K351" s="208">
        <v>0</v>
      </c>
      <c r="L351" s="208">
        <v>4</v>
      </c>
      <c r="M351" s="209">
        <v>4</v>
      </c>
      <c r="N351" s="209">
        <v>3</v>
      </c>
      <c r="O351" s="208">
        <v>1</v>
      </c>
      <c r="P351" s="211">
        <v>0</v>
      </c>
      <c r="Q351" s="522" t="s">
        <v>33</v>
      </c>
      <c r="R351" s="364">
        <v>115</v>
      </c>
    </row>
    <row r="352" spans="1:18" ht="24" customHeight="1" x14ac:dyDescent="0.2">
      <c r="A352" s="370">
        <v>116</v>
      </c>
      <c r="B352" s="521" t="s">
        <v>362</v>
      </c>
      <c r="C352" s="522" t="s">
        <v>273</v>
      </c>
      <c r="D352" s="205">
        <v>1</v>
      </c>
      <c r="E352" s="206">
        <v>0</v>
      </c>
      <c r="F352" s="206">
        <v>0</v>
      </c>
      <c r="G352" s="206">
        <v>0</v>
      </c>
      <c r="H352" s="206">
        <v>0</v>
      </c>
      <c r="I352" s="209">
        <v>1</v>
      </c>
      <c r="J352" s="208">
        <v>0</v>
      </c>
      <c r="K352" s="208">
        <v>0</v>
      </c>
      <c r="L352" s="208">
        <v>0</v>
      </c>
      <c r="M352" s="209">
        <v>1</v>
      </c>
      <c r="N352" s="209">
        <v>0</v>
      </c>
      <c r="O352" s="208">
        <v>0</v>
      </c>
      <c r="P352" s="211">
        <v>0</v>
      </c>
      <c r="Q352" s="522" t="s">
        <v>273</v>
      </c>
      <c r="R352" s="364"/>
    </row>
    <row r="353" spans="1:18" ht="12" customHeight="1" x14ac:dyDescent="0.2">
      <c r="A353" s="371"/>
      <c r="B353" s="521"/>
      <c r="C353" s="522" t="s">
        <v>237</v>
      </c>
      <c r="D353" s="205">
        <v>0</v>
      </c>
      <c r="E353" s="206">
        <v>0</v>
      </c>
      <c r="F353" s="206">
        <v>0</v>
      </c>
      <c r="G353" s="206">
        <v>0</v>
      </c>
      <c r="H353" s="206">
        <v>0</v>
      </c>
      <c r="I353" s="207">
        <v>0</v>
      </c>
      <c r="J353" s="208">
        <v>0</v>
      </c>
      <c r="K353" s="209">
        <v>0</v>
      </c>
      <c r="L353" s="207">
        <v>0</v>
      </c>
      <c r="M353" s="208">
        <v>0</v>
      </c>
      <c r="N353" s="208">
        <v>0</v>
      </c>
      <c r="O353" s="208">
        <v>0</v>
      </c>
      <c r="P353" s="208">
        <v>0</v>
      </c>
      <c r="Q353" s="522" t="s">
        <v>237</v>
      </c>
      <c r="R353" s="364"/>
    </row>
    <row r="354" spans="1:18" ht="12" customHeight="1" x14ac:dyDescent="0.2">
      <c r="A354" s="371"/>
      <c r="B354" s="521"/>
      <c r="C354" s="522" t="s">
        <v>33</v>
      </c>
      <c r="D354" s="205">
        <v>1</v>
      </c>
      <c r="E354" s="206">
        <v>0</v>
      </c>
      <c r="F354" s="206">
        <v>0</v>
      </c>
      <c r="G354" s="206">
        <v>0</v>
      </c>
      <c r="H354" s="206">
        <v>0</v>
      </c>
      <c r="I354" s="209">
        <v>1</v>
      </c>
      <c r="J354" s="208">
        <v>0</v>
      </c>
      <c r="K354" s="208">
        <v>0</v>
      </c>
      <c r="L354" s="208">
        <v>0</v>
      </c>
      <c r="M354" s="209">
        <v>1</v>
      </c>
      <c r="N354" s="209">
        <v>0</v>
      </c>
      <c r="O354" s="208">
        <v>0</v>
      </c>
      <c r="P354" s="211">
        <v>0</v>
      </c>
      <c r="Q354" s="522" t="s">
        <v>33</v>
      </c>
      <c r="R354" s="364">
        <v>116</v>
      </c>
    </row>
    <row r="355" spans="1:18" ht="24" customHeight="1" x14ac:dyDescent="0.2">
      <c r="A355" s="370">
        <v>117</v>
      </c>
      <c r="B355" s="521" t="s">
        <v>518</v>
      </c>
      <c r="C355" s="522" t="s">
        <v>273</v>
      </c>
      <c r="D355" s="205">
        <v>1</v>
      </c>
      <c r="E355" s="206">
        <v>0</v>
      </c>
      <c r="F355" s="206">
        <v>0</v>
      </c>
      <c r="G355" s="206">
        <v>0</v>
      </c>
      <c r="H355" s="206">
        <v>0</v>
      </c>
      <c r="I355" s="207">
        <v>1</v>
      </c>
      <c r="J355" s="208">
        <v>0</v>
      </c>
      <c r="K355" s="209">
        <v>0</v>
      </c>
      <c r="L355" s="207">
        <v>0</v>
      </c>
      <c r="M355" s="208">
        <v>1</v>
      </c>
      <c r="N355" s="209">
        <v>0</v>
      </c>
      <c r="O355" s="208">
        <v>0</v>
      </c>
      <c r="P355" s="211">
        <v>0</v>
      </c>
      <c r="Q355" s="522" t="s">
        <v>273</v>
      </c>
      <c r="R355" s="364"/>
    </row>
    <row r="356" spans="1:18" ht="12" customHeight="1" x14ac:dyDescent="0.2">
      <c r="A356" s="371"/>
      <c r="B356" s="521"/>
      <c r="C356" s="522" t="s">
        <v>237</v>
      </c>
      <c r="D356" s="205">
        <v>0</v>
      </c>
      <c r="E356" s="206">
        <v>0</v>
      </c>
      <c r="F356" s="206">
        <v>0</v>
      </c>
      <c r="G356" s="206">
        <v>0</v>
      </c>
      <c r="H356" s="206">
        <v>0</v>
      </c>
      <c r="I356" s="207">
        <v>0</v>
      </c>
      <c r="J356" s="208">
        <v>0</v>
      </c>
      <c r="K356" s="209">
        <v>0</v>
      </c>
      <c r="L356" s="207">
        <v>0</v>
      </c>
      <c r="M356" s="208">
        <v>0</v>
      </c>
      <c r="N356" s="208">
        <v>0</v>
      </c>
      <c r="O356" s="208">
        <v>0</v>
      </c>
      <c r="P356" s="208">
        <v>0</v>
      </c>
      <c r="Q356" s="522" t="s">
        <v>237</v>
      </c>
      <c r="R356" s="364"/>
    </row>
    <row r="357" spans="1:18" ht="12" customHeight="1" x14ac:dyDescent="0.2">
      <c r="A357" s="371"/>
      <c r="B357" s="521"/>
      <c r="C357" s="522" t="s">
        <v>33</v>
      </c>
      <c r="D357" s="205">
        <v>1</v>
      </c>
      <c r="E357" s="206">
        <v>0</v>
      </c>
      <c r="F357" s="206">
        <v>0</v>
      </c>
      <c r="G357" s="206">
        <v>0</v>
      </c>
      <c r="H357" s="206">
        <v>0</v>
      </c>
      <c r="I357" s="207">
        <v>1</v>
      </c>
      <c r="J357" s="208">
        <v>0</v>
      </c>
      <c r="K357" s="209">
        <v>0</v>
      </c>
      <c r="L357" s="207">
        <v>0</v>
      </c>
      <c r="M357" s="208">
        <v>1</v>
      </c>
      <c r="N357" s="209">
        <v>0</v>
      </c>
      <c r="O357" s="208">
        <v>0</v>
      </c>
      <c r="P357" s="211">
        <v>0</v>
      </c>
      <c r="Q357" s="522" t="s">
        <v>33</v>
      </c>
      <c r="R357" s="364">
        <v>117</v>
      </c>
    </row>
    <row r="358" spans="1:18" s="356" customFormat="1" ht="24" customHeight="1" x14ac:dyDescent="0.2">
      <c r="A358" s="377">
        <v>118</v>
      </c>
      <c r="B358" s="517" t="s">
        <v>519</v>
      </c>
      <c r="C358" s="518" t="s">
        <v>273</v>
      </c>
      <c r="D358" s="358">
        <v>3</v>
      </c>
      <c r="E358" s="351">
        <v>0</v>
      </c>
      <c r="F358" s="351">
        <v>0</v>
      </c>
      <c r="G358" s="351">
        <v>0</v>
      </c>
      <c r="H358" s="351">
        <v>0</v>
      </c>
      <c r="I358" s="353">
        <v>3</v>
      </c>
      <c r="J358" s="372">
        <v>0</v>
      </c>
      <c r="K358" s="372">
        <v>0</v>
      </c>
      <c r="L358" s="372">
        <v>1</v>
      </c>
      <c r="M358" s="353">
        <v>0</v>
      </c>
      <c r="N358" s="353">
        <v>1</v>
      </c>
      <c r="O358" s="372">
        <v>1</v>
      </c>
      <c r="P358" s="373">
        <v>0</v>
      </c>
      <c r="Q358" s="518" t="s">
        <v>273</v>
      </c>
      <c r="R358" s="355"/>
    </row>
    <row r="359" spans="1:18" s="356" customFormat="1" ht="12" customHeight="1" x14ac:dyDescent="0.2">
      <c r="A359" s="376"/>
      <c r="B359" s="517"/>
      <c r="C359" s="518" t="s">
        <v>237</v>
      </c>
      <c r="D359" s="358">
        <v>0</v>
      </c>
      <c r="E359" s="351">
        <v>0</v>
      </c>
      <c r="F359" s="351">
        <v>0</v>
      </c>
      <c r="G359" s="351">
        <v>0</v>
      </c>
      <c r="H359" s="351">
        <v>0</v>
      </c>
      <c r="I359" s="353">
        <v>0</v>
      </c>
      <c r="J359" s="372">
        <v>0</v>
      </c>
      <c r="K359" s="372">
        <v>0</v>
      </c>
      <c r="L359" s="372">
        <v>0</v>
      </c>
      <c r="M359" s="353">
        <v>0</v>
      </c>
      <c r="N359" s="353">
        <v>0</v>
      </c>
      <c r="O359" s="372">
        <v>0</v>
      </c>
      <c r="P359" s="372">
        <v>0</v>
      </c>
      <c r="Q359" s="518" t="s">
        <v>237</v>
      </c>
      <c r="R359" s="355"/>
    </row>
    <row r="360" spans="1:18" s="356" customFormat="1" ht="12" customHeight="1" x14ac:dyDescent="0.2">
      <c r="A360" s="376"/>
      <c r="B360" s="517"/>
      <c r="C360" s="518" t="s">
        <v>33</v>
      </c>
      <c r="D360" s="358">
        <v>3</v>
      </c>
      <c r="E360" s="351">
        <v>0</v>
      </c>
      <c r="F360" s="351">
        <v>0</v>
      </c>
      <c r="G360" s="351">
        <v>0</v>
      </c>
      <c r="H360" s="351">
        <v>0</v>
      </c>
      <c r="I360" s="353">
        <v>3</v>
      </c>
      <c r="J360" s="372">
        <v>0</v>
      </c>
      <c r="K360" s="372">
        <v>0</v>
      </c>
      <c r="L360" s="372">
        <v>1</v>
      </c>
      <c r="M360" s="353">
        <v>0</v>
      </c>
      <c r="N360" s="353">
        <v>1</v>
      </c>
      <c r="O360" s="372">
        <v>1</v>
      </c>
      <c r="P360" s="372">
        <v>0</v>
      </c>
      <c r="Q360" s="518" t="s">
        <v>33</v>
      </c>
      <c r="R360" s="355">
        <v>118</v>
      </c>
    </row>
    <row r="361" spans="1:18" s="356" customFormat="1" ht="24" customHeight="1" x14ac:dyDescent="0.2">
      <c r="A361" s="370">
        <v>119</v>
      </c>
      <c r="B361" s="521" t="s">
        <v>520</v>
      </c>
      <c r="C361" s="522" t="s">
        <v>273</v>
      </c>
      <c r="D361" s="205">
        <v>1</v>
      </c>
      <c r="E361" s="206">
        <v>0</v>
      </c>
      <c r="F361" s="206">
        <v>0</v>
      </c>
      <c r="G361" s="206">
        <v>0</v>
      </c>
      <c r="H361" s="206">
        <v>0</v>
      </c>
      <c r="I361" s="207">
        <v>1</v>
      </c>
      <c r="J361" s="208">
        <v>0</v>
      </c>
      <c r="K361" s="209">
        <v>0</v>
      </c>
      <c r="L361" s="207">
        <v>0</v>
      </c>
      <c r="M361" s="208">
        <v>0</v>
      </c>
      <c r="N361" s="209">
        <v>0</v>
      </c>
      <c r="O361" s="208">
        <v>1</v>
      </c>
      <c r="P361" s="211">
        <v>0</v>
      </c>
      <c r="Q361" s="522" t="s">
        <v>273</v>
      </c>
      <c r="R361" s="355"/>
    </row>
    <row r="362" spans="1:18" s="356" customFormat="1" ht="12" customHeight="1" x14ac:dyDescent="0.2">
      <c r="A362" s="376"/>
      <c r="B362" s="521"/>
      <c r="C362" s="522" t="s">
        <v>237</v>
      </c>
      <c r="D362" s="205">
        <v>0</v>
      </c>
      <c r="E362" s="206">
        <v>0</v>
      </c>
      <c r="F362" s="206">
        <v>0</v>
      </c>
      <c r="G362" s="206">
        <v>0</v>
      </c>
      <c r="H362" s="206">
        <v>0</v>
      </c>
      <c r="I362" s="207">
        <v>0</v>
      </c>
      <c r="J362" s="208">
        <v>0</v>
      </c>
      <c r="K362" s="209">
        <v>0</v>
      </c>
      <c r="L362" s="207">
        <v>0</v>
      </c>
      <c r="M362" s="208">
        <v>0</v>
      </c>
      <c r="N362" s="208">
        <v>0</v>
      </c>
      <c r="O362" s="208">
        <v>0</v>
      </c>
      <c r="P362" s="208">
        <v>0</v>
      </c>
      <c r="Q362" s="522" t="s">
        <v>237</v>
      </c>
      <c r="R362" s="355"/>
    </row>
    <row r="363" spans="1:18" s="356" customFormat="1" ht="12" customHeight="1" x14ac:dyDescent="0.2">
      <c r="A363" s="376"/>
      <c r="B363" s="521"/>
      <c r="C363" s="522" t="s">
        <v>33</v>
      </c>
      <c r="D363" s="205">
        <v>1</v>
      </c>
      <c r="E363" s="206">
        <v>0</v>
      </c>
      <c r="F363" s="206">
        <v>0</v>
      </c>
      <c r="G363" s="206">
        <v>0</v>
      </c>
      <c r="H363" s="206">
        <v>0</v>
      </c>
      <c r="I363" s="207">
        <v>1</v>
      </c>
      <c r="J363" s="208">
        <v>0</v>
      </c>
      <c r="K363" s="209">
        <v>0</v>
      </c>
      <c r="L363" s="207">
        <v>0</v>
      </c>
      <c r="M363" s="208">
        <v>0</v>
      </c>
      <c r="N363" s="209">
        <v>0</v>
      </c>
      <c r="O363" s="208">
        <v>1</v>
      </c>
      <c r="P363" s="211">
        <v>0</v>
      </c>
      <c r="Q363" s="522" t="s">
        <v>33</v>
      </c>
      <c r="R363" s="364">
        <v>119</v>
      </c>
    </row>
    <row r="364" spans="1:18" s="356" customFormat="1" ht="24" customHeight="1" x14ac:dyDescent="0.2">
      <c r="A364" s="370">
        <v>120</v>
      </c>
      <c r="B364" s="521" t="s">
        <v>521</v>
      </c>
      <c r="C364" s="522" t="s">
        <v>273</v>
      </c>
      <c r="D364" s="259">
        <v>2</v>
      </c>
      <c r="E364" s="206">
        <v>0</v>
      </c>
      <c r="F364" s="206">
        <v>0</v>
      </c>
      <c r="G364" s="206">
        <v>0</v>
      </c>
      <c r="H364" s="206">
        <v>0</v>
      </c>
      <c r="I364" s="207">
        <v>2</v>
      </c>
      <c r="J364" s="208">
        <v>0</v>
      </c>
      <c r="K364" s="209">
        <v>0</v>
      </c>
      <c r="L364" s="207">
        <v>1</v>
      </c>
      <c r="M364" s="208">
        <v>0</v>
      </c>
      <c r="N364" s="209">
        <v>1</v>
      </c>
      <c r="O364" s="208">
        <v>0</v>
      </c>
      <c r="P364" s="212">
        <v>0</v>
      </c>
      <c r="Q364" s="522" t="s">
        <v>273</v>
      </c>
      <c r="R364" s="364"/>
    </row>
    <row r="365" spans="1:18" s="356" customFormat="1" ht="12" customHeight="1" x14ac:dyDescent="0.2">
      <c r="A365" s="376"/>
      <c r="B365" s="521"/>
      <c r="C365" s="522" t="s">
        <v>237</v>
      </c>
      <c r="D365" s="259">
        <v>0</v>
      </c>
      <c r="E365" s="206">
        <v>0</v>
      </c>
      <c r="F365" s="206">
        <v>0</v>
      </c>
      <c r="G365" s="206">
        <v>0</v>
      </c>
      <c r="H365" s="206">
        <v>0</v>
      </c>
      <c r="I365" s="207">
        <v>0</v>
      </c>
      <c r="J365" s="208">
        <v>0</v>
      </c>
      <c r="K365" s="209">
        <v>0</v>
      </c>
      <c r="L365" s="207">
        <v>0</v>
      </c>
      <c r="M365" s="208">
        <v>0</v>
      </c>
      <c r="N365" s="208">
        <v>0</v>
      </c>
      <c r="O365" s="208">
        <v>0</v>
      </c>
      <c r="P365" s="212">
        <v>0</v>
      </c>
      <c r="Q365" s="522" t="s">
        <v>237</v>
      </c>
      <c r="R365" s="364"/>
    </row>
    <row r="366" spans="1:18" s="356" customFormat="1" ht="12" customHeight="1" x14ac:dyDescent="0.2">
      <c r="A366" s="376"/>
      <c r="B366" s="521"/>
      <c r="C366" s="522" t="s">
        <v>33</v>
      </c>
      <c r="D366" s="259">
        <v>2</v>
      </c>
      <c r="E366" s="206">
        <v>0</v>
      </c>
      <c r="F366" s="206">
        <v>0</v>
      </c>
      <c r="G366" s="206">
        <v>0</v>
      </c>
      <c r="H366" s="206">
        <v>0</v>
      </c>
      <c r="I366" s="207">
        <v>2</v>
      </c>
      <c r="J366" s="208">
        <v>0</v>
      </c>
      <c r="K366" s="209">
        <v>0</v>
      </c>
      <c r="L366" s="207">
        <v>1</v>
      </c>
      <c r="M366" s="208">
        <v>0</v>
      </c>
      <c r="N366" s="209">
        <v>1</v>
      </c>
      <c r="O366" s="208">
        <v>0</v>
      </c>
      <c r="P366" s="212">
        <v>0</v>
      </c>
      <c r="Q366" s="522" t="s">
        <v>33</v>
      </c>
      <c r="R366" s="364">
        <v>120</v>
      </c>
    </row>
    <row r="367" spans="1:18" s="356" customFormat="1" ht="24" customHeight="1" x14ac:dyDescent="0.2">
      <c r="A367" s="377">
        <v>121</v>
      </c>
      <c r="B367" s="517" t="s">
        <v>522</v>
      </c>
      <c r="C367" s="518" t="s">
        <v>273</v>
      </c>
      <c r="D367" s="358">
        <v>1</v>
      </c>
      <c r="E367" s="366">
        <v>0</v>
      </c>
      <c r="F367" s="366">
        <v>0</v>
      </c>
      <c r="G367" s="366">
        <v>0</v>
      </c>
      <c r="H367" s="366">
        <v>0</v>
      </c>
      <c r="I367" s="368">
        <v>1</v>
      </c>
      <c r="J367" s="378">
        <v>0</v>
      </c>
      <c r="K367" s="378">
        <v>0</v>
      </c>
      <c r="L367" s="378">
        <v>0</v>
      </c>
      <c r="M367" s="368">
        <v>0</v>
      </c>
      <c r="N367" s="368">
        <v>0</v>
      </c>
      <c r="O367" s="378">
        <v>1</v>
      </c>
      <c r="P367" s="373">
        <v>0</v>
      </c>
      <c r="Q367" s="518" t="s">
        <v>273</v>
      </c>
      <c r="R367" s="355"/>
    </row>
    <row r="368" spans="1:18" s="356" customFormat="1" ht="12" customHeight="1" x14ac:dyDescent="0.2">
      <c r="A368" s="376"/>
      <c r="B368" s="517"/>
      <c r="C368" s="518" t="s">
        <v>237</v>
      </c>
      <c r="D368" s="358">
        <v>0</v>
      </c>
      <c r="E368" s="351">
        <v>0</v>
      </c>
      <c r="F368" s="351">
        <v>0</v>
      </c>
      <c r="G368" s="351">
        <v>0</v>
      </c>
      <c r="H368" s="351">
        <v>0</v>
      </c>
      <c r="I368" s="353">
        <v>0</v>
      </c>
      <c r="J368" s="372">
        <v>0</v>
      </c>
      <c r="K368" s="372">
        <v>0</v>
      </c>
      <c r="L368" s="372">
        <v>0</v>
      </c>
      <c r="M368" s="353">
        <v>0</v>
      </c>
      <c r="N368" s="353">
        <v>0</v>
      </c>
      <c r="O368" s="372">
        <v>0</v>
      </c>
      <c r="P368" s="373">
        <v>0</v>
      </c>
      <c r="Q368" s="518" t="s">
        <v>237</v>
      </c>
      <c r="R368" s="355"/>
    </row>
    <row r="369" spans="1:18" s="356" customFormat="1" ht="12" customHeight="1" x14ac:dyDescent="0.2">
      <c r="A369" s="376"/>
      <c r="B369" s="517"/>
      <c r="C369" s="518" t="s">
        <v>33</v>
      </c>
      <c r="D369" s="358">
        <v>1</v>
      </c>
      <c r="E369" s="351">
        <v>0</v>
      </c>
      <c r="F369" s="351">
        <v>0</v>
      </c>
      <c r="G369" s="351">
        <v>0</v>
      </c>
      <c r="H369" s="351">
        <v>0</v>
      </c>
      <c r="I369" s="353">
        <v>1</v>
      </c>
      <c r="J369" s="372">
        <v>0</v>
      </c>
      <c r="K369" s="372">
        <v>0</v>
      </c>
      <c r="L369" s="372">
        <v>0</v>
      </c>
      <c r="M369" s="353">
        <v>0</v>
      </c>
      <c r="N369" s="353">
        <v>0</v>
      </c>
      <c r="O369" s="372">
        <v>1</v>
      </c>
      <c r="P369" s="373">
        <v>0</v>
      </c>
      <c r="Q369" s="518" t="s">
        <v>33</v>
      </c>
      <c r="R369" s="355">
        <v>121</v>
      </c>
    </row>
    <row r="370" spans="1:18" ht="24" customHeight="1" x14ac:dyDescent="0.2">
      <c r="A370" s="370">
        <v>122</v>
      </c>
      <c r="B370" s="521" t="s">
        <v>523</v>
      </c>
      <c r="C370" s="522" t="s">
        <v>273</v>
      </c>
      <c r="D370" s="205">
        <v>1</v>
      </c>
      <c r="E370" s="259">
        <v>0</v>
      </c>
      <c r="F370" s="259">
        <v>0</v>
      </c>
      <c r="G370" s="259">
        <v>0</v>
      </c>
      <c r="H370" s="259">
        <v>0</v>
      </c>
      <c r="I370" s="362">
        <v>1</v>
      </c>
      <c r="J370" s="212">
        <v>0</v>
      </c>
      <c r="K370" s="212">
        <v>0</v>
      </c>
      <c r="L370" s="212">
        <v>0</v>
      </c>
      <c r="M370" s="362">
        <v>0</v>
      </c>
      <c r="N370" s="362">
        <v>0</v>
      </c>
      <c r="O370" s="212">
        <v>1</v>
      </c>
      <c r="P370" s="211">
        <v>0</v>
      </c>
      <c r="Q370" s="522" t="s">
        <v>273</v>
      </c>
      <c r="R370" s="364"/>
    </row>
    <row r="371" spans="1:18" x14ac:dyDescent="0.2">
      <c r="A371" s="371"/>
      <c r="B371" s="521"/>
      <c r="C371" s="522" t="s">
        <v>237</v>
      </c>
      <c r="D371" s="205">
        <v>0</v>
      </c>
      <c r="E371" s="206">
        <v>0</v>
      </c>
      <c r="F371" s="206">
        <v>0</v>
      </c>
      <c r="G371" s="206">
        <v>0</v>
      </c>
      <c r="H371" s="206">
        <v>0</v>
      </c>
      <c r="I371" s="209">
        <v>0</v>
      </c>
      <c r="J371" s="208">
        <v>0</v>
      </c>
      <c r="K371" s="208">
        <v>0</v>
      </c>
      <c r="L371" s="208">
        <v>0</v>
      </c>
      <c r="M371" s="209">
        <v>0</v>
      </c>
      <c r="N371" s="209">
        <v>0</v>
      </c>
      <c r="O371" s="208">
        <v>0</v>
      </c>
      <c r="P371" s="211">
        <v>0</v>
      </c>
      <c r="Q371" s="522"/>
      <c r="R371" s="364"/>
    </row>
    <row r="372" spans="1:18" x14ac:dyDescent="0.2">
      <c r="A372" s="371"/>
      <c r="B372" s="521"/>
      <c r="C372" s="522" t="s">
        <v>33</v>
      </c>
      <c r="D372" s="205">
        <v>1</v>
      </c>
      <c r="E372" s="206">
        <v>0</v>
      </c>
      <c r="F372" s="206">
        <v>0</v>
      </c>
      <c r="G372" s="206">
        <v>0</v>
      </c>
      <c r="H372" s="206">
        <v>0</v>
      </c>
      <c r="I372" s="209">
        <v>1</v>
      </c>
      <c r="J372" s="208">
        <v>0</v>
      </c>
      <c r="K372" s="208">
        <v>0</v>
      </c>
      <c r="L372" s="208">
        <v>0</v>
      </c>
      <c r="M372" s="209">
        <v>0</v>
      </c>
      <c r="N372" s="209">
        <v>0</v>
      </c>
      <c r="O372" s="208">
        <v>1</v>
      </c>
      <c r="P372" s="211">
        <v>0</v>
      </c>
      <c r="Q372" s="522"/>
      <c r="R372" s="364">
        <v>122</v>
      </c>
    </row>
    <row r="373" spans="1:18" s="356" customFormat="1" ht="24" customHeight="1" x14ac:dyDescent="0.2">
      <c r="A373" s="377">
        <v>123</v>
      </c>
      <c r="B373" s="517" t="s">
        <v>365</v>
      </c>
      <c r="C373" s="518" t="s">
        <v>273</v>
      </c>
      <c r="D373" s="353">
        <v>108</v>
      </c>
      <c r="E373" s="366">
        <v>1</v>
      </c>
      <c r="F373" s="366">
        <v>0</v>
      </c>
      <c r="G373" s="366">
        <v>1</v>
      </c>
      <c r="H373" s="366">
        <v>0</v>
      </c>
      <c r="I373" s="353">
        <v>107</v>
      </c>
      <c r="J373" s="353">
        <v>0</v>
      </c>
      <c r="K373" s="353">
        <v>5</v>
      </c>
      <c r="L373" s="353">
        <v>14</v>
      </c>
      <c r="M373" s="353">
        <v>47</v>
      </c>
      <c r="N373" s="353">
        <v>23</v>
      </c>
      <c r="O373" s="353">
        <v>16</v>
      </c>
      <c r="P373" s="353">
        <v>2</v>
      </c>
      <c r="Q373" s="518" t="s">
        <v>273</v>
      </c>
      <c r="R373" s="355"/>
    </row>
    <row r="374" spans="1:18" s="356" customFormat="1" ht="12" customHeight="1" x14ac:dyDescent="0.2">
      <c r="A374" s="376"/>
      <c r="B374" s="517"/>
      <c r="C374" s="518" t="s">
        <v>237</v>
      </c>
      <c r="D374" s="353">
        <v>7</v>
      </c>
      <c r="E374" s="366">
        <v>0</v>
      </c>
      <c r="F374" s="366">
        <v>0</v>
      </c>
      <c r="G374" s="366">
        <v>0</v>
      </c>
      <c r="H374" s="366">
        <v>0</v>
      </c>
      <c r="I374" s="353">
        <v>7</v>
      </c>
      <c r="J374" s="353">
        <v>0</v>
      </c>
      <c r="K374" s="353">
        <v>0</v>
      </c>
      <c r="L374" s="353">
        <v>2</v>
      </c>
      <c r="M374" s="353">
        <v>3</v>
      </c>
      <c r="N374" s="353">
        <v>1</v>
      </c>
      <c r="O374" s="353">
        <v>1</v>
      </c>
      <c r="P374" s="353">
        <v>0</v>
      </c>
      <c r="Q374" s="518" t="s">
        <v>237</v>
      </c>
      <c r="R374" s="355"/>
    </row>
    <row r="375" spans="1:18" s="356" customFormat="1" ht="12" customHeight="1" x14ac:dyDescent="0.2">
      <c r="A375" s="376"/>
      <c r="B375" s="517"/>
      <c r="C375" s="518" t="s">
        <v>33</v>
      </c>
      <c r="D375" s="353">
        <v>115</v>
      </c>
      <c r="E375" s="366">
        <v>1</v>
      </c>
      <c r="F375" s="366">
        <v>0</v>
      </c>
      <c r="G375" s="366">
        <v>1</v>
      </c>
      <c r="H375" s="366">
        <v>0</v>
      </c>
      <c r="I375" s="353">
        <v>114</v>
      </c>
      <c r="J375" s="353">
        <v>0</v>
      </c>
      <c r="K375" s="353">
        <v>5</v>
      </c>
      <c r="L375" s="353">
        <v>16</v>
      </c>
      <c r="M375" s="353">
        <v>50</v>
      </c>
      <c r="N375" s="353">
        <v>24</v>
      </c>
      <c r="O375" s="353">
        <v>17</v>
      </c>
      <c r="P375" s="353">
        <v>2</v>
      </c>
      <c r="Q375" s="518" t="s">
        <v>33</v>
      </c>
      <c r="R375" s="355">
        <v>123</v>
      </c>
    </row>
    <row r="376" spans="1:18" s="356" customFormat="1" ht="24" customHeight="1" x14ac:dyDescent="0.2">
      <c r="A376" s="377">
        <v>124</v>
      </c>
      <c r="B376" s="517" t="s">
        <v>366</v>
      </c>
      <c r="C376" s="518" t="s">
        <v>273</v>
      </c>
      <c r="D376" s="358">
        <v>47</v>
      </c>
      <c r="E376" s="366">
        <v>0</v>
      </c>
      <c r="F376" s="366">
        <v>0</v>
      </c>
      <c r="G376" s="366">
        <v>0</v>
      </c>
      <c r="H376" s="366">
        <v>0</v>
      </c>
      <c r="I376" s="368">
        <f>SUM(I379,I397)</f>
        <v>47</v>
      </c>
      <c r="J376" s="368">
        <f t="shared" ref="J376:P376" si="1">SUM(J379,J397)</f>
        <v>0</v>
      </c>
      <c r="K376" s="368">
        <f t="shared" si="1"/>
        <v>2</v>
      </c>
      <c r="L376" s="368">
        <f t="shared" si="1"/>
        <v>6</v>
      </c>
      <c r="M376" s="368">
        <f t="shared" si="1"/>
        <v>19</v>
      </c>
      <c r="N376" s="368">
        <f t="shared" si="1"/>
        <v>12</v>
      </c>
      <c r="O376" s="368">
        <f t="shared" si="1"/>
        <v>6</v>
      </c>
      <c r="P376" s="368">
        <f t="shared" si="1"/>
        <v>2</v>
      </c>
      <c r="Q376" s="518" t="s">
        <v>273</v>
      </c>
      <c r="R376" s="355"/>
    </row>
    <row r="377" spans="1:18" s="356" customFormat="1" ht="12" customHeight="1" x14ac:dyDescent="0.2">
      <c r="A377" s="376"/>
      <c r="B377" s="517"/>
      <c r="C377" s="518" t="s">
        <v>237</v>
      </c>
      <c r="D377" s="358">
        <v>3</v>
      </c>
      <c r="E377" s="366">
        <v>0</v>
      </c>
      <c r="F377" s="366">
        <v>0</v>
      </c>
      <c r="G377" s="366">
        <v>0</v>
      </c>
      <c r="H377" s="366">
        <v>0</v>
      </c>
      <c r="I377" s="368">
        <f t="shared" ref="I377:P378" si="2">SUM(I380,I398)</f>
        <v>3</v>
      </c>
      <c r="J377" s="368">
        <f t="shared" si="2"/>
        <v>0</v>
      </c>
      <c r="K377" s="368">
        <f t="shared" si="2"/>
        <v>0</v>
      </c>
      <c r="L377" s="368">
        <f t="shared" si="2"/>
        <v>1</v>
      </c>
      <c r="M377" s="368">
        <f t="shared" si="2"/>
        <v>2</v>
      </c>
      <c r="N377" s="368">
        <f t="shared" si="2"/>
        <v>0</v>
      </c>
      <c r="O377" s="368">
        <f t="shared" si="2"/>
        <v>0</v>
      </c>
      <c r="P377" s="368">
        <f t="shared" si="2"/>
        <v>0</v>
      </c>
      <c r="Q377" s="518" t="s">
        <v>237</v>
      </c>
      <c r="R377" s="355"/>
    </row>
    <row r="378" spans="1:18" s="356" customFormat="1" ht="12" customHeight="1" x14ac:dyDescent="0.2">
      <c r="A378" s="376"/>
      <c r="B378" s="517"/>
      <c r="C378" s="518" t="s">
        <v>33</v>
      </c>
      <c r="D378" s="358">
        <v>50</v>
      </c>
      <c r="E378" s="366">
        <v>0</v>
      </c>
      <c r="F378" s="366">
        <v>0</v>
      </c>
      <c r="G378" s="366">
        <v>0</v>
      </c>
      <c r="H378" s="366">
        <v>0</v>
      </c>
      <c r="I378" s="368">
        <f t="shared" si="2"/>
        <v>50</v>
      </c>
      <c r="J378" s="368">
        <f t="shared" si="2"/>
        <v>0</v>
      </c>
      <c r="K378" s="368">
        <f t="shared" si="2"/>
        <v>2</v>
      </c>
      <c r="L378" s="368">
        <f t="shared" si="2"/>
        <v>7</v>
      </c>
      <c r="M378" s="368">
        <f t="shared" si="2"/>
        <v>21</v>
      </c>
      <c r="N378" s="368">
        <f t="shared" si="2"/>
        <v>12</v>
      </c>
      <c r="O378" s="368">
        <f t="shared" si="2"/>
        <v>6</v>
      </c>
      <c r="P378" s="368">
        <f t="shared" si="2"/>
        <v>2</v>
      </c>
      <c r="Q378" s="518" t="s">
        <v>33</v>
      </c>
      <c r="R378" s="355">
        <v>124</v>
      </c>
    </row>
    <row r="379" spans="1:18" ht="24" customHeight="1" x14ac:dyDescent="0.2">
      <c r="A379" s="370">
        <v>125</v>
      </c>
      <c r="B379" s="521" t="s">
        <v>363</v>
      </c>
      <c r="C379" s="522" t="s">
        <v>273</v>
      </c>
      <c r="D379" s="205">
        <v>38</v>
      </c>
      <c r="E379" s="259">
        <v>0</v>
      </c>
      <c r="F379" s="259">
        <v>0</v>
      </c>
      <c r="G379" s="259">
        <v>0</v>
      </c>
      <c r="H379" s="259">
        <v>0</v>
      </c>
      <c r="I379" s="362">
        <f>SUM(I382,I385,I388,I391,I394)</f>
        <v>38</v>
      </c>
      <c r="J379" s="362">
        <f t="shared" ref="J379:P379" si="3">SUM(J382,J385,J388,J391,J394)</f>
        <v>0</v>
      </c>
      <c r="K379" s="362">
        <f t="shared" si="3"/>
        <v>2</v>
      </c>
      <c r="L379" s="362">
        <f t="shared" si="3"/>
        <v>5</v>
      </c>
      <c r="M379" s="362">
        <f t="shared" si="3"/>
        <v>13</v>
      </c>
      <c r="N379" s="362">
        <f t="shared" si="3"/>
        <v>11</v>
      </c>
      <c r="O379" s="362">
        <f t="shared" si="3"/>
        <v>5</v>
      </c>
      <c r="P379" s="362">
        <f t="shared" si="3"/>
        <v>2</v>
      </c>
      <c r="Q379" s="522" t="s">
        <v>273</v>
      </c>
      <c r="R379" s="364"/>
    </row>
    <row r="380" spans="1:18" ht="12" customHeight="1" x14ac:dyDescent="0.2">
      <c r="A380" s="365"/>
      <c r="B380" s="521"/>
      <c r="C380" s="522" t="s">
        <v>237</v>
      </c>
      <c r="D380" s="205">
        <v>2</v>
      </c>
      <c r="E380" s="206">
        <v>0</v>
      </c>
      <c r="F380" s="206">
        <v>0</v>
      </c>
      <c r="G380" s="206">
        <v>0</v>
      </c>
      <c r="H380" s="206">
        <v>0</v>
      </c>
      <c r="I380" s="362">
        <f t="shared" ref="I380:P381" si="4">SUM(I383,I386,I389,I392,I395)</f>
        <v>2</v>
      </c>
      <c r="J380" s="362">
        <f t="shared" si="4"/>
        <v>0</v>
      </c>
      <c r="K380" s="362">
        <f t="shared" si="4"/>
        <v>0</v>
      </c>
      <c r="L380" s="362">
        <f t="shared" si="4"/>
        <v>0</v>
      </c>
      <c r="M380" s="362">
        <f t="shared" si="4"/>
        <v>2</v>
      </c>
      <c r="N380" s="362">
        <f t="shared" si="4"/>
        <v>0</v>
      </c>
      <c r="O380" s="362">
        <f t="shared" si="4"/>
        <v>0</v>
      </c>
      <c r="P380" s="362">
        <f t="shared" si="4"/>
        <v>0</v>
      </c>
      <c r="Q380" s="522" t="s">
        <v>237</v>
      </c>
      <c r="R380" s="364"/>
    </row>
    <row r="381" spans="1:18" ht="12" customHeight="1" x14ac:dyDescent="0.2">
      <c r="A381" s="365"/>
      <c r="B381" s="521"/>
      <c r="C381" s="522" t="s">
        <v>33</v>
      </c>
      <c r="D381" s="205">
        <v>40</v>
      </c>
      <c r="E381" s="259">
        <v>0</v>
      </c>
      <c r="F381" s="259">
        <v>0</v>
      </c>
      <c r="G381" s="259">
        <v>0</v>
      </c>
      <c r="H381" s="259">
        <v>0</v>
      </c>
      <c r="I381" s="362">
        <f t="shared" si="4"/>
        <v>40</v>
      </c>
      <c r="J381" s="362">
        <f t="shared" si="4"/>
        <v>0</v>
      </c>
      <c r="K381" s="362">
        <f t="shared" si="4"/>
        <v>2</v>
      </c>
      <c r="L381" s="362">
        <f t="shared" si="4"/>
        <v>5</v>
      </c>
      <c r="M381" s="362">
        <f t="shared" si="4"/>
        <v>15</v>
      </c>
      <c r="N381" s="362">
        <f t="shared" si="4"/>
        <v>11</v>
      </c>
      <c r="O381" s="362">
        <f t="shared" si="4"/>
        <v>5</v>
      </c>
      <c r="P381" s="362">
        <f t="shared" si="4"/>
        <v>2</v>
      </c>
      <c r="Q381" s="522" t="s">
        <v>33</v>
      </c>
      <c r="R381" s="364">
        <v>125</v>
      </c>
    </row>
    <row r="382" spans="1:18" ht="48" customHeight="1" x14ac:dyDescent="0.2">
      <c r="A382" s="381" t="s">
        <v>524</v>
      </c>
      <c r="B382" s="521" t="s">
        <v>367</v>
      </c>
      <c r="C382" s="522" t="s">
        <v>273</v>
      </c>
      <c r="D382" s="205">
        <v>6</v>
      </c>
      <c r="E382" s="206">
        <v>0</v>
      </c>
      <c r="F382" s="206">
        <v>0</v>
      </c>
      <c r="G382" s="206">
        <v>0</v>
      </c>
      <c r="H382" s="206">
        <v>0</v>
      </c>
      <c r="I382" s="209">
        <v>6</v>
      </c>
      <c r="J382" s="208">
        <v>0</v>
      </c>
      <c r="K382" s="208">
        <v>0</v>
      </c>
      <c r="L382" s="208">
        <v>1</v>
      </c>
      <c r="M382" s="209">
        <v>3</v>
      </c>
      <c r="N382" s="209">
        <v>1</v>
      </c>
      <c r="O382" s="208">
        <v>1</v>
      </c>
      <c r="P382" s="211">
        <v>0</v>
      </c>
      <c r="Q382" s="522" t="s">
        <v>273</v>
      </c>
      <c r="R382" s="364"/>
    </row>
    <row r="383" spans="1:18" ht="12" customHeight="1" x14ac:dyDescent="0.2">
      <c r="A383" s="365"/>
      <c r="B383" s="521"/>
      <c r="C383" s="522" t="s">
        <v>237</v>
      </c>
      <c r="D383" s="205">
        <v>1</v>
      </c>
      <c r="E383" s="206">
        <v>0</v>
      </c>
      <c r="F383" s="206">
        <v>0</v>
      </c>
      <c r="G383" s="206">
        <v>0</v>
      </c>
      <c r="H383" s="206">
        <v>0</v>
      </c>
      <c r="I383" s="209">
        <v>1</v>
      </c>
      <c r="J383" s="208">
        <v>0</v>
      </c>
      <c r="K383" s="208">
        <v>0</v>
      </c>
      <c r="L383" s="208">
        <v>0</v>
      </c>
      <c r="M383" s="209">
        <v>1</v>
      </c>
      <c r="N383" s="209">
        <v>0</v>
      </c>
      <c r="O383" s="208">
        <v>0</v>
      </c>
      <c r="P383" s="211">
        <v>0</v>
      </c>
      <c r="Q383" s="522" t="s">
        <v>237</v>
      </c>
      <c r="R383" s="364"/>
    </row>
    <row r="384" spans="1:18" ht="12" customHeight="1" x14ac:dyDescent="0.2">
      <c r="A384" s="365"/>
      <c r="B384" s="521"/>
      <c r="C384" s="522" t="s">
        <v>33</v>
      </c>
      <c r="D384" s="205">
        <v>7</v>
      </c>
      <c r="E384" s="206">
        <v>0</v>
      </c>
      <c r="F384" s="206">
        <v>0</v>
      </c>
      <c r="G384" s="206">
        <v>0</v>
      </c>
      <c r="H384" s="206">
        <v>0</v>
      </c>
      <c r="I384" s="209">
        <v>7</v>
      </c>
      <c r="J384" s="208">
        <v>0</v>
      </c>
      <c r="K384" s="208">
        <v>0</v>
      </c>
      <c r="L384" s="208">
        <v>1</v>
      </c>
      <c r="M384" s="209">
        <v>4</v>
      </c>
      <c r="N384" s="209">
        <v>1</v>
      </c>
      <c r="O384" s="208">
        <v>1</v>
      </c>
      <c r="P384" s="208">
        <v>0</v>
      </c>
      <c r="Q384" s="522" t="s">
        <v>33</v>
      </c>
      <c r="R384" s="364">
        <v>126</v>
      </c>
    </row>
    <row r="385" spans="1:18" ht="36" customHeight="1" x14ac:dyDescent="0.2">
      <c r="A385" s="381" t="s">
        <v>525</v>
      </c>
      <c r="B385" s="526" t="s">
        <v>526</v>
      </c>
      <c r="C385" s="522" t="s">
        <v>273</v>
      </c>
      <c r="D385" s="259">
        <v>1</v>
      </c>
      <c r="E385" s="259">
        <v>0</v>
      </c>
      <c r="F385" s="259">
        <v>0</v>
      </c>
      <c r="G385" s="259">
        <v>0</v>
      </c>
      <c r="H385" s="259">
        <v>0</v>
      </c>
      <c r="I385" s="209">
        <v>1</v>
      </c>
      <c r="J385" s="208">
        <v>0</v>
      </c>
      <c r="K385" s="208">
        <v>0</v>
      </c>
      <c r="L385" s="208">
        <v>0</v>
      </c>
      <c r="M385" s="209">
        <v>1</v>
      </c>
      <c r="N385" s="209">
        <v>0</v>
      </c>
      <c r="O385" s="208">
        <v>0</v>
      </c>
      <c r="P385" s="208">
        <v>0</v>
      </c>
      <c r="Q385" s="522" t="s">
        <v>273</v>
      </c>
      <c r="R385" s="364"/>
    </row>
    <row r="386" spans="1:18" ht="12" customHeight="1" x14ac:dyDescent="0.2">
      <c r="A386" s="365"/>
      <c r="B386" s="527"/>
      <c r="C386" s="522" t="s">
        <v>237</v>
      </c>
      <c r="D386" s="259">
        <v>0</v>
      </c>
      <c r="E386" s="259">
        <v>0</v>
      </c>
      <c r="F386" s="259">
        <v>0</v>
      </c>
      <c r="G386" s="259">
        <v>0</v>
      </c>
      <c r="H386" s="259">
        <v>0</v>
      </c>
      <c r="I386" s="209">
        <v>0</v>
      </c>
      <c r="J386" s="208">
        <v>0</v>
      </c>
      <c r="K386" s="208">
        <v>0</v>
      </c>
      <c r="L386" s="208">
        <v>0</v>
      </c>
      <c r="M386" s="209">
        <v>0</v>
      </c>
      <c r="N386" s="209">
        <v>0</v>
      </c>
      <c r="O386" s="208">
        <v>0</v>
      </c>
      <c r="P386" s="208">
        <v>0</v>
      </c>
      <c r="Q386" s="522" t="s">
        <v>237</v>
      </c>
      <c r="R386" s="364"/>
    </row>
    <row r="387" spans="1:18" ht="12" customHeight="1" x14ac:dyDescent="0.2">
      <c r="A387" s="365"/>
      <c r="B387" s="527"/>
      <c r="C387" s="522" t="s">
        <v>33</v>
      </c>
      <c r="D387" s="259">
        <v>1</v>
      </c>
      <c r="E387" s="259">
        <v>0</v>
      </c>
      <c r="F387" s="259">
        <v>0</v>
      </c>
      <c r="G387" s="259">
        <v>0</v>
      </c>
      <c r="H387" s="259">
        <v>0</v>
      </c>
      <c r="I387" s="209">
        <v>1</v>
      </c>
      <c r="J387" s="208">
        <v>0</v>
      </c>
      <c r="K387" s="208">
        <v>0</v>
      </c>
      <c r="L387" s="208">
        <v>0</v>
      </c>
      <c r="M387" s="209">
        <v>1</v>
      </c>
      <c r="N387" s="209">
        <v>0</v>
      </c>
      <c r="O387" s="208">
        <v>0</v>
      </c>
      <c r="P387" s="208">
        <v>0</v>
      </c>
      <c r="Q387" s="522" t="s">
        <v>33</v>
      </c>
      <c r="R387" s="364">
        <v>127</v>
      </c>
    </row>
    <row r="388" spans="1:18" ht="24" customHeight="1" x14ac:dyDescent="0.2">
      <c r="A388" s="370">
        <v>128</v>
      </c>
      <c r="B388" s="521" t="s">
        <v>527</v>
      </c>
      <c r="C388" s="522" t="s">
        <v>273</v>
      </c>
      <c r="D388" s="205">
        <v>1</v>
      </c>
      <c r="E388" s="206">
        <v>0</v>
      </c>
      <c r="F388" s="206">
        <v>0</v>
      </c>
      <c r="G388" s="206">
        <v>0</v>
      </c>
      <c r="H388" s="206">
        <v>0</v>
      </c>
      <c r="I388" s="209">
        <v>1</v>
      </c>
      <c r="J388" s="208">
        <v>0</v>
      </c>
      <c r="K388" s="208">
        <v>0</v>
      </c>
      <c r="L388" s="208">
        <v>0</v>
      </c>
      <c r="M388" s="209">
        <v>1</v>
      </c>
      <c r="N388" s="209">
        <v>0</v>
      </c>
      <c r="O388" s="208">
        <v>0</v>
      </c>
      <c r="P388" s="208">
        <v>0</v>
      </c>
      <c r="Q388" s="522" t="s">
        <v>273</v>
      </c>
      <c r="R388" s="364"/>
    </row>
    <row r="389" spans="1:18" ht="12" customHeight="1" x14ac:dyDescent="0.2">
      <c r="A389" s="365"/>
      <c r="B389" s="521"/>
      <c r="C389" s="522" t="s">
        <v>237</v>
      </c>
      <c r="D389" s="205">
        <v>0</v>
      </c>
      <c r="E389" s="206">
        <v>0</v>
      </c>
      <c r="F389" s="206">
        <v>0</v>
      </c>
      <c r="G389" s="206">
        <v>0</v>
      </c>
      <c r="H389" s="206">
        <v>0</v>
      </c>
      <c r="I389" s="209">
        <v>0</v>
      </c>
      <c r="J389" s="208">
        <v>0</v>
      </c>
      <c r="K389" s="208">
        <v>0</v>
      </c>
      <c r="L389" s="208">
        <v>0</v>
      </c>
      <c r="M389" s="209">
        <v>0</v>
      </c>
      <c r="N389" s="209">
        <v>0</v>
      </c>
      <c r="O389" s="208">
        <v>0</v>
      </c>
      <c r="P389" s="208">
        <v>0</v>
      </c>
      <c r="Q389" s="522" t="s">
        <v>237</v>
      </c>
      <c r="R389" s="364"/>
    </row>
    <row r="390" spans="1:18" ht="12" customHeight="1" x14ac:dyDescent="0.2">
      <c r="A390" s="365"/>
      <c r="B390" s="521"/>
      <c r="C390" s="522" t="s">
        <v>33</v>
      </c>
      <c r="D390" s="205">
        <v>1</v>
      </c>
      <c r="E390" s="206">
        <v>0</v>
      </c>
      <c r="F390" s="206">
        <v>0</v>
      </c>
      <c r="G390" s="206">
        <v>0</v>
      </c>
      <c r="H390" s="206">
        <v>0</v>
      </c>
      <c r="I390" s="209">
        <v>1</v>
      </c>
      <c r="J390" s="208">
        <v>0</v>
      </c>
      <c r="K390" s="208">
        <v>0</v>
      </c>
      <c r="L390" s="208">
        <v>0</v>
      </c>
      <c r="M390" s="209">
        <v>1</v>
      </c>
      <c r="N390" s="209">
        <v>0</v>
      </c>
      <c r="O390" s="208">
        <v>0</v>
      </c>
      <c r="P390" s="208">
        <v>0</v>
      </c>
      <c r="Q390" s="522" t="s">
        <v>33</v>
      </c>
      <c r="R390" s="364">
        <v>128</v>
      </c>
    </row>
    <row r="391" spans="1:18" ht="24" customHeight="1" x14ac:dyDescent="0.2">
      <c r="A391" s="370">
        <v>129</v>
      </c>
      <c r="B391" s="521" t="s">
        <v>368</v>
      </c>
      <c r="C391" s="522" t="s">
        <v>273</v>
      </c>
      <c r="D391" s="205">
        <v>5</v>
      </c>
      <c r="E391" s="259">
        <v>0</v>
      </c>
      <c r="F391" s="259">
        <v>0</v>
      </c>
      <c r="G391" s="259">
        <v>0</v>
      </c>
      <c r="H391" s="259">
        <v>0</v>
      </c>
      <c r="I391" s="259">
        <v>5</v>
      </c>
      <c r="J391" s="208">
        <v>0</v>
      </c>
      <c r="K391" s="208">
        <v>0</v>
      </c>
      <c r="L391" s="208">
        <v>0</v>
      </c>
      <c r="M391" s="209">
        <v>3</v>
      </c>
      <c r="N391" s="209">
        <v>2</v>
      </c>
      <c r="O391" s="208">
        <v>0</v>
      </c>
      <c r="P391" s="211">
        <v>0</v>
      </c>
      <c r="Q391" s="522" t="s">
        <v>273</v>
      </c>
      <c r="R391" s="364"/>
    </row>
    <row r="392" spans="1:18" ht="12" customHeight="1" x14ac:dyDescent="0.2">
      <c r="A392" s="365"/>
      <c r="B392" s="521"/>
      <c r="C392" s="522" t="s">
        <v>237</v>
      </c>
      <c r="D392" s="259">
        <v>0</v>
      </c>
      <c r="E392" s="259">
        <v>0</v>
      </c>
      <c r="F392" s="259">
        <v>0</v>
      </c>
      <c r="G392" s="259">
        <v>0</v>
      </c>
      <c r="H392" s="259">
        <v>0</v>
      </c>
      <c r="I392" s="259">
        <v>0</v>
      </c>
      <c r="J392" s="208">
        <v>0</v>
      </c>
      <c r="K392" s="208">
        <v>0</v>
      </c>
      <c r="L392" s="208">
        <v>0</v>
      </c>
      <c r="M392" s="209">
        <v>0</v>
      </c>
      <c r="N392" s="209">
        <v>0</v>
      </c>
      <c r="O392" s="208">
        <v>0</v>
      </c>
      <c r="P392" s="212">
        <v>0</v>
      </c>
      <c r="Q392" s="522" t="s">
        <v>237</v>
      </c>
      <c r="R392" s="364"/>
    </row>
    <row r="393" spans="1:18" ht="12" customHeight="1" x14ac:dyDescent="0.2">
      <c r="A393" s="365"/>
      <c r="B393" s="521"/>
      <c r="C393" s="522" t="s">
        <v>33</v>
      </c>
      <c r="D393" s="259">
        <v>5</v>
      </c>
      <c r="E393" s="259">
        <v>0</v>
      </c>
      <c r="F393" s="259">
        <v>0</v>
      </c>
      <c r="G393" s="259">
        <v>0</v>
      </c>
      <c r="H393" s="259">
        <v>0</v>
      </c>
      <c r="I393" s="259">
        <v>5</v>
      </c>
      <c r="J393" s="208">
        <v>0</v>
      </c>
      <c r="K393" s="208">
        <v>0</v>
      </c>
      <c r="L393" s="208">
        <v>0</v>
      </c>
      <c r="M393" s="209">
        <v>3</v>
      </c>
      <c r="N393" s="209">
        <v>2</v>
      </c>
      <c r="O393" s="208">
        <v>0</v>
      </c>
      <c r="P393" s="212">
        <v>0</v>
      </c>
      <c r="Q393" s="522" t="s">
        <v>33</v>
      </c>
      <c r="R393" s="364">
        <v>129</v>
      </c>
    </row>
    <row r="394" spans="1:18" ht="24" customHeight="1" x14ac:dyDescent="0.2">
      <c r="A394" s="370">
        <v>130</v>
      </c>
      <c r="B394" s="521" t="s">
        <v>369</v>
      </c>
      <c r="C394" s="522" t="s">
        <v>273</v>
      </c>
      <c r="D394" s="205">
        <v>25</v>
      </c>
      <c r="E394" s="259">
        <v>0</v>
      </c>
      <c r="F394" s="259">
        <v>0</v>
      </c>
      <c r="G394" s="259">
        <v>0</v>
      </c>
      <c r="H394" s="259">
        <v>0</v>
      </c>
      <c r="I394" s="259">
        <v>25</v>
      </c>
      <c r="J394" s="208">
        <v>0</v>
      </c>
      <c r="K394" s="208">
        <v>2</v>
      </c>
      <c r="L394" s="208">
        <v>4</v>
      </c>
      <c r="M394" s="209">
        <v>5</v>
      </c>
      <c r="N394" s="209">
        <v>8</v>
      </c>
      <c r="O394" s="208">
        <v>4</v>
      </c>
      <c r="P394" s="211">
        <v>2</v>
      </c>
      <c r="Q394" s="522" t="s">
        <v>273</v>
      </c>
      <c r="R394" s="364"/>
    </row>
    <row r="395" spans="1:18" ht="12" customHeight="1" x14ac:dyDescent="0.2">
      <c r="A395" s="371"/>
      <c r="B395" s="521"/>
      <c r="C395" s="522" t="s">
        <v>237</v>
      </c>
      <c r="D395" s="259">
        <v>1</v>
      </c>
      <c r="E395" s="259">
        <v>0</v>
      </c>
      <c r="F395" s="259">
        <v>0</v>
      </c>
      <c r="G395" s="259">
        <v>0</v>
      </c>
      <c r="H395" s="259">
        <v>0</v>
      </c>
      <c r="I395" s="259">
        <v>1</v>
      </c>
      <c r="J395" s="208">
        <v>0</v>
      </c>
      <c r="K395" s="208">
        <v>0</v>
      </c>
      <c r="L395" s="208">
        <v>0</v>
      </c>
      <c r="M395" s="209">
        <v>1</v>
      </c>
      <c r="N395" s="209">
        <v>0</v>
      </c>
      <c r="O395" s="208">
        <v>0</v>
      </c>
      <c r="P395" s="212">
        <v>0</v>
      </c>
      <c r="Q395" s="522" t="s">
        <v>237</v>
      </c>
      <c r="R395" s="364"/>
    </row>
    <row r="396" spans="1:18" ht="12" customHeight="1" x14ac:dyDescent="0.2">
      <c r="A396" s="371"/>
      <c r="B396" s="521"/>
      <c r="C396" s="522" t="s">
        <v>33</v>
      </c>
      <c r="D396" s="259">
        <v>26</v>
      </c>
      <c r="E396" s="259">
        <v>0</v>
      </c>
      <c r="F396" s="259">
        <v>0</v>
      </c>
      <c r="G396" s="259">
        <v>0</v>
      </c>
      <c r="H396" s="259">
        <v>0</v>
      </c>
      <c r="I396" s="259">
        <v>26</v>
      </c>
      <c r="J396" s="208">
        <v>0</v>
      </c>
      <c r="K396" s="208">
        <v>2</v>
      </c>
      <c r="L396" s="208">
        <v>4</v>
      </c>
      <c r="M396" s="209">
        <v>6</v>
      </c>
      <c r="N396" s="209">
        <v>8</v>
      </c>
      <c r="O396" s="208">
        <v>4</v>
      </c>
      <c r="P396" s="212">
        <v>2</v>
      </c>
      <c r="Q396" s="522" t="s">
        <v>33</v>
      </c>
      <c r="R396" s="364">
        <v>130</v>
      </c>
    </row>
    <row r="397" spans="1:18" ht="24" customHeight="1" x14ac:dyDescent="0.2">
      <c r="A397" s="364">
        <v>131</v>
      </c>
      <c r="B397" s="521" t="s">
        <v>437</v>
      </c>
      <c r="C397" s="522" t="s">
        <v>273</v>
      </c>
      <c r="D397" s="259">
        <v>9</v>
      </c>
      <c r="E397" s="259">
        <v>0</v>
      </c>
      <c r="F397" s="259">
        <v>0</v>
      </c>
      <c r="G397" s="259">
        <v>0</v>
      </c>
      <c r="H397" s="259">
        <v>0</v>
      </c>
      <c r="I397" s="259">
        <f t="shared" ref="I397:P397" si="5">SUM(I400,I403)</f>
        <v>9</v>
      </c>
      <c r="J397" s="208">
        <f t="shared" si="5"/>
        <v>0</v>
      </c>
      <c r="K397" s="208">
        <f t="shared" si="5"/>
        <v>0</v>
      </c>
      <c r="L397" s="208">
        <f t="shared" si="5"/>
        <v>1</v>
      </c>
      <c r="M397" s="209">
        <f t="shared" si="5"/>
        <v>6</v>
      </c>
      <c r="N397" s="209">
        <f t="shared" si="5"/>
        <v>1</v>
      </c>
      <c r="O397" s="208">
        <f t="shared" si="5"/>
        <v>1</v>
      </c>
      <c r="P397" s="212">
        <f t="shared" si="5"/>
        <v>0</v>
      </c>
      <c r="Q397" s="522" t="s">
        <v>273</v>
      </c>
      <c r="R397" s="364"/>
    </row>
    <row r="398" spans="1:18" ht="12" customHeight="1" x14ac:dyDescent="0.2">
      <c r="A398" s="371"/>
      <c r="B398" s="521"/>
      <c r="C398" s="522" t="s">
        <v>237</v>
      </c>
      <c r="D398" s="259">
        <v>1</v>
      </c>
      <c r="E398" s="259">
        <v>0</v>
      </c>
      <c r="F398" s="259">
        <v>0</v>
      </c>
      <c r="G398" s="259">
        <v>0</v>
      </c>
      <c r="H398" s="259">
        <v>0</v>
      </c>
      <c r="I398" s="259">
        <f>SUM(I401,I404)</f>
        <v>1</v>
      </c>
      <c r="J398" s="208">
        <v>0</v>
      </c>
      <c r="K398" s="208">
        <v>0</v>
      </c>
      <c r="L398" s="208">
        <v>1</v>
      </c>
      <c r="M398" s="209">
        <v>0</v>
      </c>
      <c r="N398" s="209">
        <v>0</v>
      </c>
      <c r="O398" s="208">
        <v>0</v>
      </c>
      <c r="P398" s="212">
        <v>0</v>
      </c>
      <c r="Q398" s="522" t="s">
        <v>237</v>
      </c>
      <c r="R398" s="364"/>
    </row>
    <row r="399" spans="1:18" ht="12" customHeight="1" x14ac:dyDescent="0.2">
      <c r="A399" s="371"/>
      <c r="B399" s="521"/>
      <c r="C399" s="522" t="s">
        <v>33</v>
      </c>
      <c r="D399" s="259">
        <v>10</v>
      </c>
      <c r="E399" s="259">
        <v>0</v>
      </c>
      <c r="F399" s="259">
        <v>0</v>
      </c>
      <c r="G399" s="259">
        <v>0</v>
      </c>
      <c r="H399" s="259">
        <v>0</v>
      </c>
      <c r="I399" s="259">
        <f>SUM(I402,I405)</f>
        <v>10</v>
      </c>
      <c r="J399" s="208">
        <f t="shared" ref="J399:P399" si="6">SUM(J402,J405)</f>
        <v>0</v>
      </c>
      <c r="K399" s="208">
        <f t="shared" si="6"/>
        <v>0</v>
      </c>
      <c r="L399" s="208">
        <f t="shared" si="6"/>
        <v>2</v>
      </c>
      <c r="M399" s="209">
        <f t="shared" si="6"/>
        <v>6</v>
      </c>
      <c r="N399" s="209">
        <f t="shared" si="6"/>
        <v>1</v>
      </c>
      <c r="O399" s="208">
        <f t="shared" si="6"/>
        <v>1</v>
      </c>
      <c r="P399" s="212">
        <f t="shared" si="6"/>
        <v>0</v>
      </c>
      <c r="Q399" s="522" t="s">
        <v>33</v>
      </c>
      <c r="R399" s="364">
        <v>131</v>
      </c>
    </row>
    <row r="400" spans="1:18" ht="48" customHeight="1" x14ac:dyDescent="0.2">
      <c r="A400" s="382" t="s">
        <v>528</v>
      </c>
      <c r="B400" s="528" t="s">
        <v>419</v>
      </c>
      <c r="C400" s="522" t="s">
        <v>273</v>
      </c>
      <c r="D400" s="205">
        <v>4</v>
      </c>
      <c r="E400" s="259">
        <v>0</v>
      </c>
      <c r="F400" s="259">
        <v>0</v>
      </c>
      <c r="G400" s="259">
        <v>0</v>
      </c>
      <c r="H400" s="259">
        <v>0</v>
      </c>
      <c r="I400" s="209">
        <v>4</v>
      </c>
      <c r="J400" s="208">
        <v>0</v>
      </c>
      <c r="K400" s="208">
        <v>0</v>
      </c>
      <c r="L400" s="208">
        <v>0</v>
      </c>
      <c r="M400" s="209">
        <v>4</v>
      </c>
      <c r="N400" s="209">
        <v>0</v>
      </c>
      <c r="O400" s="208">
        <v>0</v>
      </c>
      <c r="P400" s="211">
        <v>0</v>
      </c>
      <c r="Q400" s="522" t="s">
        <v>273</v>
      </c>
      <c r="R400" s="364"/>
    </row>
    <row r="401" spans="1:18" ht="12" customHeight="1" x14ac:dyDescent="0.2">
      <c r="A401" s="383"/>
      <c r="B401" s="528"/>
      <c r="C401" s="522" t="s">
        <v>237</v>
      </c>
      <c r="D401" s="205">
        <v>1</v>
      </c>
      <c r="E401" s="259">
        <v>0</v>
      </c>
      <c r="F401" s="259">
        <v>0</v>
      </c>
      <c r="G401" s="259">
        <v>0</v>
      </c>
      <c r="H401" s="259">
        <v>0</v>
      </c>
      <c r="I401" s="209">
        <v>1</v>
      </c>
      <c r="J401" s="208">
        <v>0</v>
      </c>
      <c r="K401" s="208">
        <v>0</v>
      </c>
      <c r="L401" s="208">
        <v>1</v>
      </c>
      <c r="M401" s="209">
        <v>0</v>
      </c>
      <c r="N401" s="209">
        <v>0</v>
      </c>
      <c r="O401" s="208">
        <v>0</v>
      </c>
      <c r="P401" s="211">
        <v>0</v>
      </c>
      <c r="Q401" s="522" t="s">
        <v>237</v>
      </c>
      <c r="R401" s="364"/>
    </row>
    <row r="402" spans="1:18" ht="12" customHeight="1" x14ac:dyDescent="0.2">
      <c r="A402" s="365"/>
      <c r="B402" s="528"/>
      <c r="C402" s="522" t="s">
        <v>33</v>
      </c>
      <c r="D402" s="205">
        <v>5</v>
      </c>
      <c r="E402" s="259">
        <v>0</v>
      </c>
      <c r="F402" s="259">
        <v>0</v>
      </c>
      <c r="G402" s="259">
        <v>0</v>
      </c>
      <c r="H402" s="259">
        <v>0</v>
      </c>
      <c r="I402" s="209">
        <v>5</v>
      </c>
      <c r="J402" s="208">
        <v>0</v>
      </c>
      <c r="K402" s="208">
        <v>0</v>
      </c>
      <c r="L402" s="208">
        <v>1</v>
      </c>
      <c r="M402" s="209">
        <v>4</v>
      </c>
      <c r="N402" s="209">
        <v>0</v>
      </c>
      <c r="O402" s="208">
        <v>0</v>
      </c>
      <c r="P402" s="208">
        <v>0</v>
      </c>
      <c r="Q402" s="522" t="s">
        <v>33</v>
      </c>
      <c r="R402" s="364">
        <v>132</v>
      </c>
    </row>
    <row r="403" spans="1:18" ht="24" customHeight="1" x14ac:dyDescent="0.2">
      <c r="A403" s="370">
        <v>133</v>
      </c>
      <c r="B403" s="521" t="s">
        <v>364</v>
      </c>
      <c r="C403" s="522" t="s">
        <v>273</v>
      </c>
      <c r="D403" s="259">
        <v>5</v>
      </c>
      <c r="E403" s="206">
        <v>0</v>
      </c>
      <c r="F403" s="206">
        <v>0</v>
      </c>
      <c r="G403" s="206">
        <v>0</v>
      </c>
      <c r="H403" s="206">
        <v>0</v>
      </c>
      <c r="I403" s="363">
        <v>5</v>
      </c>
      <c r="J403" s="208">
        <v>0</v>
      </c>
      <c r="K403" s="209">
        <v>0</v>
      </c>
      <c r="L403" s="207">
        <v>1</v>
      </c>
      <c r="M403" s="207">
        <v>2</v>
      </c>
      <c r="N403" s="209">
        <v>1</v>
      </c>
      <c r="O403" s="209">
        <v>1</v>
      </c>
      <c r="P403" s="208">
        <v>0</v>
      </c>
      <c r="Q403" s="522" t="s">
        <v>273</v>
      </c>
      <c r="R403" s="364"/>
    </row>
    <row r="404" spans="1:18" ht="12" customHeight="1" x14ac:dyDescent="0.2">
      <c r="A404" s="371"/>
      <c r="B404" s="521"/>
      <c r="C404" s="522"/>
      <c r="D404" s="205">
        <v>0</v>
      </c>
      <c r="E404" s="206">
        <v>0</v>
      </c>
      <c r="F404" s="206">
        <v>0</v>
      </c>
      <c r="G404" s="206">
        <v>0</v>
      </c>
      <c r="H404" s="206">
        <v>0</v>
      </c>
      <c r="I404" s="363">
        <v>0</v>
      </c>
      <c r="J404" s="208">
        <v>0</v>
      </c>
      <c r="K404" s="209">
        <v>0</v>
      </c>
      <c r="L404" s="207">
        <v>0</v>
      </c>
      <c r="M404" s="209">
        <v>0</v>
      </c>
      <c r="N404" s="209">
        <v>0</v>
      </c>
      <c r="O404" s="208">
        <v>0</v>
      </c>
      <c r="P404" s="211">
        <v>0</v>
      </c>
      <c r="Q404" s="522"/>
      <c r="R404" s="364"/>
    </row>
    <row r="405" spans="1:18" ht="12" customHeight="1" x14ac:dyDescent="0.2">
      <c r="A405" s="371"/>
      <c r="B405" s="521"/>
      <c r="C405" s="522"/>
      <c r="D405" s="259">
        <v>5</v>
      </c>
      <c r="E405" s="206">
        <v>0</v>
      </c>
      <c r="F405" s="206">
        <v>0</v>
      </c>
      <c r="G405" s="206">
        <v>0</v>
      </c>
      <c r="H405" s="206">
        <v>0</v>
      </c>
      <c r="I405" s="363">
        <v>5</v>
      </c>
      <c r="J405" s="208">
        <v>0</v>
      </c>
      <c r="K405" s="209">
        <v>0</v>
      </c>
      <c r="L405" s="207">
        <v>1</v>
      </c>
      <c r="M405" s="207">
        <v>2</v>
      </c>
      <c r="N405" s="209">
        <v>1</v>
      </c>
      <c r="O405" s="209">
        <v>1</v>
      </c>
      <c r="P405" s="208">
        <v>0</v>
      </c>
      <c r="Q405" s="522"/>
      <c r="R405" s="364">
        <v>133</v>
      </c>
    </row>
    <row r="406" spans="1:18" s="356" customFormat="1" ht="24" customHeight="1" x14ac:dyDescent="0.2">
      <c r="A406" s="377">
        <v>134</v>
      </c>
      <c r="B406" s="517" t="s">
        <v>0</v>
      </c>
      <c r="C406" s="518" t="s">
        <v>273</v>
      </c>
      <c r="D406" s="358">
        <v>61</v>
      </c>
      <c r="E406" s="351">
        <v>1</v>
      </c>
      <c r="F406" s="351">
        <v>0</v>
      </c>
      <c r="G406" s="351">
        <v>1</v>
      </c>
      <c r="H406" s="351">
        <v>0</v>
      </c>
      <c r="I406" s="353">
        <v>60</v>
      </c>
      <c r="J406" s="372">
        <v>0</v>
      </c>
      <c r="K406" s="372">
        <v>3</v>
      </c>
      <c r="L406" s="372">
        <v>8</v>
      </c>
      <c r="M406" s="353">
        <v>28</v>
      </c>
      <c r="N406" s="353">
        <v>11</v>
      </c>
      <c r="O406" s="372">
        <v>10</v>
      </c>
      <c r="P406" s="373">
        <v>0</v>
      </c>
      <c r="Q406" s="518" t="s">
        <v>273</v>
      </c>
      <c r="R406" s="355"/>
    </row>
    <row r="407" spans="1:18" s="356" customFormat="1" ht="12" customHeight="1" x14ac:dyDescent="0.2">
      <c r="A407" s="376"/>
      <c r="B407" s="517"/>
      <c r="C407" s="518"/>
      <c r="D407" s="358">
        <v>4</v>
      </c>
      <c r="E407" s="351">
        <v>0</v>
      </c>
      <c r="F407" s="351">
        <v>0</v>
      </c>
      <c r="G407" s="351">
        <v>0</v>
      </c>
      <c r="H407" s="351">
        <v>0</v>
      </c>
      <c r="I407" s="353">
        <v>4</v>
      </c>
      <c r="J407" s="372">
        <v>0</v>
      </c>
      <c r="K407" s="372">
        <v>0</v>
      </c>
      <c r="L407" s="372">
        <v>1</v>
      </c>
      <c r="M407" s="353">
        <v>1</v>
      </c>
      <c r="N407" s="353">
        <v>1</v>
      </c>
      <c r="O407" s="372">
        <v>1</v>
      </c>
      <c r="P407" s="372">
        <v>0</v>
      </c>
      <c r="Q407" s="518"/>
      <c r="R407" s="355"/>
    </row>
    <row r="408" spans="1:18" s="356" customFormat="1" ht="12" customHeight="1" x14ac:dyDescent="0.2">
      <c r="A408" s="376"/>
      <c r="B408" s="517"/>
      <c r="C408" s="518"/>
      <c r="D408" s="358">
        <v>65</v>
      </c>
      <c r="E408" s="351">
        <v>1</v>
      </c>
      <c r="F408" s="351">
        <v>0</v>
      </c>
      <c r="G408" s="351">
        <v>1</v>
      </c>
      <c r="H408" s="351">
        <v>0</v>
      </c>
      <c r="I408" s="353">
        <v>64</v>
      </c>
      <c r="J408" s="372">
        <v>0</v>
      </c>
      <c r="K408" s="372">
        <v>3</v>
      </c>
      <c r="L408" s="372">
        <v>9</v>
      </c>
      <c r="M408" s="353">
        <v>29</v>
      </c>
      <c r="N408" s="353">
        <v>12</v>
      </c>
      <c r="O408" s="372">
        <v>11</v>
      </c>
      <c r="P408" s="372">
        <v>0</v>
      </c>
      <c r="Q408" s="518"/>
      <c r="R408" s="355">
        <v>134</v>
      </c>
    </row>
    <row r="409" spans="1:18" ht="24" customHeight="1" x14ac:dyDescent="0.2">
      <c r="A409" s="370">
        <v>135</v>
      </c>
      <c r="B409" s="521" t="s">
        <v>1</v>
      </c>
      <c r="C409" s="522" t="s">
        <v>273</v>
      </c>
      <c r="D409" s="205">
        <v>59</v>
      </c>
      <c r="E409" s="206">
        <v>1</v>
      </c>
      <c r="F409" s="206">
        <v>0</v>
      </c>
      <c r="G409" s="206">
        <v>1</v>
      </c>
      <c r="H409" s="206">
        <v>0</v>
      </c>
      <c r="I409" s="209">
        <v>58</v>
      </c>
      <c r="J409" s="208">
        <v>0</v>
      </c>
      <c r="K409" s="208">
        <v>3</v>
      </c>
      <c r="L409" s="208">
        <v>8</v>
      </c>
      <c r="M409" s="209">
        <v>28</v>
      </c>
      <c r="N409" s="209">
        <v>10</v>
      </c>
      <c r="O409" s="208">
        <v>9</v>
      </c>
      <c r="P409" s="211">
        <v>0</v>
      </c>
      <c r="Q409" s="522" t="s">
        <v>273</v>
      </c>
      <c r="R409" s="364"/>
    </row>
    <row r="410" spans="1:18" ht="12" customHeight="1" x14ac:dyDescent="0.2">
      <c r="A410" s="365"/>
      <c r="B410" s="521"/>
      <c r="C410" s="522"/>
      <c r="D410" s="259">
        <v>3</v>
      </c>
      <c r="E410" s="206">
        <v>0</v>
      </c>
      <c r="F410" s="206">
        <v>0</v>
      </c>
      <c r="G410" s="206">
        <v>0</v>
      </c>
      <c r="H410" s="206">
        <v>0</v>
      </c>
      <c r="I410" s="209">
        <v>3</v>
      </c>
      <c r="J410" s="208">
        <v>0</v>
      </c>
      <c r="K410" s="208">
        <v>0</v>
      </c>
      <c r="L410" s="208">
        <v>1</v>
      </c>
      <c r="M410" s="209">
        <v>0</v>
      </c>
      <c r="N410" s="209">
        <v>1</v>
      </c>
      <c r="O410" s="208">
        <v>1</v>
      </c>
      <c r="P410" s="212">
        <v>0</v>
      </c>
      <c r="Q410" s="522"/>
      <c r="R410" s="364"/>
    </row>
    <row r="411" spans="1:18" ht="12" customHeight="1" x14ac:dyDescent="0.2">
      <c r="A411" s="365"/>
      <c r="B411" s="521"/>
      <c r="C411" s="522"/>
      <c r="D411" s="205">
        <v>62</v>
      </c>
      <c r="E411" s="206">
        <v>1</v>
      </c>
      <c r="F411" s="206">
        <v>0</v>
      </c>
      <c r="G411" s="206">
        <v>1</v>
      </c>
      <c r="H411" s="206">
        <v>0</v>
      </c>
      <c r="I411" s="209">
        <v>61</v>
      </c>
      <c r="J411" s="208">
        <v>0</v>
      </c>
      <c r="K411" s="208">
        <v>3</v>
      </c>
      <c r="L411" s="208">
        <v>9</v>
      </c>
      <c r="M411" s="209">
        <v>28</v>
      </c>
      <c r="N411" s="209">
        <v>11</v>
      </c>
      <c r="O411" s="208">
        <v>10</v>
      </c>
      <c r="P411" s="212">
        <v>0</v>
      </c>
      <c r="Q411" s="522"/>
      <c r="R411" s="364">
        <v>135</v>
      </c>
    </row>
    <row r="412" spans="1:18" ht="24" customHeight="1" x14ac:dyDescent="0.2">
      <c r="A412" s="370">
        <v>136</v>
      </c>
      <c r="B412" s="521" t="s">
        <v>529</v>
      </c>
      <c r="C412" s="522" t="s">
        <v>273</v>
      </c>
      <c r="D412" s="205">
        <v>0</v>
      </c>
      <c r="E412" s="206">
        <v>0</v>
      </c>
      <c r="F412" s="206">
        <v>0</v>
      </c>
      <c r="G412" s="206">
        <v>0</v>
      </c>
      <c r="H412" s="206">
        <v>0</v>
      </c>
      <c r="I412" s="209">
        <v>0</v>
      </c>
      <c r="J412" s="208">
        <v>0</v>
      </c>
      <c r="K412" s="208">
        <v>0</v>
      </c>
      <c r="L412" s="208">
        <v>0</v>
      </c>
      <c r="M412" s="209">
        <v>0</v>
      </c>
      <c r="N412" s="209">
        <v>0</v>
      </c>
      <c r="O412" s="208">
        <v>0</v>
      </c>
      <c r="P412" s="212">
        <v>0</v>
      </c>
      <c r="Q412" s="522" t="s">
        <v>273</v>
      </c>
      <c r="R412" s="364"/>
    </row>
    <row r="413" spans="1:18" ht="12" customHeight="1" x14ac:dyDescent="0.2">
      <c r="A413" s="365"/>
      <c r="B413" s="521"/>
      <c r="C413" s="522"/>
      <c r="D413" s="205">
        <v>1</v>
      </c>
      <c r="E413" s="206">
        <v>0</v>
      </c>
      <c r="F413" s="206">
        <v>0</v>
      </c>
      <c r="G413" s="206">
        <v>0</v>
      </c>
      <c r="H413" s="206">
        <v>0</v>
      </c>
      <c r="I413" s="209">
        <v>1</v>
      </c>
      <c r="J413" s="208">
        <v>0</v>
      </c>
      <c r="K413" s="208">
        <v>0</v>
      </c>
      <c r="L413" s="208">
        <v>0</v>
      </c>
      <c r="M413" s="209">
        <v>1</v>
      </c>
      <c r="N413" s="209">
        <v>0</v>
      </c>
      <c r="O413" s="208">
        <v>0</v>
      </c>
      <c r="P413" s="212">
        <v>0</v>
      </c>
      <c r="Q413" s="522"/>
      <c r="R413" s="364"/>
    </row>
    <row r="414" spans="1:18" ht="12" customHeight="1" x14ac:dyDescent="0.2">
      <c r="A414" s="365"/>
      <c r="B414" s="521"/>
      <c r="C414" s="522"/>
      <c r="D414" s="205">
        <v>1</v>
      </c>
      <c r="E414" s="206">
        <v>0</v>
      </c>
      <c r="F414" s="206">
        <v>0</v>
      </c>
      <c r="G414" s="206">
        <v>0</v>
      </c>
      <c r="H414" s="206">
        <v>0</v>
      </c>
      <c r="I414" s="209">
        <v>1</v>
      </c>
      <c r="J414" s="208">
        <v>0</v>
      </c>
      <c r="K414" s="208">
        <v>0</v>
      </c>
      <c r="L414" s="208">
        <v>0</v>
      </c>
      <c r="M414" s="209">
        <v>1</v>
      </c>
      <c r="N414" s="209">
        <v>0</v>
      </c>
      <c r="O414" s="208">
        <v>0</v>
      </c>
      <c r="P414" s="212">
        <v>0</v>
      </c>
      <c r="Q414" s="522"/>
      <c r="R414" s="364">
        <v>136</v>
      </c>
    </row>
    <row r="415" spans="1:18" ht="24" customHeight="1" x14ac:dyDescent="0.2">
      <c r="A415" s="370">
        <v>137</v>
      </c>
      <c r="B415" s="521" t="s">
        <v>530</v>
      </c>
      <c r="C415" s="522" t="s">
        <v>273</v>
      </c>
      <c r="D415" s="205">
        <v>1</v>
      </c>
      <c r="E415" s="206">
        <v>0</v>
      </c>
      <c r="F415" s="206">
        <v>0</v>
      </c>
      <c r="G415" s="206">
        <v>0</v>
      </c>
      <c r="H415" s="206">
        <v>0</v>
      </c>
      <c r="I415" s="207">
        <v>1</v>
      </c>
      <c r="J415" s="208">
        <v>0</v>
      </c>
      <c r="K415" s="209">
        <v>0</v>
      </c>
      <c r="L415" s="207">
        <v>0</v>
      </c>
      <c r="M415" s="207">
        <v>0</v>
      </c>
      <c r="N415" s="209">
        <v>0</v>
      </c>
      <c r="O415" s="209">
        <v>1</v>
      </c>
      <c r="P415" s="211">
        <v>0</v>
      </c>
      <c r="Q415" s="522" t="s">
        <v>273</v>
      </c>
      <c r="R415" s="364"/>
    </row>
    <row r="416" spans="1:18" ht="12" customHeight="1" x14ac:dyDescent="0.2">
      <c r="A416" s="365"/>
      <c r="B416" s="521"/>
      <c r="C416" s="522"/>
      <c r="D416" s="205">
        <v>0</v>
      </c>
      <c r="E416" s="206">
        <v>0</v>
      </c>
      <c r="F416" s="206">
        <v>0</v>
      </c>
      <c r="G416" s="206">
        <v>0</v>
      </c>
      <c r="H416" s="206">
        <v>0</v>
      </c>
      <c r="I416" s="207">
        <v>0</v>
      </c>
      <c r="J416" s="208">
        <v>0</v>
      </c>
      <c r="K416" s="209">
        <v>0</v>
      </c>
      <c r="L416" s="207">
        <v>0</v>
      </c>
      <c r="M416" s="207">
        <v>0</v>
      </c>
      <c r="N416" s="209">
        <v>0</v>
      </c>
      <c r="O416" s="209">
        <v>0</v>
      </c>
      <c r="P416" s="211">
        <v>0</v>
      </c>
      <c r="Q416" s="522"/>
      <c r="R416" s="364"/>
    </row>
    <row r="417" spans="1:18" ht="12" customHeight="1" x14ac:dyDescent="0.2">
      <c r="A417" s="365"/>
      <c r="B417" s="521"/>
      <c r="C417" s="522"/>
      <c r="D417" s="205">
        <v>1</v>
      </c>
      <c r="E417" s="206">
        <v>0</v>
      </c>
      <c r="F417" s="206">
        <v>0</v>
      </c>
      <c r="G417" s="206">
        <v>0</v>
      </c>
      <c r="H417" s="206">
        <v>0</v>
      </c>
      <c r="I417" s="207">
        <v>1</v>
      </c>
      <c r="J417" s="208">
        <v>0</v>
      </c>
      <c r="K417" s="209">
        <v>0</v>
      </c>
      <c r="L417" s="207">
        <v>0</v>
      </c>
      <c r="M417" s="207">
        <v>0</v>
      </c>
      <c r="N417" s="209">
        <v>0</v>
      </c>
      <c r="O417" s="209">
        <v>1</v>
      </c>
      <c r="P417" s="211">
        <v>0</v>
      </c>
      <c r="Q417" s="522"/>
      <c r="R417" s="364">
        <v>137</v>
      </c>
    </row>
    <row r="418" spans="1:18" ht="24" customHeight="1" x14ac:dyDescent="0.2">
      <c r="A418" s="370">
        <v>138</v>
      </c>
      <c r="B418" s="521" t="s">
        <v>531</v>
      </c>
      <c r="C418" s="522" t="s">
        <v>273</v>
      </c>
      <c r="D418" s="259">
        <v>1</v>
      </c>
      <c r="E418" s="206">
        <v>0</v>
      </c>
      <c r="F418" s="206">
        <v>0</v>
      </c>
      <c r="G418" s="206">
        <v>0</v>
      </c>
      <c r="H418" s="206">
        <v>0</v>
      </c>
      <c r="I418" s="207">
        <v>1</v>
      </c>
      <c r="J418" s="208">
        <v>0</v>
      </c>
      <c r="K418" s="209">
        <v>0</v>
      </c>
      <c r="L418" s="207">
        <v>0</v>
      </c>
      <c r="M418" s="207">
        <v>0</v>
      </c>
      <c r="N418" s="209">
        <v>1</v>
      </c>
      <c r="O418" s="209">
        <v>0</v>
      </c>
      <c r="P418" s="211">
        <v>0</v>
      </c>
      <c r="Q418" s="522" t="s">
        <v>273</v>
      </c>
      <c r="R418" s="364"/>
    </row>
    <row r="419" spans="1:18" ht="12" customHeight="1" x14ac:dyDescent="0.2">
      <c r="A419" s="365"/>
      <c r="B419" s="521"/>
      <c r="C419" s="522"/>
      <c r="D419" s="259">
        <v>0</v>
      </c>
      <c r="E419" s="206">
        <v>0</v>
      </c>
      <c r="F419" s="206">
        <v>0</v>
      </c>
      <c r="G419" s="206">
        <v>0</v>
      </c>
      <c r="H419" s="206">
        <v>0</v>
      </c>
      <c r="I419" s="207">
        <v>0</v>
      </c>
      <c r="J419" s="208">
        <v>0</v>
      </c>
      <c r="K419" s="209">
        <v>0</v>
      </c>
      <c r="L419" s="207">
        <v>0</v>
      </c>
      <c r="M419" s="207">
        <v>0</v>
      </c>
      <c r="N419" s="209">
        <v>0</v>
      </c>
      <c r="O419" s="209">
        <v>0</v>
      </c>
      <c r="P419" s="211">
        <v>0</v>
      </c>
      <c r="Q419" s="522"/>
      <c r="R419" s="364"/>
    </row>
    <row r="420" spans="1:18" ht="12" customHeight="1" x14ac:dyDescent="0.2">
      <c r="A420" s="365"/>
      <c r="B420" s="521"/>
      <c r="C420" s="522"/>
      <c r="D420" s="259">
        <v>1</v>
      </c>
      <c r="E420" s="206">
        <v>0</v>
      </c>
      <c r="F420" s="206">
        <v>0</v>
      </c>
      <c r="G420" s="206">
        <v>0</v>
      </c>
      <c r="H420" s="206">
        <v>0</v>
      </c>
      <c r="I420" s="207">
        <v>1</v>
      </c>
      <c r="J420" s="208">
        <v>0</v>
      </c>
      <c r="K420" s="209">
        <v>0</v>
      </c>
      <c r="L420" s="207">
        <v>0</v>
      </c>
      <c r="M420" s="207">
        <v>0</v>
      </c>
      <c r="N420" s="209">
        <v>1</v>
      </c>
      <c r="O420" s="209">
        <v>0</v>
      </c>
      <c r="P420" s="211">
        <v>0</v>
      </c>
      <c r="Q420" s="522"/>
      <c r="R420" s="364">
        <v>138</v>
      </c>
    </row>
    <row r="421" spans="1:18" s="356" customFormat="1" ht="24" customHeight="1" x14ac:dyDescent="0.2">
      <c r="A421" s="377">
        <v>139</v>
      </c>
      <c r="B421" s="517" t="s">
        <v>2</v>
      </c>
      <c r="C421" s="518" t="s">
        <v>273</v>
      </c>
      <c r="D421" s="366">
        <v>371</v>
      </c>
      <c r="E421" s="366">
        <v>7</v>
      </c>
      <c r="F421" s="366">
        <v>0</v>
      </c>
      <c r="G421" s="366">
        <v>4</v>
      </c>
      <c r="H421" s="366">
        <v>3</v>
      </c>
      <c r="I421" s="366">
        <v>364</v>
      </c>
      <c r="J421" s="353">
        <v>1</v>
      </c>
      <c r="K421" s="366">
        <v>16</v>
      </c>
      <c r="L421" s="366">
        <v>88</v>
      </c>
      <c r="M421" s="366">
        <v>159</v>
      </c>
      <c r="N421" s="366">
        <v>70</v>
      </c>
      <c r="O421" s="366">
        <v>21</v>
      </c>
      <c r="P421" s="353">
        <v>9</v>
      </c>
      <c r="Q421" s="518" t="s">
        <v>273</v>
      </c>
      <c r="R421" s="355"/>
    </row>
    <row r="422" spans="1:18" s="356" customFormat="1" ht="12" customHeight="1" x14ac:dyDescent="0.2">
      <c r="A422" s="376"/>
      <c r="B422" s="517"/>
      <c r="C422" s="518"/>
      <c r="D422" s="366">
        <v>37</v>
      </c>
      <c r="E422" s="366">
        <v>1</v>
      </c>
      <c r="F422" s="366">
        <v>0</v>
      </c>
      <c r="G422" s="366">
        <v>1</v>
      </c>
      <c r="H422" s="366">
        <v>0</v>
      </c>
      <c r="I422" s="366">
        <v>36</v>
      </c>
      <c r="J422" s="353">
        <v>0</v>
      </c>
      <c r="K422" s="366">
        <v>3</v>
      </c>
      <c r="L422" s="366">
        <v>7</v>
      </c>
      <c r="M422" s="366">
        <v>18</v>
      </c>
      <c r="N422" s="366">
        <v>5</v>
      </c>
      <c r="O422" s="366">
        <v>3</v>
      </c>
      <c r="P422" s="353">
        <v>0</v>
      </c>
      <c r="Q422" s="518"/>
      <c r="R422" s="355"/>
    </row>
    <row r="423" spans="1:18" s="356" customFormat="1" ht="12" customHeight="1" x14ac:dyDescent="0.2">
      <c r="A423" s="376"/>
      <c r="B423" s="517"/>
      <c r="C423" s="518"/>
      <c r="D423" s="366">
        <v>408</v>
      </c>
      <c r="E423" s="366">
        <v>8</v>
      </c>
      <c r="F423" s="366">
        <v>0</v>
      </c>
      <c r="G423" s="366">
        <v>5</v>
      </c>
      <c r="H423" s="366">
        <v>3</v>
      </c>
      <c r="I423" s="366">
        <v>400</v>
      </c>
      <c r="J423" s="372">
        <v>1</v>
      </c>
      <c r="K423" s="366">
        <v>19</v>
      </c>
      <c r="L423" s="366">
        <v>95</v>
      </c>
      <c r="M423" s="366">
        <v>177</v>
      </c>
      <c r="N423" s="366">
        <v>75</v>
      </c>
      <c r="O423" s="366">
        <v>24</v>
      </c>
      <c r="P423" s="372">
        <v>9</v>
      </c>
      <c r="Q423" s="518"/>
      <c r="R423" s="355">
        <v>139</v>
      </c>
    </row>
    <row r="424" spans="1:18" s="356" customFormat="1" ht="24" customHeight="1" x14ac:dyDescent="0.2">
      <c r="A424" s="377">
        <v>140</v>
      </c>
      <c r="B424" s="517" t="s">
        <v>415</v>
      </c>
      <c r="C424" s="518" t="s">
        <v>273</v>
      </c>
      <c r="D424" s="366">
        <v>0</v>
      </c>
      <c r="E424" s="351">
        <v>0</v>
      </c>
      <c r="F424" s="351">
        <v>0</v>
      </c>
      <c r="G424" s="351">
        <v>0</v>
      </c>
      <c r="H424" s="351">
        <v>0</v>
      </c>
      <c r="I424" s="353">
        <v>0</v>
      </c>
      <c r="J424" s="372">
        <v>0</v>
      </c>
      <c r="K424" s="372">
        <v>0</v>
      </c>
      <c r="L424" s="372">
        <v>0</v>
      </c>
      <c r="M424" s="353">
        <v>0</v>
      </c>
      <c r="N424" s="353">
        <v>0</v>
      </c>
      <c r="O424" s="372">
        <v>0</v>
      </c>
      <c r="P424" s="373">
        <v>0</v>
      </c>
      <c r="Q424" s="518" t="s">
        <v>273</v>
      </c>
      <c r="R424" s="355"/>
    </row>
    <row r="425" spans="1:18" s="356" customFormat="1" ht="12" customHeight="1" x14ac:dyDescent="0.2">
      <c r="A425" s="357"/>
      <c r="B425" s="517"/>
      <c r="C425" s="518"/>
      <c r="D425" s="358">
        <v>0</v>
      </c>
      <c r="E425" s="351">
        <v>0</v>
      </c>
      <c r="F425" s="351">
        <v>0</v>
      </c>
      <c r="G425" s="351">
        <v>0</v>
      </c>
      <c r="H425" s="351">
        <v>0</v>
      </c>
      <c r="I425" s="353">
        <v>0</v>
      </c>
      <c r="J425" s="372">
        <v>0</v>
      </c>
      <c r="K425" s="372">
        <v>0</v>
      </c>
      <c r="L425" s="372">
        <v>0</v>
      </c>
      <c r="M425" s="353">
        <v>0</v>
      </c>
      <c r="N425" s="353">
        <v>0</v>
      </c>
      <c r="O425" s="372">
        <v>0</v>
      </c>
      <c r="P425" s="372">
        <v>0</v>
      </c>
      <c r="Q425" s="518"/>
      <c r="R425" s="355"/>
    </row>
    <row r="426" spans="1:18" s="356" customFormat="1" ht="12" customHeight="1" x14ac:dyDescent="0.2">
      <c r="A426" s="357"/>
      <c r="B426" s="517"/>
      <c r="C426" s="518"/>
      <c r="D426" s="366">
        <v>0</v>
      </c>
      <c r="E426" s="351">
        <v>0</v>
      </c>
      <c r="F426" s="351">
        <v>0</v>
      </c>
      <c r="G426" s="351">
        <v>0</v>
      </c>
      <c r="H426" s="351">
        <v>0</v>
      </c>
      <c r="I426" s="353">
        <v>0</v>
      </c>
      <c r="J426" s="372">
        <v>0</v>
      </c>
      <c r="K426" s="372">
        <v>0</v>
      </c>
      <c r="L426" s="372">
        <v>0</v>
      </c>
      <c r="M426" s="353">
        <v>0</v>
      </c>
      <c r="N426" s="353">
        <v>0</v>
      </c>
      <c r="O426" s="372">
        <v>0</v>
      </c>
      <c r="P426" s="372">
        <v>0</v>
      </c>
      <c r="Q426" s="518"/>
      <c r="R426" s="355">
        <v>140</v>
      </c>
    </row>
    <row r="427" spans="1:18" s="356" customFormat="1" ht="24" customHeight="1" x14ac:dyDescent="0.2">
      <c r="A427" s="377">
        <v>141</v>
      </c>
      <c r="B427" s="517" t="s">
        <v>3</v>
      </c>
      <c r="C427" s="518" t="s">
        <v>273</v>
      </c>
      <c r="D427" s="358">
        <v>344</v>
      </c>
      <c r="E427" s="351">
        <v>7</v>
      </c>
      <c r="F427" s="351">
        <v>0</v>
      </c>
      <c r="G427" s="351">
        <v>4</v>
      </c>
      <c r="H427" s="351">
        <v>3</v>
      </c>
      <c r="I427" s="353">
        <v>337</v>
      </c>
      <c r="J427" s="353">
        <v>1</v>
      </c>
      <c r="K427" s="353">
        <v>14</v>
      </c>
      <c r="L427" s="353">
        <v>81</v>
      </c>
      <c r="M427" s="353">
        <v>150</v>
      </c>
      <c r="N427" s="353">
        <v>64</v>
      </c>
      <c r="O427" s="353">
        <v>20</v>
      </c>
      <c r="P427" s="353">
        <v>7</v>
      </c>
      <c r="Q427" s="518" t="s">
        <v>273</v>
      </c>
      <c r="R427" s="355"/>
    </row>
    <row r="428" spans="1:18" s="356" customFormat="1" ht="12" customHeight="1" x14ac:dyDescent="0.2">
      <c r="A428" s="376"/>
      <c r="B428" s="517"/>
      <c r="C428" s="518"/>
      <c r="D428" s="358">
        <v>34</v>
      </c>
      <c r="E428" s="351">
        <v>1</v>
      </c>
      <c r="F428" s="351">
        <v>0</v>
      </c>
      <c r="G428" s="351">
        <v>1</v>
      </c>
      <c r="H428" s="351">
        <v>0</v>
      </c>
      <c r="I428" s="353">
        <v>33</v>
      </c>
      <c r="J428" s="353">
        <v>0</v>
      </c>
      <c r="K428" s="353">
        <v>3</v>
      </c>
      <c r="L428" s="353">
        <v>7</v>
      </c>
      <c r="M428" s="353">
        <v>17</v>
      </c>
      <c r="N428" s="353">
        <v>4</v>
      </c>
      <c r="O428" s="353">
        <v>2</v>
      </c>
      <c r="P428" s="353">
        <v>0</v>
      </c>
      <c r="Q428" s="518"/>
      <c r="R428" s="355"/>
    </row>
    <row r="429" spans="1:18" s="356" customFormat="1" ht="12" customHeight="1" x14ac:dyDescent="0.2">
      <c r="A429" s="376"/>
      <c r="B429" s="517"/>
      <c r="C429" s="518"/>
      <c r="D429" s="358">
        <v>378</v>
      </c>
      <c r="E429" s="351">
        <v>8</v>
      </c>
      <c r="F429" s="351">
        <v>0</v>
      </c>
      <c r="G429" s="351">
        <v>5</v>
      </c>
      <c r="H429" s="351">
        <v>3</v>
      </c>
      <c r="I429" s="353">
        <v>370</v>
      </c>
      <c r="J429" s="372">
        <v>1</v>
      </c>
      <c r="K429" s="372">
        <v>17</v>
      </c>
      <c r="L429" s="372">
        <v>88</v>
      </c>
      <c r="M429" s="353">
        <v>167</v>
      </c>
      <c r="N429" s="353">
        <v>68</v>
      </c>
      <c r="O429" s="372">
        <v>22</v>
      </c>
      <c r="P429" s="372">
        <v>7</v>
      </c>
      <c r="Q429" s="518"/>
      <c r="R429" s="355">
        <v>141</v>
      </c>
    </row>
    <row r="430" spans="1:18" ht="72" customHeight="1" x14ac:dyDescent="0.2">
      <c r="A430" s="384">
        <v>142</v>
      </c>
      <c r="B430" s="529" t="s">
        <v>416</v>
      </c>
      <c r="C430" s="522" t="s">
        <v>273</v>
      </c>
      <c r="D430" s="205">
        <v>107</v>
      </c>
      <c r="E430" s="206">
        <v>4</v>
      </c>
      <c r="F430" s="206">
        <v>0</v>
      </c>
      <c r="G430" s="206">
        <v>3</v>
      </c>
      <c r="H430" s="206">
        <v>1</v>
      </c>
      <c r="I430" s="209">
        <v>103</v>
      </c>
      <c r="J430" s="208">
        <v>1</v>
      </c>
      <c r="K430" s="208">
        <v>6</v>
      </c>
      <c r="L430" s="208">
        <v>30</v>
      </c>
      <c r="M430" s="209">
        <v>44</v>
      </c>
      <c r="N430" s="209">
        <v>17</v>
      </c>
      <c r="O430" s="208">
        <v>4</v>
      </c>
      <c r="P430" s="211">
        <v>1</v>
      </c>
      <c r="Q430" s="522" t="s">
        <v>273</v>
      </c>
      <c r="R430" s="364"/>
    </row>
    <row r="431" spans="1:18" ht="12" customHeight="1" x14ac:dyDescent="0.2">
      <c r="A431" s="365"/>
      <c r="B431" s="529"/>
      <c r="C431" s="522"/>
      <c r="D431" s="205">
        <v>5</v>
      </c>
      <c r="E431" s="206">
        <v>1</v>
      </c>
      <c r="F431" s="206">
        <v>0</v>
      </c>
      <c r="G431" s="206">
        <v>1</v>
      </c>
      <c r="H431" s="206">
        <v>0</v>
      </c>
      <c r="I431" s="207">
        <v>4</v>
      </c>
      <c r="J431" s="208">
        <v>0</v>
      </c>
      <c r="K431" s="209">
        <v>1</v>
      </c>
      <c r="L431" s="207">
        <v>1</v>
      </c>
      <c r="M431" s="208">
        <v>1</v>
      </c>
      <c r="N431" s="208">
        <v>1</v>
      </c>
      <c r="O431" s="208">
        <v>0</v>
      </c>
      <c r="P431" s="208">
        <v>0</v>
      </c>
      <c r="Q431" s="522"/>
      <c r="R431" s="364"/>
    </row>
    <row r="432" spans="1:18" ht="12" customHeight="1" x14ac:dyDescent="0.2">
      <c r="A432" s="365"/>
      <c r="B432" s="529"/>
      <c r="C432" s="522"/>
      <c r="D432" s="205">
        <v>112</v>
      </c>
      <c r="E432" s="206">
        <v>5</v>
      </c>
      <c r="F432" s="206">
        <v>0</v>
      </c>
      <c r="G432" s="206">
        <v>4</v>
      </c>
      <c r="H432" s="206">
        <v>1</v>
      </c>
      <c r="I432" s="209">
        <v>107</v>
      </c>
      <c r="J432" s="208">
        <v>1</v>
      </c>
      <c r="K432" s="208">
        <v>7</v>
      </c>
      <c r="L432" s="208">
        <v>31</v>
      </c>
      <c r="M432" s="209">
        <v>45</v>
      </c>
      <c r="N432" s="209">
        <v>18</v>
      </c>
      <c r="O432" s="208">
        <v>4</v>
      </c>
      <c r="P432" s="211">
        <v>1</v>
      </c>
      <c r="Q432" s="522"/>
      <c r="R432" s="364">
        <v>142</v>
      </c>
    </row>
    <row r="433" spans="1:18" ht="24" customHeight="1" x14ac:dyDescent="0.2">
      <c r="A433" s="370">
        <v>143</v>
      </c>
      <c r="B433" s="521" t="s">
        <v>4</v>
      </c>
      <c r="C433" s="522" t="s">
        <v>273</v>
      </c>
      <c r="D433" s="205">
        <v>13</v>
      </c>
      <c r="E433" s="206">
        <v>0</v>
      </c>
      <c r="F433" s="206">
        <v>0</v>
      </c>
      <c r="G433" s="206">
        <v>0</v>
      </c>
      <c r="H433" s="206">
        <v>0</v>
      </c>
      <c r="I433" s="207">
        <v>13</v>
      </c>
      <c r="J433" s="208">
        <v>0</v>
      </c>
      <c r="K433" s="209">
        <v>0</v>
      </c>
      <c r="L433" s="207">
        <v>2</v>
      </c>
      <c r="M433" s="207">
        <v>5</v>
      </c>
      <c r="N433" s="209">
        <v>5</v>
      </c>
      <c r="O433" s="209">
        <v>1</v>
      </c>
      <c r="P433" s="211">
        <v>0</v>
      </c>
      <c r="Q433" s="522" t="s">
        <v>273</v>
      </c>
      <c r="R433" s="364"/>
    </row>
    <row r="434" spans="1:18" ht="12" customHeight="1" x14ac:dyDescent="0.2">
      <c r="A434" s="365"/>
      <c r="B434" s="521"/>
      <c r="C434" s="522"/>
      <c r="D434" s="205">
        <v>0</v>
      </c>
      <c r="E434" s="206">
        <v>0</v>
      </c>
      <c r="F434" s="206">
        <v>0</v>
      </c>
      <c r="G434" s="206">
        <v>0</v>
      </c>
      <c r="H434" s="206">
        <v>0</v>
      </c>
      <c r="I434" s="207">
        <v>0</v>
      </c>
      <c r="J434" s="208">
        <v>0</v>
      </c>
      <c r="K434" s="209">
        <v>0</v>
      </c>
      <c r="L434" s="207">
        <v>0</v>
      </c>
      <c r="M434" s="208">
        <v>0</v>
      </c>
      <c r="N434" s="208">
        <v>0</v>
      </c>
      <c r="O434" s="208">
        <v>0</v>
      </c>
      <c r="P434" s="208">
        <v>0</v>
      </c>
      <c r="Q434" s="522"/>
      <c r="R434" s="364"/>
    </row>
    <row r="435" spans="1:18" ht="12" customHeight="1" x14ac:dyDescent="0.2">
      <c r="A435" s="365"/>
      <c r="B435" s="521"/>
      <c r="C435" s="522"/>
      <c r="D435" s="205">
        <v>13</v>
      </c>
      <c r="E435" s="206">
        <v>0</v>
      </c>
      <c r="F435" s="206">
        <v>0</v>
      </c>
      <c r="G435" s="206">
        <v>0</v>
      </c>
      <c r="H435" s="206">
        <v>0</v>
      </c>
      <c r="I435" s="207">
        <v>13</v>
      </c>
      <c r="J435" s="208">
        <v>0</v>
      </c>
      <c r="K435" s="209">
        <v>0</v>
      </c>
      <c r="L435" s="207">
        <v>2</v>
      </c>
      <c r="M435" s="207">
        <v>5</v>
      </c>
      <c r="N435" s="209">
        <v>5</v>
      </c>
      <c r="O435" s="209">
        <v>1</v>
      </c>
      <c r="P435" s="211">
        <v>0</v>
      </c>
      <c r="Q435" s="522"/>
      <c r="R435" s="364">
        <v>143</v>
      </c>
    </row>
    <row r="436" spans="1:18" ht="24" customHeight="1" x14ac:dyDescent="0.2">
      <c r="A436" s="370">
        <v>144</v>
      </c>
      <c r="B436" s="521" t="s">
        <v>5</v>
      </c>
      <c r="C436" s="522" t="s">
        <v>273</v>
      </c>
      <c r="D436" s="205">
        <v>15</v>
      </c>
      <c r="E436" s="206">
        <v>0</v>
      </c>
      <c r="F436" s="206">
        <v>0</v>
      </c>
      <c r="G436" s="206">
        <v>0</v>
      </c>
      <c r="H436" s="206">
        <v>0</v>
      </c>
      <c r="I436" s="207">
        <v>15</v>
      </c>
      <c r="J436" s="208">
        <v>0</v>
      </c>
      <c r="K436" s="209">
        <v>0</v>
      </c>
      <c r="L436" s="207">
        <v>8</v>
      </c>
      <c r="M436" s="207">
        <v>6</v>
      </c>
      <c r="N436" s="209">
        <v>1</v>
      </c>
      <c r="O436" s="209">
        <v>0</v>
      </c>
      <c r="P436" s="211">
        <v>0</v>
      </c>
      <c r="Q436" s="522" t="s">
        <v>273</v>
      </c>
      <c r="R436" s="364"/>
    </row>
    <row r="437" spans="1:18" ht="12" customHeight="1" x14ac:dyDescent="0.2">
      <c r="A437" s="365"/>
      <c r="B437" s="521"/>
      <c r="C437" s="522"/>
      <c r="D437" s="205">
        <v>0</v>
      </c>
      <c r="E437" s="206">
        <v>0</v>
      </c>
      <c r="F437" s="206">
        <v>0</v>
      </c>
      <c r="G437" s="206">
        <v>0</v>
      </c>
      <c r="H437" s="206">
        <v>0</v>
      </c>
      <c r="I437" s="207">
        <v>0</v>
      </c>
      <c r="J437" s="208">
        <v>0</v>
      </c>
      <c r="K437" s="209">
        <v>0</v>
      </c>
      <c r="L437" s="207">
        <v>0</v>
      </c>
      <c r="M437" s="208">
        <v>0</v>
      </c>
      <c r="N437" s="208">
        <v>0</v>
      </c>
      <c r="O437" s="208">
        <v>0</v>
      </c>
      <c r="P437" s="208">
        <v>0</v>
      </c>
      <c r="Q437" s="522" t="s">
        <v>237</v>
      </c>
      <c r="R437" s="364"/>
    </row>
    <row r="438" spans="1:18" ht="12" customHeight="1" x14ac:dyDescent="0.2">
      <c r="A438" s="365"/>
      <c r="B438" s="521"/>
      <c r="C438" s="522"/>
      <c r="D438" s="205">
        <v>15</v>
      </c>
      <c r="E438" s="206">
        <v>0</v>
      </c>
      <c r="F438" s="206">
        <v>0</v>
      </c>
      <c r="G438" s="206">
        <v>0</v>
      </c>
      <c r="H438" s="206">
        <v>0</v>
      </c>
      <c r="I438" s="207">
        <v>15</v>
      </c>
      <c r="J438" s="208">
        <v>0</v>
      </c>
      <c r="K438" s="209">
        <v>0</v>
      </c>
      <c r="L438" s="207">
        <v>8</v>
      </c>
      <c r="M438" s="207">
        <v>6</v>
      </c>
      <c r="N438" s="209">
        <v>1</v>
      </c>
      <c r="O438" s="209">
        <v>0</v>
      </c>
      <c r="P438" s="211">
        <v>0</v>
      </c>
      <c r="Q438" s="522" t="s">
        <v>33</v>
      </c>
      <c r="R438" s="364">
        <v>144</v>
      </c>
    </row>
    <row r="439" spans="1:18" ht="24" customHeight="1" x14ac:dyDescent="0.2">
      <c r="A439" s="370">
        <v>145</v>
      </c>
      <c r="B439" s="521" t="s">
        <v>6</v>
      </c>
      <c r="C439" s="522" t="s">
        <v>273</v>
      </c>
      <c r="D439" s="205">
        <v>6</v>
      </c>
      <c r="E439" s="206">
        <v>0</v>
      </c>
      <c r="F439" s="206">
        <v>0</v>
      </c>
      <c r="G439" s="206">
        <v>0</v>
      </c>
      <c r="H439" s="206">
        <v>0</v>
      </c>
      <c r="I439" s="207">
        <v>6</v>
      </c>
      <c r="J439" s="208">
        <v>0</v>
      </c>
      <c r="K439" s="209">
        <v>0</v>
      </c>
      <c r="L439" s="207">
        <v>2</v>
      </c>
      <c r="M439" s="207">
        <v>2</v>
      </c>
      <c r="N439" s="209">
        <v>2</v>
      </c>
      <c r="O439" s="209">
        <v>0</v>
      </c>
      <c r="P439" s="211">
        <v>0</v>
      </c>
      <c r="Q439" s="522" t="s">
        <v>273</v>
      </c>
      <c r="R439" s="364"/>
    </row>
    <row r="440" spans="1:18" ht="12" customHeight="1" x14ac:dyDescent="0.2">
      <c r="A440" s="365"/>
      <c r="B440" s="521"/>
      <c r="C440" s="522" t="s">
        <v>237</v>
      </c>
      <c r="D440" s="205">
        <v>2</v>
      </c>
      <c r="E440" s="206">
        <v>0</v>
      </c>
      <c r="F440" s="206">
        <v>0</v>
      </c>
      <c r="G440" s="206">
        <v>0</v>
      </c>
      <c r="H440" s="206">
        <v>0</v>
      </c>
      <c r="I440" s="207">
        <v>2</v>
      </c>
      <c r="J440" s="208">
        <v>0</v>
      </c>
      <c r="K440" s="209">
        <v>0</v>
      </c>
      <c r="L440" s="207">
        <v>0</v>
      </c>
      <c r="M440" s="208">
        <v>2</v>
      </c>
      <c r="N440" s="208">
        <v>0</v>
      </c>
      <c r="O440" s="208">
        <v>0</v>
      </c>
      <c r="P440" s="208">
        <v>0</v>
      </c>
      <c r="Q440" s="522" t="s">
        <v>237</v>
      </c>
      <c r="R440" s="364"/>
    </row>
    <row r="441" spans="1:18" ht="12" customHeight="1" x14ac:dyDescent="0.2">
      <c r="A441" s="365"/>
      <c r="B441" s="521"/>
      <c r="C441" s="522" t="s">
        <v>33</v>
      </c>
      <c r="D441" s="205">
        <v>8</v>
      </c>
      <c r="E441" s="206">
        <v>0</v>
      </c>
      <c r="F441" s="206">
        <v>0</v>
      </c>
      <c r="G441" s="206">
        <v>0</v>
      </c>
      <c r="H441" s="206">
        <v>0</v>
      </c>
      <c r="I441" s="207">
        <v>8</v>
      </c>
      <c r="J441" s="208">
        <v>0</v>
      </c>
      <c r="K441" s="209">
        <v>0</v>
      </c>
      <c r="L441" s="207">
        <v>2</v>
      </c>
      <c r="M441" s="207">
        <v>4</v>
      </c>
      <c r="N441" s="209">
        <v>2</v>
      </c>
      <c r="O441" s="209">
        <v>0</v>
      </c>
      <c r="P441" s="211">
        <v>0</v>
      </c>
      <c r="Q441" s="522" t="s">
        <v>33</v>
      </c>
      <c r="R441" s="364">
        <v>145</v>
      </c>
    </row>
    <row r="442" spans="1:18" ht="24" customHeight="1" x14ac:dyDescent="0.2">
      <c r="A442" s="370">
        <v>146</v>
      </c>
      <c r="B442" s="521" t="s">
        <v>532</v>
      </c>
      <c r="C442" s="522" t="s">
        <v>273</v>
      </c>
      <c r="D442" s="205">
        <v>1</v>
      </c>
      <c r="E442" s="206">
        <v>0</v>
      </c>
      <c r="F442" s="206">
        <v>0</v>
      </c>
      <c r="G442" s="206">
        <v>0</v>
      </c>
      <c r="H442" s="206">
        <v>0</v>
      </c>
      <c r="I442" s="207">
        <v>1</v>
      </c>
      <c r="J442" s="208">
        <v>0</v>
      </c>
      <c r="K442" s="209">
        <v>0</v>
      </c>
      <c r="L442" s="207">
        <v>1</v>
      </c>
      <c r="M442" s="207">
        <v>0</v>
      </c>
      <c r="N442" s="209">
        <v>0</v>
      </c>
      <c r="O442" s="209">
        <v>0</v>
      </c>
      <c r="P442" s="211">
        <v>0</v>
      </c>
      <c r="Q442" s="522" t="s">
        <v>273</v>
      </c>
      <c r="R442" s="364"/>
    </row>
    <row r="443" spans="1:18" ht="12" customHeight="1" x14ac:dyDescent="0.2">
      <c r="A443" s="365"/>
      <c r="B443" s="524"/>
      <c r="C443" s="522" t="s">
        <v>237</v>
      </c>
      <c r="D443" s="205">
        <v>0</v>
      </c>
      <c r="E443" s="206">
        <v>0</v>
      </c>
      <c r="F443" s="206">
        <v>0</v>
      </c>
      <c r="G443" s="206">
        <v>0</v>
      </c>
      <c r="H443" s="206">
        <v>0</v>
      </c>
      <c r="I443" s="207">
        <v>0</v>
      </c>
      <c r="J443" s="208">
        <v>0</v>
      </c>
      <c r="K443" s="209">
        <v>0</v>
      </c>
      <c r="L443" s="207">
        <v>0</v>
      </c>
      <c r="M443" s="207">
        <v>0</v>
      </c>
      <c r="N443" s="209">
        <v>0</v>
      </c>
      <c r="O443" s="209">
        <v>0</v>
      </c>
      <c r="P443" s="211">
        <v>0</v>
      </c>
      <c r="Q443" s="522" t="s">
        <v>237</v>
      </c>
      <c r="R443" s="364"/>
    </row>
    <row r="444" spans="1:18" ht="12" customHeight="1" x14ac:dyDescent="0.2">
      <c r="A444" s="365"/>
      <c r="B444" s="524"/>
      <c r="C444" s="522" t="s">
        <v>33</v>
      </c>
      <c r="D444" s="205">
        <v>1</v>
      </c>
      <c r="E444" s="206">
        <v>0</v>
      </c>
      <c r="F444" s="206">
        <v>0</v>
      </c>
      <c r="G444" s="206">
        <v>0</v>
      </c>
      <c r="H444" s="206">
        <v>0</v>
      </c>
      <c r="I444" s="207">
        <v>1</v>
      </c>
      <c r="J444" s="208">
        <v>0</v>
      </c>
      <c r="K444" s="209">
        <v>0</v>
      </c>
      <c r="L444" s="207">
        <v>1</v>
      </c>
      <c r="M444" s="207">
        <v>0</v>
      </c>
      <c r="N444" s="209">
        <v>0</v>
      </c>
      <c r="O444" s="209">
        <v>0</v>
      </c>
      <c r="P444" s="211">
        <v>0</v>
      </c>
      <c r="Q444" s="522" t="s">
        <v>33</v>
      </c>
      <c r="R444" s="364">
        <v>146</v>
      </c>
    </row>
    <row r="445" spans="1:18" ht="48" customHeight="1" x14ac:dyDescent="0.2">
      <c r="A445" s="381" t="s">
        <v>533</v>
      </c>
      <c r="B445" s="521" t="s">
        <v>8</v>
      </c>
      <c r="C445" s="522" t="s">
        <v>273</v>
      </c>
      <c r="D445" s="205">
        <v>13</v>
      </c>
      <c r="E445" s="206">
        <v>0</v>
      </c>
      <c r="F445" s="206">
        <v>0</v>
      </c>
      <c r="G445" s="206">
        <v>0</v>
      </c>
      <c r="H445" s="206">
        <v>0</v>
      </c>
      <c r="I445" s="207">
        <v>13</v>
      </c>
      <c r="J445" s="208">
        <v>0</v>
      </c>
      <c r="K445" s="209">
        <v>2</v>
      </c>
      <c r="L445" s="207">
        <v>4</v>
      </c>
      <c r="M445" s="207">
        <v>6</v>
      </c>
      <c r="N445" s="209">
        <v>0</v>
      </c>
      <c r="O445" s="209">
        <v>1</v>
      </c>
      <c r="P445" s="211">
        <v>0</v>
      </c>
      <c r="Q445" s="522" t="s">
        <v>273</v>
      </c>
      <c r="R445" s="364"/>
    </row>
    <row r="446" spans="1:18" ht="12" customHeight="1" x14ac:dyDescent="0.2">
      <c r="A446" s="365"/>
      <c r="B446" s="521"/>
      <c r="C446" s="522"/>
      <c r="D446" s="205">
        <v>2</v>
      </c>
      <c r="E446" s="206">
        <v>0</v>
      </c>
      <c r="F446" s="206">
        <v>0</v>
      </c>
      <c r="G446" s="206">
        <v>0</v>
      </c>
      <c r="H446" s="206">
        <v>0</v>
      </c>
      <c r="I446" s="207">
        <v>2</v>
      </c>
      <c r="J446" s="208">
        <v>0</v>
      </c>
      <c r="K446" s="209">
        <v>0</v>
      </c>
      <c r="L446" s="207">
        <v>0</v>
      </c>
      <c r="M446" s="208">
        <v>2</v>
      </c>
      <c r="N446" s="208">
        <v>0</v>
      </c>
      <c r="O446" s="208">
        <v>0</v>
      </c>
      <c r="P446" s="208">
        <v>0</v>
      </c>
      <c r="Q446" s="522" t="s">
        <v>237</v>
      </c>
      <c r="R446" s="364"/>
    </row>
    <row r="447" spans="1:18" ht="12" customHeight="1" x14ac:dyDescent="0.2">
      <c r="A447" s="365"/>
      <c r="B447" s="521"/>
      <c r="C447" s="522"/>
      <c r="D447" s="205">
        <v>15</v>
      </c>
      <c r="E447" s="206">
        <v>0</v>
      </c>
      <c r="F447" s="206">
        <v>0</v>
      </c>
      <c r="G447" s="206">
        <v>0</v>
      </c>
      <c r="H447" s="206">
        <v>0</v>
      </c>
      <c r="I447" s="207">
        <v>15</v>
      </c>
      <c r="J447" s="208">
        <v>0</v>
      </c>
      <c r="K447" s="209">
        <v>2</v>
      </c>
      <c r="L447" s="207">
        <v>4</v>
      </c>
      <c r="M447" s="207">
        <v>8</v>
      </c>
      <c r="N447" s="209">
        <v>0</v>
      </c>
      <c r="O447" s="209">
        <v>1</v>
      </c>
      <c r="P447" s="211">
        <v>0</v>
      </c>
      <c r="Q447" s="522" t="s">
        <v>33</v>
      </c>
      <c r="R447" s="364">
        <v>147</v>
      </c>
    </row>
    <row r="448" spans="1:18" ht="36" customHeight="1" x14ac:dyDescent="0.2">
      <c r="A448" s="381" t="s">
        <v>420</v>
      </c>
      <c r="B448" s="530" t="s">
        <v>276</v>
      </c>
      <c r="C448" s="522" t="s">
        <v>273</v>
      </c>
      <c r="D448" s="205">
        <v>64</v>
      </c>
      <c r="E448" s="206">
        <v>1</v>
      </c>
      <c r="F448" s="206">
        <v>0</v>
      </c>
      <c r="G448" s="206">
        <v>0</v>
      </c>
      <c r="H448" s="206">
        <v>1</v>
      </c>
      <c r="I448" s="207">
        <v>63</v>
      </c>
      <c r="J448" s="208">
        <v>0</v>
      </c>
      <c r="K448" s="209">
        <v>3</v>
      </c>
      <c r="L448" s="207">
        <v>7</v>
      </c>
      <c r="M448" s="207">
        <v>34</v>
      </c>
      <c r="N448" s="209">
        <v>13</v>
      </c>
      <c r="O448" s="209">
        <v>3</v>
      </c>
      <c r="P448" s="211">
        <v>3</v>
      </c>
      <c r="Q448" s="522" t="s">
        <v>273</v>
      </c>
      <c r="R448" s="364"/>
    </row>
    <row r="449" spans="1:18" ht="12" customHeight="1" x14ac:dyDescent="0.2">
      <c r="A449" s="365"/>
      <c r="B449" s="530"/>
      <c r="C449" s="522"/>
      <c r="D449" s="205">
        <v>6</v>
      </c>
      <c r="E449" s="206">
        <v>0</v>
      </c>
      <c r="F449" s="206">
        <v>0</v>
      </c>
      <c r="G449" s="206">
        <v>0</v>
      </c>
      <c r="H449" s="206">
        <v>0</v>
      </c>
      <c r="I449" s="207">
        <v>6</v>
      </c>
      <c r="J449" s="208">
        <v>0</v>
      </c>
      <c r="K449" s="209">
        <v>0</v>
      </c>
      <c r="L449" s="207">
        <v>3</v>
      </c>
      <c r="M449" s="208">
        <v>2</v>
      </c>
      <c r="N449" s="208">
        <v>1</v>
      </c>
      <c r="O449" s="208">
        <v>0</v>
      </c>
      <c r="P449" s="208">
        <v>0</v>
      </c>
      <c r="Q449" s="522"/>
      <c r="R449" s="364"/>
    </row>
    <row r="450" spans="1:18" ht="12" customHeight="1" x14ac:dyDescent="0.2">
      <c r="A450" s="365"/>
      <c r="B450" s="530"/>
      <c r="C450" s="522"/>
      <c r="D450" s="205">
        <v>70</v>
      </c>
      <c r="E450" s="206">
        <v>1</v>
      </c>
      <c r="F450" s="206">
        <v>0</v>
      </c>
      <c r="G450" s="206">
        <v>0</v>
      </c>
      <c r="H450" s="206">
        <v>1</v>
      </c>
      <c r="I450" s="207">
        <v>69</v>
      </c>
      <c r="J450" s="208">
        <v>0</v>
      </c>
      <c r="K450" s="209">
        <v>3</v>
      </c>
      <c r="L450" s="207">
        <v>10</v>
      </c>
      <c r="M450" s="207">
        <v>36</v>
      </c>
      <c r="N450" s="209">
        <v>14</v>
      </c>
      <c r="O450" s="209">
        <v>3</v>
      </c>
      <c r="P450" s="211">
        <v>3</v>
      </c>
      <c r="Q450" s="522"/>
      <c r="R450" s="364">
        <v>148</v>
      </c>
    </row>
    <row r="451" spans="1:18" ht="36" customHeight="1" x14ac:dyDescent="0.2">
      <c r="A451" s="381" t="s">
        <v>438</v>
      </c>
      <c r="B451" s="521" t="s">
        <v>7</v>
      </c>
      <c r="C451" s="522" t="s">
        <v>273</v>
      </c>
      <c r="D451" s="205">
        <v>7</v>
      </c>
      <c r="E451" s="206">
        <v>0</v>
      </c>
      <c r="F451" s="206">
        <v>0</v>
      </c>
      <c r="G451" s="206">
        <v>0</v>
      </c>
      <c r="H451" s="206">
        <v>0</v>
      </c>
      <c r="I451" s="207">
        <v>7</v>
      </c>
      <c r="J451" s="208">
        <v>0</v>
      </c>
      <c r="K451" s="209">
        <v>1</v>
      </c>
      <c r="L451" s="207">
        <v>1</v>
      </c>
      <c r="M451" s="207">
        <v>4</v>
      </c>
      <c r="N451" s="209">
        <v>1</v>
      </c>
      <c r="O451" s="209">
        <v>0</v>
      </c>
      <c r="P451" s="211">
        <v>0</v>
      </c>
      <c r="Q451" s="522" t="s">
        <v>273</v>
      </c>
      <c r="R451" s="364"/>
    </row>
    <row r="452" spans="1:18" ht="12" customHeight="1" x14ac:dyDescent="0.2">
      <c r="A452" s="365"/>
      <c r="B452" s="521"/>
      <c r="C452" s="522"/>
      <c r="D452" s="205">
        <v>0</v>
      </c>
      <c r="E452" s="206">
        <v>0</v>
      </c>
      <c r="F452" s="206">
        <v>0</v>
      </c>
      <c r="G452" s="206">
        <v>0</v>
      </c>
      <c r="H452" s="206">
        <v>0</v>
      </c>
      <c r="I452" s="207">
        <v>0</v>
      </c>
      <c r="J452" s="208">
        <v>0</v>
      </c>
      <c r="K452" s="209">
        <v>0</v>
      </c>
      <c r="L452" s="207">
        <v>0</v>
      </c>
      <c r="M452" s="208">
        <v>0</v>
      </c>
      <c r="N452" s="208">
        <v>0</v>
      </c>
      <c r="O452" s="208">
        <v>0</v>
      </c>
      <c r="P452" s="208">
        <v>0</v>
      </c>
      <c r="Q452" s="522"/>
      <c r="R452" s="364"/>
    </row>
    <row r="453" spans="1:18" ht="12" customHeight="1" x14ac:dyDescent="0.2">
      <c r="A453" s="365"/>
      <c r="B453" s="521"/>
      <c r="C453" s="522"/>
      <c r="D453" s="205">
        <v>7</v>
      </c>
      <c r="E453" s="206">
        <v>0</v>
      </c>
      <c r="F453" s="206">
        <v>0</v>
      </c>
      <c r="G453" s="206">
        <v>0</v>
      </c>
      <c r="H453" s="206">
        <v>0</v>
      </c>
      <c r="I453" s="207">
        <v>7</v>
      </c>
      <c r="J453" s="208">
        <v>0</v>
      </c>
      <c r="K453" s="209">
        <v>1</v>
      </c>
      <c r="L453" s="207">
        <v>1</v>
      </c>
      <c r="M453" s="207">
        <v>4</v>
      </c>
      <c r="N453" s="209">
        <v>1</v>
      </c>
      <c r="O453" s="209">
        <v>0</v>
      </c>
      <c r="P453" s="211">
        <v>0</v>
      </c>
      <c r="Q453" s="522"/>
      <c r="R453" s="364">
        <v>149</v>
      </c>
    </row>
    <row r="454" spans="1:18" ht="48" customHeight="1" x14ac:dyDescent="0.2">
      <c r="A454" s="381" t="s">
        <v>421</v>
      </c>
      <c r="B454" s="521" t="s">
        <v>571</v>
      </c>
      <c r="C454" s="522" t="s">
        <v>273</v>
      </c>
      <c r="D454" s="205">
        <v>1</v>
      </c>
      <c r="E454" s="206">
        <v>0</v>
      </c>
      <c r="F454" s="206">
        <v>0</v>
      </c>
      <c r="G454" s="206">
        <v>0</v>
      </c>
      <c r="H454" s="206">
        <v>0</v>
      </c>
      <c r="I454" s="207">
        <v>1</v>
      </c>
      <c r="J454" s="208">
        <v>0</v>
      </c>
      <c r="K454" s="209">
        <v>0</v>
      </c>
      <c r="L454" s="207">
        <v>0</v>
      </c>
      <c r="M454" s="207">
        <v>1</v>
      </c>
      <c r="N454" s="209">
        <v>0</v>
      </c>
      <c r="O454" s="209">
        <v>0</v>
      </c>
      <c r="P454" s="211">
        <v>0</v>
      </c>
      <c r="Q454" s="522" t="s">
        <v>273</v>
      </c>
      <c r="R454" s="364"/>
    </row>
    <row r="455" spans="1:18" ht="12" customHeight="1" x14ac:dyDescent="0.2">
      <c r="A455" s="365"/>
      <c r="B455" s="521"/>
      <c r="C455" s="522"/>
      <c r="D455" s="205">
        <v>1</v>
      </c>
      <c r="E455" s="206">
        <v>0</v>
      </c>
      <c r="F455" s="206">
        <v>0</v>
      </c>
      <c r="G455" s="206">
        <v>0</v>
      </c>
      <c r="H455" s="206">
        <v>0</v>
      </c>
      <c r="I455" s="207">
        <v>1</v>
      </c>
      <c r="J455" s="208">
        <v>0</v>
      </c>
      <c r="K455" s="209">
        <v>0</v>
      </c>
      <c r="L455" s="207">
        <v>1</v>
      </c>
      <c r="M455" s="208">
        <v>0</v>
      </c>
      <c r="N455" s="208">
        <v>0</v>
      </c>
      <c r="O455" s="208">
        <v>0</v>
      </c>
      <c r="P455" s="208">
        <v>0</v>
      </c>
      <c r="Q455" s="522"/>
      <c r="R455" s="364"/>
    </row>
    <row r="456" spans="1:18" ht="12" customHeight="1" x14ac:dyDescent="0.2">
      <c r="A456" s="365"/>
      <c r="B456" s="521"/>
      <c r="C456" s="522"/>
      <c r="D456" s="205">
        <v>2</v>
      </c>
      <c r="E456" s="206">
        <v>0</v>
      </c>
      <c r="F456" s="206">
        <v>0</v>
      </c>
      <c r="G456" s="206">
        <v>0</v>
      </c>
      <c r="H456" s="206">
        <v>0</v>
      </c>
      <c r="I456" s="207">
        <v>2</v>
      </c>
      <c r="J456" s="208">
        <v>0</v>
      </c>
      <c r="K456" s="209">
        <v>0</v>
      </c>
      <c r="L456" s="207">
        <v>1</v>
      </c>
      <c r="M456" s="207">
        <v>1</v>
      </c>
      <c r="N456" s="209">
        <v>0</v>
      </c>
      <c r="O456" s="209">
        <v>0</v>
      </c>
      <c r="P456" s="211">
        <v>0</v>
      </c>
      <c r="Q456" s="522"/>
      <c r="R456" s="364">
        <v>150</v>
      </c>
    </row>
    <row r="457" spans="1:18" ht="24" customHeight="1" x14ac:dyDescent="0.2">
      <c r="A457" s="370">
        <v>151</v>
      </c>
      <c r="B457" s="521" t="s">
        <v>9</v>
      </c>
      <c r="C457" s="522" t="s">
        <v>273</v>
      </c>
      <c r="D457" s="205">
        <v>78</v>
      </c>
      <c r="E457" s="206">
        <v>2</v>
      </c>
      <c r="F457" s="206">
        <v>0</v>
      </c>
      <c r="G457" s="206">
        <v>1</v>
      </c>
      <c r="H457" s="206">
        <v>1</v>
      </c>
      <c r="I457" s="207">
        <v>76</v>
      </c>
      <c r="J457" s="208">
        <v>0</v>
      </c>
      <c r="K457" s="209">
        <v>2</v>
      </c>
      <c r="L457" s="207">
        <v>19</v>
      </c>
      <c r="M457" s="207">
        <v>34</v>
      </c>
      <c r="N457" s="209">
        <v>14</v>
      </c>
      <c r="O457" s="209">
        <v>5</v>
      </c>
      <c r="P457" s="211">
        <v>2</v>
      </c>
      <c r="Q457" s="522" t="s">
        <v>273</v>
      </c>
      <c r="R457" s="364"/>
    </row>
    <row r="458" spans="1:18" ht="12" customHeight="1" x14ac:dyDescent="0.2">
      <c r="A458" s="365"/>
      <c r="B458" s="521"/>
      <c r="C458" s="522"/>
      <c r="D458" s="205">
        <v>17</v>
      </c>
      <c r="E458" s="206">
        <v>0</v>
      </c>
      <c r="F458" s="206">
        <v>0</v>
      </c>
      <c r="G458" s="206">
        <v>0</v>
      </c>
      <c r="H458" s="206">
        <v>0</v>
      </c>
      <c r="I458" s="207">
        <v>17</v>
      </c>
      <c r="J458" s="208">
        <v>0</v>
      </c>
      <c r="K458" s="209">
        <v>1</v>
      </c>
      <c r="L458" s="207">
        <v>2</v>
      </c>
      <c r="M458" s="207">
        <v>10</v>
      </c>
      <c r="N458" s="209">
        <v>2</v>
      </c>
      <c r="O458" s="209">
        <v>2</v>
      </c>
      <c r="P458" s="211">
        <v>0</v>
      </c>
      <c r="Q458" s="522"/>
      <c r="R458" s="364"/>
    </row>
    <row r="459" spans="1:18" ht="12" customHeight="1" x14ac:dyDescent="0.2">
      <c r="A459" s="365"/>
      <c r="B459" s="521"/>
      <c r="C459" s="522"/>
      <c r="D459" s="205">
        <v>95</v>
      </c>
      <c r="E459" s="206">
        <v>2</v>
      </c>
      <c r="F459" s="206">
        <v>0</v>
      </c>
      <c r="G459" s="206">
        <v>1</v>
      </c>
      <c r="H459" s="206">
        <v>1</v>
      </c>
      <c r="I459" s="207">
        <v>93</v>
      </c>
      <c r="J459" s="208">
        <v>0</v>
      </c>
      <c r="K459" s="209">
        <v>3</v>
      </c>
      <c r="L459" s="207">
        <v>21</v>
      </c>
      <c r="M459" s="207">
        <v>44</v>
      </c>
      <c r="N459" s="209">
        <v>16</v>
      </c>
      <c r="O459" s="209">
        <v>7</v>
      </c>
      <c r="P459" s="211">
        <v>2</v>
      </c>
      <c r="Q459" s="522"/>
      <c r="R459" s="364">
        <v>151</v>
      </c>
    </row>
    <row r="460" spans="1:18" ht="36" customHeight="1" x14ac:dyDescent="0.2">
      <c r="A460" s="381" t="s">
        <v>534</v>
      </c>
      <c r="B460" s="521" t="s">
        <v>535</v>
      </c>
      <c r="C460" s="522" t="s">
        <v>273</v>
      </c>
      <c r="D460" s="205">
        <v>17</v>
      </c>
      <c r="E460" s="206">
        <v>0</v>
      </c>
      <c r="F460" s="206">
        <v>0</v>
      </c>
      <c r="G460" s="206">
        <v>0</v>
      </c>
      <c r="H460" s="206">
        <v>0</v>
      </c>
      <c r="I460" s="207">
        <v>17</v>
      </c>
      <c r="J460" s="208">
        <v>0</v>
      </c>
      <c r="K460" s="209">
        <v>0</v>
      </c>
      <c r="L460" s="207">
        <v>3</v>
      </c>
      <c r="M460" s="207">
        <v>8</v>
      </c>
      <c r="N460" s="209">
        <v>2</v>
      </c>
      <c r="O460" s="209">
        <v>3</v>
      </c>
      <c r="P460" s="211">
        <v>1</v>
      </c>
      <c r="Q460" s="522" t="s">
        <v>273</v>
      </c>
      <c r="R460" s="364"/>
    </row>
    <row r="461" spans="1:18" ht="12" customHeight="1" x14ac:dyDescent="0.2">
      <c r="A461" s="371"/>
      <c r="B461" s="521"/>
      <c r="C461" s="522"/>
      <c r="D461" s="205">
        <v>0</v>
      </c>
      <c r="E461" s="206">
        <v>0</v>
      </c>
      <c r="F461" s="206">
        <v>0</v>
      </c>
      <c r="G461" s="206">
        <v>0</v>
      </c>
      <c r="H461" s="206">
        <v>0</v>
      </c>
      <c r="I461" s="207">
        <v>0</v>
      </c>
      <c r="J461" s="208">
        <v>0</v>
      </c>
      <c r="K461" s="209">
        <v>0</v>
      </c>
      <c r="L461" s="207">
        <v>0</v>
      </c>
      <c r="M461" s="208">
        <v>0</v>
      </c>
      <c r="N461" s="208">
        <v>0</v>
      </c>
      <c r="O461" s="208">
        <v>0</v>
      </c>
      <c r="P461" s="208">
        <v>0</v>
      </c>
      <c r="Q461" s="522"/>
      <c r="R461" s="364"/>
    </row>
    <row r="462" spans="1:18" ht="12" customHeight="1" x14ac:dyDescent="0.2">
      <c r="A462" s="371"/>
      <c r="B462" s="521"/>
      <c r="C462" s="522"/>
      <c r="D462" s="205">
        <v>17</v>
      </c>
      <c r="E462" s="206">
        <v>0</v>
      </c>
      <c r="F462" s="206">
        <v>0</v>
      </c>
      <c r="G462" s="206">
        <v>0</v>
      </c>
      <c r="H462" s="206">
        <v>0</v>
      </c>
      <c r="I462" s="207">
        <v>17</v>
      </c>
      <c r="J462" s="208">
        <v>0</v>
      </c>
      <c r="K462" s="209">
        <v>0</v>
      </c>
      <c r="L462" s="207">
        <v>3</v>
      </c>
      <c r="M462" s="207">
        <v>8</v>
      </c>
      <c r="N462" s="209">
        <v>2</v>
      </c>
      <c r="O462" s="209">
        <v>3</v>
      </c>
      <c r="P462" s="211">
        <v>1</v>
      </c>
      <c r="Q462" s="522"/>
      <c r="R462" s="364">
        <v>152</v>
      </c>
    </row>
    <row r="463" spans="1:18" ht="72" customHeight="1" x14ac:dyDescent="0.2">
      <c r="A463" s="382" t="s">
        <v>439</v>
      </c>
      <c r="B463" s="521" t="s">
        <v>536</v>
      </c>
      <c r="C463" s="522" t="s">
        <v>273</v>
      </c>
      <c r="D463" s="205">
        <v>1</v>
      </c>
      <c r="E463" s="206">
        <v>0</v>
      </c>
      <c r="F463" s="206">
        <v>0</v>
      </c>
      <c r="G463" s="206">
        <v>0</v>
      </c>
      <c r="H463" s="206">
        <v>0</v>
      </c>
      <c r="I463" s="207">
        <v>1</v>
      </c>
      <c r="J463" s="208">
        <v>0</v>
      </c>
      <c r="K463" s="209">
        <v>0</v>
      </c>
      <c r="L463" s="207">
        <v>1</v>
      </c>
      <c r="M463" s="207">
        <v>0</v>
      </c>
      <c r="N463" s="209">
        <v>0</v>
      </c>
      <c r="O463" s="209">
        <v>0</v>
      </c>
      <c r="P463" s="211">
        <v>0</v>
      </c>
      <c r="Q463" s="522" t="s">
        <v>273</v>
      </c>
      <c r="R463" s="364"/>
    </row>
    <row r="464" spans="1:18" ht="12" customHeight="1" x14ac:dyDescent="0.2">
      <c r="A464" s="371"/>
      <c r="B464" s="521"/>
      <c r="C464" s="522"/>
      <c r="D464" s="205">
        <v>1</v>
      </c>
      <c r="E464" s="206">
        <v>0</v>
      </c>
      <c r="F464" s="206">
        <v>0</v>
      </c>
      <c r="G464" s="206">
        <v>0</v>
      </c>
      <c r="H464" s="206">
        <v>0</v>
      </c>
      <c r="I464" s="207">
        <v>1</v>
      </c>
      <c r="J464" s="208">
        <v>0</v>
      </c>
      <c r="K464" s="209">
        <v>1</v>
      </c>
      <c r="L464" s="207">
        <v>0</v>
      </c>
      <c r="M464" s="207">
        <v>0</v>
      </c>
      <c r="N464" s="209">
        <v>0</v>
      </c>
      <c r="O464" s="209">
        <v>0</v>
      </c>
      <c r="P464" s="211">
        <v>0</v>
      </c>
      <c r="Q464" s="522"/>
      <c r="R464" s="364"/>
    </row>
    <row r="465" spans="1:18" ht="12" customHeight="1" x14ac:dyDescent="0.2">
      <c r="A465" s="371"/>
      <c r="B465" s="521"/>
      <c r="C465" s="522"/>
      <c r="D465" s="205">
        <v>2</v>
      </c>
      <c r="E465" s="206">
        <v>0</v>
      </c>
      <c r="F465" s="206">
        <v>0</v>
      </c>
      <c r="G465" s="206">
        <v>0</v>
      </c>
      <c r="H465" s="206">
        <v>0</v>
      </c>
      <c r="I465" s="207">
        <v>2</v>
      </c>
      <c r="J465" s="208">
        <v>0</v>
      </c>
      <c r="K465" s="209">
        <v>1</v>
      </c>
      <c r="L465" s="207">
        <v>1</v>
      </c>
      <c r="M465" s="207">
        <v>0</v>
      </c>
      <c r="N465" s="209">
        <v>0</v>
      </c>
      <c r="O465" s="209">
        <v>0</v>
      </c>
      <c r="P465" s="211">
        <v>0</v>
      </c>
      <c r="Q465" s="522"/>
      <c r="R465" s="364">
        <v>153</v>
      </c>
    </row>
    <row r="466" spans="1:18" ht="72" customHeight="1" x14ac:dyDescent="0.2">
      <c r="A466" s="382" t="s">
        <v>440</v>
      </c>
      <c r="B466" s="521" t="s">
        <v>572</v>
      </c>
      <c r="C466" s="522" t="s">
        <v>273</v>
      </c>
      <c r="D466" s="205">
        <v>21</v>
      </c>
      <c r="E466" s="206">
        <v>0</v>
      </c>
      <c r="F466" s="206">
        <v>0</v>
      </c>
      <c r="G466" s="206">
        <v>0</v>
      </c>
      <c r="H466" s="206">
        <v>0</v>
      </c>
      <c r="I466" s="207">
        <v>21</v>
      </c>
      <c r="J466" s="208">
        <v>0</v>
      </c>
      <c r="K466" s="209">
        <v>0</v>
      </c>
      <c r="L466" s="207">
        <v>3</v>
      </c>
      <c r="M466" s="207">
        <v>6</v>
      </c>
      <c r="N466" s="209">
        <v>9</v>
      </c>
      <c r="O466" s="209">
        <v>3</v>
      </c>
      <c r="P466" s="211">
        <v>0</v>
      </c>
      <c r="Q466" s="522" t="s">
        <v>273</v>
      </c>
      <c r="R466" s="364"/>
    </row>
    <row r="467" spans="1:18" ht="12" customHeight="1" x14ac:dyDescent="0.2">
      <c r="A467" s="371"/>
      <c r="B467" s="521"/>
      <c r="C467" s="522"/>
      <c r="D467" s="205">
        <v>0</v>
      </c>
      <c r="E467" s="206">
        <v>0</v>
      </c>
      <c r="F467" s="206">
        <v>0</v>
      </c>
      <c r="G467" s="206">
        <v>0</v>
      </c>
      <c r="H467" s="206">
        <v>0</v>
      </c>
      <c r="I467" s="207">
        <v>0</v>
      </c>
      <c r="J467" s="208">
        <v>0</v>
      </c>
      <c r="K467" s="209">
        <v>0</v>
      </c>
      <c r="L467" s="207">
        <v>0</v>
      </c>
      <c r="M467" s="208">
        <v>0</v>
      </c>
      <c r="N467" s="208">
        <v>0</v>
      </c>
      <c r="O467" s="208">
        <v>0</v>
      </c>
      <c r="P467" s="208">
        <v>0</v>
      </c>
      <c r="Q467" s="522"/>
      <c r="R467" s="364"/>
    </row>
    <row r="468" spans="1:18" ht="12" customHeight="1" x14ac:dyDescent="0.2">
      <c r="A468" s="371"/>
      <c r="B468" s="521"/>
      <c r="C468" s="522"/>
      <c r="D468" s="205">
        <v>21</v>
      </c>
      <c r="E468" s="206">
        <v>0</v>
      </c>
      <c r="F468" s="206">
        <v>0</v>
      </c>
      <c r="G468" s="206">
        <v>0</v>
      </c>
      <c r="H468" s="206">
        <v>0</v>
      </c>
      <c r="I468" s="207">
        <v>21</v>
      </c>
      <c r="J468" s="208">
        <v>0</v>
      </c>
      <c r="K468" s="209">
        <v>0</v>
      </c>
      <c r="L468" s="207">
        <v>3</v>
      </c>
      <c r="M468" s="207">
        <v>6</v>
      </c>
      <c r="N468" s="209">
        <v>9</v>
      </c>
      <c r="O468" s="209">
        <v>3</v>
      </c>
      <c r="P468" s="211">
        <v>0</v>
      </c>
      <c r="Q468" s="522"/>
      <c r="R468" s="364">
        <v>154</v>
      </c>
    </row>
    <row r="469" spans="1:18" s="356" customFormat="1" ht="24" customHeight="1" x14ac:dyDescent="0.2">
      <c r="A469" s="377">
        <v>155</v>
      </c>
      <c r="B469" s="517" t="s">
        <v>10</v>
      </c>
      <c r="C469" s="518" t="s">
        <v>273</v>
      </c>
      <c r="D469" s="358">
        <v>8</v>
      </c>
      <c r="E469" s="366">
        <v>0</v>
      </c>
      <c r="F469" s="366">
        <v>0</v>
      </c>
      <c r="G469" s="366">
        <v>0</v>
      </c>
      <c r="H469" s="366">
        <v>0</v>
      </c>
      <c r="I469" s="369">
        <v>8</v>
      </c>
      <c r="J469" s="378">
        <v>0</v>
      </c>
      <c r="K469" s="368">
        <v>0</v>
      </c>
      <c r="L469" s="369">
        <v>3</v>
      </c>
      <c r="M469" s="369">
        <v>3</v>
      </c>
      <c r="N469" s="368">
        <v>2</v>
      </c>
      <c r="O469" s="368">
        <v>0</v>
      </c>
      <c r="P469" s="373">
        <v>0</v>
      </c>
      <c r="Q469" s="518" t="s">
        <v>273</v>
      </c>
      <c r="R469" s="355"/>
    </row>
    <row r="470" spans="1:18" s="356" customFormat="1" ht="12" customHeight="1" x14ac:dyDescent="0.2">
      <c r="A470" s="376"/>
      <c r="B470" s="517"/>
      <c r="C470" s="518"/>
      <c r="D470" s="358">
        <v>1</v>
      </c>
      <c r="E470" s="351">
        <v>0</v>
      </c>
      <c r="F470" s="351">
        <v>0</v>
      </c>
      <c r="G470" s="351">
        <v>0</v>
      </c>
      <c r="H470" s="351">
        <v>0</v>
      </c>
      <c r="I470" s="353">
        <v>1</v>
      </c>
      <c r="J470" s="372">
        <v>0</v>
      </c>
      <c r="K470" s="372">
        <v>0</v>
      </c>
      <c r="L470" s="372">
        <v>0</v>
      </c>
      <c r="M470" s="353">
        <v>0</v>
      </c>
      <c r="N470" s="353">
        <v>0</v>
      </c>
      <c r="O470" s="372">
        <v>1</v>
      </c>
      <c r="P470" s="372">
        <v>0</v>
      </c>
      <c r="Q470" s="518"/>
      <c r="R470" s="355"/>
    </row>
    <row r="471" spans="1:18" s="356" customFormat="1" ht="12" customHeight="1" x14ac:dyDescent="0.2">
      <c r="A471" s="376"/>
      <c r="B471" s="517"/>
      <c r="C471" s="518"/>
      <c r="D471" s="358">
        <v>9</v>
      </c>
      <c r="E471" s="366">
        <v>0</v>
      </c>
      <c r="F471" s="366">
        <v>0</v>
      </c>
      <c r="G471" s="366">
        <v>0</v>
      </c>
      <c r="H471" s="366">
        <v>0</v>
      </c>
      <c r="I471" s="369">
        <v>9</v>
      </c>
      <c r="J471" s="378">
        <v>0</v>
      </c>
      <c r="K471" s="368">
        <v>0</v>
      </c>
      <c r="L471" s="369">
        <v>3</v>
      </c>
      <c r="M471" s="369">
        <v>3</v>
      </c>
      <c r="N471" s="368">
        <v>2</v>
      </c>
      <c r="O471" s="368">
        <v>1</v>
      </c>
      <c r="P471" s="373">
        <v>0</v>
      </c>
      <c r="Q471" s="518"/>
      <c r="R471" s="355">
        <v>155</v>
      </c>
    </row>
    <row r="472" spans="1:18" ht="24" customHeight="1" x14ac:dyDescent="0.2">
      <c r="A472" s="370">
        <v>156</v>
      </c>
      <c r="B472" s="521" t="s">
        <v>11</v>
      </c>
      <c r="C472" s="522" t="s">
        <v>273</v>
      </c>
      <c r="D472" s="205">
        <v>7</v>
      </c>
      <c r="E472" s="259">
        <v>0</v>
      </c>
      <c r="F472" s="259">
        <v>0</v>
      </c>
      <c r="G472" s="259">
        <v>0</v>
      </c>
      <c r="H472" s="259">
        <v>0</v>
      </c>
      <c r="I472" s="363">
        <v>7</v>
      </c>
      <c r="J472" s="212">
        <v>0</v>
      </c>
      <c r="K472" s="362">
        <v>0</v>
      </c>
      <c r="L472" s="363">
        <v>2</v>
      </c>
      <c r="M472" s="363">
        <v>3</v>
      </c>
      <c r="N472" s="362">
        <v>2</v>
      </c>
      <c r="O472" s="362">
        <v>0</v>
      </c>
      <c r="P472" s="211">
        <v>0</v>
      </c>
      <c r="Q472" s="522" t="s">
        <v>273</v>
      </c>
      <c r="R472" s="364"/>
    </row>
    <row r="473" spans="1:18" ht="12" customHeight="1" x14ac:dyDescent="0.2">
      <c r="A473" s="365"/>
      <c r="B473" s="521"/>
      <c r="C473" s="522"/>
      <c r="D473" s="205">
        <v>1</v>
      </c>
      <c r="E473" s="206">
        <v>0</v>
      </c>
      <c r="F473" s="206">
        <v>0</v>
      </c>
      <c r="G473" s="206">
        <v>0</v>
      </c>
      <c r="H473" s="206">
        <v>0</v>
      </c>
      <c r="I473" s="209">
        <v>1</v>
      </c>
      <c r="J473" s="208">
        <v>0</v>
      </c>
      <c r="K473" s="208">
        <v>0</v>
      </c>
      <c r="L473" s="208">
        <v>0</v>
      </c>
      <c r="M473" s="209">
        <v>0</v>
      </c>
      <c r="N473" s="209">
        <v>0</v>
      </c>
      <c r="O473" s="208">
        <v>1</v>
      </c>
      <c r="P473" s="208">
        <v>0</v>
      </c>
      <c r="Q473" s="522"/>
      <c r="R473" s="364"/>
    </row>
    <row r="474" spans="1:18" ht="12" customHeight="1" x14ac:dyDescent="0.2">
      <c r="A474" s="365"/>
      <c r="B474" s="521"/>
      <c r="C474" s="522"/>
      <c r="D474" s="205">
        <v>8</v>
      </c>
      <c r="E474" s="259">
        <v>0</v>
      </c>
      <c r="F474" s="259">
        <v>0</v>
      </c>
      <c r="G474" s="259">
        <v>0</v>
      </c>
      <c r="H474" s="259">
        <v>0</v>
      </c>
      <c r="I474" s="363">
        <v>8</v>
      </c>
      <c r="J474" s="212">
        <v>0</v>
      </c>
      <c r="K474" s="362">
        <v>0</v>
      </c>
      <c r="L474" s="363">
        <v>2</v>
      </c>
      <c r="M474" s="363">
        <v>3</v>
      </c>
      <c r="N474" s="362">
        <v>2</v>
      </c>
      <c r="O474" s="362">
        <v>1</v>
      </c>
      <c r="P474" s="211">
        <v>0</v>
      </c>
      <c r="Q474" s="522"/>
      <c r="R474" s="364">
        <v>156</v>
      </c>
    </row>
    <row r="475" spans="1:18" ht="24" customHeight="1" x14ac:dyDescent="0.2">
      <c r="A475" s="370">
        <v>157</v>
      </c>
      <c r="B475" s="521" t="s">
        <v>12</v>
      </c>
      <c r="C475" s="522" t="s">
        <v>273</v>
      </c>
      <c r="D475" s="205">
        <v>2</v>
      </c>
      <c r="E475" s="206">
        <v>0</v>
      </c>
      <c r="F475" s="206">
        <v>0</v>
      </c>
      <c r="G475" s="206">
        <v>0</v>
      </c>
      <c r="H475" s="206">
        <v>0</v>
      </c>
      <c r="I475" s="207">
        <v>2</v>
      </c>
      <c r="J475" s="208">
        <v>0</v>
      </c>
      <c r="K475" s="209">
        <v>0</v>
      </c>
      <c r="L475" s="207">
        <v>2</v>
      </c>
      <c r="M475" s="207">
        <v>0</v>
      </c>
      <c r="N475" s="209">
        <v>0</v>
      </c>
      <c r="O475" s="209">
        <v>0</v>
      </c>
      <c r="P475" s="211">
        <v>0</v>
      </c>
      <c r="Q475" s="522" t="s">
        <v>273</v>
      </c>
      <c r="R475" s="364"/>
    </row>
    <row r="476" spans="1:18" ht="12" customHeight="1" x14ac:dyDescent="0.2">
      <c r="A476" s="365"/>
      <c r="B476" s="521"/>
      <c r="C476" s="522"/>
      <c r="D476" s="205">
        <v>0</v>
      </c>
      <c r="E476" s="206">
        <v>0</v>
      </c>
      <c r="F476" s="206">
        <v>0</v>
      </c>
      <c r="G476" s="206">
        <v>0</v>
      </c>
      <c r="H476" s="206">
        <v>0</v>
      </c>
      <c r="I476" s="209">
        <v>0</v>
      </c>
      <c r="J476" s="208">
        <v>0</v>
      </c>
      <c r="K476" s="208">
        <v>0</v>
      </c>
      <c r="L476" s="208">
        <v>0</v>
      </c>
      <c r="M476" s="209">
        <v>0</v>
      </c>
      <c r="N476" s="209">
        <v>0</v>
      </c>
      <c r="O476" s="208">
        <v>0</v>
      </c>
      <c r="P476" s="208">
        <v>0</v>
      </c>
      <c r="Q476" s="522"/>
      <c r="R476" s="364"/>
    </row>
    <row r="477" spans="1:18" ht="12" customHeight="1" x14ac:dyDescent="0.2">
      <c r="A477" s="365"/>
      <c r="B477" s="521"/>
      <c r="C477" s="522"/>
      <c r="D477" s="205">
        <v>2</v>
      </c>
      <c r="E477" s="206">
        <v>0</v>
      </c>
      <c r="F477" s="206">
        <v>0</v>
      </c>
      <c r="G477" s="206">
        <v>0</v>
      </c>
      <c r="H477" s="206">
        <v>0</v>
      </c>
      <c r="I477" s="207">
        <v>2</v>
      </c>
      <c r="J477" s="208">
        <v>0</v>
      </c>
      <c r="K477" s="209">
        <v>0</v>
      </c>
      <c r="L477" s="207">
        <v>2</v>
      </c>
      <c r="M477" s="207">
        <v>0</v>
      </c>
      <c r="N477" s="209">
        <v>0</v>
      </c>
      <c r="O477" s="209">
        <v>0</v>
      </c>
      <c r="P477" s="211">
        <v>0</v>
      </c>
      <c r="Q477" s="522"/>
      <c r="R477" s="364">
        <v>157</v>
      </c>
    </row>
    <row r="478" spans="1:18" ht="24" customHeight="1" x14ac:dyDescent="0.2">
      <c r="A478" s="370">
        <v>158</v>
      </c>
      <c r="B478" s="521" t="s">
        <v>537</v>
      </c>
      <c r="C478" s="522" t="s">
        <v>273</v>
      </c>
      <c r="D478" s="205">
        <v>5</v>
      </c>
      <c r="E478" s="206">
        <v>0</v>
      </c>
      <c r="F478" s="206">
        <v>0</v>
      </c>
      <c r="G478" s="206">
        <v>0</v>
      </c>
      <c r="H478" s="206">
        <v>0</v>
      </c>
      <c r="I478" s="207">
        <v>5</v>
      </c>
      <c r="J478" s="208">
        <v>0</v>
      </c>
      <c r="K478" s="209">
        <v>0</v>
      </c>
      <c r="L478" s="207">
        <v>0</v>
      </c>
      <c r="M478" s="207">
        <v>3</v>
      </c>
      <c r="N478" s="209">
        <v>2</v>
      </c>
      <c r="O478" s="209">
        <v>0</v>
      </c>
      <c r="P478" s="211">
        <v>0</v>
      </c>
      <c r="Q478" s="522" t="s">
        <v>273</v>
      </c>
      <c r="R478" s="364"/>
    </row>
    <row r="479" spans="1:18" ht="12" customHeight="1" x14ac:dyDescent="0.2">
      <c r="A479" s="365"/>
      <c r="B479" s="521"/>
      <c r="C479" s="522"/>
      <c r="D479" s="205">
        <v>0</v>
      </c>
      <c r="E479" s="206">
        <v>0</v>
      </c>
      <c r="F479" s="206">
        <v>0</v>
      </c>
      <c r="G479" s="206">
        <v>0</v>
      </c>
      <c r="H479" s="206">
        <v>0</v>
      </c>
      <c r="I479" s="207">
        <v>0</v>
      </c>
      <c r="J479" s="208">
        <v>0</v>
      </c>
      <c r="K479" s="209">
        <v>0</v>
      </c>
      <c r="L479" s="207">
        <v>0</v>
      </c>
      <c r="M479" s="207">
        <v>0</v>
      </c>
      <c r="N479" s="209">
        <v>0</v>
      </c>
      <c r="O479" s="209">
        <v>0</v>
      </c>
      <c r="P479" s="211">
        <v>0</v>
      </c>
      <c r="Q479" s="522"/>
      <c r="R479" s="364"/>
    </row>
    <row r="480" spans="1:18" ht="12" customHeight="1" x14ac:dyDescent="0.2">
      <c r="A480" s="365"/>
      <c r="B480" s="521"/>
      <c r="C480" s="522"/>
      <c r="D480" s="205">
        <v>5</v>
      </c>
      <c r="E480" s="206">
        <v>0</v>
      </c>
      <c r="F480" s="206">
        <v>0</v>
      </c>
      <c r="G480" s="206">
        <v>0</v>
      </c>
      <c r="H480" s="206">
        <v>0</v>
      </c>
      <c r="I480" s="207">
        <v>5</v>
      </c>
      <c r="J480" s="208">
        <v>0</v>
      </c>
      <c r="K480" s="209">
        <v>0</v>
      </c>
      <c r="L480" s="207">
        <v>0</v>
      </c>
      <c r="M480" s="207">
        <v>3</v>
      </c>
      <c r="N480" s="209">
        <v>2</v>
      </c>
      <c r="O480" s="209">
        <v>0</v>
      </c>
      <c r="P480" s="211">
        <v>0</v>
      </c>
      <c r="Q480" s="522"/>
      <c r="R480" s="364">
        <v>158</v>
      </c>
    </row>
    <row r="481" spans="1:18" ht="24" customHeight="1" x14ac:dyDescent="0.2">
      <c r="A481" s="370">
        <v>159</v>
      </c>
      <c r="B481" s="521" t="s">
        <v>411</v>
      </c>
      <c r="C481" s="522" t="s">
        <v>273</v>
      </c>
      <c r="D481" s="205">
        <v>0</v>
      </c>
      <c r="E481" s="206">
        <v>0</v>
      </c>
      <c r="F481" s="206">
        <v>0</v>
      </c>
      <c r="G481" s="206">
        <v>0</v>
      </c>
      <c r="H481" s="206">
        <v>0</v>
      </c>
      <c r="I481" s="207">
        <v>0</v>
      </c>
      <c r="J481" s="208">
        <v>0</v>
      </c>
      <c r="K481" s="209">
        <v>0</v>
      </c>
      <c r="L481" s="207">
        <v>0</v>
      </c>
      <c r="M481" s="207">
        <v>0</v>
      </c>
      <c r="N481" s="209">
        <v>0</v>
      </c>
      <c r="O481" s="209">
        <v>0</v>
      </c>
      <c r="P481" s="211">
        <v>0</v>
      </c>
      <c r="Q481" s="522" t="s">
        <v>273</v>
      </c>
      <c r="R481" s="364"/>
    </row>
    <row r="482" spans="1:18" ht="12" customHeight="1" x14ac:dyDescent="0.2">
      <c r="A482" s="365"/>
      <c r="B482" s="521"/>
      <c r="C482" s="522"/>
      <c r="D482" s="205">
        <v>1</v>
      </c>
      <c r="E482" s="206">
        <v>0</v>
      </c>
      <c r="F482" s="206">
        <v>0</v>
      </c>
      <c r="G482" s="206">
        <v>0</v>
      </c>
      <c r="H482" s="206">
        <v>0</v>
      </c>
      <c r="I482" s="209">
        <v>1</v>
      </c>
      <c r="J482" s="208">
        <v>0</v>
      </c>
      <c r="K482" s="208">
        <v>0</v>
      </c>
      <c r="L482" s="208">
        <v>0</v>
      </c>
      <c r="M482" s="209">
        <v>0</v>
      </c>
      <c r="N482" s="209">
        <v>0</v>
      </c>
      <c r="O482" s="208">
        <v>1</v>
      </c>
      <c r="P482" s="208">
        <v>0</v>
      </c>
      <c r="Q482" s="522"/>
      <c r="R482" s="364"/>
    </row>
    <row r="483" spans="1:18" ht="12" customHeight="1" x14ac:dyDescent="0.2">
      <c r="A483" s="365"/>
      <c r="B483" s="521"/>
      <c r="C483" s="522"/>
      <c r="D483" s="205">
        <v>1</v>
      </c>
      <c r="E483" s="206">
        <v>0</v>
      </c>
      <c r="F483" s="206">
        <v>0</v>
      </c>
      <c r="G483" s="206">
        <v>0</v>
      </c>
      <c r="H483" s="206">
        <v>0</v>
      </c>
      <c r="I483" s="207">
        <v>1</v>
      </c>
      <c r="J483" s="208">
        <v>0</v>
      </c>
      <c r="K483" s="209">
        <v>0</v>
      </c>
      <c r="L483" s="207">
        <v>0</v>
      </c>
      <c r="M483" s="207">
        <v>0</v>
      </c>
      <c r="N483" s="209">
        <v>0</v>
      </c>
      <c r="O483" s="209">
        <v>1</v>
      </c>
      <c r="P483" s="211">
        <v>0</v>
      </c>
      <c r="Q483" s="522"/>
      <c r="R483" s="364">
        <v>159</v>
      </c>
    </row>
    <row r="484" spans="1:18" ht="24" customHeight="1" x14ac:dyDescent="0.2">
      <c r="A484" s="370">
        <v>160</v>
      </c>
      <c r="B484" s="521" t="s">
        <v>538</v>
      </c>
      <c r="C484" s="522" t="s">
        <v>273</v>
      </c>
      <c r="D484" s="205">
        <v>1</v>
      </c>
      <c r="E484" s="206">
        <v>0</v>
      </c>
      <c r="F484" s="206">
        <v>0</v>
      </c>
      <c r="G484" s="206">
        <v>0</v>
      </c>
      <c r="H484" s="206">
        <v>0</v>
      </c>
      <c r="I484" s="207">
        <v>1</v>
      </c>
      <c r="J484" s="208">
        <v>0</v>
      </c>
      <c r="K484" s="209">
        <v>0</v>
      </c>
      <c r="L484" s="207">
        <v>1</v>
      </c>
      <c r="M484" s="207">
        <v>0</v>
      </c>
      <c r="N484" s="209">
        <v>0</v>
      </c>
      <c r="O484" s="209">
        <v>0</v>
      </c>
      <c r="P484" s="211">
        <v>0</v>
      </c>
      <c r="Q484" s="522" t="s">
        <v>273</v>
      </c>
      <c r="R484" s="364"/>
    </row>
    <row r="485" spans="1:18" ht="12" customHeight="1" x14ac:dyDescent="0.2">
      <c r="A485" s="365"/>
      <c r="B485" s="521"/>
      <c r="C485" s="522"/>
      <c r="D485" s="205">
        <v>0</v>
      </c>
      <c r="E485" s="206">
        <v>0</v>
      </c>
      <c r="F485" s="206">
        <v>0</v>
      </c>
      <c r="G485" s="206">
        <v>0</v>
      </c>
      <c r="H485" s="206">
        <v>0</v>
      </c>
      <c r="I485" s="207">
        <v>0</v>
      </c>
      <c r="J485" s="208">
        <v>0</v>
      </c>
      <c r="K485" s="209">
        <v>0</v>
      </c>
      <c r="L485" s="207">
        <v>0</v>
      </c>
      <c r="M485" s="207">
        <v>0</v>
      </c>
      <c r="N485" s="209">
        <v>0</v>
      </c>
      <c r="O485" s="209">
        <v>0</v>
      </c>
      <c r="P485" s="211">
        <v>0</v>
      </c>
      <c r="Q485" s="522"/>
      <c r="R485" s="364"/>
    </row>
    <row r="486" spans="1:18" ht="12" customHeight="1" x14ac:dyDescent="0.2">
      <c r="A486" s="365"/>
      <c r="B486" s="521"/>
      <c r="C486" s="522"/>
      <c r="D486" s="205">
        <v>1</v>
      </c>
      <c r="E486" s="206">
        <v>0</v>
      </c>
      <c r="F486" s="206">
        <v>0</v>
      </c>
      <c r="G486" s="206">
        <v>0</v>
      </c>
      <c r="H486" s="206">
        <v>0</v>
      </c>
      <c r="I486" s="207">
        <v>1</v>
      </c>
      <c r="J486" s="208">
        <v>0</v>
      </c>
      <c r="K486" s="209">
        <v>0</v>
      </c>
      <c r="L486" s="207">
        <v>1</v>
      </c>
      <c r="M486" s="207">
        <v>0</v>
      </c>
      <c r="N486" s="209">
        <v>0</v>
      </c>
      <c r="O486" s="209">
        <v>0</v>
      </c>
      <c r="P486" s="211">
        <v>0</v>
      </c>
      <c r="Q486" s="522"/>
      <c r="R486" s="364">
        <v>160</v>
      </c>
    </row>
    <row r="487" spans="1:18" s="356" customFormat="1" ht="24" customHeight="1" x14ac:dyDescent="0.2">
      <c r="A487" s="377">
        <v>161</v>
      </c>
      <c r="B487" s="517" t="s">
        <v>13</v>
      </c>
      <c r="C487" s="518" t="s">
        <v>273</v>
      </c>
      <c r="D487" s="358">
        <v>19</v>
      </c>
      <c r="E487" s="366">
        <v>0</v>
      </c>
      <c r="F487" s="366">
        <v>0</v>
      </c>
      <c r="G487" s="366">
        <v>0</v>
      </c>
      <c r="H487" s="366">
        <v>0</v>
      </c>
      <c r="I487" s="369">
        <f t="shared" ref="I487:P489" si="7">SUM(I490,I493,I496,I499)</f>
        <v>19</v>
      </c>
      <c r="J487" s="369">
        <f t="shared" si="7"/>
        <v>0</v>
      </c>
      <c r="K487" s="369">
        <f t="shared" si="7"/>
        <v>2</v>
      </c>
      <c r="L487" s="369">
        <f t="shared" si="7"/>
        <v>4</v>
      </c>
      <c r="M487" s="369">
        <f t="shared" si="7"/>
        <v>6</v>
      </c>
      <c r="N487" s="369">
        <f t="shared" si="7"/>
        <v>4</v>
      </c>
      <c r="O487" s="369">
        <f t="shared" si="7"/>
        <v>1</v>
      </c>
      <c r="P487" s="369">
        <f t="shared" si="7"/>
        <v>2</v>
      </c>
      <c r="Q487" s="518" t="s">
        <v>273</v>
      </c>
      <c r="R487" s="355"/>
    </row>
    <row r="488" spans="1:18" s="356" customFormat="1" ht="12" customHeight="1" x14ac:dyDescent="0.2">
      <c r="A488" s="376"/>
      <c r="B488" s="517"/>
      <c r="C488" s="518"/>
      <c r="D488" s="358">
        <v>2</v>
      </c>
      <c r="E488" s="351">
        <v>0</v>
      </c>
      <c r="F488" s="351">
        <v>0</v>
      </c>
      <c r="G488" s="351">
        <v>0</v>
      </c>
      <c r="H488" s="351">
        <v>0</v>
      </c>
      <c r="I488" s="369">
        <f t="shared" si="7"/>
        <v>2</v>
      </c>
      <c r="J488" s="369">
        <f t="shared" si="7"/>
        <v>0</v>
      </c>
      <c r="K488" s="369">
        <f t="shared" si="7"/>
        <v>0</v>
      </c>
      <c r="L488" s="369">
        <f t="shared" si="7"/>
        <v>0</v>
      </c>
      <c r="M488" s="369">
        <f t="shared" si="7"/>
        <v>1</v>
      </c>
      <c r="N488" s="369">
        <f t="shared" si="7"/>
        <v>1</v>
      </c>
      <c r="O488" s="369">
        <f t="shared" si="7"/>
        <v>0</v>
      </c>
      <c r="P488" s="369">
        <f t="shared" si="7"/>
        <v>0</v>
      </c>
      <c r="Q488" s="518"/>
      <c r="R488" s="355"/>
    </row>
    <row r="489" spans="1:18" s="356" customFormat="1" ht="12" customHeight="1" x14ac:dyDescent="0.2">
      <c r="A489" s="376"/>
      <c r="B489" s="517"/>
      <c r="C489" s="518"/>
      <c r="D489" s="358">
        <v>21</v>
      </c>
      <c r="E489" s="366">
        <v>0</v>
      </c>
      <c r="F489" s="366">
        <v>0</v>
      </c>
      <c r="G489" s="366">
        <v>0</v>
      </c>
      <c r="H489" s="366">
        <v>0</v>
      </c>
      <c r="I489" s="369">
        <f t="shared" si="7"/>
        <v>21</v>
      </c>
      <c r="J489" s="369">
        <f t="shared" si="7"/>
        <v>0</v>
      </c>
      <c r="K489" s="369">
        <f t="shared" si="7"/>
        <v>2</v>
      </c>
      <c r="L489" s="369">
        <f t="shared" si="7"/>
        <v>4</v>
      </c>
      <c r="M489" s="369">
        <f t="shared" si="7"/>
        <v>7</v>
      </c>
      <c r="N489" s="369">
        <f t="shared" si="7"/>
        <v>5</v>
      </c>
      <c r="O489" s="369">
        <f t="shared" si="7"/>
        <v>1</v>
      </c>
      <c r="P489" s="369">
        <f t="shared" si="7"/>
        <v>2</v>
      </c>
      <c r="Q489" s="518"/>
      <c r="R489" s="355">
        <v>161</v>
      </c>
    </row>
    <row r="490" spans="1:18" ht="24" customHeight="1" x14ac:dyDescent="0.2">
      <c r="A490" s="370">
        <v>162</v>
      </c>
      <c r="B490" s="521" t="s">
        <v>14</v>
      </c>
      <c r="C490" s="522" t="s">
        <v>273</v>
      </c>
      <c r="D490" s="205">
        <v>11</v>
      </c>
      <c r="E490" s="206">
        <v>0</v>
      </c>
      <c r="F490" s="206">
        <v>0</v>
      </c>
      <c r="G490" s="206">
        <v>0</v>
      </c>
      <c r="H490" s="206">
        <v>0</v>
      </c>
      <c r="I490" s="207">
        <v>11</v>
      </c>
      <c r="J490" s="208">
        <v>0</v>
      </c>
      <c r="K490" s="209">
        <v>0</v>
      </c>
      <c r="L490" s="207">
        <v>1</v>
      </c>
      <c r="M490" s="207">
        <v>4</v>
      </c>
      <c r="N490" s="209">
        <v>3</v>
      </c>
      <c r="O490" s="209">
        <v>1</v>
      </c>
      <c r="P490" s="211">
        <v>2</v>
      </c>
      <c r="Q490" s="522" t="s">
        <v>273</v>
      </c>
      <c r="R490" s="364"/>
    </row>
    <row r="491" spans="1:18" ht="12" customHeight="1" x14ac:dyDescent="0.2">
      <c r="A491" s="365"/>
      <c r="B491" s="521"/>
      <c r="C491" s="522"/>
      <c r="D491" s="205">
        <v>0</v>
      </c>
      <c r="E491" s="206">
        <v>0</v>
      </c>
      <c r="F491" s="206">
        <v>0</v>
      </c>
      <c r="G491" s="206">
        <v>0</v>
      </c>
      <c r="H491" s="206">
        <v>0</v>
      </c>
      <c r="I491" s="209">
        <v>0</v>
      </c>
      <c r="J491" s="208">
        <v>0</v>
      </c>
      <c r="K491" s="208">
        <v>0</v>
      </c>
      <c r="L491" s="208">
        <v>0</v>
      </c>
      <c r="M491" s="209">
        <v>0</v>
      </c>
      <c r="N491" s="209">
        <v>0</v>
      </c>
      <c r="O491" s="208">
        <v>0</v>
      </c>
      <c r="P491" s="208">
        <v>0</v>
      </c>
      <c r="Q491" s="522"/>
      <c r="R491" s="364"/>
    </row>
    <row r="492" spans="1:18" ht="12" customHeight="1" x14ac:dyDescent="0.2">
      <c r="A492" s="365"/>
      <c r="B492" s="521"/>
      <c r="C492" s="522"/>
      <c r="D492" s="205">
        <v>11</v>
      </c>
      <c r="E492" s="206">
        <v>0</v>
      </c>
      <c r="F492" s="206">
        <v>0</v>
      </c>
      <c r="G492" s="206">
        <v>0</v>
      </c>
      <c r="H492" s="206">
        <v>0</v>
      </c>
      <c r="I492" s="207">
        <v>11</v>
      </c>
      <c r="J492" s="208">
        <v>0</v>
      </c>
      <c r="K492" s="209">
        <v>0</v>
      </c>
      <c r="L492" s="207">
        <v>1</v>
      </c>
      <c r="M492" s="207">
        <v>4</v>
      </c>
      <c r="N492" s="209">
        <v>3</v>
      </c>
      <c r="O492" s="209">
        <v>1</v>
      </c>
      <c r="P492" s="211">
        <v>2</v>
      </c>
      <c r="Q492" s="522"/>
      <c r="R492" s="364">
        <v>162</v>
      </c>
    </row>
    <row r="493" spans="1:18" ht="24" customHeight="1" x14ac:dyDescent="0.2">
      <c r="A493" s="370">
        <v>163</v>
      </c>
      <c r="B493" s="521" t="s">
        <v>441</v>
      </c>
      <c r="C493" s="522" t="s">
        <v>273</v>
      </c>
      <c r="D493" s="205">
        <v>0</v>
      </c>
      <c r="E493" s="206">
        <v>0</v>
      </c>
      <c r="F493" s="206">
        <v>0</v>
      </c>
      <c r="G493" s="206">
        <v>0</v>
      </c>
      <c r="H493" s="206">
        <v>0</v>
      </c>
      <c r="I493" s="207">
        <v>0</v>
      </c>
      <c r="J493" s="208">
        <v>0</v>
      </c>
      <c r="K493" s="209">
        <v>0</v>
      </c>
      <c r="L493" s="207">
        <v>0</v>
      </c>
      <c r="M493" s="207">
        <v>0</v>
      </c>
      <c r="N493" s="209">
        <v>0</v>
      </c>
      <c r="O493" s="209">
        <v>0</v>
      </c>
      <c r="P493" s="211">
        <v>0</v>
      </c>
      <c r="Q493" s="522" t="s">
        <v>273</v>
      </c>
      <c r="R493" s="364"/>
    </row>
    <row r="494" spans="1:18" ht="12" customHeight="1" x14ac:dyDescent="0.2">
      <c r="A494" s="365"/>
      <c r="B494" s="521"/>
      <c r="C494" s="522"/>
      <c r="D494" s="205">
        <v>1</v>
      </c>
      <c r="E494" s="206">
        <v>0</v>
      </c>
      <c r="F494" s="206">
        <v>0</v>
      </c>
      <c r="G494" s="206">
        <v>0</v>
      </c>
      <c r="H494" s="206">
        <v>0</v>
      </c>
      <c r="I494" s="209">
        <v>1</v>
      </c>
      <c r="J494" s="208">
        <v>0</v>
      </c>
      <c r="K494" s="208">
        <v>0</v>
      </c>
      <c r="L494" s="208">
        <v>0</v>
      </c>
      <c r="M494" s="209">
        <v>0</v>
      </c>
      <c r="N494" s="209">
        <v>1</v>
      </c>
      <c r="O494" s="208">
        <v>0</v>
      </c>
      <c r="P494" s="208">
        <v>0</v>
      </c>
      <c r="Q494" s="522"/>
      <c r="R494" s="364"/>
    </row>
    <row r="495" spans="1:18" ht="12" customHeight="1" x14ac:dyDescent="0.2">
      <c r="A495" s="365"/>
      <c r="B495" s="521"/>
      <c r="C495" s="522"/>
      <c r="D495" s="205">
        <v>1</v>
      </c>
      <c r="E495" s="206">
        <v>0</v>
      </c>
      <c r="F495" s="206">
        <v>0</v>
      </c>
      <c r="G495" s="206">
        <v>0</v>
      </c>
      <c r="H495" s="206">
        <v>0</v>
      </c>
      <c r="I495" s="207">
        <v>1</v>
      </c>
      <c r="J495" s="208">
        <v>0</v>
      </c>
      <c r="K495" s="209">
        <v>0</v>
      </c>
      <c r="L495" s="207">
        <v>0</v>
      </c>
      <c r="M495" s="207">
        <v>0</v>
      </c>
      <c r="N495" s="209">
        <v>1</v>
      </c>
      <c r="O495" s="209">
        <v>0</v>
      </c>
      <c r="P495" s="211">
        <v>0</v>
      </c>
      <c r="Q495" s="522"/>
      <c r="R495" s="364">
        <v>163</v>
      </c>
    </row>
    <row r="496" spans="1:18" ht="24" customHeight="1" x14ac:dyDescent="0.2">
      <c r="A496" s="370">
        <v>164</v>
      </c>
      <c r="B496" s="521" t="s">
        <v>15</v>
      </c>
      <c r="C496" s="522" t="s">
        <v>273</v>
      </c>
      <c r="D496" s="205">
        <v>5</v>
      </c>
      <c r="E496" s="206">
        <v>0</v>
      </c>
      <c r="F496" s="206">
        <v>0</v>
      </c>
      <c r="G496" s="206">
        <v>0</v>
      </c>
      <c r="H496" s="206">
        <v>0</v>
      </c>
      <c r="I496" s="207">
        <v>5</v>
      </c>
      <c r="J496" s="208">
        <v>0</v>
      </c>
      <c r="K496" s="209">
        <v>1</v>
      </c>
      <c r="L496" s="209">
        <v>2</v>
      </c>
      <c r="M496" s="207">
        <v>1</v>
      </c>
      <c r="N496" s="209">
        <v>1</v>
      </c>
      <c r="O496" s="209">
        <v>0</v>
      </c>
      <c r="P496" s="211">
        <v>0</v>
      </c>
      <c r="Q496" s="522" t="s">
        <v>273</v>
      </c>
      <c r="R496" s="364"/>
    </row>
    <row r="497" spans="1:18" ht="12" customHeight="1" x14ac:dyDescent="0.2">
      <c r="A497" s="365"/>
      <c r="B497" s="521"/>
      <c r="C497" s="522"/>
      <c r="D497" s="205">
        <v>1</v>
      </c>
      <c r="E497" s="206">
        <v>0</v>
      </c>
      <c r="F497" s="206">
        <v>0</v>
      </c>
      <c r="G497" s="206">
        <v>0</v>
      </c>
      <c r="H497" s="206">
        <v>0</v>
      </c>
      <c r="I497" s="209">
        <v>1</v>
      </c>
      <c r="J497" s="208">
        <v>0</v>
      </c>
      <c r="K497" s="208">
        <v>0</v>
      </c>
      <c r="L497" s="209">
        <v>0</v>
      </c>
      <c r="M497" s="209">
        <v>1</v>
      </c>
      <c r="N497" s="209">
        <v>0</v>
      </c>
      <c r="O497" s="208">
        <v>0</v>
      </c>
      <c r="P497" s="208">
        <v>0</v>
      </c>
      <c r="Q497" s="522"/>
      <c r="R497" s="364"/>
    </row>
    <row r="498" spans="1:18" ht="12" customHeight="1" x14ac:dyDescent="0.2">
      <c r="A498" s="365"/>
      <c r="B498" s="521"/>
      <c r="C498" s="522"/>
      <c r="D498" s="205">
        <v>6</v>
      </c>
      <c r="E498" s="206">
        <v>0</v>
      </c>
      <c r="F498" s="206">
        <v>0</v>
      </c>
      <c r="G498" s="206">
        <v>0</v>
      </c>
      <c r="H498" s="206">
        <v>0</v>
      </c>
      <c r="I498" s="207">
        <v>6</v>
      </c>
      <c r="J498" s="208">
        <v>0</v>
      </c>
      <c r="K498" s="209">
        <v>1</v>
      </c>
      <c r="L498" s="209">
        <v>2</v>
      </c>
      <c r="M498" s="207">
        <v>2</v>
      </c>
      <c r="N498" s="209">
        <v>1</v>
      </c>
      <c r="O498" s="209">
        <v>0</v>
      </c>
      <c r="P498" s="211">
        <v>0</v>
      </c>
      <c r="Q498" s="522"/>
      <c r="R498" s="364">
        <v>164</v>
      </c>
    </row>
    <row r="499" spans="1:18" ht="24" customHeight="1" x14ac:dyDescent="0.2">
      <c r="A499" s="370">
        <v>165</v>
      </c>
      <c r="B499" s="521" t="s">
        <v>16</v>
      </c>
      <c r="C499" s="522" t="s">
        <v>273</v>
      </c>
      <c r="D499" s="205">
        <v>3</v>
      </c>
      <c r="E499" s="206">
        <v>0</v>
      </c>
      <c r="F499" s="206">
        <v>0</v>
      </c>
      <c r="G499" s="206">
        <v>0</v>
      </c>
      <c r="H499" s="206">
        <v>0</v>
      </c>
      <c r="I499" s="207">
        <v>3</v>
      </c>
      <c r="J499" s="208">
        <v>0</v>
      </c>
      <c r="K499" s="209">
        <v>1</v>
      </c>
      <c r="L499" s="209">
        <v>1</v>
      </c>
      <c r="M499" s="207">
        <v>1</v>
      </c>
      <c r="N499" s="209">
        <v>0</v>
      </c>
      <c r="O499" s="209">
        <v>0</v>
      </c>
      <c r="P499" s="211">
        <v>0</v>
      </c>
      <c r="Q499" s="522" t="s">
        <v>273</v>
      </c>
      <c r="R499" s="364"/>
    </row>
    <row r="500" spans="1:18" ht="12" customHeight="1" x14ac:dyDescent="0.2">
      <c r="A500" s="365"/>
      <c r="B500" s="521"/>
      <c r="C500" s="522" t="s">
        <v>237</v>
      </c>
      <c r="D500" s="205">
        <v>0</v>
      </c>
      <c r="E500" s="206">
        <v>0</v>
      </c>
      <c r="F500" s="206">
        <v>0</v>
      </c>
      <c r="G500" s="206">
        <v>0</v>
      </c>
      <c r="H500" s="206">
        <v>0</v>
      </c>
      <c r="I500" s="209">
        <v>0</v>
      </c>
      <c r="J500" s="208">
        <v>0</v>
      </c>
      <c r="K500" s="208">
        <v>0</v>
      </c>
      <c r="L500" s="209">
        <v>0</v>
      </c>
      <c r="M500" s="209">
        <v>0</v>
      </c>
      <c r="N500" s="209">
        <v>0</v>
      </c>
      <c r="O500" s="208">
        <v>0</v>
      </c>
      <c r="P500" s="208">
        <v>0</v>
      </c>
      <c r="Q500" s="522" t="s">
        <v>237</v>
      </c>
      <c r="R500" s="364"/>
    </row>
    <row r="501" spans="1:18" ht="12" customHeight="1" x14ac:dyDescent="0.2">
      <c r="A501" s="365"/>
      <c r="B501" s="521"/>
      <c r="C501" s="522" t="s">
        <v>33</v>
      </c>
      <c r="D501" s="205">
        <v>3</v>
      </c>
      <c r="E501" s="206">
        <v>0</v>
      </c>
      <c r="F501" s="206">
        <v>0</v>
      </c>
      <c r="G501" s="206">
        <v>0</v>
      </c>
      <c r="H501" s="206">
        <v>0</v>
      </c>
      <c r="I501" s="207">
        <v>3</v>
      </c>
      <c r="J501" s="208">
        <v>0</v>
      </c>
      <c r="K501" s="209">
        <v>1</v>
      </c>
      <c r="L501" s="209">
        <v>1</v>
      </c>
      <c r="M501" s="207">
        <v>1</v>
      </c>
      <c r="N501" s="209">
        <v>0</v>
      </c>
      <c r="O501" s="209">
        <v>0</v>
      </c>
      <c r="P501" s="211">
        <v>0</v>
      </c>
      <c r="Q501" s="522" t="s">
        <v>33</v>
      </c>
      <c r="R501" s="364">
        <v>165</v>
      </c>
    </row>
    <row r="502" spans="1:18" ht="24" customHeight="1" x14ac:dyDescent="0.2">
      <c r="A502" s="377">
        <v>166</v>
      </c>
      <c r="B502" s="517" t="s">
        <v>573</v>
      </c>
      <c r="C502" s="518" t="s">
        <v>273</v>
      </c>
      <c r="D502" s="358">
        <v>6</v>
      </c>
      <c r="E502" s="385">
        <v>0</v>
      </c>
      <c r="F502" s="385">
        <v>0</v>
      </c>
      <c r="G502" s="385">
        <v>0</v>
      </c>
      <c r="H502" s="385">
        <v>0</v>
      </c>
      <c r="I502" s="386">
        <v>6</v>
      </c>
      <c r="J502" s="368">
        <v>0</v>
      </c>
      <c r="K502" s="369">
        <v>0</v>
      </c>
      <c r="L502" s="369">
        <v>0</v>
      </c>
      <c r="M502" s="367">
        <v>0</v>
      </c>
      <c r="N502" s="369">
        <v>0</v>
      </c>
      <c r="O502" s="369">
        <v>6</v>
      </c>
      <c r="P502" s="359">
        <v>0</v>
      </c>
      <c r="Q502" s="518" t="s">
        <v>273</v>
      </c>
      <c r="R502" s="355"/>
    </row>
    <row r="503" spans="1:18" ht="12" customHeight="1" x14ac:dyDescent="0.2">
      <c r="A503" s="376"/>
      <c r="B503" s="517"/>
      <c r="C503" s="518" t="s">
        <v>237</v>
      </c>
      <c r="D503" s="358">
        <v>0</v>
      </c>
      <c r="E503" s="385">
        <v>0</v>
      </c>
      <c r="F503" s="385">
        <v>0</v>
      </c>
      <c r="G503" s="385">
        <v>0</v>
      </c>
      <c r="H503" s="385">
        <v>0</v>
      </c>
      <c r="I503" s="386">
        <v>0</v>
      </c>
      <c r="J503" s="368">
        <v>0</v>
      </c>
      <c r="K503" s="369">
        <v>0</v>
      </c>
      <c r="L503" s="369">
        <v>0</v>
      </c>
      <c r="M503" s="367">
        <v>0</v>
      </c>
      <c r="N503" s="369">
        <v>0</v>
      </c>
      <c r="O503" s="369">
        <v>0</v>
      </c>
      <c r="P503" s="359">
        <v>0</v>
      </c>
      <c r="Q503" s="518" t="s">
        <v>237</v>
      </c>
      <c r="R503" s="355"/>
    </row>
    <row r="504" spans="1:18" ht="12" customHeight="1" x14ac:dyDescent="0.2">
      <c r="A504" s="376"/>
      <c r="B504" s="517"/>
      <c r="C504" s="518" t="s">
        <v>33</v>
      </c>
      <c r="D504" s="358">
        <v>6</v>
      </c>
      <c r="E504" s="385">
        <v>0</v>
      </c>
      <c r="F504" s="385">
        <v>0</v>
      </c>
      <c r="G504" s="385">
        <v>0</v>
      </c>
      <c r="H504" s="385">
        <v>0</v>
      </c>
      <c r="I504" s="386">
        <v>6</v>
      </c>
      <c r="J504" s="368">
        <v>0</v>
      </c>
      <c r="K504" s="369">
        <v>0</v>
      </c>
      <c r="L504" s="369">
        <v>0</v>
      </c>
      <c r="M504" s="367">
        <v>0</v>
      </c>
      <c r="N504" s="369">
        <v>0</v>
      </c>
      <c r="O504" s="369">
        <v>6</v>
      </c>
      <c r="P504" s="359">
        <v>0</v>
      </c>
      <c r="Q504" s="518" t="s">
        <v>33</v>
      </c>
      <c r="R504" s="355">
        <v>166</v>
      </c>
    </row>
    <row r="505" spans="1:18" s="356" customFormat="1" ht="24" customHeight="1" x14ac:dyDescent="0.2">
      <c r="A505" s="377">
        <v>167</v>
      </c>
      <c r="B505" s="517" t="s">
        <v>412</v>
      </c>
      <c r="C505" s="518" t="s">
        <v>273</v>
      </c>
      <c r="D505" s="358">
        <v>0</v>
      </c>
      <c r="E505" s="351">
        <v>0</v>
      </c>
      <c r="F505" s="351">
        <v>0</v>
      </c>
      <c r="G505" s="351">
        <v>0</v>
      </c>
      <c r="H505" s="351">
        <v>0</v>
      </c>
      <c r="I505" s="352">
        <v>0</v>
      </c>
      <c r="J505" s="353">
        <v>0</v>
      </c>
      <c r="K505" s="354">
        <v>0</v>
      </c>
      <c r="L505" s="354">
        <v>0</v>
      </c>
      <c r="M505" s="354">
        <v>0</v>
      </c>
      <c r="N505" s="354">
        <v>0</v>
      </c>
      <c r="O505" s="354">
        <v>0</v>
      </c>
      <c r="P505" s="353">
        <v>0</v>
      </c>
      <c r="Q505" s="518" t="s">
        <v>273</v>
      </c>
      <c r="R505" s="355"/>
    </row>
    <row r="506" spans="1:18" s="356" customFormat="1" ht="12" customHeight="1" x14ac:dyDescent="0.2">
      <c r="A506" s="357"/>
      <c r="B506" s="517"/>
      <c r="C506" s="518" t="s">
        <v>237</v>
      </c>
      <c r="D506" s="358">
        <v>0</v>
      </c>
      <c r="E506" s="351">
        <v>0</v>
      </c>
      <c r="F506" s="351">
        <v>0</v>
      </c>
      <c r="G506" s="351">
        <v>0</v>
      </c>
      <c r="H506" s="351">
        <v>0</v>
      </c>
      <c r="I506" s="352">
        <v>0</v>
      </c>
      <c r="J506" s="353">
        <v>0</v>
      </c>
      <c r="K506" s="354">
        <v>0</v>
      </c>
      <c r="L506" s="354">
        <v>0</v>
      </c>
      <c r="M506" s="354">
        <v>0</v>
      </c>
      <c r="N506" s="354">
        <v>0</v>
      </c>
      <c r="O506" s="354">
        <v>0</v>
      </c>
      <c r="P506" s="353">
        <v>0</v>
      </c>
      <c r="Q506" s="518" t="s">
        <v>237</v>
      </c>
      <c r="R506" s="355"/>
    </row>
    <row r="507" spans="1:18" s="356" customFormat="1" ht="12" customHeight="1" x14ac:dyDescent="0.2">
      <c r="A507" s="357"/>
      <c r="B507" s="517"/>
      <c r="C507" s="518" t="s">
        <v>33</v>
      </c>
      <c r="D507" s="358">
        <v>0</v>
      </c>
      <c r="E507" s="351">
        <v>0</v>
      </c>
      <c r="F507" s="351">
        <v>0</v>
      </c>
      <c r="G507" s="351">
        <v>0</v>
      </c>
      <c r="H507" s="351">
        <v>0</v>
      </c>
      <c r="I507" s="352">
        <v>0</v>
      </c>
      <c r="J507" s="353">
        <v>0</v>
      </c>
      <c r="K507" s="354">
        <v>0</v>
      </c>
      <c r="L507" s="354">
        <v>0</v>
      </c>
      <c r="M507" s="354">
        <v>0</v>
      </c>
      <c r="N507" s="354">
        <v>0</v>
      </c>
      <c r="O507" s="354">
        <v>0</v>
      </c>
      <c r="P507" s="353">
        <v>0</v>
      </c>
      <c r="Q507" s="518" t="s">
        <v>33</v>
      </c>
      <c r="R507" s="355">
        <v>167</v>
      </c>
    </row>
    <row r="508" spans="1:18" s="356" customFormat="1" ht="24" customHeight="1" x14ac:dyDescent="0.2">
      <c r="A508" s="377">
        <v>168</v>
      </c>
      <c r="B508" s="517" t="s">
        <v>17</v>
      </c>
      <c r="C508" s="518" t="s">
        <v>273</v>
      </c>
      <c r="D508" s="358">
        <v>0</v>
      </c>
      <c r="E508" s="351">
        <v>0</v>
      </c>
      <c r="F508" s="351">
        <v>0</v>
      </c>
      <c r="G508" s="351">
        <v>0</v>
      </c>
      <c r="H508" s="351">
        <v>0</v>
      </c>
      <c r="I508" s="352">
        <v>0</v>
      </c>
      <c r="J508" s="353">
        <v>0</v>
      </c>
      <c r="K508" s="354">
        <v>0</v>
      </c>
      <c r="L508" s="354">
        <v>0</v>
      </c>
      <c r="M508" s="354">
        <v>0</v>
      </c>
      <c r="N508" s="354">
        <v>0</v>
      </c>
      <c r="O508" s="354">
        <v>0</v>
      </c>
      <c r="P508" s="353">
        <v>0</v>
      </c>
      <c r="Q508" s="518" t="s">
        <v>273</v>
      </c>
      <c r="R508" s="355"/>
    </row>
    <row r="509" spans="1:18" s="356" customFormat="1" ht="12" customHeight="1" x14ac:dyDescent="0.2">
      <c r="A509" s="357"/>
      <c r="B509" s="517"/>
      <c r="C509" s="518" t="s">
        <v>237</v>
      </c>
      <c r="D509" s="358">
        <v>0</v>
      </c>
      <c r="E509" s="351">
        <v>0</v>
      </c>
      <c r="F509" s="351">
        <v>0</v>
      </c>
      <c r="G509" s="351">
        <v>0</v>
      </c>
      <c r="H509" s="351">
        <v>0</v>
      </c>
      <c r="I509" s="352">
        <v>0</v>
      </c>
      <c r="J509" s="353">
        <v>0</v>
      </c>
      <c r="K509" s="354">
        <v>0</v>
      </c>
      <c r="L509" s="354">
        <v>0</v>
      </c>
      <c r="M509" s="354">
        <v>0</v>
      </c>
      <c r="N509" s="354">
        <v>0</v>
      </c>
      <c r="O509" s="354">
        <v>0</v>
      </c>
      <c r="P509" s="353">
        <v>0</v>
      </c>
      <c r="Q509" s="518" t="s">
        <v>237</v>
      </c>
      <c r="R509" s="355"/>
    </row>
    <row r="510" spans="1:18" s="356" customFormat="1" ht="12" customHeight="1" x14ac:dyDescent="0.2">
      <c r="A510" s="357"/>
      <c r="B510" s="517"/>
      <c r="C510" s="518" t="s">
        <v>33</v>
      </c>
      <c r="D510" s="358">
        <v>0</v>
      </c>
      <c r="E510" s="351">
        <v>0</v>
      </c>
      <c r="F510" s="351">
        <v>0</v>
      </c>
      <c r="G510" s="351">
        <v>0</v>
      </c>
      <c r="H510" s="351">
        <v>0</v>
      </c>
      <c r="I510" s="352">
        <v>0</v>
      </c>
      <c r="J510" s="353">
        <v>0</v>
      </c>
      <c r="K510" s="354">
        <v>0</v>
      </c>
      <c r="L510" s="354">
        <v>0</v>
      </c>
      <c r="M510" s="354">
        <v>0</v>
      </c>
      <c r="N510" s="354">
        <v>0</v>
      </c>
      <c r="O510" s="354">
        <v>0</v>
      </c>
      <c r="P510" s="353">
        <v>0</v>
      </c>
      <c r="Q510" s="518" t="s">
        <v>33</v>
      </c>
      <c r="R510" s="355">
        <v>168</v>
      </c>
    </row>
    <row r="511" spans="1:18" s="356" customFormat="1" ht="24" customHeight="1" x14ac:dyDescent="0.2">
      <c r="A511" s="377">
        <v>169</v>
      </c>
      <c r="B511" s="517" t="s">
        <v>18</v>
      </c>
      <c r="C511" s="518" t="s">
        <v>273</v>
      </c>
      <c r="D511" s="358">
        <v>2623</v>
      </c>
      <c r="E511" s="366">
        <v>150</v>
      </c>
      <c r="F511" s="366">
        <v>10</v>
      </c>
      <c r="G511" s="366">
        <v>63</v>
      </c>
      <c r="H511" s="366">
        <v>77</v>
      </c>
      <c r="I511" s="367">
        <v>2473</v>
      </c>
      <c r="J511" s="368">
        <v>6</v>
      </c>
      <c r="K511" s="354">
        <v>176</v>
      </c>
      <c r="L511" s="354">
        <v>568</v>
      </c>
      <c r="M511" s="367">
        <v>1044</v>
      </c>
      <c r="N511" s="369">
        <v>428</v>
      </c>
      <c r="O511" s="369">
        <v>194</v>
      </c>
      <c r="P511" s="359">
        <v>57</v>
      </c>
      <c r="Q511" s="518" t="s">
        <v>273</v>
      </c>
      <c r="R511" s="355"/>
    </row>
    <row r="512" spans="1:18" s="356" customFormat="1" ht="12" customHeight="1" x14ac:dyDescent="0.2">
      <c r="A512" s="357"/>
      <c r="B512" s="517"/>
      <c r="C512" s="518" t="s">
        <v>237</v>
      </c>
      <c r="D512" s="358">
        <v>255</v>
      </c>
      <c r="E512" s="366">
        <v>16</v>
      </c>
      <c r="F512" s="366">
        <v>1</v>
      </c>
      <c r="G512" s="366">
        <v>7</v>
      </c>
      <c r="H512" s="366">
        <v>8</v>
      </c>
      <c r="I512" s="367">
        <v>239</v>
      </c>
      <c r="J512" s="368">
        <v>0</v>
      </c>
      <c r="K512" s="354">
        <v>16</v>
      </c>
      <c r="L512" s="369">
        <v>56</v>
      </c>
      <c r="M512" s="367">
        <v>116</v>
      </c>
      <c r="N512" s="369">
        <v>29</v>
      </c>
      <c r="O512" s="369">
        <v>18</v>
      </c>
      <c r="P512" s="359">
        <v>4</v>
      </c>
      <c r="Q512" s="518" t="s">
        <v>237</v>
      </c>
      <c r="R512" s="355"/>
    </row>
    <row r="513" spans="1:18" s="356" customFormat="1" ht="12" customHeight="1" x14ac:dyDescent="0.2">
      <c r="A513" s="357"/>
      <c r="B513" s="517"/>
      <c r="C513" s="518" t="s">
        <v>33</v>
      </c>
      <c r="D513" s="358">
        <v>2878</v>
      </c>
      <c r="E513" s="366">
        <v>166</v>
      </c>
      <c r="F513" s="366">
        <v>11</v>
      </c>
      <c r="G513" s="366">
        <v>70</v>
      </c>
      <c r="H513" s="366">
        <v>85</v>
      </c>
      <c r="I513" s="367">
        <v>2712</v>
      </c>
      <c r="J513" s="368">
        <v>6</v>
      </c>
      <c r="K513" s="354">
        <v>192</v>
      </c>
      <c r="L513" s="369">
        <v>624</v>
      </c>
      <c r="M513" s="367">
        <v>1160</v>
      </c>
      <c r="N513" s="369">
        <v>457</v>
      </c>
      <c r="O513" s="369">
        <v>212</v>
      </c>
      <c r="P513" s="359">
        <v>61</v>
      </c>
      <c r="Q513" s="518" t="s">
        <v>33</v>
      </c>
      <c r="R513" s="355">
        <v>169</v>
      </c>
    </row>
  </sheetData>
  <mergeCells count="529">
    <mergeCell ref="B508:B510"/>
    <mergeCell ref="C508:C510"/>
    <mergeCell ref="Q508:Q510"/>
    <mergeCell ref="B511:B513"/>
    <mergeCell ref="C511:C513"/>
    <mergeCell ref="Q511:Q513"/>
    <mergeCell ref="B502:B504"/>
    <mergeCell ref="C502:C504"/>
    <mergeCell ref="Q502:Q504"/>
    <mergeCell ref="B505:B507"/>
    <mergeCell ref="C505:C507"/>
    <mergeCell ref="Q505:Q507"/>
    <mergeCell ref="Q493:Q495"/>
    <mergeCell ref="B496:B498"/>
    <mergeCell ref="C496:C498"/>
    <mergeCell ref="Q496:Q498"/>
    <mergeCell ref="B499:B501"/>
    <mergeCell ref="C499:C501"/>
    <mergeCell ref="Q499:Q501"/>
    <mergeCell ref="B493:B495"/>
    <mergeCell ref="C493:C495"/>
    <mergeCell ref="B490:B492"/>
    <mergeCell ref="C490:C492"/>
    <mergeCell ref="Q490:Q492"/>
    <mergeCell ref="B484:B486"/>
    <mergeCell ref="C484:C486"/>
    <mergeCell ref="Q484:Q486"/>
    <mergeCell ref="B487:B489"/>
    <mergeCell ref="C487:C489"/>
    <mergeCell ref="Q487:Q489"/>
    <mergeCell ref="B478:B480"/>
    <mergeCell ref="C478:C480"/>
    <mergeCell ref="Q478:Q480"/>
    <mergeCell ref="B481:B483"/>
    <mergeCell ref="C481:C483"/>
    <mergeCell ref="Q481:Q483"/>
    <mergeCell ref="B472:B474"/>
    <mergeCell ref="C472:C474"/>
    <mergeCell ref="Q472:Q474"/>
    <mergeCell ref="B475:B477"/>
    <mergeCell ref="C475:C477"/>
    <mergeCell ref="Q475:Q477"/>
    <mergeCell ref="Q463:Q465"/>
    <mergeCell ref="B466:B468"/>
    <mergeCell ref="C466:C468"/>
    <mergeCell ref="Q466:Q468"/>
    <mergeCell ref="B469:B471"/>
    <mergeCell ref="C469:C471"/>
    <mergeCell ref="Q469:Q471"/>
    <mergeCell ref="B463:B465"/>
    <mergeCell ref="C463:C465"/>
    <mergeCell ref="B460:B462"/>
    <mergeCell ref="C460:C462"/>
    <mergeCell ref="Q460:Q462"/>
    <mergeCell ref="B454:B456"/>
    <mergeCell ref="C454:C456"/>
    <mergeCell ref="Q454:Q456"/>
    <mergeCell ref="B457:B459"/>
    <mergeCell ref="C457:C459"/>
    <mergeCell ref="Q457:Q459"/>
    <mergeCell ref="B448:B450"/>
    <mergeCell ref="C448:C450"/>
    <mergeCell ref="Q448:Q450"/>
    <mergeCell ref="B451:B453"/>
    <mergeCell ref="C451:C453"/>
    <mergeCell ref="Q451:Q453"/>
    <mergeCell ref="B442:B444"/>
    <mergeCell ref="C442:C444"/>
    <mergeCell ref="Q442:Q444"/>
    <mergeCell ref="B445:B447"/>
    <mergeCell ref="C445:C447"/>
    <mergeCell ref="Q445:Q447"/>
    <mergeCell ref="B436:B438"/>
    <mergeCell ref="C436:C438"/>
    <mergeCell ref="Q436:Q438"/>
    <mergeCell ref="B439:B441"/>
    <mergeCell ref="C439:C441"/>
    <mergeCell ref="Q439:Q441"/>
    <mergeCell ref="B430:B432"/>
    <mergeCell ref="C430:C432"/>
    <mergeCell ref="Q430:Q432"/>
    <mergeCell ref="B433:B435"/>
    <mergeCell ref="C433:C435"/>
    <mergeCell ref="Q433:Q435"/>
    <mergeCell ref="B424:B426"/>
    <mergeCell ref="C424:C426"/>
    <mergeCell ref="Q424:Q426"/>
    <mergeCell ref="B427:B429"/>
    <mergeCell ref="C427:C429"/>
    <mergeCell ref="Q427:Q429"/>
    <mergeCell ref="B418:B420"/>
    <mergeCell ref="C418:C420"/>
    <mergeCell ref="Q418:Q420"/>
    <mergeCell ref="B421:B423"/>
    <mergeCell ref="C421:C423"/>
    <mergeCell ref="Q421:Q423"/>
    <mergeCell ref="B412:B414"/>
    <mergeCell ref="C412:C414"/>
    <mergeCell ref="Q412:Q414"/>
    <mergeCell ref="B415:B417"/>
    <mergeCell ref="C415:C417"/>
    <mergeCell ref="Q415:Q417"/>
    <mergeCell ref="Q403:Q405"/>
    <mergeCell ref="B406:B408"/>
    <mergeCell ref="C406:C408"/>
    <mergeCell ref="Q406:Q408"/>
    <mergeCell ref="B409:B411"/>
    <mergeCell ref="C409:C411"/>
    <mergeCell ref="Q409:Q411"/>
    <mergeCell ref="B403:B405"/>
    <mergeCell ref="C403:C405"/>
    <mergeCell ref="B400:B402"/>
    <mergeCell ref="C400:C402"/>
    <mergeCell ref="Q400:Q402"/>
    <mergeCell ref="B394:B396"/>
    <mergeCell ref="C394:C396"/>
    <mergeCell ref="Q394:Q396"/>
    <mergeCell ref="B397:B399"/>
    <mergeCell ref="C397:C399"/>
    <mergeCell ref="Q397:Q399"/>
    <mergeCell ref="B388:B390"/>
    <mergeCell ref="C388:C390"/>
    <mergeCell ref="Q388:Q390"/>
    <mergeCell ref="B391:B393"/>
    <mergeCell ref="C391:C393"/>
    <mergeCell ref="Q391:Q393"/>
    <mergeCell ref="B382:B384"/>
    <mergeCell ref="C382:C384"/>
    <mergeCell ref="Q382:Q384"/>
    <mergeCell ref="B385:B387"/>
    <mergeCell ref="C385:C387"/>
    <mergeCell ref="Q385:Q387"/>
    <mergeCell ref="B376:B378"/>
    <mergeCell ref="C376:C378"/>
    <mergeCell ref="Q376:Q378"/>
    <mergeCell ref="B379:B381"/>
    <mergeCell ref="C379:C381"/>
    <mergeCell ref="Q379:Q381"/>
    <mergeCell ref="Q367:Q369"/>
    <mergeCell ref="B370:B372"/>
    <mergeCell ref="C370:C372"/>
    <mergeCell ref="Q370:Q372"/>
    <mergeCell ref="B373:B375"/>
    <mergeCell ref="C373:C375"/>
    <mergeCell ref="Q373:Q375"/>
    <mergeCell ref="B367:B369"/>
    <mergeCell ref="C367:C369"/>
    <mergeCell ref="B364:B366"/>
    <mergeCell ref="C364:C366"/>
    <mergeCell ref="Q364:Q366"/>
    <mergeCell ref="B358:B360"/>
    <mergeCell ref="C358:C360"/>
    <mergeCell ref="Q358:Q360"/>
    <mergeCell ref="B361:B363"/>
    <mergeCell ref="C361:C363"/>
    <mergeCell ref="Q361:Q363"/>
    <mergeCell ref="B352:B354"/>
    <mergeCell ref="C352:C354"/>
    <mergeCell ref="Q352:Q354"/>
    <mergeCell ref="B355:B357"/>
    <mergeCell ref="C355:C357"/>
    <mergeCell ref="Q355:Q357"/>
    <mergeCell ref="B346:B348"/>
    <mergeCell ref="C346:C348"/>
    <mergeCell ref="Q346:Q348"/>
    <mergeCell ref="B349:B351"/>
    <mergeCell ref="C349:C351"/>
    <mergeCell ref="Q349:Q351"/>
    <mergeCell ref="B340:B342"/>
    <mergeCell ref="C340:C342"/>
    <mergeCell ref="Q340:Q342"/>
    <mergeCell ref="B343:B345"/>
    <mergeCell ref="C343:C345"/>
    <mergeCell ref="Q343:Q345"/>
    <mergeCell ref="B334:B336"/>
    <mergeCell ref="C334:C336"/>
    <mergeCell ref="Q334:Q336"/>
    <mergeCell ref="B337:B339"/>
    <mergeCell ref="C337:C339"/>
    <mergeCell ref="Q337:Q339"/>
    <mergeCell ref="B328:B330"/>
    <mergeCell ref="C328:C330"/>
    <mergeCell ref="Q328:Q330"/>
    <mergeCell ref="B331:B333"/>
    <mergeCell ref="C331:C333"/>
    <mergeCell ref="Q331:Q333"/>
    <mergeCell ref="B322:B324"/>
    <mergeCell ref="C322:C324"/>
    <mergeCell ref="Q322:Q324"/>
    <mergeCell ref="B325:B327"/>
    <mergeCell ref="C325:C327"/>
    <mergeCell ref="Q325:Q327"/>
    <mergeCell ref="B313:B315"/>
    <mergeCell ref="C313:C315"/>
    <mergeCell ref="Q313:Q315"/>
    <mergeCell ref="C316:C318"/>
    <mergeCell ref="Q316:Q318"/>
    <mergeCell ref="B319:B321"/>
    <mergeCell ref="C319:C321"/>
    <mergeCell ref="Q319:Q321"/>
    <mergeCell ref="B307:B309"/>
    <mergeCell ref="C307:C309"/>
    <mergeCell ref="Q307:Q309"/>
    <mergeCell ref="B310:B312"/>
    <mergeCell ref="C310:C312"/>
    <mergeCell ref="Q310:Q312"/>
    <mergeCell ref="B301:B303"/>
    <mergeCell ref="C301:C303"/>
    <mergeCell ref="Q301:Q303"/>
    <mergeCell ref="B304:B306"/>
    <mergeCell ref="C304:C306"/>
    <mergeCell ref="Q304:Q306"/>
    <mergeCell ref="B295:B297"/>
    <mergeCell ref="C295:C297"/>
    <mergeCell ref="Q295:Q297"/>
    <mergeCell ref="B298:B300"/>
    <mergeCell ref="C298:C300"/>
    <mergeCell ref="Q298:Q300"/>
    <mergeCell ref="B289:B291"/>
    <mergeCell ref="C289:C291"/>
    <mergeCell ref="Q289:Q291"/>
    <mergeCell ref="B292:B294"/>
    <mergeCell ref="C292:C294"/>
    <mergeCell ref="Q292:Q294"/>
    <mergeCell ref="B283:B285"/>
    <mergeCell ref="C283:C285"/>
    <mergeCell ref="Q283:Q285"/>
    <mergeCell ref="B286:B288"/>
    <mergeCell ref="C286:C288"/>
    <mergeCell ref="Q286:Q288"/>
    <mergeCell ref="B277:B279"/>
    <mergeCell ref="C277:C279"/>
    <mergeCell ref="Q277:Q279"/>
    <mergeCell ref="B280:B282"/>
    <mergeCell ref="C280:C282"/>
    <mergeCell ref="Q280:Q282"/>
    <mergeCell ref="B271:B273"/>
    <mergeCell ref="C271:C273"/>
    <mergeCell ref="Q271:Q273"/>
    <mergeCell ref="B274:B276"/>
    <mergeCell ref="C274:C276"/>
    <mergeCell ref="Q274:Q276"/>
    <mergeCell ref="Q262:Q264"/>
    <mergeCell ref="B265:B267"/>
    <mergeCell ref="C265:C267"/>
    <mergeCell ref="Q265:Q267"/>
    <mergeCell ref="B268:B270"/>
    <mergeCell ref="C268:C270"/>
    <mergeCell ref="Q268:Q270"/>
    <mergeCell ref="B262:B264"/>
    <mergeCell ref="C262:C264"/>
    <mergeCell ref="B259:B261"/>
    <mergeCell ref="C259:C261"/>
    <mergeCell ref="Q259:Q261"/>
    <mergeCell ref="B253:B255"/>
    <mergeCell ref="C253:C255"/>
    <mergeCell ref="Q253:Q255"/>
    <mergeCell ref="B256:B258"/>
    <mergeCell ref="C256:C258"/>
    <mergeCell ref="Q256:Q258"/>
    <mergeCell ref="B247:B249"/>
    <mergeCell ref="C247:C249"/>
    <mergeCell ref="Q247:Q249"/>
    <mergeCell ref="B250:B252"/>
    <mergeCell ref="C250:C252"/>
    <mergeCell ref="Q250:Q252"/>
    <mergeCell ref="B241:B243"/>
    <mergeCell ref="C241:C243"/>
    <mergeCell ref="Q241:Q243"/>
    <mergeCell ref="B244:B246"/>
    <mergeCell ref="C244:C246"/>
    <mergeCell ref="Q244:Q246"/>
    <mergeCell ref="B235:B237"/>
    <mergeCell ref="C235:C237"/>
    <mergeCell ref="Q235:Q237"/>
    <mergeCell ref="B238:B240"/>
    <mergeCell ref="C238:C240"/>
    <mergeCell ref="Q238:Q240"/>
    <mergeCell ref="Q226:Q228"/>
    <mergeCell ref="B229:B231"/>
    <mergeCell ref="C229:C231"/>
    <mergeCell ref="Q229:Q231"/>
    <mergeCell ref="B232:B234"/>
    <mergeCell ref="C232:C234"/>
    <mergeCell ref="Q232:Q234"/>
    <mergeCell ref="B226:B228"/>
    <mergeCell ref="C226:C228"/>
    <mergeCell ref="B223:B225"/>
    <mergeCell ref="C223:C225"/>
    <mergeCell ref="Q223:Q225"/>
    <mergeCell ref="B217:B219"/>
    <mergeCell ref="C217:C219"/>
    <mergeCell ref="Q217:Q219"/>
    <mergeCell ref="B220:B222"/>
    <mergeCell ref="C220:C222"/>
    <mergeCell ref="Q220:Q222"/>
    <mergeCell ref="B211:B213"/>
    <mergeCell ref="C211:C213"/>
    <mergeCell ref="Q211:Q213"/>
    <mergeCell ref="B214:B216"/>
    <mergeCell ref="C214:C216"/>
    <mergeCell ref="Q214:Q216"/>
    <mergeCell ref="B205:B207"/>
    <mergeCell ref="C205:C207"/>
    <mergeCell ref="Q205:Q207"/>
    <mergeCell ref="B208:B210"/>
    <mergeCell ref="C208:C210"/>
    <mergeCell ref="Q208:Q210"/>
    <mergeCell ref="B199:B201"/>
    <mergeCell ref="C199:C201"/>
    <mergeCell ref="Q199:Q201"/>
    <mergeCell ref="B202:B204"/>
    <mergeCell ref="C202:C204"/>
    <mergeCell ref="Q202:Q204"/>
    <mergeCell ref="Q190:Q192"/>
    <mergeCell ref="B193:B195"/>
    <mergeCell ref="C193:C195"/>
    <mergeCell ref="Q193:Q195"/>
    <mergeCell ref="B196:B198"/>
    <mergeCell ref="C196:C198"/>
    <mergeCell ref="Q196:Q198"/>
    <mergeCell ref="B190:B192"/>
    <mergeCell ref="C190:C192"/>
    <mergeCell ref="B187:B189"/>
    <mergeCell ref="C187:C189"/>
    <mergeCell ref="Q187:Q189"/>
    <mergeCell ref="B181:B183"/>
    <mergeCell ref="C181:C183"/>
    <mergeCell ref="Q181:Q183"/>
    <mergeCell ref="B184:B186"/>
    <mergeCell ref="C184:C186"/>
    <mergeCell ref="Q184:Q186"/>
    <mergeCell ref="B175:B177"/>
    <mergeCell ref="C175:C177"/>
    <mergeCell ref="Q175:Q177"/>
    <mergeCell ref="B178:B180"/>
    <mergeCell ref="C178:C180"/>
    <mergeCell ref="Q178:Q180"/>
    <mergeCell ref="B169:B171"/>
    <mergeCell ref="C169:C171"/>
    <mergeCell ref="Q169:Q171"/>
    <mergeCell ref="B172:B174"/>
    <mergeCell ref="C172:C174"/>
    <mergeCell ref="Q172:Q174"/>
    <mergeCell ref="B163:B165"/>
    <mergeCell ref="C163:C165"/>
    <mergeCell ref="Q163:Q165"/>
    <mergeCell ref="B166:B168"/>
    <mergeCell ref="C166:C168"/>
    <mergeCell ref="Q166:Q168"/>
    <mergeCell ref="Q154:Q156"/>
    <mergeCell ref="B157:B159"/>
    <mergeCell ref="C157:C159"/>
    <mergeCell ref="Q157:Q159"/>
    <mergeCell ref="B160:B162"/>
    <mergeCell ref="C160:C162"/>
    <mergeCell ref="Q160:Q162"/>
    <mergeCell ref="B154:B156"/>
    <mergeCell ref="C154:C156"/>
    <mergeCell ref="B151:B153"/>
    <mergeCell ref="C151:C153"/>
    <mergeCell ref="Q151:Q153"/>
    <mergeCell ref="B145:B147"/>
    <mergeCell ref="C145:C147"/>
    <mergeCell ref="Q145:Q147"/>
    <mergeCell ref="B148:B150"/>
    <mergeCell ref="C148:C150"/>
    <mergeCell ref="Q148:Q150"/>
    <mergeCell ref="B139:B141"/>
    <mergeCell ref="C139:C141"/>
    <mergeCell ref="Q139:Q141"/>
    <mergeCell ref="B142:B144"/>
    <mergeCell ref="C142:C144"/>
    <mergeCell ref="Q142:Q144"/>
    <mergeCell ref="B133:B135"/>
    <mergeCell ref="C133:C135"/>
    <mergeCell ref="Q133:Q135"/>
    <mergeCell ref="B136:B138"/>
    <mergeCell ref="C136:C138"/>
    <mergeCell ref="Q136:Q138"/>
    <mergeCell ref="B127:B129"/>
    <mergeCell ref="C127:C129"/>
    <mergeCell ref="Q127:Q129"/>
    <mergeCell ref="B130:B132"/>
    <mergeCell ref="C130:C132"/>
    <mergeCell ref="Q130:Q132"/>
    <mergeCell ref="B121:B123"/>
    <mergeCell ref="C121:C123"/>
    <mergeCell ref="Q121:Q123"/>
    <mergeCell ref="B124:B126"/>
    <mergeCell ref="C124:C126"/>
    <mergeCell ref="Q124:Q126"/>
    <mergeCell ref="B115:B117"/>
    <mergeCell ref="C115:C117"/>
    <mergeCell ref="Q115:Q117"/>
    <mergeCell ref="B118:B120"/>
    <mergeCell ref="C118:C120"/>
    <mergeCell ref="Q118:Q120"/>
    <mergeCell ref="B109:B111"/>
    <mergeCell ref="C109:C111"/>
    <mergeCell ref="Q109:Q111"/>
    <mergeCell ref="B112:B114"/>
    <mergeCell ref="C112:C114"/>
    <mergeCell ref="Q112:Q114"/>
    <mergeCell ref="B103:B105"/>
    <mergeCell ref="C103:C105"/>
    <mergeCell ref="Q103:Q105"/>
    <mergeCell ref="B106:B108"/>
    <mergeCell ref="C106:C108"/>
    <mergeCell ref="Q106:Q108"/>
    <mergeCell ref="B97:B99"/>
    <mergeCell ref="C97:C99"/>
    <mergeCell ref="Q97:Q99"/>
    <mergeCell ref="B100:B102"/>
    <mergeCell ref="C100:C102"/>
    <mergeCell ref="Q100:Q102"/>
    <mergeCell ref="B91:B93"/>
    <mergeCell ref="C91:C93"/>
    <mergeCell ref="Q91:Q93"/>
    <mergeCell ref="B94:B96"/>
    <mergeCell ref="C94:C96"/>
    <mergeCell ref="Q94:Q96"/>
    <mergeCell ref="Q82:Q84"/>
    <mergeCell ref="B85:B87"/>
    <mergeCell ref="C85:C87"/>
    <mergeCell ref="Q85:Q87"/>
    <mergeCell ref="B88:B90"/>
    <mergeCell ref="C88:C90"/>
    <mergeCell ref="Q88:Q90"/>
    <mergeCell ref="B82:B84"/>
    <mergeCell ref="C82:C84"/>
    <mergeCell ref="B79:B81"/>
    <mergeCell ref="C79:C81"/>
    <mergeCell ref="Q79:Q81"/>
    <mergeCell ref="B73:B75"/>
    <mergeCell ref="C73:C75"/>
    <mergeCell ref="Q73:Q75"/>
    <mergeCell ref="B76:B78"/>
    <mergeCell ref="C76:C78"/>
    <mergeCell ref="Q76:Q78"/>
    <mergeCell ref="B67:B69"/>
    <mergeCell ref="C67:C69"/>
    <mergeCell ref="Q67:Q69"/>
    <mergeCell ref="B70:B72"/>
    <mergeCell ref="C70:C72"/>
    <mergeCell ref="Q70:Q72"/>
    <mergeCell ref="B61:B63"/>
    <mergeCell ref="C61:C63"/>
    <mergeCell ref="Q61:Q63"/>
    <mergeCell ref="B64:B66"/>
    <mergeCell ref="C64:C66"/>
    <mergeCell ref="Q64:Q66"/>
    <mergeCell ref="B55:B57"/>
    <mergeCell ref="C55:C57"/>
    <mergeCell ref="Q55:Q57"/>
    <mergeCell ref="B58:B60"/>
    <mergeCell ref="C58:C60"/>
    <mergeCell ref="Q58:Q60"/>
    <mergeCell ref="Q46:Q48"/>
    <mergeCell ref="B49:B51"/>
    <mergeCell ref="C49:C51"/>
    <mergeCell ref="Q49:Q51"/>
    <mergeCell ref="B52:B54"/>
    <mergeCell ref="C52:C54"/>
    <mergeCell ref="Q52:Q54"/>
    <mergeCell ref="B46:B48"/>
    <mergeCell ref="C46:C48"/>
    <mergeCell ref="B43:B45"/>
    <mergeCell ref="C43:C45"/>
    <mergeCell ref="Q43:Q45"/>
    <mergeCell ref="B37:B39"/>
    <mergeCell ref="C37:C39"/>
    <mergeCell ref="Q37:Q39"/>
    <mergeCell ref="B40:B42"/>
    <mergeCell ref="C40:C42"/>
    <mergeCell ref="Q40:Q42"/>
    <mergeCell ref="B31:B33"/>
    <mergeCell ref="C31:C33"/>
    <mergeCell ref="Q31:Q33"/>
    <mergeCell ref="B34:B36"/>
    <mergeCell ref="C34:C36"/>
    <mergeCell ref="Q34:Q36"/>
    <mergeCell ref="B25:B27"/>
    <mergeCell ref="C25:C27"/>
    <mergeCell ref="Q25:Q27"/>
    <mergeCell ref="B28:B30"/>
    <mergeCell ref="C28:C30"/>
    <mergeCell ref="Q28:Q30"/>
    <mergeCell ref="B19:B21"/>
    <mergeCell ref="C19:C21"/>
    <mergeCell ref="Q19:Q21"/>
    <mergeCell ref="B22:B24"/>
    <mergeCell ref="C22:C24"/>
    <mergeCell ref="Q22:Q24"/>
    <mergeCell ref="B13:B15"/>
    <mergeCell ref="C13:C15"/>
    <mergeCell ref="Q13:Q15"/>
    <mergeCell ref="B16:B18"/>
    <mergeCell ref="C16:C18"/>
    <mergeCell ref="Q16:Q18"/>
    <mergeCell ref="B7:B9"/>
    <mergeCell ref="C7:C9"/>
    <mergeCell ref="Q7:Q9"/>
    <mergeCell ref="B10:B12"/>
    <mergeCell ref="C10:C12"/>
    <mergeCell ref="Q10:Q12"/>
    <mergeCell ref="J5:J6"/>
    <mergeCell ref="K5:K6"/>
    <mergeCell ref="L5:L6"/>
    <mergeCell ref="M5:M6"/>
    <mergeCell ref="N5:N6"/>
    <mergeCell ref="O5:O6"/>
    <mergeCell ref="A1:H1"/>
    <mergeCell ref="A3:A6"/>
    <mergeCell ref="B3:B6"/>
    <mergeCell ref="C3:C6"/>
    <mergeCell ref="D3:D6"/>
    <mergeCell ref="E3:H3"/>
    <mergeCell ref="I3:P3"/>
    <mergeCell ref="Q3:Q6"/>
    <mergeCell ref="R3:R6"/>
    <mergeCell ref="E4:E6"/>
    <mergeCell ref="F4:H4"/>
    <mergeCell ref="I4:I6"/>
    <mergeCell ref="J4:P4"/>
    <mergeCell ref="F5:F6"/>
    <mergeCell ref="G5:G6"/>
    <mergeCell ref="H5:H6"/>
    <mergeCell ref="P5:P6"/>
  </mergeCells>
  <pageMargins left="0.70866141732283472" right="0.70866141732283472" top="0.78740157480314965" bottom="0.78740157480314965" header="0.31496062992125984" footer="0.31496062992125984"/>
  <pageSetup paperSize="9" firstPageNumber="18" pageOrder="overThenDown" orientation="portrait" useFirstPageNumber="1" r:id="rId1"/>
  <headerFooter>
    <oddHeader>&amp;C&amp;9&amp;P</oddHeader>
    <oddFooter>&amp;C&amp;"Arial,Standard"&amp;6© Statistisches Landesamt des Freistaates Sachsen - B VI 6 - j/16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>
    <tabColor rgb="FF00B050"/>
  </sheetPr>
  <dimension ref="A1:L48"/>
  <sheetViews>
    <sheetView showGridLines="0" zoomScaleNormal="100" workbookViewId="0">
      <selection sqref="A1:L1"/>
    </sheetView>
  </sheetViews>
  <sheetFormatPr baseColWidth="10" defaultRowHeight="12.75" x14ac:dyDescent="0.2"/>
  <cols>
    <col min="1" max="1" width="17.625" style="3" customWidth="1"/>
    <col min="2" max="12" width="5.5" style="3" customWidth="1"/>
    <col min="13" max="16384" width="11" style="3"/>
  </cols>
  <sheetData>
    <row r="1" spans="1:12" ht="28.5" customHeight="1" x14ac:dyDescent="0.2">
      <c r="A1" s="458" t="s">
        <v>539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</row>
    <row r="2" spans="1:12" ht="12" customHeight="1" x14ac:dyDescent="0.2">
      <c r="A2" s="29"/>
      <c r="B2" s="29"/>
    </row>
    <row r="3" spans="1:12" s="25" customFormat="1" ht="11.25" customHeight="1" x14ac:dyDescent="0.2">
      <c r="A3" s="531" t="s">
        <v>96</v>
      </c>
      <c r="B3" s="449" t="s">
        <v>21</v>
      </c>
      <c r="C3" s="452" t="s">
        <v>22</v>
      </c>
      <c r="D3" s="453"/>
      <c r="E3" s="453"/>
      <c r="F3" s="490"/>
      <c r="G3" s="452" t="s">
        <v>23</v>
      </c>
      <c r="H3" s="453"/>
      <c r="I3" s="453"/>
      <c r="J3" s="453"/>
      <c r="K3" s="453"/>
      <c r="L3" s="453"/>
    </row>
    <row r="4" spans="1:12" s="25" customFormat="1" ht="11.25" customHeight="1" x14ac:dyDescent="0.2">
      <c r="A4" s="447"/>
      <c r="B4" s="450"/>
      <c r="C4" s="454" t="s">
        <v>97</v>
      </c>
      <c r="D4" s="455" t="s">
        <v>98</v>
      </c>
      <c r="E4" s="533"/>
      <c r="F4" s="491"/>
      <c r="G4" s="454" t="s">
        <v>99</v>
      </c>
      <c r="H4" s="537" t="s">
        <v>281</v>
      </c>
      <c r="I4" s="538"/>
      <c r="J4" s="538"/>
      <c r="K4" s="538"/>
      <c r="L4" s="538"/>
    </row>
    <row r="5" spans="1:12" s="25" customFormat="1" ht="11.25" customHeight="1" x14ac:dyDescent="0.2">
      <c r="A5" s="447"/>
      <c r="B5" s="450"/>
      <c r="C5" s="450"/>
      <c r="D5" s="534"/>
      <c r="E5" s="535"/>
      <c r="F5" s="536"/>
      <c r="G5" s="450"/>
      <c r="H5" s="539"/>
      <c r="I5" s="540"/>
      <c r="J5" s="540"/>
      <c r="K5" s="540"/>
      <c r="L5" s="540"/>
    </row>
    <row r="6" spans="1:12" s="25" customFormat="1" ht="11.25" customHeight="1" x14ac:dyDescent="0.2">
      <c r="A6" s="447"/>
      <c r="B6" s="450"/>
      <c r="C6" s="450"/>
      <c r="D6" s="454" t="s">
        <v>100</v>
      </c>
      <c r="E6" s="454" t="s">
        <v>101</v>
      </c>
      <c r="F6" s="454" t="s">
        <v>102</v>
      </c>
      <c r="G6" s="450"/>
      <c r="H6" s="454" t="s">
        <v>101</v>
      </c>
      <c r="I6" s="454" t="s">
        <v>103</v>
      </c>
      <c r="J6" s="454" t="s">
        <v>104</v>
      </c>
      <c r="K6" s="454" t="s">
        <v>105</v>
      </c>
      <c r="L6" s="455" t="s">
        <v>106</v>
      </c>
    </row>
    <row r="7" spans="1:12" s="25" customFormat="1" ht="11.25" customHeight="1" x14ac:dyDescent="0.2">
      <c r="A7" s="447"/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60"/>
    </row>
    <row r="8" spans="1:12" s="25" customFormat="1" ht="11.25" customHeight="1" x14ac:dyDescent="0.2">
      <c r="A8" s="448"/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6"/>
    </row>
    <row r="9" spans="1:12" ht="33" customHeight="1" x14ac:dyDescent="0.2">
      <c r="A9" s="23"/>
      <c r="B9" s="457" t="s">
        <v>55</v>
      </c>
      <c r="C9" s="457"/>
      <c r="D9" s="457"/>
      <c r="E9" s="457"/>
      <c r="F9" s="457"/>
      <c r="G9" s="457"/>
      <c r="H9" s="457"/>
      <c r="I9" s="457"/>
      <c r="J9" s="457"/>
      <c r="K9" s="457"/>
      <c r="L9" s="457"/>
    </row>
    <row r="10" spans="1:12" s="122" customFormat="1" ht="12" customHeight="1" x14ac:dyDescent="0.2">
      <c r="A10" s="6" t="s">
        <v>107</v>
      </c>
      <c r="B10" s="260"/>
      <c r="C10" s="260"/>
      <c r="D10" s="260"/>
      <c r="E10" s="260"/>
      <c r="F10" s="260"/>
      <c r="G10" s="260"/>
      <c r="H10" s="261"/>
      <c r="I10" s="260"/>
      <c r="J10" s="260"/>
      <c r="K10" s="260"/>
      <c r="L10" s="260"/>
    </row>
    <row r="11" spans="1:12" s="122" customFormat="1" ht="12" customHeight="1" x14ac:dyDescent="0.2">
      <c r="A11" s="148" t="s">
        <v>108</v>
      </c>
      <c r="B11" s="262">
        <v>2396</v>
      </c>
      <c r="C11" s="263">
        <v>152</v>
      </c>
      <c r="D11" s="203">
        <v>11</v>
      </c>
      <c r="E11" s="264">
        <v>66</v>
      </c>
      <c r="F11" s="264">
        <v>75</v>
      </c>
      <c r="G11" s="263">
        <v>2244</v>
      </c>
      <c r="H11" s="265">
        <v>3</v>
      </c>
      <c r="I11" s="264">
        <v>152</v>
      </c>
      <c r="J11" s="264">
        <v>540</v>
      </c>
      <c r="K11" s="264">
        <v>970</v>
      </c>
      <c r="L11" s="264">
        <v>579</v>
      </c>
    </row>
    <row r="12" spans="1:12" s="122" customFormat="1" ht="24" customHeight="1" x14ac:dyDescent="0.2">
      <c r="A12" s="266" t="s">
        <v>109</v>
      </c>
      <c r="B12" s="262">
        <v>482</v>
      </c>
      <c r="C12" s="263">
        <v>14</v>
      </c>
      <c r="D12" s="203">
        <v>0</v>
      </c>
      <c r="E12" s="264">
        <v>4</v>
      </c>
      <c r="F12" s="264">
        <v>10</v>
      </c>
      <c r="G12" s="263">
        <v>468</v>
      </c>
      <c r="H12" s="265">
        <v>3</v>
      </c>
      <c r="I12" s="264">
        <v>40</v>
      </c>
      <c r="J12" s="264">
        <v>84</v>
      </c>
      <c r="K12" s="264">
        <v>190</v>
      </c>
      <c r="L12" s="264">
        <v>151</v>
      </c>
    </row>
    <row r="13" spans="1:12" s="122" customFormat="1" ht="12" customHeight="1" x14ac:dyDescent="0.2">
      <c r="A13" s="6" t="s">
        <v>110</v>
      </c>
      <c r="B13" s="262"/>
      <c r="C13" s="263"/>
      <c r="D13" s="263"/>
      <c r="E13" s="263"/>
      <c r="F13" s="263"/>
      <c r="G13" s="263"/>
      <c r="H13" s="263"/>
      <c r="I13" s="263"/>
      <c r="J13" s="263"/>
      <c r="K13" s="263"/>
      <c r="L13" s="263"/>
    </row>
    <row r="14" spans="1:12" s="122" customFormat="1" ht="12" customHeight="1" x14ac:dyDescent="0.2">
      <c r="A14" s="148" t="s">
        <v>111</v>
      </c>
      <c r="B14" s="262">
        <v>2755</v>
      </c>
      <c r="C14" s="263">
        <v>163</v>
      </c>
      <c r="D14" s="203">
        <v>11</v>
      </c>
      <c r="E14" s="264">
        <v>70</v>
      </c>
      <c r="F14" s="264">
        <v>82</v>
      </c>
      <c r="G14" s="263">
        <v>2592</v>
      </c>
      <c r="H14" s="265">
        <v>6</v>
      </c>
      <c r="I14" s="267">
        <v>185</v>
      </c>
      <c r="J14" s="267">
        <v>602</v>
      </c>
      <c r="K14" s="267">
        <v>1121</v>
      </c>
      <c r="L14" s="264">
        <v>678</v>
      </c>
    </row>
    <row r="15" spans="1:12" s="122" customFormat="1" ht="12" customHeight="1" x14ac:dyDescent="0.2">
      <c r="A15" s="148" t="s">
        <v>112</v>
      </c>
      <c r="B15" s="262">
        <v>120</v>
      </c>
      <c r="C15" s="263">
        <v>3</v>
      </c>
      <c r="D15" s="203">
        <v>0</v>
      </c>
      <c r="E15" s="264">
        <v>0</v>
      </c>
      <c r="F15" s="264">
        <v>3</v>
      </c>
      <c r="G15" s="263">
        <v>117</v>
      </c>
      <c r="H15" s="265">
        <v>0</v>
      </c>
      <c r="I15" s="267">
        <v>7</v>
      </c>
      <c r="J15" s="267">
        <v>22</v>
      </c>
      <c r="K15" s="267">
        <v>36</v>
      </c>
      <c r="L15" s="264">
        <v>52</v>
      </c>
    </row>
    <row r="16" spans="1:12" s="122" customFormat="1" ht="36" customHeight="1" x14ac:dyDescent="0.2">
      <c r="A16" s="266" t="s">
        <v>113</v>
      </c>
      <c r="B16" s="262">
        <v>3</v>
      </c>
      <c r="C16" s="264">
        <v>0</v>
      </c>
      <c r="D16" s="203">
        <v>0</v>
      </c>
      <c r="E16" s="264">
        <v>0</v>
      </c>
      <c r="F16" s="264">
        <v>0</v>
      </c>
      <c r="G16" s="263">
        <v>3</v>
      </c>
      <c r="H16" s="265">
        <v>0</v>
      </c>
      <c r="I16" s="267">
        <v>0</v>
      </c>
      <c r="J16" s="267">
        <v>0</v>
      </c>
      <c r="K16" s="267">
        <v>3</v>
      </c>
      <c r="L16" s="264">
        <v>0</v>
      </c>
    </row>
    <row r="17" spans="1:12" s="122" customFormat="1" ht="12" customHeight="1" x14ac:dyDescent="0.2">
      <c r="A17" s="6" t="s">
        <v>114</v>
      </c>
      <c r="B17" s="262"/>
      <c r="C17" s="263"/>
      <c r="D17" s="123"/>
      <c r="E17" s="123"/>
      <c r="F17" s="123"/>
      <c r="G17" s="263"/>
      <c r="H17" s="123"/>
      <c r="I17" s="123"/>
      <c r="J17" s="123"/>
      <c r="K17" s="123"/>
      <c r="L17" s="123"/>
    </row>
    <row r="18" spans="1:12" s="122" customFormat="1" ht="12" customHeight="1" x14ac:dyDescent="0.2">
      <c r="A18" s="148" t="s">
        <v>115</v>
      </c>
      <c r="B18" s="262">
        <v>2321</v>
      </c>
      <c r="C18" s="263">
        <v>166</v>
      </c>
      <c r="D18" s="203">
        <v>11</v>
      </c>
      <c r="E18" s="264">
        <v>70</v>
      </c>
      <c r="F18" s="264">
        <v>85</v>
      </c>
      <c r="G18" s="263">
        <v>2155</v>
      </c>
      <c r="H18" s="265">
        <v>6</v>
      </c>
      <c r="I18" s="264">
        <v>189</v>
      </c>
      <c r="J18" s="264">
        <v>584</v>
      </c>
      <c r="K18" s="264">
        <v>999</v>
      </c>
      <c r="L18" s="264">
        <v>377</v>
      </c>
    </row>
    <row r="19" spans="1:12" s="122" customFormat="1" ht="12" customHeight="1" x14ac:dyDescent="0.2">
      <c r="A19" s="148" t="s">
        <v>116</v>
      </c>
      <c r="B19" s="262">
        <v>246</v>
      </c>
      <c r="C19" s="263">
        <v>0</v>
      </c>
      <c r="D19" s="203">
        <v>0</v>
      </c>
      <c r="E19" s="264">
        <v>0</v>
      </c>
      <c r="F19" s="264">
        <v>0</v>
      </c>
      <c r="G19" s="263">
        <v>246</v>
      </c>
      <c r="H19" s="265">
        <v>0</v>
      </c>
      <c r="I19" s="264">
        <v>3</v>
      </c>
      <c r="J19" s="264">
        <v>29</v>
      </c>
      <c r="K19" s="264">
        <v>88</v>
      </c>
      <c r="L19" s="264">
        <v>126</v>
      </c>
    </row>
    <row r="20" spans="1:12" s="122" customFormat="1" ht="12" customHeight="1" x14ac:dyDescent="0.2">
      <c r="A20" s="148" t="s">
        <v>117</v>
      </c>
      <c r="B20" s="262">
        <v>15</v>
      </c>
      <c r="C20" s="264">
        <v>0</v>
      </c>
      <c r="D20" s="203">
        <v>0</v>
      </c>
      <c r="E20" s="264">
        <v>0</v>
      </c>
      <c r="F20" s="264">
        <v>0</v>
      </c>
      <c r="G20" s="263">
        <v>15</v>
      </c>
      <c r="H20" s="265">
        <v>0</v>
      </c>
      <c r="I20" s="264">
        <v>0</v>
      </c>
      <c r="J20" s="264">
        <v>0</v>
      </c>
      <c r="K20" s="264">
        <v>3</v>
      </c>
      <c r="L20" s="264">
        <v>12</v>
      </c>
    </row>
    <row r="21" spans="1:12" s="122" customFormat="1" ht="12" customHeight="1" x14ac:dyDescent="0.2">
      <c r="A21" s="148" t="s">
        <v>118</v>
      </c>
      <c r="B21" s="262">
        <v>296</v>
      </c>
      <c r="C21" s="264">
        <v>0</v>
      </c>
      <c r="D21" s="203">
        <v>0</v>
      </c>
      <c r="E21" s="264">
        <v>0</v>
      </c>
      <c r="F21" s="264">
        <v>0</v>
      </c>
      <c r="G21" s="263">
        <v>296</v>
      </c>
      <c r="H21" s="265">
        <v>0</v>
      </c>
      <c r="I21" s="264">
        <v>0</v>
      </c>
      <c r="J21" s="264">
        <v>11</v>
      </c>
      <c r="K21" s="264">
        <v>70</v>
      </c>
      <c r="L21" s="264">
        <v>215</v>
      </c>
    </row>
    <row r="22" spans="1:12" s="122" customFormat="1" ht="12" customHeight="1" x14ac:dyDescent="0.2">
      <c r="A22" s="6" t="s">
        <v>119</v>
      </c>
      <c r="B22" s="262"/>
      <c r="C22" s="263"/>
      <c r="D22" s="123"/>
      <c r="E22" s="123"/>
      <c r="F22" s="123"/>
      <c r="G22" s="263"/>
      <c r="H22" s="123"/>
      <c r="I22" s="123"/>
      <c r="J22" s="123"/>
      <c r="K22" s="123"/>
      <c r="L22" s="123"/>
    </row>
    <row r="23" spans="1:12" s="122" customFormat="1" ht="12" customHeight="1" x14ac:dyDescent="0.2">
      <c r="A23" s="6" t="s">
        <v>120</v>
      </c>
      <c r="B23" s="262"/>
      <c r="C23" s="263"/>
      <c r="D23" s="123"/>
      <c r="E23" s="123"/>
      <c r="F23" s="123"/>
      <c r="G23" s="263"/>
      <c r="H23" s="123"/>
      <c r="I23" s="123"/>
      <c r="J23" s="123"/>
      <c r="K23" s="123"/>
      <c r="L23" s="123"/>
    </row>
    <row r="24" spans="1:12" s="122" customFormat="1" ht="12" customHeight="1" x14ac:dyDescent="0.2">
      <c r="A24" s="148" t="s">
        <v>121</v>
      </c>
      <c r="B24" s="262">
        <v>102</v>
      </c>
      <c r="C24" s="263">
        <v>3</v>
      </c>
      <c r="D24" s="203">
        <v>0</v>
      </c>
      <c r="E24" s="264">
        <v>2</v>
      </c>
      <c r="F24" s="264">
        <v>1</v>
      </c>
      <c r="G24" s="263">
        <v>99</v>
      </c>
      <c r="H24" s="265">
        <v>0</v>
      </c>
      <c r="I24" s="264">
        <v>2</v>
      </c>
      <c r="J24" s="264">
        <v>14</v>
      </c>
      <c r="K24" s="264">
        <v>43</v>
      </c>
      <c r="L24" s="264">
        <v>40</v>
      </c>
    </row>
    <row r="25" spans="1:12" s="122" customFormat="1" ht="12" customHeight="1" x14ac:dyDescent="0.2">
      <c r="A25" s="148" t="s">
        <v>122</v>
      </c>
      <c r="B25" s="262">
        <v>155</v>
      </c>
      <c r="C25" s="263">
        <v>7</v>
      </c>
      <c r="D25" s="203">
        <v>0</v>
      </c>
      <c r="E25" s="264">
        <v>2</v>
      </c>
      <c r="F25" s="264">
        <v>5</v>
      </c>
      <c r="G25" s="263">
        <v>148</v>
      </c>
      <c r="H25" s="265">
        <v>1</v>
      </c>
      <c r="I25" s="264">
        <v>11</v>
      </c>
      <c r="J25" s="264">
        <v>19</v>
      </c>
      <c r="K25" s="264">
        <v>57</v>
      </c>
      <c r="L25" s="264">
        <v>60</v>
      </c>
    </row>
    <row r="26" spans="1:12" s="122" customFormat="1" ht="12" customHeight="1" x14ac:dyDescent="0.2">
      <c r="A26" s="148" t="s">
        <v>123</v>
      </c>
      <c r="B26" s="262">
        <v>216</v>
      </c>
      <c r="C26" s="263">
        <v>9</v>
      </c>
      <c r="D26" s="203">
        <v>0</v>
      </c>
      <c r="E26" s="264">
        <v>5</v>
      </c>
      <c r="F26" s="264">
        <v>4</v>
      </c>
      <c r="G26" s="263">
        <v>207</v>
      </c>
      <c r="H26" s="265">
        <v>3</v>
      </c>
      <c r="I26" s="264">
        <v>20</v>
      </c>
      <c r="J26" s="264">
        <v>49</v>
      </c>
      <c r="K26" s="264">
        <v>81</v>
      </c>
      <c r="L26" s="264">
        <v>54</v>
      </c>
    </row>
    <row r="27" spans="1:12" s="122" customFormat="1" ht="12" customHeight="1" x14ac:dyDescent="0.2">
      <c r="A27" s="266" t="s">
        <v>124</v>
      </c>
      <c r="B27" s="262">
        <v>2405</v>
      </c>
      <c r="C27" s="263">
        <v>147</v>
      </c>
      <c r="D27" s="203">
        <v>11</v>
      </c>
      <c r="E27" s="264">
        <v>61</v>
      </c>
      <c r="F27" s="264">
        <v>75</v>
      </c>
      <c r="G27" s="263">
        <v>2258</v>
      </c>
      <c r="H27" s="265">
        <v>2</v>
      </c>
      <c r="I27" s="264">
        <v>159</v>
      </c>
      <c r="J27" s="264">
        <v>542</v>
      </c>
      <c r="K27" s="264">
        <v>979</v>
      </c>
      <c r="L27" s="264">
        <v>576</v>
      </c>
    </row>
    <row r="28" spans="1:12" s="122" customFormat="1" ht="24" customHeight="1" x14ac:dyDescent="0.2">
      <c r="A28" s="6" t="s">
        <v>55</v>
      </c>
      <c r="B28" s="268">
        <v>2878</v>
      </c>
      <c r="C28" s="269">
        <v>166</v>
      </c>
      <c r="D28" s="84">
        <v>11</v>
      </c>
      <c r="E28" s="270">
        <v>70</v>
      </c>
      <c r="F28" s="270">
        <v>85</v>
      </c>
      <c r="G28" s="269">
        <v>2712</v>
      </c>
      <c r="H28" s="271">
        <v>6</v>
      </c>
      <c r="I28" s="270">
        <v>192</v>
      </c>
      <c r="J28" s="270">
        <v>624</v>
      </c>
      <c r="K28" s="270">
        <v>1160</v>
      </c>
      <c r="L28" s="270">
        <v>730</v>
      </c>
    </row>
    <row r="29" spans="1:12" ht="33" customHeight="1" x14ac:dyDescent="0.2">
      <c r="A29" s="23"/>
      <c r="B29" s="532" t="s">
        <v>424</v>
      </c>
      <c r="C29" s="532"/>
      <c r="D29" s="532"/>
      <c r="E29" s="532"/>
      <c r="F29" s="532"/>
      <c r="G29" s="532"/>
      <c r="H29" s="532"/>
      <c r="I29" s="532"/>
      <c r="J29" s="532"/>
      <c r="K29" s="532"/>
      <c r="L29" s="532"/>
    </row>
    <row r="30" spans="1:12" s="122" customFormat="1" ht="12" customHeight="1" x14ac:dyDescent="0.2">
      <c r="A30" s="6" t="s">
        <v>107</v>
      </c>
      <c r="B30" s="262"/>
      <c r="C30" s="272"/>
      <c r="D30" s="263"/>
      <c r="E30" s="263"/>
      <c r="F30" s="263"/>
      <c r="G30" s="263"/>
      <c r="H30" s="263"/>
      <c r="I30" s="263"/>
      <c r="J30" s="263"/>
      <c r="K30" s="263"/>
      <c r="L30" s="263"/>
    </row>
    <row r="31" spans="1:12" s="122" customFormat="1" ht="12" customHeight="1" x14ac:dyDescent="0.2">
      <c r="A31" s="148" t="s">
        <v>108</v>
      </c>
      <c r="B31" s="262">
        <v>2158</v>
      </c>
      <c r="C31" s="263">
        <v>137</v>
      </c>
      <c r="D31" s="203">
        <v>10</v>
      </c>
      <c r="E31" s="264">
        <v>59</v>
      </c>
      <c r="F31" s="264">
        <v>68</v>
      </c>
      <c r="G31" s="263">
        <v>2021</v>
      </c>
      <c r="H31" s="265">
        <v>3</v>
      </c>
      <c r="I31" s="264">
        <v>138</v>
      </c>
      <c r="J31" s="264">
        <v>486</v>
      </c>
      <c r="K31" s="264">
        <v>863</v>
      </c>
      <c r="L31" s="264">
        <v>531</v>
      </c>
    </row>
    <row r="32" spans="1:12" s="122" customFormat="1" ht="24" customHeight="1" x14ac:dyDescent="0.2">
      <c r="A32" s="266" t="s">
        <v>109</v>
      </c>
      <c r="B32" s="262">
        <v>465</v>
      </c>
      <c r="C32" s="263">
        <v>13</v>
      </c>
      <c r="D32" s="203">
        <v>0</v>
      </c>
      <c r="E32" s="264">
        <v>4</v>
      </c>
      <c r="F32" s="264">
        <v>9</v>
      </c>
      <c r="G32" s="263">
        <v>452</v>
      </c>
      <c r="H32" s="265">
        <v>3</v>
      </c>
      <c r="I32" s="264">
        <v>38</v>
      </c>
      <c r="J32" s="264">
        <v>82</v>
      </c>
      <c r="K32" s="264">
        <v>181</v>
      </c>
      <c r="L32" s="264">
        <v>148</v>
      </c>
    </row>
    <row r="33" spans="1:12" s="122" customFormat="1" ht="12" customHeight="1" x14ac:dyDescent="0.2">
      <c r="A33" s="6" t="s">
        <v>110</v>
      </c>
      <c r="B33" s="262"/>
      <c r="C33" s="263"/>
      <c r="D33" s="263"/>
      <c r="E33" s="263"/>
      <c r="F33" s="263"/>
      <c r="G33" s="263"/>
      <c r="H33" s="263"/>
      <c r="I33" s="263"/>
      <c r="J33" s="263"/>
      <c r="K33" s="263"/>
      <c r="L33" s="263"/>
    </row>
    <row r="34" spans="1:12" s="122" customFormat="1" ht="12" customHeight="1" x14ac:dyDescent="0.2">
      <c r="A34" s="148" t="s">
        <v>111</v>
      </c>
      <c r="B34" s="262">
        <v>2506</v>
      </c>
      <c r="C34" s="263">
        <v>147</v>
      </c>
      <c r="D34" s="203">
        <v>10</v>
      </c>
      <c r="E34" s="264">
        <v>63</v>
      </c>
      <c r="F34" s="264">
        <v>74</v>
      </c>
      <c r="G34" s="263">
        <v>2359</v>
      </c>
      <c r="H34" s="265">
        <v>6</v>
      </c>
      <c r="I34" s="267">
        <v>171</v>
      </c>
      <c r="J34" s="267">
        <v>547</v>
      </c>
      <c r="K34" s="267">
        <v>1008</v>
      </c>
      <c r="L34" s="264">
        <v>627</v>
      </c>
    </row>
    <row r="35" spans="1:12" s="122" customFormat="1" ht="12" customHeight="1" x14ac:dyDescent="0.2">
      <c r="A35" s="148" t="s">
        <v>112</v>
      </c>
      <c r="B35" s="262">
        <v>114</v>
      </c>
      <c r="C35" s="263">
        <v>3</v>
      </c>
      <c r="D35" s="203">
        <v>0</v>
      </c>
      <c r="E35" s="264">
        <v>0</v>
      </c>
      <c r="F35" s="264">
        <v>3</v>
      </c>
      <c r="G35" s="263">
        <v>111</v>
      </c>
      <c r="H35" s="265">
        <v>0</v>
      </c>
      <c r="I35" s="267">
        <v>5</v>
      </c>
      <c r="J35" s="267">
        <v>21</v>
      </c>
      <c r="K35" s="267">
        <v>33</v>
      </c>
      <c r="L35" s="264">
        <v>52</v>
      </c>
    </row>
    <row r="36" spans="1:12" s="122" customFormat="1" ht="36" customHeight="1" x14ac:dyDescent="0.2">
      <c r="A36" s="266" t="s">
        <v>113</v>
      </c>
      <c r="B36" s="262">
        <v>3</v>
      </c>
      <c r="C36" s="264">
        <v>0</v>
      </c>
      <c r="D36" s="203">
        <v>0</v>
      </c>
      <c r="E36" s="264">
        <v>0</v>
      </c>
      <c r="F36" s="264">
        <v>0</v>
      </c>
      <c r="G36" s="263">
        <v>3</v>
      </c>
      <c r="H36" s="265">
        <v>0</v>
      </c>
      <c r="I36" s="267">
        <v>0</v>
      </c>
      <c r="J36" s="267">
        <v>0</v>
      </c>
      <c r="K36" s="267">
        <v>3</v>
      </c>
      <c r="L36" s="264">
        <v>0</v>
      </c>
    </row>
    <row r="37" spans="1:12" s="122" customFormat="1" ht="12" customHeight="1" x14ac:dyDescent="0.2">
      <c r="A37" s="6" t="s">
        <v>114</v>
      </c>
      <c r="B37" s="262"/>
      <c r="C37" s="263"/>
      <c r="D37" s="123"/>
      <c r="E37" s="123"/>
      <c r="F37" s="123"/>
      <c r="G37" s="263"/>
      <c r="H37" s="123"/>
      <c r="I37" s="123"/>
      <c r="J37" s="123"/>
      <c r="K37" s="123"/>
      <c r="L37" s="123"/>
    </row>
    <row r="38" spans="1:12" s="122" customFormat="1" ht="12" customHeight="1" x14ac:dyDescent="0.2">
      <c r="A38" s="148" t="s">
        <v>115</v>
      </c>
      <c r="B38" s="262">
        <v>2148</v>
      </c>
      <c r="C38" s="263">
        <v>150</v>
      </c>
      <c r="D38" s="203">
        <v>10</v>
      </c>
      <c r="E38" s="264">
        <v>63</v>
      </c>
      <c r="F38" s="264">
        <v>77</v>
      </c>
      <c r="G38" s="263">
        <v>1998</v>
      </c>
      <c r="H38" s="265">
        <v>6</v>
      </c>
      <c r="I38" s="264">
        <v>173</v>
      </c>
      <c r="J38" s="264">
        <v>538</v>
      </c>
      <c r="K38" s="264">
        <v>916</v>
      </c>
      <c r="L38" s="264">
        <v>365</v>
      </c>
    </row>
    <row r="39" spans="1:12" s="122" customFormat="1" ht="12" customHeight="1" x14ac:dyDescent="0.2">
      <c r="A39" s="148" t="s">
        <v>116</v>
      </c>
      <c r="B39" s="262">
        <v>217</v>
      </c>
      <c r="C39" s="263">
        <v>0</v>
      </c>
      <c r="D39" s="203">
        <v>0</v>
      </c>
      <c r="E39" s="264">
        <v>0</v>
      </c>
      <c r="F39" s="264">
        <v>0</v>
      </c>
      <c r="G39" s="263">
        <v>217</v>
      </c>
      <c r="H39" s="265">
        <v>0</v>
      </c>
      <c r="I39" s="264">
        <v>3</v>
      </c>
      <c r="J39" s="264">
        <v>23</v>
      </c>
      <c r="K39" s="264">
        <v>77</v>
      </c>
      <c r="L39" s="264">
        <v>114</v>
      </c>
    </row>
    <row r="40" spans="1:12" s="122" customFormat="1" ht="12" customHeight="1" x14ac:dyDescent="0.2">
      <c r="A40" s="148" t="s">
        <v>117</v>
      </c>
      <c r="B40" s="262">
        <v>14</v>
      </c>
      <c r="C40" s="264">
        <v>0</v>
      </c>
      <c r="D40" s="203">
        <v>0</v>
      </c>
      <c r="E40" s="264">
        <v>0</v>
      </c>
      <c r="F40" s="264">
        <v>0</v>
      </c>
      <c r="G40" s="263">
        <v>14</v>
      </c>
      <c r="H40" s="265">
        <v>0</v>
      </c>
      <c r="I40" s="264">
        <v>0</v>
      </c>
      <c r="J40" s="264">
        <v>0</v>
      </c>
      <c r="K40" s="264">
        <v>3</v>
      </c>
      <c r="L40" s="264">
        <v>11</v>
      </c>
    </row>
    <row r="41" spans="1:12" s="122" customFormat="1" ht="12" customHeight="1" x14ac:dyDescent="0.2">
      <c r="A41" s="148" t="s">
        <v>118</v>
      </c>
      <c r="B41" s="262">
        <v>244</v>
      </c>
      <c r="C41" s="264">
        <v>0</v>
      </c>
      <c r="D41" s="203">
        <v>0</v>
      </c>
      <c r="E41" s="264">
        <v>0</v>
      </c>
      <c r="F41" s="264">
        <v>0</v>
      </c>
      <c r="G41" s="263">
        <v>244</v>
      </c>
      <c r="H41" s="265">
        <v>0</v>
      </c>
      <c r="I41" s="264">
        <v>0</v>
      </c>
      <c r="J41" s="264">
        <v>7</v>
      </c>
      <c r="K41" s="264">
        <v>48</v>
      </c>
      <c r="L41" s="264">
        <v>189</v>
      </c>
    </row>
    <row r="42" spans="1:12" s="122" customFormat="1" ht="12" customHeight="1" x14ac:dyDescent="0.2">
      <c r="A42" s="6" t="s">
        <v>119</v>
      </c>
      <c r="B42" s="262"/>
      <c r="C42" s="263"/>
      <c r="D42" s="123"/>
      <c r="E42" s="123"/>
      <c r="F42" s="123"/>
      <c r="G42" s="263"/>
      <c r="H42" s="123"/>
      <c r="I42" s="123"/>
      <c r="J42" s="123"/>
      <c r="K42" s="123"/>
      <c r="L42" s="123"/>
    </row>
    <row r="43" spans="1:12" s="122" customFormat="1" ht="12" customHeight="1" x14ac:dyDescent="0.2">
      <c r="A43" s="6" t="s">
        <v>120</v>
      </c>
      <c r="B43" s="262"/>
      <c r="C43" s="263"/>
      <c r="D43" s="123"/>
      <c r="E43" s="123"/>
      <c r="F43" s="123"/>
      <c r="G43" s="263"/>
      <c r="H43" s="123"/>
      <c r="I43" s="123"/>
      <c r="J43" s="123"/>
      <c r="K43" s="123"/>
      <c r="L43" s="123"/>
    </row>
    <row r="44" spans="1:12" s="122" customFormat="1" ht="12" customHeight="1" x14ac:dyDescent="0.2">
      <c r="A44" s="148" t="s">
        <v>121</v>
      </c>
      <c r="B44" s="262">
        <v>94</v>
      </c>
      <c r="C44" s="263">
        <v>2</v>
      </c>
      <c r="D44" s="203">
        <v>0</v>
      </c>
      <c r="E44" s="264">
        <v>1</v>
      </c>
      <c r="F44" s="264">
        <v>1</v>
      </c>
      <c r="G44" s="263">
        <v>92</v>
      </c>
      <c r="H44" s="265">
        <v>0</v>
      </c>
      <c r="I44" s="264">
        <v>2</v>
      </c>
      <c r="J44" s="264">
        <v>12</v>
      </c>
      <c r="K44" s="264">
        <v>40</v>
      </c>
      <c r="L44" s="264">
        <v>38</v>
      </c>
    </row>
    <row r="45" spans="1:12" s="122" customFormat="1" ht="12" customHeight="1" x14ac:dyDescent="0.2">
      <c r="A45" s="148" t="s">
        <v>122</v>
      </c>
      <c r="B45" s="262">
        <v>137</v>
      </c>
      <c r="C45" s="263">
        <v>5</v>
      </c>
      <c r="D45" s="203">
        <v>0</v>
      </c>
      <c r="E45" s="264">
        <v>2</v>
      </c>
      <c r="F45" s="264">
        <v>3</v>
      </c>
      <c r="G45" s="263">
        <v>132</v>
      </c>
      <c r="H45" s="265">
        <v>1</v>
      </c>
      <c r="I45" s="264">
        <v>8</v>
      </c>
      <c r="J45" s="264">
        <v>16</v>
      </c>
      <c r="K45" s="264">
        <v>52</v>
      </c>
      <c r="L45" s="264">
        <v>55</v>
      </c>
    </row>
    <row r="46" spans="1:12" s="122" customFormat="1" ht="12" customHeight="1" x14ac:dyDescent="0.2">
      <c r="A46" s="148" t="s">
        <v>123</v>
      </c>
      <c r="B46" s="262">
        <v>214</v>
      </c>
      <c r="C46" s="263">
        <v>9</v>
      </c>
      <c r="D46" s="203">
        <v>0</v>
      </c>
      <c r="E46" s="264">
        <v>5</v>
      </c>
      <c r="F46" s="264">
        <v>4</v>
      </c>
      <c r="G46" s="263">
        <v>205</v>
      </c>
      <c r="H46" s="265">
        <v>3</v>
      </c>
      <c r="I46" s="264">
        <v>20</v>
      </c>
      <c r="J46" s="264">
        <v>48</v>
      </c>
      <c r="K46" s="264">
        <v>80</v>
      </c>
      <c r="L46" s="264">
        <v>54</v>
      </c>
    </row>
    <row r="47" spans="1:12" s="122" customFormat="1" ht="12" customHeight="1" x14ac:dyDescent="0.2">
      <c r="A47" s="266" t="s">
        <v>124</v>
      </c>
      <c r="B47" s="262">
        <v>2178</v>
      </c>
      <c r="C47" s="263">
        <v>134</v>
      </c>
      <c r="D47" s="203">
        <v>10</v>
      </c>
      <c r="E47" s="264">
        <v>55</v>
      </c>
      <c r="F47" s="264">
        <v>69</v>
      </c>
      <c r="G47" s="263">
        <v>2044</v>
      </c>
      <c r="H47" s="265">
        <v>2</v>
      </c>
      <c r="I47" s="264">
        <v>146</v>
      </c>
      <c r="J47" s="264">
        <v>492</v>
      </c>
      <c r="K47" s="264">
        <v>872</v>
      </c>
      <c r="L47" s="264">
        <v>532</v>
      </c>
    </row>
    <row r="48" spans="1:12" s="34" customFormat="1" ht="24" customHeight="1" x14ac:dyDescent="0.2">
      <c r="A48" s="6" t="s">
        <v>88</v>
      </c>
      <c r="B48" s="268">
        <v>2623</v>
      </c>
      <c r="C48" s="269">
        <v>150</v>
      </c>
      <c r="D48" s="84">
        <v>10</v>
      </c>
      <c r="E48" s="270">
        <v>63</v>
      </c>
      <c r="F48" s="270">
        <v>77</v>
      </c>
      <c r="G48" s="269">
        <v>2473</v>
      </c>
      <c r="H48" s="271">
        <v>6</v>
      </c>
      <c r="I48" s="270">
        <v>176</v>
      </c>
      <c r="J48" s="270">
        <v>568</v>
      </c>
      <c r="K48" s="270">
        <v>1044</v>
      </c>
      <c r="L48" s="270">
        <v>679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4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9">
    <mergeCell ref="E6:E8"/>
    <mergeCell ref="K6:K8"/>
    <mergeCell ref="L6:L8"/>
    <mergeCell ref="A1:L1"/>
    <mergeCell ref="B9:L9"/>
    <mergeCell ref="A3:A8"/>
    <mergeCell ref="B29:L29"/>
    <mergeCell ref="F6:F8"/>
    <mergeCell ref="H6:H8"/>
    <mergeCell ref="I6:I8"/>
    <mergeCell ref="J6:J8"/>
    <mergeCell ref="B3:B8"/>
    <mergeCell ref="C3:F3"/>
    <mergeCell ref="G3:L3"/>
    <mergeCell ref="C4:C8"/>
    <mergeCell ref="D4:F5"/>
    <mergeCell ref="G4:G8"/>
    <mergeCell ref="H4:L5"/>
    <mergeCell ref="D6:D8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0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 enableFormatConditionsCalculation="0">
    <tabColor rgb="FF00B050"/>
  </sheetPr>
  <dimension ref="A1:I49"/>
  <sheetViews>
    <sheetView showGridLines="0" zoomScaleNormal="100" workbookViewId="0"/>
  </sheetViews>
  <sheetFormatPr baseColWidth="10" defaultRowHeight="12.75" x14ac:dyDescent="0.2"/>
  <cols>
    <col min="1" max="1" width="14.625" style="3" customWidth="1"/>
    <col min="2" max="2" width="8.125" style="3" customWidth="1"/>
    <col min="3" max="3" width="7.375" style="3" customWidth="1"/>
    <col min="4" max="4" width="10.25" style="75" customWidth="1"/>
    <col min="5" max="8" width="7.625" style="75" customWidth="1"/>
    <col min="9" max="9" width="7.5" style="75" customWidth="1"/>
    <col min="10" max="16384" width="11" style="3"/>
  </cols>
  <sheetData>
    <row r="1" spans="1:9" ht="16.5" customHeight="1" x14ac:dyDescent="0.2">
      <c r="A1" s="1" t="s">
        <v>540</v>
      </c>
      <c r="B1" s="1"/>
      <c r="C1" s="1"/>
      <c r="D1" s="76"/>
    </row>
    <row r="2" spans="1:9" ht="12" customHeight="1" x14ac:dyDescent="0.25">
      <c r="A2" s="2"/>
    </row>
    <row r="3" spans="1:9" s="25" customFormat="1" ht="12" customHeight="1" x14ac:dyDescent="0.2">
      <c r="A3" s="446" t="s">
        <v>125</v>
      </c>
      <c r="B3" s="449" t="s">
        <v>126</v>
      </c>
      <c r="C3" s="452" t="s">
        <v>127</v>
      </c>
      <c r="D3" s="453"/>
      <c r="E3" s="453"/>
      <c r="F3" s="453"/>
      <c r="G3" s="453"/>
      <c r="H3" s="453"/>
      <c r="I3" s="453"/>
    </row>
    <row r="4" spans="1:9" s="25" customFormat="1" ht="12" customHeight="1" x14ac:dyDescent="0.2">
      <c r="A4" s="480"/>
      <c r="B4" s="450"/>
      <c r="C4" s="450" t="s">
        <v>128</v>
      </c>
      <c r="D4" s="542" t="s">
        <v>129</v>
      </c>
      <c r="E4" s="544" t="s">
        <v>130</v>
      </c>
      <c r="F4" s="545"/>
      <c r="G4" s="545"/>
      <c r="H4" s="546"/>
      <c r="I4" s="547" t="s">
        <v>131</v>
      </c>
    </row>
    <row r="5" spans="1:9" s="25" customFormat="1" ht="12" customHeight="1" x14ac:dyDescent="0.2">
      <c r="A5" s="481"/>
      <c r="B5" s="451"/>
      <c r="C5" s="451"/>
      <c r="D5" s="543"/>
      <c r="E5" s="81" t="s">
        <v>132</v>
      </c>
      <c r="F5" s="81" t="s">
        <v>133</v>
      </c>
      <c r="G5" s="81" t="s">
        <v>134</v>
      </c>
      <c r="H5" s="81" t="s">
        <v>135</v>
      </c>
      <c r="I5" s="548"/>
    </row>
    <row r="6" spans="1:9" s="122" customFormat="1" ht="36" customHeight="1" x14ac:dyDescent="0.2">
      <c r="A6" s="179"/>
      <c r="B6" s="445" t="s">
        <v>55</v>
      </c>
      <c r="C6" s="541"/>
      <c r="D6" s="541"/>
      <c r="E6" s="541"/>
      <c r="F6" s="541"/>
      <c r="G6" s="541"/>
      <c r="H6" s="541"/>
      <c r="I6" s="541"/>
    </row>
    <row r="7" spans="1:9" s="122" customFormat="1" ht="12" customHeight="1" x14ac:dyDescent="0.2">
      <c r="A7" s="6" t="s">
        <v>136</v>
      </c>
      <c r="B7" s="105">
        <v>11</v>
      </c>
      <c r="C7" s="86">
        <v>2</v>
      </c>
      <c r="D7" s="86">
        <v>3</v>
      </c>
      <c r="E7" s="86">
        <v>3</v>
      </c>
      <c r="F7" s="86">
        <v>3</v>
      </c>
      <c r="G7" s="86">
        <v>0</v>
      </c>
      <c r="H7" s="85">
        <v>0</v>
      </c>
      <c r="I7" s="85">
        <v>0</v>
      </c>
    </row>
    <row r="8" spans="1:9" s="122" customFormat="1" ht="12" customHeight="1" x14ac:dyDescent="0.2">
      <c r="A8" s="273" t="s">
        <v>137</v>
      </c>
      <c r="B8" s="213">
        <v>0</v>
      </c>
      <c r="C8" s="214">
        <v>0</v>
      </c>
      <c r="D8" s="214">
        <v>0</v>
      </c>
      <c r="E8" s="214">
        <v>0</v>
      </c>
      <c r="F8" s="214">
        <v>0</v>
      </c>
      <c r="G8" s="214">
        <v>0</v>
      </c>
      <c r="H8" s="215">
        <v>0</v>
      </c>
      <c r="I8" s="215">
        <v>0</v>
      </c>
    </row>
    <row r="9" spans="1:9" s="122" customFormat="1" ht="12" customHeight="1" x14ac:dyDescent="0.2">
      <c r="A9" s="273" t="s">
        <v>138</v>
      </c>
      <c r="B9" s="213">
        <v>1</v>
      </c>
      <c r="C9" s="214">
        <v>0</v>
      </c>
      <c r="D9" s="214">
        <v>1</v>
      </c>
      <c r="E9" s="214">
        <v>0</v>
      </c>
      <c r="F9" s="214">
        <v>0</v>
      </c>
      <c r="G9" s="214">
        <v>0</v>
      </c>
      <c r="H9" s="215">
        <v>0</v>
      </c>
      <c r="I9" s="215">
        <v>0</v>
      </c>
    </row>
    <row r="10" spans="1:9" s="122" customFormat="1" ht="12" customHeight="1" x14ac:dyDescent="0.2">
      <c r="A10" s="273" t="s">
        <v>139</v>
      </c>
      <c r="B10" s="213">
        <v>5</v>
      </c>
      <c r="C10" s="214">
        <v>1</v>
      </c>
      <c r="D10" s="214">
        <v>2</v>
      </c>
      <c r="E10" s="214">
        <v>1</v>
      </c>
      <c r="F10" s="214">
        <v>1</v>
      </c>
      <c r="G10" s="214">
        <v>0</v>
      </c>
      <c r="H10" s="215">
        <v>0</v>
      </c>
      <c r="I10" s="215">
        <v>0</v>
      </c>
    </row>
    <row r="11" spans="1:9" s="122" customFormat="1" ht="12" customHeight="1" x14ac:dyDescent="0.2">
      <c r="A11" s="273" t="s">
        <v>140</v>
      </c>
      <c r="B11" s="213">
        <v>5</v>
      </c>
      <c r="C11" s="214">
        <v>1</v>
      </c>
      <c r="D11" s="214">
        <v>0</v>
      </c>
      <c r="E11" s="214">
        <v>2</v>
      </c>
      <c r="F11" s="214">
        <v>2</v>
      </c>
      <c r="G11" s="214">
        <v>0</v>
      </c>
      <c r="H11" s="215">
        <v>0</v>
      </c>
      <c r="I11" s="215">
        <v>0</v>
      </c>
    </row>
    <row r="12" spans="1:9" s="122" customFormat="1" ht="24" customHeight="1" x14ac:dyDescent="0.2">
      <c r="A12" s="30" t="s">
        <v>141</v>
      </c>
      <c r="B12" s="105">
        <v>76</v>
      </c>
      <c r="C12" s="86">
        <v>11</v>
      </c>
      <c r="D12" s="86">
        <v>19</v>
      </c>
      <c r="E12" s="86">
        <v>31</v>
      </c>
      <c r="F12" s="86">
        <v>15</v>
      </c>
      <c r="G12" s="86">
        <v>0</v>
      </c>
      <c r="H12" s="85">
        <v>0</v>
      </c>
      <c r="I12" s="85">
        <v>0</v>
      </c>
    </row>
    <row r="13" spans="1:9" s="122" customFormat="1" ht="12" customHeight="1" x14ac:dyDescent="0.2">
      <c r="A13" s="273" t="s">
        <v>142</v>
      </c>
      <c r="B13" s="213">
        <v>12</v>
      </c>
      <c r="C13" s="214">
        <v>2</v>
      </c>
      <c r="D13" s="214">
        <v>5</v>
      </c>
      <c r="E13" s="214">
        <v>3</v>
      </c>
      <c r="F13" s="214">
        <v>2</v>
      </c>
      <c r="G13" s="214">
        <v>0</v>
      </c>
      <c r="H13" s="215">
        <v>0</v>
      </c>
      <c r="I13" s="215">
        <v>0</v>
      </c>
    </row>
    <row r="14" spans="1:9" s="122" customFormat="1" ht="12" customHeight="1" x14ac:dyDescent="0.2">
      <c r="A14" s="273" t="s">
        <v>143</v>
      </c>
      <c r="B14" s="213">
        <v>27</v>
      </c>
      <c r="C14" s="214">
        <v>4</v>
      </c>
      <c r="D14" s="214">
        <v>8</v>
      </c>
      <c r="E14" s="214">
        <v>8</v>
      </c>
      <c r="F14" s="214">
        <v>7</v>
      </c>
      <c r="G14" s="214">
        <v>0</v>
      </c>
      <c r="H14" s="215">
        <v>0</v>
      </c>
      <c r="I14" s="215">
        <v>0</v>
      </c>
    </row>
    <row r="15" spans="1:9" s="122" customFormat="1" ht="12" customHeight="1" x14ac:dyDescent="0.2">
      <c r="A15" s="273" t="s">
        <v>144</v>
      </c>
      <c r="B15" s="213">
        <v>37</v>
      </c>
      <c r="C15" s="214">
        <v>5</v>
      </c>
      <c r="D15" s="214">
        <v>6</v>
      </c>
      <c r="E15" s="214">
        <v>20</v>
      </c>
      <c r="F15" s="214">
        <v>6</v>
      </c>
      <c r="G15" s="214">
        <v>0</v>
      </c>
      <c r="H15" s="215">
        <v>0</v>
      </c>
      <c r="I15" s="215">
        <v>0</v>
      </c>
    </row>
    <row r="16" spans="1:9" s="122" customFormat="1" ht="24" customHeight="1" x14ac:dyDescent="0.2">
      <c r="A16" s="30" t="s">
        <v>145</v>
      </c>
      <c r="B16" s="105">
        <v>2791</v>
      </c>
      <c r="C16" s="86">
        <v>846</v>
      </c>
      <c r="D16" s="86">
        <v>535</v>
      </c>
      <c r="E16" s="86">
        <v>581</v>
      </c>
      <c r="F16" s="86">
        <v>592</v>
      </c>
      <c r="G16" s="86">
        <v>143</v>
      </c>
      <c r="H16" s="85">
        <v>21</v>
      </c>
      <c r="I16" s="85">
        <v>73</v>
      </c>
    </row>
    <row r="17" spans="1:9" s="122" customFormat="1" ht="12" customHeight="1" x14ac:dyDescent="0.2">
      <c r="A17" s="273" t="s">
        <v>146</v>
      </c>
      <c r="B17" s="213">
        <v>276</v>
      </c>
      <c r="C17" s="214">
        <v>65</v>
      </c>
      <c r="D17" s="216">
        <v>53</v>
      </c>
      <c r="E17" s="216">
        <v>81</v>
      </c>
      <c r="F17" s="216">
        <v>72</v>
      </c>
      <c r="G17" s="214">
        <v>5</v>
      </c>
      <c r="H17" s="215">
        <v>0</v>
      </c>
      <c r="I17" s="215">
        <v>0</v>
      </c>
    </row>
    <row r="18" spans="1:9" s="122" customFormat="1" ht="12" customHeight="1" x14ac:dyDescent="0.2">
      <c r="A18" s="273" t="s">
        <v>147</v>
      </c>
      <c r="B18" s="213">
        <v>625</v>
      </c>
      <c r="C18" s="214">
        <v>214</v>
      </c>
      <c r="D18" s="216">
        <v>143</v>
      </c>
      <c r="E18" s="216">
        <v>126</v>
      </c>
      <c r="F18" s="216">
        <v>117</v>
      </c>
      <c r="G18" s="214">
        <v>20</v>
      </c>
      <c r="H18" s="215">
        <v>0</v>
      </c>
      <c r="I18" s="215">
        <v>5</v>
      </c>
    </row>
    <row r="19" spans="1:9" s="122" customFormat="1" ht="12" customHeight="1" x14ac:dyDescent="0.2">
      <c r="A19" s="273" t="s">
        <v>148</v>
      </c>
      <c r="B19" s="213">
        <v>648</v>
      </c>
      <c r="C19" s="214">
        <v>216</v>
      </c>
      <c r="D19" s="216">
        <v>129</v>
      </c>
      <c r="E19" s="216">
        <v>155</v>
      </c>
      <c r="F19" s="216">
        <v>111</v>
      </c>
      <c r="G19" s="214">
        <v>28</v>
      </c>
      <c r="H19" s="215">
        <v>5</v>
      </c>
      <c r="I19" s="215">
        <v>4</v>
      </c>
    </row>
    <row r="20" spans="1:9" s="122" customFormat="1" ht="12" customHeight="1" x14ac:dyDescent="0.2">
      <c r="A20" s="273" t="s">
        <v>149</v>
      </c>
      <c r="B20" s="213">
        <v>512</v>
      </c>
      <c r="C20" s="214">
        <v>148</v>
      </c>
      <c r="D20" s="216">
        <v>102</v>
      </c>
      <c r="E20" s="216">
        <v>118</v>
      </c>
      <c r="F20" s="216">
        <v>92</v>
      </c>
      <c r="G20" s="214">
        <v>29</v>
      </c>
      <c r="H20" s="215">
        <v>7</v>
      </c>
      <c r="I20" s="215">
        <v>16</v>
      </c>
    </row>
    <row r="21" spans="1:9" s="122" customFormat="1" ht="12" customHeight="1" x14ac:dyDescent="0.2">
      <c r="A21" s="273" t="s">
        <v>150</v>
      </c>
      <c r="B21" s="213">
        <v>261</v>
      </c>
      <c r="C21" s="214">
        <v>79</v>
      </c>
      <c r="D21" s="216">
        <v>42</v>
      </c>
      <c r="E21" s="216">
        <v>47</v>
      </c>
      <c r="F21" s="216">
        <v>68</v>
      </c>
      <c r="G21" s="214">
        <v>19</v>
      </c>
      <c r="H21" s="215">
        <v>4</v>
      </c>
      <c r="I21" s="215">
        <v>2</v>
      </c>
    </row>
    <row r="22" spans="1:9" s="122" customFormat="1" ht="12" customHeight="1" x14ac:dyDescent="0.2">
      <c r="A22" s="273" t="s">
        <v>151</v>
      </c>
      <c r="B22" s="213">
        <v>196</v>
      </c>
      <c r="C22" s="214">
        <v>46</v>
      </c>
      <c r="D22" s="216">
        <v>31</v>
      </c>
      <c r="E22" s="216">
        <v>26</v>
      </c>
      <c r="F22" s="216">
        <v>56</v>
      </c>
      <c r="G22" s="214">
        <v>16</v>
      </c>
      <c r="H22" s="215">
        <v>1</v>
      </c>
      <c r="I22" s="215">
        <v>20</v>
      </c>
    </row>
    <row r="23" spans="1:9" s="122" customFormat="1" ht="12" customHeight="1" x14ac:dyDescent="0.2">
      <c r="A23" s="273" t="s">
        <v>152</v>
      </c>
      <c r="B23" s="213">
        <v>147</v>
      </c>
      <c r="C23" s="214">
        <v>42</v>
      </c>
      <c r="D23" s="216">
        <v>22</v>
      </c>
      <c r="E23" s="216">
        <v>16</v>
      </c>
      <c r="F23" s="216">
        <v>32</v>
      </c>
      <c r="G23" s="214">
        <v>16</v>
      </c>
      <c r="H23" s="215">
        <v>2</v>
      </c>
      <c r="I23" s="215">
        <v>17</v>
      </c>
    </row>
    <row r="24" spans="1:9" s="122" customFormat="1" ht="12" customHeight="1" x14ac:dyDescent="0.2">
      <c r="A24" s="273" t="s">
        <v>153</v>
      </c>
      <c r="B24" s="213">
        <v>65</v>
      </c>
      <c r="C24" s="216">
        <v>16</v>
      </c>
      <c r="D24" s="216">
        <v>8</v>
      </c>
      <c r="E24" s="216">
        <v>7</v>
      </c>
      <c r="F24" s="216">
        <v>21</v>
      </c>
      <c r="G24" s="216">
        <v>7</v>
      </c>
      <c r="H24" s="217">
        <v>0</v>
      </c>
      <c r="I24" s="217">
        <v>6</v>
      </c>
    </row>
    <row r="25" spans="1:9" s="122" customFormat="1" ht="12" customHeight="1" x14ac:dyDescent="0.2">
      <c r="A25" s="273" t="s">
        <v>154</v>
      </c>
      <c r="B25" s="213">
        <v>29</v>
      </c>
      <c r="C25" s="214">
        <v>9</v>
      </c>
      <c r="D25" s="216">
        <v>4</v>
      </c>
      <c r="E25" s="216">
        <v>1</v>
      </c>
      <c r="F25" s="216">
        <v>10</v>
      </c>
      <c r="G25" s="214">
        <v>2</v>
      </c>
      <c r="H25" s="215">
        <v>2</v>
      </c>
      <c r="I25" s="215">
        <v>1</v>
      </c>
    </row>
    <row r="26" spans="1:9" s="122" customFormat="1" ht="12" customHeight="1" x14ac:dyDescent="0.2">
      <c r="A26" s="273" t="s">
        <v>155</v>
      </c>
      <c r="B26" s="213">
        <v>32</v>
      </c>
      <c r="C26" s="214">
        <v>11</v>
      </c>
      <c r="D26" s="216">
        <v>1</v>
      </c>
      <c r="E26" s="216">
        <v>4</v>
      </c>
      <c r="F26" s="216">
        <v>13</v>
      </c>
      <c r="G26" s="214">
        <v>1</v>
      </c>
      <c r="H26" s="215">
        <v>0</v>
      </c>
      <c r="I26" s="215">
        <v>2</v>
      </c>
    </row>
    <row r="27" spans="1:9" s="122" customFormat="1" ht="24" customHeight="1" x14ac:dyDescent="0.2">
      <c r="A27" s="31" t="s">
        <v>156</v>
      </c>
      <c r="B27" s="105">
        <v>2878</v>
      </c>
      <c r="C27" s="86">
        <v>859</v>
      </c>
      <c r="D27" s="86">
        <v>557</v>
      </c>
      <c r="E27" s="86">
        <v>615</v>
      </c>
      <c r="F27" s="86">
        <v>610</v>
      </c>
      <c r="G27" s="86">
        <v>143</v>
      </c>
      <c r="H27" s="85">
        <v>21</v>
      </c>
      <c r="I27" s="85">
        <v>73</v>
      </c>
    </row>
    <row r="28" spans="1:9" s="122" customFormat="1" ht="35.25" customHeight="1" x14ac:dyDescent="0.2">
      <c r="A28" s="274"/>
      <c r="B28" s="445" t="s">
        <v>424</v>
      </c>
      <c r="C28" s="445"/>
      <c r="D28" s="445"/>
      <c r="E28" s="445"/>
      <c r="F28" s="445"/>
      <c r="G28" s="445"/>
      <c r="H28" s="445"/>
      <c r="I28" s="445"/>
    </row>
    <row r="29" spans="1:9" s="122" customFormat="1" ht="12" customHeight="1" x14ac:dyDescent="0.2">
      <c r="A29" s="31" t="s">
        <v>136</v>
      </c>
      <c r="B29" s="105">
        <v>10</v>
      </c>
      <c r="C29" s="86">
        <v>1</v>
      </c>
      <c r="D29" s="86">
        <v>3</v>
      </c>
      <c r="E29" s="86">
        <v>3</v>
      </c>
      <c r="F29" s="86">
        <v>3</v>
      </c>
      <c r="G29" s="86">
        <v>0</v>
      </c>
      <c r="H29" s="85">
        <v>0</v>
      </c>
      <c r="I29" s="85">
        <v>0</v>
      </c>
    </row>
    <row r="30" spans="1:9" s="122" customFormat="1" ht="12" customHeight="1" x14ac:dyDescent="0.2">
      <c r="A30" s="273" t="s">
        <v>137</v>
      </c>
      <c r="B30" s="213">
        <v>0</v>
      </c>
      <c r="C30" s="214">
        <v>0</v>
      </c>
      <c r="D30" s="216">
        <v>0</v>
      </c>
      <c r="E30" s="216">
        <v>0</v>
      </c>
      <c r="F30" s="216">
        <v>0</v>
      </c>
      <c r="G30" s="216">
        <v>0</v>
      </c>
      <c r="H30" s="215">
        <v>0</v>
      </c>
      <c r="I30" s="215">
        <v>0</v>
      </c>
    </row>
    <row r="31" spans="1:9" s="122" customFormat="1" ht="12" customHeight="1" x14ac:dyDescent="0.2">
      <c r="A31" s="273" t="s">
        <v>138</v>
      </c>
      <c r="B31" s="213">
        <v>1</v>
      </c>
      <c r="C31" s="214">
        <v>0</v>
      </c>
      <c r="D31" s="214">
        <v>1</v>
      </c>
      <c r="E31" s="214">
        <v>0</v>
      </c>
      <c r="F31" s="214">
        <v>0</v>
      </c>
      <c r="G31" s="214">
        <v>0</v>
      </c>
      <c r="H31" s="215">
        <v>0</v>
      </c>
      <c r="I31" s="215">
        <v>0</v>
      </c>
    </row>
    <row r="32" spans="1:9" s="122" customFormat="1" ht="12" customHeight="1" x14ac:dyDescent="0.2">
      <c r="A32" s="273" t="s">
        <v>139</v>
      </c>
      <c r="B32" s="213">
        <v>4</v>
      </c>
      <c r="C32" s="214">
        <v>0</v>
      </c>
      <c r="D32" s="214">
        <v>2</v>
      </c>
      <c r="E32" s="214">
        <v>1</v>
      </c>
      <c r="F32" s="214">
        <v>1</v>
      </c>
      <c r="G32" s="214">
        <v>0</v>
      </c>
      <c r="H32" s="215">
        <v>0</v>
      </c>
      <c r="I32" s="215">
        <v>0</v>
      </c>
    </row>
    <row r="33" spans="1:9" s="122" customFormat="1" ht="12" customHeight="1" x14ac:dyDescent="0.2">
      <c r="A33" s="273" t="s">
        <v>140</v>
      </c>
      <c r="B33" s="213">
        <v>5</v>
      </c>
      <c r="C33" s="214">
        <v>1</v>
      </c>
      <c r="D33" s="214">
        <v>0</v>
      </c>
      <c r="E33" s="214">
        <v>2</v>
      </c>
      <c r="F33" s="214">
        <v>2</v>
      </c>
      <c r="G33" s="214">
        <v>0</v>
      </c>
      <c r="H33" s="215">
        <v>0</v>
      </c>
      <c r="I33" s="215">
        <v>0</v>
      </c>
    </row>
    <row r="34" spans="1:9" s="122" customFormat="1" ht="24" customHeight="1" x14ac:dyDescent="0.2">
      <c r="A34" s="30" t="s">
        <v>141</v>
      </c>
      <c r="B34" s="105">
        <v>69</v>
      </c>
      <c r="C34" s="86">
        <v>9</v>
      </c>
      <c r="D34" s="86">
        <v>14</v>
      </c>
      <c r="E34" s="86">
        <v>31</v>
      </c>
      <c r="F34" s="86">
        <v>15</v>
      </c>
      <c r="G34" s="86">
        <v>0</v>
      </c>
      <c r="H34" s="85">
        <v>0</v>
      </c>
      <c r="I34" s="85">
        <v>0</v>
      </c>
    </row>
    <row r="35" spans="1:9" s="122" customFormat="1" ht="12" customHeight="1" x14ac:dyDescent="0.2">
      <c r="A35" s="273" t="s">
        <v>142</v>
      </c>
      <c r="B35" s="213">
        <v>9</v>
      </c>
      <c r="C35" s="214">
        <v>1</v>
      </c>
      <c r="D35" s="216">
        <v>3</v>
      </c>
      <c r="E35" s="216">
        <v>3</v>
      </c>
      <c r="F35" s="216">
        <v>2</v>
      </c>
      <c r="G35" s="216">
        <v>0</v>
      </c>
      <c r="H35" s="215">
        <v>0</v>
      </c>
      <c r="I35" s="215">
        <v>0</v>
      </c>
    </row>
    <row r="36" spans="1:9" s="122" customFormat="1" ht="12" customHeight="1" x14ac:dyDescent="0.2">
      <c r="A36" s="273" t="s">
        <v>143</v>
      </c>
      <c r="B36" s="213">
        <v>25</v>
      </c>
      <c r="C36" s="214">
        <v>4</v>
      </c>
      <c r="D36" s="216">
        <v>6</v>
      </c>
      <c r="E36" s="216">
        <v>8</v>
      </c>
      <c r="F36" s="216">
        <v>7</v>
      </c>
      <c r="G36" s="216">
        <v>0</v>
      </c>
      <c r="H36" s="215">
        <v>0</v>
      </c>
      <c r="I36" s="215">
        <v>0</v>
      </c>
    </row>
    <row r="37" spans="1:9" s="122" customFormat="1" ht="12" customHeight="1" x14ac:dyDescent="0.2">
      <c r="A37" s="273" t="s">
        <v>144</v>
      </c>
      <c r="B37" s="213">
        <v>35</v>
      </c>
      <c r="C37" s="214">
        <v>4</v>
      </c>
      <c r="D37" s="216">
        <v>5</v>
      </c>
      <c r="E37" s="216">
        <v>20</v>
      </c>
      <c r="F37" s="216">
        <v>6</v>
      </c>
      <c r="G37" s="216">
        <v>0</v>
      </c>
      <c r="H37" s="215">
        <v>0</v>
      </c>
      <c r="I37" s="215">
        <v>0</v>
      </c>
    </row>
    <row r="38" spans="1:9" s="122" customFormat="1" ht="24" customHeight="1" x14ac:dyDescent="0.2">
      <c r="A38" s="30" t="s">
        <v>145</v>
      </c>
      <c r="B38" s="105">
        <v>2544</v>
      </c>
      <c r="C38" s="86">
        <v>742</v>
      </c>
      <c r="D38" s="86">
        <v>491</v>
      </c>
      <c r="E38" s="86">
        <v>527</v>
      </c>
      <c r="F38" s="86">
        <v>555</v>
      </c>
      <c r="G38" s="86">
        <v>140</v>
      </c>
      <c r="H38" s="85">
        <v>21</v>
      </c>
      <c r="I38" s="85">
        <v>68</v>
      </c>
    </row>
    <row r="39" spans="1:9" s="122" customFormat="1" ht="12" customHeight="1" x14ac:dyDescent="0.2">
      <c r="A39" s="273" t="s">
        <v>146</v>
      </c>
      <c r="B39" s="213">
        <v>252</v>
      </c>
      <c r="C39" s="214">
        <v>57</v>
      </c>
      <c r="D39" s="216">
        <v>50</v>
      </c>
      <c r="E39" s="216">
        <v>70</v>
      </c>
      <c r="F39" s="216">
        <v>70</v>
      </c>
      <c r="G39" s="216">
        <v>5</v>
      </c>
      <c r="H39" s="217">
        <v>0</v>
      </c>
      <c r="I39" s="215">
        <v>0</v>
      </c>
    </row>
    <row r="40" spans="1:9" s="122" customFormat="1" ht="12" customHeight="1" x14ac:dyDescent="0.2">
      <c r="A40" s="273" t="s">
        <v>147</v>
      </c>
      <c r="B40" s="213">
        <v>569</v>
      </c>
      <c r="C40" s="214">
        <v>192</v>
      </c>
      <c r="D40" s="216">
        <v>130</v>
      </c>
      <c r="E40" s="216">
        <v>115</v>
      </c>
      <c r="F40" s="216">
        <v>108</v>
      </c>
      <c r="G40" s="216">
        <v>19</v>
      </c>
      <c r="H40" s="217">
        <v>0</v>
      </c>
      <c r="I40" s="215">
        <v>5</v>
      </c>
    </row>
    <row r="41" spans="1:9" s="122" customFormat="1" ht="12" customHeight="1" x14ac:dyDescent="0.2">
      <c r="A41" s="273" t="s">
        <v>148</v>
      </c>
      <c r="B41" s="213">
        <v>573</v>
      </c>
      <c r="C41" s="214">
        <v>179</v>
      </c>
      <c r="D41" s="216">
        <v>115</v>
      </c>
      <c r="E41" s="216">
        <v>141</v>
      </c>
      <c r="F41" s="216">
        <v>102</v>
      </c>
      <c r="G41" s="216">
        <v>27</v>
      </c>
      <c r="H41" s="217">
        <v>5</v>
      </c>
      <c r="I41" s="215">
        <v>4</v>
      </c>
    </row>
    <row r="42" spans="1:9" s="122" customFormat="1" ht="12" customHeight="1" x14ac:dyDescent="0.2">
      <c r="A42" s="273" t="s">
        <v>149</v>
      </c>
      <c r="B42" s="213">
        <v>471</v>
      </c>
      <c r="C42" s="214">
        <v>132</v>
      </c>
      <c r="D42" s="216">
        <v>94</v>
      </c>
      <c r="E42" s="216">
        <v>108</v>
      </c>
      <c r="F42" s="216">
        <v>89</v>
      </c>
      <c r="G42" s="216">
        <v>29</v>
      </c>
      <c r="H42" s="217">
        <v>7</v>
      </c>
      <c r="I42" s="215">
        <v>12</v>
      </c>
    </row>
    <row r="43" spans="1:9" s="122" customFormat="1" ht="12" customHeight="1" x14ac:dyDescent="0.2">
      <c r="A43" s="273" t="s">
        <v>150</v>
      </c>
      <c r="B43" s="213">
        <v>243</v>
      </c>
      <c r="C43" s="214">
        <v>70</v>
      </c>
      <c r="D43" s="216">
        <v>41</v>
      </c>
      <c r="E43" s="216">
        <v>42</v>
      </c>
      <c r="F43" s="216">
        <v>65</v>
      </c>
      <c r="G43" s="216">
        <v>19</v>
      </c>
      <c r="H43" s="217">
        <v>4</v>
      </c>
      <c r="I43" s="215">
        <v>2</v>
      </c>
    </row>
    <row r="44" spans="1:9" s="122" customFormat="1" ht="12" customHeight="1" x14ac:dyDescent="0.2">
      <c r="A44" s="273" t="s">
        <v>151</v>
      </c>
      <c r="B44" s="213">
        <v>185</v>
      </c>
      <c r="C44" s="214">
        <v>43</v>
      </c>
      <c r="D44" s="216">
        <v>29</v>
      </c>
      <c r="E44" s="216">
        <v>25</v>
      </c>
      <c r="F44" s="216">
        <v>51</v>
      </c>
      <c r="G44" s="216">
        <v>16</v>
      </c>
      <c r="H44" s="217">
        <v>1</v>
      </c>
      <c r="I44" s="215">
        <v>20</v>
      </c>
    </row>
    <row r="45" spans="1:9" s="122" customFormat="1" ht="12" customHeight="1" x14ac:dyDescent="0.2">
      <c r="A45" s="273" t="s">
        <v>152</v>
      </c>
      <c r="B45" s="213">
        <v>132</v>
      </c>
      <c r="C45" s="214">
        <v>36</v>
      </c>
      <c r="D45" s="216">
        <v>20</v>
      </c>
      <c r="E45" s="216">
        <v>14</v>
      </c>
      <c r="F45" s="216">
        <v>28</v>
      </c>
      <c r="G45" s="216">
        <v>16</v>
      </c>
      <c r="H45" s="217">
        <v>2</v>
      </c>
      <c r="I45" s="215">
        <v>16</v>
      </c>
    </row>
    <row r="46" spans="1:9" s="122" customFormat="1" ht="12" customHeight="1" x14ac:dyDescent="0.2">
      <c r="A46" s="273" t="s">
        <v>153</v>
      </c>
      <c r="B46" s="213">
        <v>62</v>
      </c>
      <c r="C46" s="214">
        <v>15</v>
      </c>
      <c r="D46" s="216">
        <v>7</v>
      </c>
      <c r="E46" s="216">
        <v>7</v>
      </c>
      <c r="F46" s="216">
        <v>20</v>
      </c>
      <c r="G46" s="216">
        <v>7</v>
      </c>
      <c r="H46" s="217">
        <v>0</v>
      </c>
      <c r="I46" s="215">
        <v>6</v>
      </c>
    </row>
    <row r="47" spans="1:9" s="122" customFormat="1" ht="12" customHeight="1" x14ac:dyDescent="0.2">
      <c r="A47" s="273" t="s">
        <v>154</v>
      </c>
      <c r="B47" s="213">
        <v>27</v>
      </c>
      <c r="C47" s="214">
        <v>9</v>
      </c>
      <c r="D47" s="216">
        <v>4</v>
      </c>
      <c r="E47" s="216">
        <v>1</v>
      </c>
      <c r="F47" s="216">
        <v>9</v>
      </c>
      <c r="G47" s="216">
        <v>1</v>
      </c>
      <c r="H47" s="217">
        <v>2</v>
      </c>
      <c r="I47" s="215">
        <v>1</v>
      </c>
    </row>
    <row r="48" spans="1:9" s="122" customFormat="1" ht="12" customHeight="1" x14ac:dyDescent="0.2">
      <c r="A48" s="273" t="s">
        <v>155</v>
      </c>
      <c r="B48" s="213">
        <v>30</v>
      </c>
      <c r="C48" s="214">
        <v>9</v>
      </c>
      <c r="D48" s="216">
        <v>1</v>
      </c>
      <c r="E48" s="216">
        <v>4</v>
      </c>
      <c r="F48" s="216">
        <v>13</v>
      </c>
      <c r="G48" s="216">
        <v>1</v>
      </c>
      <c r="H48" s="217">
        <v>0</v>
      </c>
      <c r="I48" s="215">
        <v>2</v>
      </c>
    </row>
    <row r="49" spans="1:9" s="122" customFormat="1" ht="24" customHeight="1" x14ac:dyDescent="0.2">
      <c r="A49" s="31" t="s">
        <v>88</v>
      </c>
      <c r="B49" s="105">
        <v>2623</v>
      </c>
      <c r="C49" s="86">
        <v>752</v>
      </c>
      <c r="D49" s="86">
        <v>508</v>
      </c>
      <c r="E49" s="86">
        <v>561</v>
      </c>
      <c r="F49" s="86">
        <v>573</v>
      </c>
      <c r="G49" s="86">
        <v>140</v>
      </c>
      <c r="H49" s="85">
        <v>21</v>
      </c>
      <c r="I49" s="85">
        <v>68</v>
      </c>
    </row>
  </sheetData>
  <customSheetViews>
    <customSheetView guid="{AA5882D7-4E3B-48CE-B37A-B42B6DA68782}" showGridLines="0" showRuler="0" topLeftCell="A2">
      <pane ySplit="5" topLeftCell="A7" activePane="bottomLeft" state="frozen"/>
      <selection pane="bottomLeft" activeCell="A2" sqref="A2"/>
      <pageMargins left="0.78740157480314965" right="0.78740157480314965" top="0.98425196850393704" bottom="0.98425196850393704" header="0.51181102362204722" footer="0.51181102362204722"/>
      <pageSetup paperSize="9" firstPageNumber="49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B6:I6"/>
    <mergeCell ref="B28:I28"/>
    <mergeCell ref="A3:A5"/>
    <mergeCell ref="B3:B5"/>
    <mergeCell ref="C3:I3"/>
    <mergeCell ref="C4:C5"/>
    <mergeCell ref="D4:D5"/>
    <mergeCell ref="E4:H4"/>
    <mergeCell ref="I4:I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1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 enableFormatConditionsCalculation="0">
    <tabColor rgb="FF00B050"/>
  </sheetPr>
  <dimension ref="A1:I45"/>
  <sheetViews>
    <sheetView showGridLines="0" zoomScaleNormal="100" workbookViewId="0">
      <selection sqref="A1:I1"/>
    </sheetView>
  </sheetViews>
  <sheetFormatPr baseColWidth="10" defaultRowHeight="12.75" x14ac:dyDescent="0.2"/>
  <cols>
    <col min="1" max="1" width="24.875" style="3" customWidth="1"/>
    <col min="2" max="2" width="6.75" style="3" customWidth="1"/>
    <col min="3" max="3" width="6.875" style="3" customWidth="1"/>
    <col min="4" max="8" width="6.5" style="3" customWidth="1"/>
    <col min="9" max="9" width="7.125" style="3" customWidth="1"/>
    <col min="10" max="16384" width="11" style="23"/>
  </cols>
  <sheetData>
    <row r="1" spans="1:9" ht="28.5" customHeight="1" x14ac:dyDescent="0.2">
      <c r="A1" s="458" t="s">
        <v>541</v>
      </c>
      <c r="B1" s="458"/>
      <c r="C1" s="458"/>
      <c r="D1" s="458"/>
      <c r="E1" s="458"/>
      <c r="F1" s="458"/>
      <c r="G1" s="458"/>
      <c r="H1" s="458"/>
      <c r="I1" s="458"/>
    </row>
    <row r="2" spans="1:9" ht="12" customHeight="1" x14ac:dyDescent="0.25">
      <c r="A2" s="2"/>
      <c r="B2" s="29"/>
      <c r="C2" s="29"/>
      <c r="D2" s="29"/>
      <c r="E2" s="29"/>
      <c r="F2" s="29"/>
      <c r="G2" s="29"/>
      <c r="H2" s="29"/>
      <c r="I2" s="29"/>
    </row>
    <row r="3" spans="1:9" s="24" customFormat="1" ht="12" customHeight="1" x14ac:dyDescent="0.2">
      <c r="A3" s="446" t="s">
        <v>96</v>
      </c>
      <c r="B3" s="449" t="s">
        <v>92</v>
      </c>
      <c r="C3" s="449" t="s">
        <v>157</v>
      </c>
      <c r="D3" s="452" t="s">
        <v>23</v>
      </c>
      <c r="E3" s="453"/>
      <c r="F3" s="453"/>
      <c r="G3" s="453"/>
      <c r="H3" s="453"/>
      <c r="I3" s="453"/>
    </row>
    <row r="4" spans="1:9" s="24" customFormat="1" ht="12" customHeight="1" x14ac:dyDescent="0.2">
      <c r="A4" s="480"/>
      <c r="B4" s="450"/>
      <c r="C4" s="450"/>
      <c r="D4" s="454" t="s">
        <v>158</v>
      </c>
      <c r="E4" s="486" t="s">
        <v>25</v>
      </c>
      <c r="F4" s="492"/>
      <c r="G4" s="492"/>
      <c r="H4" s="492"/>
      <c r="I4" s="492"/>
    </row>
    <row r="5" spans="1:9" s="24" customFormat="1" ht="24" customHeight="1" x14ac:dyDescent="0.2">
      <c r="A5" s="481"/>
      <c r="B5" s="450"/>
      <c r="C5" s="450"/>
      <c r="D5" s="450"/>
      <c r="E5" s="226" t="s">
        <v>63</v>
      </c>
      <c r="F5" s="226" t="s">
        <v>64</v>
      </c>
      <c r="G5" s="226" t="s">
        <v>65</v>
      </c>
      <c r="H5" s="226" t="s">
        <v>66</v>
      </c>
      <c r="I5" s="224" t="s">
        <v>159</v>
      </c>
    </row>
    <row r="6" spans="1:9" ht="36" customHeight="1" x14ac:dyDescent="0.2">
      <c r="A6" s="23"/>
      <c r="B6" s="457" t="s">
        <v>55</v>
      </c>
      <c r="C6" s="457"/>
      <c r="D6" s="457"/>
      <c r="E6" s="457"/>
      <c r="F6" s="457"/>
      <c r="G6" s="457"/>
      <c r="H6" s="457"/>
      <c r="I6" s="457"/>
    </row>
    <row r="7" spans="1:9" s="147" customFormat="1" ht="12" x14ac:dyDescent="0.2">
      <c r="A7" s="6" t="s">
        <v>156</v>
      </c>
      <c r="B7" s="275">
        <v>2220</v>
      </c>
      <c r="C7" s="82">
        <v>59</v>
      </c>
      <c r="D7" s="276">
        <v>2161</v>
      </c>
      <c r="E7" s="32">
        <v>1</v>
      </c>
      <c r="F7" s="32">
        <v>129</v>
      </c>
      <c r="G7" s="32">
        <v>502</v>
      </c>
      <c r="H7" s="32">
        <v>968</v>
      </c>
      <c r="I7" s="32">
        <v>561</v>
      </c>
    </row>
    <row r="8" spans="1:9" s="147" customFormat="1" ht="12" x14ac:dyDescent="0.2">
      <c r="A8" s="6" t="s">
        <v>160</v>
      </c>
      <c r="B8" s="277"/>
      <c r="C8" s="278"/>
      <c r="D8" s="276"/>
      <c r="E8" s="279"/>
      <c r="F8" s="279"/>
      <c r="G8" s="279"/>
      <c r="H8" s="279"/>
      <c r="I8" s="279"/>
    </row>
    <row r="9" spans="1:9" s="147" customFormat="1" ht="12" x14ac:dyDescent="0.2">
      <c r="A9" s="148" t="s">
        <v>161</v>
      </c>
      <c r="B9" s="277">
        <v>494</v>
      </c>
      <c r="C9" s="182">
        <v>10</v>
      </c>
      <c r="D9" s="280">
        <v>484</v>
      </c>
      <c r="E9" s="279">
        <v>1</v>
      </c>
      <c r="F9" s="279">
        <v>54</v>
      </c>
      <c r="G9" s="279">
        <v>152</v>
      </c>
      <c r="H9" s="279">
        <v>186</v>
      </c>
      <c r="I9" s="279">
        <v>91</v>
      </c>
    </row>
    <row r="10" spans="1:9" s="147" customFormat="1" ht="12" x14ac:dyDescent="0.2">
      <c r="A10" s="148" t="s">
        <v>162</v>
      </c>
      <c r="B10" s="277">
        <v>113</v>
      </c>
      <c r="C10" s="182">
        <v>41</v>
      </c>
      <c r="D10" s="280">
        <v>72</v>
      </c>
      <c r="E10" s="279">
        <v>0</v>
      </c>
      <c r="F10" s="279">
        <v>26</v>
      </c>
      <c r="G10" s="279">
        <v>38</v>
      </c>
      <c r="H10" s="279">
        <v>5</v>
      </c>
      <c r="I10" s="279">
        <v>3</v>
      </c>
    </row>
    <row r="11" spans="1:9" s="147" customFormat="1" ht="12" x14ac:dyDescent="0.2">
      <c r="A11" s="148" t="s">
        <v>163</v>
      </c>
      <c r="B11" s="277">
        <v>170</v>
      </c>
      <c r="C11" s="182">
        <v>0</v>
      </c>
      <c r="D11" s="280">
        <v>170</v>
      </c>
      <c r="E11" s="279">
        <v>0</v>
      </c>
      <c r="F11" s="279">
        <v>6</v>
      </c>
      <c r="G11" s="279">
        <v>30</v>
      </c>
      <c r="H11" s="279">
        <v>68</v>
      </c>
      <c r="I11" s="279">
        <v>66</v>
      </c>
    </row>
    <row r="12" spans="1:9" s="147" customFormat="1" ht="12" x14ac:dyDescent="0.2">
      <c r="A12" s="148" t="s">
        <v>164</v>
      </c>
      <c r="B12" s="277">
        <v>129</v>
      </c>
      <c r="C12" s="182">
        <v>5</v>
      </c>
      <c r="D12" s="280">
        <v>124</v>
      </c>
      <c r="E12" s="279">
        <v>0</v>
      </c>
      <c r="F12" s="279">
        <v>23</v>
      </c>
      <c r="G12" s="279">
        <v>71</v>
      </c>
      <c r="H12" s="279">
        <v>28</v>
      </c>
      <c r="I12" s="279">
        <v>2</v>
      </c>
    </row>
    <row r="13" spans="1:9" s="147" customFormat="1" ht="12" x14ac:dyDescent="0.2">
      <c r="A13" s="148" t="s">
        <v>165</v>
      </c>
      <c r="B13" s="277">
        <v>683</v>
      </c>
      <c r="C13" s="182">
        <v>0</v>
      </c>
      <c r="D13" s="280">
        <v>683</v>
      </c>
      <c r="E13" s="279">
        <v>0</v>
      </c>
      <c r="F13" s="279">
        <v>8</v>
      </c>
      <c r="G13" s="279">
        <v>86</v>
      </c>
      <c r="H13" s="279">
        <v>326</v>
      </c>
      <c r="I13" s="279">
        <v>263</v>
      </c>
    </row>
    <row r="14" spans="1:9" s="147" customFormat="1" ht="12" x14ac:dyDescent="0.2">
      <c r="A14" s="148" t="s">
        <v>166</v>
      </c>
      <c r="B14" s="277">
        <v>521</v>
      </c>
      <c r="C14" s="182">
        <v>1</v>
      </c>
      <c r="D14" s="280">
        <v>520</v>
      </c>
      <c r="E14" s="279">
        <v>0</v>
      </c>
      <c r="F14" s="279">
        <v>8</v>
      </c>
      <c r="G14" s="279">
        <v>112</v>
      </c>
      <c r="H14" s="279">
        <v>307</v>
      </c>
      <c r="I14" s="279">
        <v>93</v>
      </c>
    </row>
    <row r="15" spans="1:9" s="147" customFormat="1" ht="24" customHeight="1" x14ac:dyDescent="0.2">
      <c r="A15" s="266" t="s">
        <v>167</v>
      </c>
      <c r="B15" s="277">
        <v>1</v>
      </c>
      <c r="C15" s="182">
        <v>0</v>
      </c>
      <c r="D15" s="280">
        <v>1</v>
      </c>
      <c r="E15" s="279">
        <v>0</v>
      </c>
      <c r="F15" s="279">
        <v>0</v>
      </c>
      <c r="G15" s="279">
        <v>0</v>
      </c>
      <c r="H15" s="279">
        <v>0</v>
      </c>
      <c r="I15" s="279">
        <v>1</v>
      </c>
    </row>
    <row r="16" spans="1:9" s="147" customFormat="1" ht="24" customHeight="1" x14ac:dyDescent="0.2">
      <c r="A16" s="266" t="s">
        <v>168</v>
      </c>
      <c r="B16" s="277">
        <v>0</v>
      </c>
      <c r="C16" s="182">
        <v>0</v>
      </c>
      <c r="D16" s="280">
        <v>0</v>
      </c>
      <c r="E16" s="279">
        <v>0</v>
      </c>
      <c r="F16" s="279">
        <v>0</v>
      </c>
      <c r="G16" s="279">
        <v>0</v>
      </c>
      <c r="H16" s="279">
        <v>0</v>
      </c>
      <c r="I16" s="279">
        <v>0</v>
      </c>
    </row>
    <row r="17" spans="1:9" s="147" customFormat="1" ht="36" customHeight="1" x14ac:dyDescent="0.2">
      <c r="A17" s="266" t="s">
        <v>169</v>
      </c>
      <c r="B17" s="277">
        <v>109</v>
      </c>
      <c r="C17" s="182">
        <v>2</v>
      </c>
      <c r="D17" s="280">
        <v>107</v>
      </c>
      <c r="E17" s="279">
        <v>0</v>
      </c>
      <c r="F17" s="279">
        <v>4</v>
      </c>
      <c r="G17" s="279">
        <v>13</v>
      </c>
      <c r="H17" s="279">
        <v>48</v>
      </c>
      <c r="I17" s="279">
        <v>42</v>
      </c>
    </row>
    <row r="18" spans="1:9" s="147" customFormat="1" ht="12" x14ac:dyDescent="0.2">
      <c r="A18" s="33" t="s">
        <v>170</v>
      </c>
      <c r="B18" s="277"/>
      <c r="C18" s="182"/>
      <c r="D18" s="276"/>
      <c r="E18" s="279"/>
      <c r="F18" s="279"/>
      <c r="G18" s="279"/>
      <c r="H18" s="279"/>
      <c r="I18" s="279"/>
    </row>
    <row r="19" spans="1:9" s="147" customFormat="1" ht="12" x14ac:dyDescent="0.2">
      <c r="A19" s="198" t="s">
        <v>171</v>
      </c>
      <c r="B19" s="277">
        <v>417</v>
      </c>
      <c r="C19" s="182">
        <v>46</v>
      </c>
      <c r="D19" s="280">
        <v>371</v>
      </c>
      <c r="E19" s="279">
        <v>1</v>
      </c>
      <c r="F19" s="279">
        <v>58</v>
      </c>
      <c r="G19" s="279">
        <v>122</v>
      </c>
      <c r="H19" s="279">
        <v>110</v>
      </c>
      <c r="I19" s="279">
        <v>80</v>
      </c>
    </row>
    <row r="20" spans="1:9" s="147" customFormat="1" ht="12" x14ac:dyDescent="0.2">
      <c r="A20" s="198" t="s">
        <v>172</v>
      </c>
      <c r="B20" s="277">
        <v>292</v>
      </c>
      <c r="C20" s="182">
        <v>9</v>
      </c>
      <c r="D20" s="280">
        <v>283</v>
      </c>
      <c r="E20" s="279">
        <v>0</v>
      </c>
      <c r="F20" s="279">
        <v>41</v>
      </c>
      <c r="G20" s="279">
        <v>107</v>
      </c>
      <c r="H20" s="279">
        <v>95</v>
      </c>
      <c r="I20" s="279">
        <v>40</v>
      </c>
    </row>
    <row r="21" spans="1:9" s="147" customFormat="1" ht="12" x14ac:dyDescent="0.2">
      <c r="A21" s="198" t="s">
        <v>173</v>
      </c>
      <c r="B21" s="277">
        <v>272</v>
      </c>
      <c r="C21" s="182">
        <v>1</v>
      </c>
      <c r="D21" s="280">
        <v>271</v>
      </c>
      <c r="E21" s="279">
        <v>0</v>
      </c>
      <c r="F21" s="279">
        <v>19</v>
      </c>
      <c r="G21" s="279">
        <v>100</v>
      </c>
      <c r="H21" s="279">
        <v>114</v>
      </c>
      <c r="I21" s="279">
        <v>38</v>
      </c>
    </row>
    <row r="22" spans="1:9" s="147" customFormat="1" ht="12" x14ac:dyDescent="0.2">
      <c r="A22" s="198" t="s">
        <v>174</v>
      </c>
      <c r="B22" s="277">
        <v>227</v>
      </c>
      <c r="C22" s="182">
        <v>3</v>
      </c>
      <c r="D22" s="280">
        <v>224</v>
      </c>
      <c r="E22" s="279">
        <v>0</v>
      </c>
      <c r="F22" s="279">
        <v>9</v>
      </c>
      <c r="G22" s="279">
        <v>61</v>
      </c>
      <c r="H22" s="279">
        <v>113</v>
      </c>
      <c r="I22" s="279">
        <v>41</v>
      </c>
    </row>
    <row r="23" spans="1:9" s="147" customFormat="1" ht="12" x14ac:dyDescent="0.2">
      <c r="A23" s="281" t="s">
        <v>175</v>
      </c>
      <c r="B23" s="277">
        <v>816</v>
      </c>
      <c r="C23" s="182">
        <v>0</v>
      </c>
      <c r="D23" s="280">
        <v>816</v>
      </c>
      <c r="E23" s="279">
        <v>0</v>
      </c>
      <c r="F23" s="279">
        <v>2</v>
      </c>
      <c r="G23" s="279">
        <v>107</v>
      </c>
      <c r="H23" s="279">
        <v>474</v>
      </c>
      <c r="I23" s="279">
        <v>233</v>
      </c>
    </row>
    <row r="24" spans="1:9" s="147" customFormat="1" ht="12" x14ac:dyDescent="0.2">
      <c r="A24" s="281" t="s">
        <v>176</v>
      </c>
      <c r="B24" s="277">
        <v>181</v>
      </c>
      <c r="C24" s="182">
        <v>0</v>
      </c>
      <c r="D24" s="280">
        <v>181</v>
      </c>
      <c r="E24" s="279">
        <v>0</v>
      </c>
      <c r="F24" s="279">
        <v>0</v>
      </c>
      <c r="G24" s="279">
        <v>4</v>
      </c>
      <c r="H24" s="279">
        <v>61</v>
      </c>
      <c r="I24" s="279">
        <v>116</v>
      </c>
    </row>
    <row r="25" spans="1:9" s="147" customFormat="1" ht="12" x14ac:dyDescent="0.2">
      <c r="A25" s="281" t="s">
        <v>177</v>
      </c>
      <c r="B25" s="277">
        <v>15</v>
      </c>
      <c r="C25" s="182">
        <v>0</v>
      </c>
      <c r="D25" s="280">
        <v>15</v>
      </c>
      <c r="E25" s="279">
        <v>0</v>
      </c>
      <c r="F25" s="279">
        <v>0</v>
      </c>
      <c r="G25" s="279">
        <v>1</v>
      </c>
      <c r="H25" s="279">
        <v>1</v>
      </c>
      <c r="I25" s="279">
        <v>13</v>
      </c>
    </row>
    <row r="26" spans="1:9" ht="36" customHeight="1" x14ac:dyDescent="0.2">
      <c r="A26" s="23"/>
      <c r="B26" s="445" t="s">
        <v>424</v>
      </c>
      <c r="C26" s="445"/>
      <c r="D26" s="445"/>
      <c r="E26" s="445"/>
      <c r="F26" s="445"/>
      <c r="G26" s="445"/>
      <c r="H26" s="445"/>
      <c r="I26" s="445"/>
    </row>
    <row r="27" spans="1:9" s="147" customFormat="1" ht="12" x14ac:dyDescent="0.2">
      <c r="A27" s="6" t="s">
        <v>88</v>
      </c>
      <c r="B27" s="275">
        <v>2031</v>
      </c>
      <c r="C27" s="82">
        <v>57</v>
      </c>
      <c r="D27" s="276">
        <v>1974</v>
      </c>
      <c r="E27" s="32">
        <v>1</v>
      </c>
      <c r="F27" s="32">
        <v>122</v>
      </c>
      <c r="G27" s="32">
        <v>455</v>
      </c>
      <c r="H27" s="32">
        <v>872</v>
      </c>
      <c r="I27" s="32">
        <v>524</v>
      </c>
    </row>
    <row r="28" spans="1:9" s="147" customFormat="1" ht="12" customHeight="1" x14ac:dyDescent="0.2">
      <c r="A28" s="6" t="s">
        <v>160</v>
      </c>
      <c r="B28" s="277"/>
      <c r="C28" s="278"/>
      <c r="D28" s="276"/>
      <c r="F28" s="279"/>
      <c r="G28" s="279"/>
      <c r="H28" s="279"/>
      <c r="I28" s="279"/>
    </row>
    <row r="29" spans="1:9" s="147" customFormat="1" ht="12" x14ac:dyDescent="0.2">
      <c r="A29" s="148" t="s">
        <v>161</v>
      </c>
      <c r="B29" s="277">
        <v>415</v>
      </c>
      <c r="C29" s="182">
        <v>10</v>
      </c>
      <c r="D29" s="280">
        <v>405</v>
      </c>
      <c r="E29" s="279">
        <v>1</v>
      </c>
      <c r="F29" s="279">
        <v>48</v>
      </c>
      <c r="G29" s="279">
        <v>129</v>
      </c>
      <c r="H29" s="279">
        <v>148</v>
      </c>
      <c r="I29" s="279">
        <v>79</v>
      </c>
    </row>
    <row r="30" spans="1:9" s="147" customFormat="1" ht="12" x14ac:dyDescent="0.2">
      <c r="A30" s="148" t="s">
        <v>162</v>
      </c>
      <c r="B30" s="277">
        <v>110</v>
      </c>
      <c r="C30" s="182">
        <v>40</v>
      </c>
      <c r="D30" s="280">
        <v>70</v>
      </c>
      <c r="E30" s="279">
        <v>0</v>
      </c>
      <c r="F30" s="279">
        <v>26</v>
      </c>
      <c r="G30" s="279">
        <v>36</v>
      </c>
      <c r="H30" s="279">
        <v>5</v>
      </c>
      <c r="I30" s="279">
        <v>3</v>
      </c>
    </row>
    <row r="31" spans="1:9" s="147" customFormat="1" ht="12" x14ac:dyDescent="0.2">
      <c r="A31" s="148" t="s">
        <v>163</v>
      </c>
      <c r="B31" s="277">
        <v>159</v>
      </c>
      <c r="C31" s="182">
        <v>0</v>
      </c>
      <c r="D31" s="280">
        <v>159</v>
      </c>
      <c r="E31" s="279">
        <v>0</v>
      </c>
      <c r="F31" s="279">
        <v>6</v>
      </c>
      <c r="G31" s="279">
        <v>29</v>
      </c>
      <c r="H31" s="279">
        <v>62</v>
      </c>
      <c r="I31" s="279">
        <v>62</v>
      </c>
    </row>
    <row r="32" spans="1:9" s="147" customFormat="1" ht="12" x14ac:dyDescent="0.2">
      <c r="A32" s="148" t="s">
        <v>164</v>
      </c>
      <c r="B32" s="277">
        <v>123</v>
      </c>
      <c r="C32" s="182">
        <v>4</v>
      </c>
      <c r="D32" s="280">
        <v>119</v>
      </c>
      <c r="E32" s="279">
        <v>0</v>
      </c>
      <c r="F32" s="279">
        <v>23</v>
      </c>
      <c r="G32" s="279">
        <v>66</v>
      </c>
      <c r="H32" s="279">
        <v>28</v>
      </c>
      <c r="I32" s="279">
        <v>2</v>
      </c>
    </row>
    <row r="33" spans="1:9" s="147" customFormat="1" ht="12" x14ac:dyDescent="0.2">
      <c r="A33" s="148" t="s">
        <v>165</v>
      </c>
      <c r="B33" s="277">
        <v>619</v>
      </c>
      <c r="C33" s="182">
        <v>0</v>
      </c>
      <c r="D33" s="280">
        <v>619</v>
      </c>
      <c r="E33" s="279">
        <v>0</v>
      </c>
      <c r="F33" s="279">
        <v>7</v>
      </c>
      <c r="G33" s="279">
        <v>78</v>
      </c>
      <c r="H33" s="279">
        <v>290</v>
      </c>
      <c r="I33" s="279">
        <v>244</v>
      </c>
    </row>
    <row r="34" spans="1:9" s="147" customFormat="1" ht="12" x14ac:dyDescent="0.2">
      <c r="A34" s="148" t="s">
        <v>166</v>
      </c>
      <c r="B34" s="277">
        <v>502</v>
      </c>
      <c r="C34" s="182">
        <v>1</v>
      </c>
      <c r="D34" s="280">
        <v>501</v>
      </c>
      <c r="E34" s="279">
        <v>0</v>
      </c>
      <c r="F34" s="279">
        <v>8</v>
      </c>
      <c r="G34" s="279">
        <v>106</v>
      </c>
      <c r="H34" s="279">
        <v>294</v>
      </c>
      <c r="I34" s="279">
        <v>93</v>
      </c>
    </row>
    <row r="35" spans="1:9" s="147" customFormat="1" ht="25.5" customHeight="1" x14ac:dyDescent="0.2">
      <c r="A35" s="266" t="s">
        <v>167</v>
      </c>
      <c r="B35" s="277">
        <v>1</v>
      </c>
      <c r="C35" s="182">
        <v>0</v>
      </c>
      <c r="D35" s="276">
        <v>1</v>
      </c>
      <c r="E35" s="279">
        <v>0</v>
      </c>
      <c r="F35" s="279">
        <v>0</v>
      </c>
      <c r="G35" s="279">
        <v>0</v>
      </c>
      <c r="H35" s="279">
        <v>0</v>
      </c>
      <c r="I35" s="279">
        <v>1</v>
      </c>
    </row>
    <row r="36" spans="1:9" s="147" customFormat="1" ht="25.5" customHeight="1" x14ac:dyDescent="0.2">
      <c r="A36" s="266" t="s">
        <v>168</v>
      </c>
      <c r="B36" s="277">
        <v>0</v>
      </c>
      <c r="C36" s="182">
        <v>0</v>
      </c>
      <c r="D36" s="276">
        <v>0</v>
      </c>
      <c r="E36" s="279">
        <v>0</v>
      </c>
      <c r="F36" s="279">
        <v>0</v>
      </c>
      <c r="G36" s="279">
        <v>0</v>
      </c>
      <c r="H36" s="279">
        <v>0</v>
      </c>
      <c r="I36" s="279">
        <v>0</v>
      </c>
    </row>
    <row r="37" spans="1:9" s="147" customFormat="1" ht="38.25" customHeight="1" x14ac:dyDescent="0.2">
      <c r="A37" s="266" t="s">
        <v>169</v>
      </c>
      <c r="B37" s="277">
        <v>102</v>
      </c>
      <c r="C37" s="182">
        <v>2</v>
      </c>
      <c r="D37" s="280">
        <v>100</v>
      </c>
      <c r="E37" s="279">
        <v>0</v>
      </c>
      <c r="F37" s="279">
        <v>4</v>
      </c>
      <c r="G37" s="279">
        <v>11</v>
      </c>
      <c r="H37" s="279">
        <v>45</v>
      </c>
      <c r="I37" s="279">
        <v>40</v>
      </c>
    </row>
    <row r="38" spans="1:9" s="147" customFormat="1" ht="12" x14ac:dyDescent="0.2">
      <c r="A38" s="33" t="s">
        <v>170</v>
      </c>
      <c r="B38" s="277"/>
      <c r="C38" s="182"/>
      <c r="D38" s="276"/>
      <c r="E38" s="279"/>
      <c r="F38" s="279"/>
      <c r="G38" s="279"/>
      <c r="H38" s="279"/>
      <c r="I38" s="279"/>
    </row>
    <row r="39" spans="1:9" s="147" customFormat="1" ht="12" x14ac:dyDescent="0.2">
      <c r="A39" s="198" t="s">
        <v>171</v>
      </c>
      <c r="B39" s="277">
        <v>377</v>
      </c>
      <c r="C39" s="182">
        <v>45</v>
      </c>
      <c r="D39" s="280">
        <v>332</v>
      </c>
      <c r="E39" s="279">
        <v>1</v>
      </c>
      <c r="F39" s="279">
        <v>56</v>
      </c>
      <c r="G39" s="279">
        <v>107</v>
      </c>
      <c r="H39" s="279">
        <v>94</v>
      </c>
      <c r="I39" s="279">
        <v>74</v>
      </c>
    </row>
    <row r="40" spans="1:9" s="147" customFormat="1" ht="12" x14ac:dyDescent="0.2">
      <c r="A40" s="198" t="s">
        <v>172</v>
      </c>
      <c r="B40" s="277">
        <v>261</v>
      </c>
      <c r="C40" s="182">
        <v>8</v>
      </c>
      <c r="D40" s="280">
        <v>253</v>
      </c>
      <c r="E40" s="279">
        <v>0</v>
      </c>
      <c r="F40" s="279">
        <v>39</v>
      </c>
      <c r="G40" s="279">
        <v>94</v>
      </c>
      <c r="H40" s="279">
        <v>84</v>
      </c>
      <c r="I40" s="279">
        <v>36</v>
      </c>
    </row>
    <row r="41" spans="1:9" s="147" customFormat="1" ht="12" x14ac:dyDescent="0.2">
      <c r="A41" s="198" t="s">
        <v>173</v>
      </c>
      <c r="B41" s="277">
        <v>250</v>
      </c>
      <c r="C41" s="182">
        <v>1</v>
      </c>
      <c r="D41" s="280">
        <v>249</v>
      </c>
      <c r="E41" s="279">
        <v>0</v>
      </c>
      <c r="F41" s="279">
        <v>19</v>
      </c>
      <c r="G41" s="279">
        <v>93</v>
      </c>
      <c r="H41" s="279">
        <v>103</v>
      </c>
      <c r="I41" s="279">
        <v>34</v>
      </c>
    </row>
    <row r="42" spans="1:9" s="147" customFormat="1" ht="12" x14ac:dyDescent="0.2">
      <c r="A42" s="198" t="s">
        <v>174</v>
      </c>
      <c r="B42" s="277">
        <v>207</v>
      </c>
      <c r="C42" s="182">
        <v>3</v>
      </c>
      <c r="D42" s="280">
        <v>204</v>
      </c>
      <c r="E42" s="279">
        <v>0</v>
      </c>
      <c r="F42" s="279">
        <v>7</v>
      </c>
      <c r="G42" s="279">
        <v>57</v>
      </c>
      <c r="H42" s="279">
        <v>101</v>
      </c>
      <c r="I42" s="279">
        <v>39</v>
      </c>
    </row>
    <row r="43" spans="1:9" s="147" customFormat="1" ht="12" x14ac:dyDescent="0.2">
      <c r="A43" s="281" t="s">
        <v>175</v>
      </c>
      <c r="B43" s="277">
        <v>753</v>
      </c>
      <c r="C43" s="182">
        <v>0</v>
      </c>
      <c r="D43" s="280">
        <v>753</v>
      </c>
      <c r="E43" s="279">
        <v>0</v>
      </c>
      <c r="F43" s="279">
        <v>1</v>
      </c>
      <c r="G43" s="279">
        <v>100</v>
      </c>
      <c r="H43" s="279">
        <v>432</v>
      </c>
      <c r="I43" s="279">
        <v>220</v>
      </c>
    </row>
    <row r="44" spans="1:9" s="147" customFormat="1" ht="12" x14ac:dyDescent="0.2">
      <c r="A44" s="281" t="s">
        <v>176</v>
      </c>
      <c r="B44" s="277">
        <v>169</v>
      </c>
      <c r="C44" s="182">
        <v>0</v>
      </c>
      <c r="D44" s="280">
        <v>169</v>
      </c>
      <c r="E44" s="279">
        <v>0</v>
      </c>
      <c r="F44" s="279">
        <v>0</v>
      </c>
      <c r="G44" s="279">
        <v>3</v>
      </c>
      <c r="H44" s="279">
        <v>57</v>
      </c>
      <c r="I44" s="279">
        <v>109</v>
      </c>
    </row>
    <row r="45" spans="1:9" s="147" customFormat="1" ht="12" x14ac:dyDescent="0.2">
      <c r="A45" s="281" t="s">
        <v>177</v>
      </c>
      <c r="B45" s="277">
        <v>14</v>
      </c>
      <c r="C45" s="182">
        <v>0</v>
      </c>
      <c r="D45" s="280">
        <v>14</v>
      </c>
      <c r="E45" s="279">
        <v>0</v>
      </c>
      <c r="F45" s="279">
        <v>0</v>
      </c>
      <c r="G45" s="279">
        <v>1</v>
      </c>
      <c r="H45" s="279">
        <v>1</v>
      </c>
      <c r="I45" s="279">
        <v>12</v>
      </c>
    </row>
  </sheetData>
  <customSheetViews>
    <customSheetView guid="{AA5882D7-4E3B-48CE-B37A-B42B6DA68782}" showPageBreaks="1" showGridLines="0" printArea="1" showRuler="0">
      <pageMargins left="0.78740157499999996" right="0.78740157499999996" top="0.984251969" bottom="0.984251969" header="0.4921259845" footer="0.4921259845"/>
      <pageSetup paperSize="9" firstPageNumber="50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A1:I1"/>
    <mergeCell ref="B6:I6"/>
    <mergeCell ref="B26:I26"/>
    <mergeCell ref="A3:A5"/>
    <mergeCell ref="B3:B5"/>
    <mergeCell ref="C3:C5"/>
    <mergeCell ref="D3:I3"/>
    <mergeCell ref="D4:D5"/>
    <mergeCell ref="E4:I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2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 enableFormatConditionsCalculation="0">
    <tabColor rgb="FF00B050"/>
  </sheetPr>
  <dimension ref="A1:F41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16.625" style="3" customWidth="1"/>
    <col min="2" max="6" width="12.375" style="3" customWidth="1"/>
    <col min="7" max="16384" width="11" style="3"/>
  </cols>
  <sheetData>
    <row r="1" spans="1:6" ht="28.5" customHeight="1" x14ac:dyDescent="0.2">
      <c r="A1" s="458" t="s">
        <v>542</v>
      </c>
      <c r="B1" s="458"/>
      <c r="C1" s="458"/>
      <c r="D1" s="458"/>
      <c r="E1" s="458"/>
      <c r="F1" s="458"/>
    </row>
    <row r="2" spans="1:6" ht="12.75" customHeight="1" x14ac:dyDescent="0.25">
      <c r="A2" s="2"/>
    </row>
    <row r="3" spans="1:6" s="25" customFormat="1" ht="12" customHeight="1" x14ac:dyDescent="0.2">
      <c r="A3" s="446" t="s">
        <v>178</v>
      </c>
      <c r="B3" s="449" t="s">
        <v>55</v>
      </c>
      <c r="C3" s="459" t="s">
        <v>179</v>
      </c>
      <c r="D3" s="446"/>
      <c r="E3" s="459" t="s">
        <v>285</v>
      </c>
      <c r="F3" s="551"/>
    </row>
    <row r="4" spans="1:6" s="25" customFormat="1" ht="12" customHeight="1" x14ac:dyDescent="0.2">
      <c r="A4" s="480"/>
      <c r="B4" s="450"/>
      <c r="C4" s="534"/>
      <c r="D4" s="536"/>
      <c r="E4" s="534"/>
      <c r="F4" s="535"/>
    </row>
    <row r="5" spans="1:6" s="25" customFormat="1" ht="12" customHeight="1" x14ac:dyDescent="0.2">
      <c r="A5" s="480"/>
      <c r="B5" s="450"/>
      <c r="C5" s="454" t="s">
        <v>180</v>
      </c>
      <c r="D5" s="552" t="s">
        <v>181</v>
      </c>
      <c r="E5" s="454" t="s">
        <v>180</v>
      </c>
      <c r="F5" s="554" t="s">
        <v>181</v>
      </c>
    </row>
    <row r="6" spans="1:6" s="25" customFormat="1" ht="12" customHeight="1" x14ac:dyDescent="0.2">
      <c r="A6" s="481"/>
      <c r="B6" s="451"/>
      <c r="C6" s="451"/>
      <c r="D6" s="553"/>
      <c r="E6" s="451"/>
      <c r="F6" s="555"/>
    </row>
    <row r="7" spans="1:6" s="25" customFormat="1" ht="36" customHeight="1" x14ac:dyDescent="0.2">
      <c r="A7" s="229"/>
      <c r="B7" s="549" t="s">
        <v>55</v>
      </c>
      <c r="C7" s="549"/>
      <c r="D7" s="549"/>
      <c r="E7" s="549"/>
      <c r="F7" s="549"/>
    </row>
    <row r="8" spans="1:6" s="122" customFormat="1" ht="12" customHeight="1" x14ac:dyDescent="0.2">
      <c r="A8" s="148" t="s">
        <v>182</v>
      </c>
      <c r="B8" s="282">
        <v>166</v>
      </c>
      <c r="C8" s="282">
        <v>152</v>
      </c>
      <c r="D8" s="95">
        <v>91.566265060240966</v>
      </c>
      <c r="E8" s="283">
        <v>14</v>
      </c>
      <c r="F8" s="95">
        <v>8.4337349397590362</v>
      </c>
    </row>
    <row r="9" spans="1:6" s="122" customFormat="1" ht="12" customHeight="1" x14ac:dyDescent="0.2">
      <c r="A9" s="273" t="s">
        <v>183</v>
      </c>
      <c r="B9" s="282">
        <v>11</v>
      </c>
      <c r="C9" s="282">
        <v>11</v>
      </c>
      <c r="D9" s="106">
        <v>100</v>
      </c>
      <c r="E9" s="284">
        <v>0</v>
      </c>
      <c r="F9" s="106">
        <v>0</v>
      </c>
    </row>
    <row r="10" spans="1:6" s="122" customFormat="1" ht="12" customHeight="1" x14ac:dyDescent="0.2">
      <c r="A10" s="273" t="s">
        <v>184</v>
      </c>
      <c r="B10" s="282">
        <v>70</v>
      </c>
      <c r="C10" s="282">
        <v>65</v>
      </c>
      <c r="D10" s="95">
        <v>92.857142857142861</v>
      </c>
      <c r="E10" s="283">
        <v>5</v>
      </c>
      <c r="F10" s="95">
        <v>7.1428571428571432</v>
      </c>
    </row>
    <row r="11" spans="1:6" s="122" customFormat="1" ht="12" customHeight="1" x14ac:dyDescent="0.2">
      <c r="A11" s="273" t="s">
        <v>177</v>
      </c>
      <c r="B11" s="282">
        <v>85</v>
      </c>
      <c r="C11" s="282">
        <v>76</v>
      </c>
      <c r="D11" s="95">
        <v>89.411764705882348</v>
      </c>
      <c r="E11" s="283">
        <v>9</v>
      </c>
      <c r="F11" s="95">
        <v>10.588235294117647</v>
      </c>
    </row>
    <row r="12" spans="1:6" s="122" customFormat="1" ht="24" customHeight="1" x14ac:dyDescent="0.2">
      <c r="A12" s="273" t="s">
        <v>185</v>
      </c>
      <c r="B12" s="282">
        <v>2712</v>
      </c>
      <c r="C12" s="282">
        <v>2541</v>
      </c>
      <c r="D12" s="118">
        <v>93.694690265486727</v>
      </c>
      <c r="E12" s="283">
        <v>171</v>
      </c>
      <c r="F12" s="118">
        <v>6.3053097345132745</v>
      </c>
    </row>
    <row r="13" spans="1:6" s="122" customFormat="1" ht="12" customHeight="1" x14ac:dyDescent="0.2">
      <c r="A13" s="273" t="s">
        <v>184</v>
      </c>
      <c r="B13" s="282">
        <v>6</v>
      </c>
      <c r="C13" s="282">
        <v>6</v>
      </c>
      <c r="D13" s="106">
        <v>100</v>
      </c>
      <c r="E13" s="284">
        <v>0</v>
      </c>
      <c r="F13" s="106">
        <v>0</v>
      </c>
    </row>
    <row r="14" spans="1:6" s="122" customFormat="1" ht="12" customHeight="1" x14ac:dyDescent="0.2">
      <c r="A14" s="273" t="s">
        <v>146</v>
      </c>
      <c r="B14" s="282">
        <v>192</v>
      </c>
      <c r="C14" s="282">
        <v>184</v>
      </c>
      <c r="D14" s="95">
        <v>95.833333333333329</v>
      </c>
      <c r="E14" s="283">
        <v>8</v>
      </c>
      <c r="F14" s="95">
        <v>4.166666666666667</v>
      </c>
    </row>
    <row r="15" spans="1:6" s="122" customFormat="1" ht="12" customHeight="1" x14ac:dyDescent="0.2">
      <c r="A15" s="273" t="s">
        <v>147</v>
      </c>
      <c r="B15" s="282">
        <v>624</v>
      </c>
      <c r="C15" s="282">
        <v>590</v>
      </c>
      <c r="D15" s="95">
        <v>94.551282051282058</v>
      </c>
      <c r="E15" s="283">
        <v>34</v>
      </c>
      <c r="F15" s="95">
        <v>5.4487179487179489</v>
      </c>
    </row>
    <row r="16" spans="1:6" s="122" customFormat="1" ht="12" customHeight="1" x14ac:dyDescent="0.2">
      <c r="A16" s="273" t="s">
        <v>148</v>
      </c>
      <c r="B16" s="282">
        <v>648</v>
      </c>
      <c r="C16" s="282">
        <v>611</v>
      </c>
      <c r="D16" s="95">
        <v>94.290123456790127</v>
      </c>
      <c r="E16" s="283">
        <v>37</v>
      </c>
      <c r="F16" s="95">
        <v>5.7098765432098766</v>
      </c>
    </row>
    <row r="17" spans="1:6" s="122" customFormat="1" ht="12" customHeight="1" x14ac:dyDescent="0.2">
      <c r="A17" s="273" t="s">
        <v>149</v>
      </c>
      <c r="B17" s="282">
        <v>512</v>
      </c>
      <c r="C17" s="282">
        <v>485</v>
      </c>
      <c r="D17" s="95">
        <v>94.7265625</v>
      </c>
      <c r="E17" s="283">
        <v>27</v>
      </c>
      <c r="F17" s="95">
        <v>5.2734375</v>
      </c>
    </row>
    <row r="18" spans="1:6" s="122" customFormat="1" ht="12" customHeight="1" x14ac:dyDescent="0.2">
      <c r="A18" s="273" t="s">
        <v>150</v>
      </c>
      <c r="B18" s="282">
        <v>261</v>
      </c>
      <c r="C18" s="282">
        <v>236</v>
      </c>
      <c r="D18" s="95">
        <v>90.421455938697321</v>
      </c>
      <c r="E18" s="283">
        <v>25</v>
      </c>
      <c r="F18" s="95">
        <v>9.5785440613026829</v>
      </c>
    </row>
    <row r="19" spans="1:6" s="122" customFormat="1" ht="12" customHeight="1" x14ac:dyDescent="0.2">
      <c r="A19" s="273" t="s">
        <v>151</v>
      </c>
      <c r="B19" s="282">
        <v>196</v>
      </c>
      <c r="C19" s="282">
        <v>176</v>
      </c>
      <c r="D19" s="95">
        <v>89.795918367346943</v>
      </c>
      <c r="E19" s="283">
        <v>20</v>
      </c>
      <c r="F19" s="95">
        <v>10.204081632653061</v>
      </c>
    </row>
    <row r="20" spans="1:6" s="122" customFormat="1" ht="12" customHeight="1" x14ac:dyDescent="0.2">
      <c r="A20" s="273" t="s">
        <v>186</v>
      </c>
      <c r="B20" s="282">
        <v>212</v>
      </c>
      <c r="C20" s="282">
        <v>197</v>
      </c>
      <c r="D20" s="95">
        <v>92.924528301886795</v>
      </c>
      <c r="E20" s="283">
        <v>15</v>
      </c>
      <c r="F20" s="95">
        <v>7.0754716981132075</v>
      </c>
    </row>
    <row r="21" spans="1:6" s="122" customFormat="1" ht="12" customHeight="1" x14ac:dyDescent="0.2">
      <c r="A21" s="273" t="s">
        <v>187</v>
      </c>
      <c r="B21" s="282">
        <v>61</v>
      </c>
      <c r="C21" s="282">
        <v>56</v>
      </c>
      <c r="D21" s="95">
        <v>91.803278688524586</v>
      </c>
      <c r="E21" s="283">
        <v>5</v>
      </c>
      <c r="F21" s="95">
        <v>8.1967213114754092</v>
      </c>
    </row>
    <row r="22" spans="1:6" s="122" customFormat="1" ht="24" customHeight="1" x14ac:dyDescent="0.2">
      <c r="A22" s="31" t="s">
        <v>156</v>
      </c>
      <c r="B22" s="103">
        <v>2878</v>
      </c>
      <c r="C22" s="103">
        <v>2693</v>
      </c>
      <c r="D22" s="119">
        <v>93.6</v>
      </c>
      <c r="E22" s="103">
        <v>185</v>
      </c>
      <c r="F22" s="119">
        <v>6.4</v>
      </c>
    </row>
    <row r="23" spans="1:6" s="122" customFormat="1" ht="36" customHeight="1" x14ac:dyDescent="0.2">
      <c r="A23" s="147"/>
      <c r="B23" s="550" t="s">
        <v>424</v>
      </c>
      <c r="C23" s="550"/>
      <c r="D23" s="550"/>
      <c r="E23" s="550"/>
      <c r="F23" s="550"/>
    </row>
    <row r="24" spans="1:6" s="122" customFormat="1" ht="12" customHeight="1" x14ac:dyDescent="0.2">
      <c r="A24" s="148" t="s">
        <v>182</v>
      </c>
      <c r="B24" s="282">
        <v>150</v>
      </c>
      <c r="C24" s="282">
        <v>136</v>
      </c>
      <c r="D24" s="95">
        <v>90.666666666666671</v>
      </c>
      <c r="E24" s="283">
        <v>14</v>
      </c>
      <c r="F24" s="95">
        <v>9.3333333333333339</v>
      </c>
    </row>
    <row r="25" spans="1:6" s="122" customFormat="1" ht="12" customHeight="1" x14ac:dyDescent="0.2">
      <c r="A25" s="273" t="s">
        <v>183</v>
      </c>
      <c r="B25" s="282">
        <v>10</v>
      </c>
      <c r="C25" s="282">
        <v>10</v>
      </c>
      <c r="D25" s="106">
        <v>100</v>
      </c>
      <c r="E25" s="284">
        <v>0</v>
      </c>
      <c r="F25" s="106">
        <v>0</v>
      </c>
    </row>
    <row r="26" spans="1:6" s="122" customFormat="1" ht="12" customHeight="1" x14ac:dyDescent="0.2">
      <c r="A26" s="273" t="s">
        <v>184</v>
      </c>
      <c r="B26" s="282">
        <v>63</v>
      </c>
      <c r="C26" s="282">
        <v>58</v>
      </c>
      <c r="D26" s="95">
        <v>92.063492063492063</v>
      </c>
      <c r="E26" s="283">
        <v>5</v>
      </c>
      <c r="F26" s="95">
        <v>7.9365079365079367</v>
      </c>
    </row>
    <row r="27" spans="1:6" s="122" customFormat="1" ht="12" customHeight="1" x14ac:dyDescent="0.2">
      <c r="A27" s="273" t="s">
        <v>177</v>
      </c>
      <c r="B27" s="282">
        <v>77</v>
      </c>
      <c r="C27" s="282">
        <v>68</v>
      </c>
      <c r="D27" s="95">
        <v>88.311688311688314</v>
      </c>
      <c r="E27" s="283">
        <v>9</v>
      </c>
      <c r="F27" s="95">
        <v>11.688311688311689</v>
      </c>
    </row>
    <row r="28" spans="1:6" s="122" customFormat="1" ht="23.25" customHeight="1" x14ac:dyDescent="0.2">
      <c r="A28" s="273" t="s">
        <v>185</v>
      </c>
      <c r="B28" s="282">
        <v>2473</v>
      </c>
      <c r="C28" s="282">
        <v>2329</v>
      </c>
      <c r="D28" s="118">
        <v>94.177112818439142</v>
      </c>
      <c r="E28" s="283">
        <v>144</v>
      </c>
      <c r="F28" s="118">
        <v>5.8228871815608576</v>
      </c>
    </row>
    <row r="29" spans="1:6" s="122" customFormat="1" ht="12" customHeight="1" x14ac:dyDescent="0.2">
      <c r="A29" s="273" t="s">
        <v>184</v>
      </c>
      <c r="B29" s="282">
        <v>6</v>
      </c>
      <c r="C29" s="282">
        <v>6</v>
      </c>
      <c r="D29" s="106">
        <v>100</v>
      </c>
      <c r="E29" s="284">
        <v>0</v>
      </c>
      <c r="F29" s="106">
        <v>0</v>
      </c>
    </row>
    <row r="30" spans="1:6" s="122" customFormat="1" ht="12" customHeight="1" x14ac:dyDescent="0.2">
      <c r="A30" s="273" t="s">
        <v>146</v>
      </c>
      <c r="B30" s="282">
        <v>176</v>
      </c>
      <c r="C30" s="282">
        <v>169</v>
      </c>
      <c r="D30" s="95">
        <v>96.022727272727266</v>
      </c>
      <c r="E30" s="283">
        <v>7</v>
      </c>
      <c r="F30" s="95">
        <v>3.9772727272727271</v>
      </c>
    </row>
    <row r="31" spans="1:6" s="122" customFormat="1" ht="12" customHeight="1" x14ac:dyDescent="0.2">
      <c r="A31" s="273" t="s">
        <v>147</v>
      </c>
      <c r="B31" s="282">
        <v>568</v>
      </c>
      <c r="C31" s="282">
        <v>540</v>
      </c>
      <c r="D31" s="95">
        <v>95.070422535211264</v>
      </c>
      <c r="E31" s="283">
        <v>28</v>
      </c>
      <c r="F31" s="95">
        <v>4.929577464788732</v>
      </c>
    </row>
    <row r="32" spans="1:6" s="122" customFormat="1" ht="12" customHeight="1" x14ac:dyDescent="0.2">
      <c r="A32" s="273" t="s">
        <v>148</v>
      </c>
      <c r="B32" s="282">
        <v>573</v>
      </c>
      <c r="C32" s="282">
        <v>541</v>
      </c>
      <c r="D32" s="95">
        <v>94.415357766143103</v>
      </c>
      <c r="E32" s="283">
        <v>32</v>
      </c>
      <c r="F32" s="95">
        <v>5.5846422338568935</v>
      </c>
    </row>
    <row r="33" spans="1:6" s="122" customFormat="1" ht="12" customHeight="1" x14ac:dyDescent="0.2">
      <c r="A33" s="273" t="s">
        <v>149</v>
      </c>
      <c r="B33" s="282">
        <v>471</v>
      </c>
      <c r="C33" s="282">
        <v>448</v>
      </c>
      <c r="D33" s="95">
        <v>95.116772823779186</v>
      </c>
      <c r="E33" s="283">
        <v>23</v>
      </c>
      <c r="F33" s="95">
        <v>4.8832271762208066</v>
      </c>
    </row>
    <row r="34" spans="1:6" s="122" customFormat="1" ht="12" customHeight="1" x14ac:dyDescent="0.2">
      <c r="A34" s="273" t="s">
        <v>150</v>
      </c>
      <c r="B34" s="282">
        <v>243</v>
      </c>
      <c r="C34" s="282">
        <v>219</v>
      </c>
      <c r="D34" s="95">
        <v>90.123456790123456</v>
      </c>
      <c r="E34" s="283">
        <v>24</v>
      </c>
      <c r="F34" s="95">
        <v>9.8765432098765427</v>
      </c>
    </row>
    <row r="35" spans="1:6" s="122" customFormat="1" ht="12" customHeight="1" x14ac:dyDescent="0.2">
      <c r="A35" s="273" t="s">
        <v>151</v>
      </c>
      <c r="B35" s="282">
        <v>185</v>
      </c>
      <c r="C35" s="282">
        <v>171</v>
      </c>
      <c r="D35" s="95">
        <v>92.432432432432435</v>
      </c>
      <c r="E35" s="283">
        <v>14</v>
      </c>
      <c r="F35" s="95">
        <v>7.5675675675675675</v>
      </c>
    </row>
    <row r="36" spans="1:6" s="122" customFormat="1" ht="12" customHeight="1" x14ac:dyDescent="0.2">
      <c r="A36" s="273" t="s">
        <v>186</v>
      </c>
      <c r="B36" s="282">
        <v>194</v>
      </c>
      <c r="C36" s="282">
        <v>181</v>
      </c>
      <c r="D36" s="95">
        <v>93.298969072164951</v>
      </c>
      <c r="E36" s="283">
        <v>13</v>
      </c>
      <c r="F36" s="95">
        <v>6.7010309278350517</v>
      </c>
    </row>
    <row r="37" spans="1:6" s="122" customFormat="1" ht="12" customHeight="1" x14ac:dyDescent="0.2">
      <c r="A37" s="273" t="s">
        <v>187</v>
      </c>
      <c r="B37" s="282">
        <v>57</v>
      </c>
      <c r="C37" s="282">
        <v>54</v>
      </c>
      <c r="D37" s="95">
        <v>94.736842105263165</v>
      </c>
      <c r="E37" s="283">
        <v>3</v>
      </c>
      <c r="F37" s="95">
        <v>5.2631578947368425</v>
      </c>
    </row>
    <row r="38" spans="1:6" s="122" customFormat="1" ht="23.25" customHeight="1" x14ac:dyDescent="0.2">
      <c r="A38" s="31" t="s">
        <v>88</v>
      </c>
      <c r="B38" s="103">
        <v>2623</v>
      </c>
      <c r="C38" s="103">
        <v>2465</v>
      </c>
      <c r="D38" s="119">
        <v>94</v>
      </c>
      <c r="E38" s="104">
        <v>158</v>
      </c>
      <c r="F38" s="119">
        <v>6</v>
      </c>
    </row>
    <row r="39" spans="1:6" ht="10.5" customHeight="1" x14ac:dyDescent="0.2">
      <c r="B39" s="1"/>
      <c r="C39" s="1"/>
      <c r="D39" s="1"/>
      <c r="E39" s="1"/>
      <c r="F39" s="1"/>
    </row>
    <row r="40" spans="1:6" ht="10.5" customHeight="1" x14ac:dyDescent="0.2">
      <c r="A40" s="3" t="s">
        <v>89</v>
      </c>
    </row>
    <row r="41" spans="1:6" ht="10.5" customHeight="1" x14ac:dyDescent="0.2">
      <c r="A41" s="25" t="s">
        <v>443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1">
    <mergeCell ref="B23:F23"/>
    <mergeCell ref="E3:F4"/>
    <mergeCell ref="C5:C6"/>
    <mergeCell ref="D5:D6"/>
    <mergeCell ref="E5:E6"/>
    <mergeCell ref="F5:F6"/>
    <mergeCell ref="A1:F1"/>
    <mergeCell ref="A3:A6"/>
    <mergeCell ref="B3:B6"/>
    <mergeCell ref="C3:D4"/>
    <mergeCell ref="B7:F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3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 enableFormatConditionsCalculation="0">
    <tabColor rgb="FF00B050"/>
  </sheetPr>
  <dimension ref="A1:I42"/>
  <sheetViews>
    <sheetView showGridLines="0" zoomScaleNormal="100" workbookViewId="0">
      <selection activeCell="A2" sqref="A2"/>
    </sheetView>
  </sheetViews>
  <sheetFormatPr baseColWidth="10" defaultColWidth="10" defaultRowHeight="12.75" x14ac:dyDescent="0.2"/>
  <cols>
    <col min="1" max="1" width="4.625" style="37" customWidth="1"/>
    <col min="2" max="2" width="6.625" style="37" customWidth="1"/>
    <col min="3" max="8" width="9.125" style="37" customWidth="1"/>
    <col min="9" max="9" width="9.875" style="37" customWidth="1"/>
    <col min="10" max="16384" width="10" style="37"/>
  </cols>
  <sheetData>
    <row r="1" spans="1:9" ht="28.5" customHeight="1" x14ac:dyDescent="0.2">
      <c r="A1" s="556" t="s">
        <v>574</v>
      </c>
      <c r="B1" s="556"/>
      <c r="C1" s="556"/>
      <c r="D1" s="556"/>
      <c r="E1" s="556"/>
      <c r="F1" s="556"/>
      <c r="G1" s="556"/>
      <c r="H1" s="556"/>
      <c r="I1" s="556"/>
    </row>
    <row r="2" spans="1:9" ht="15" customHeight="1" x14ac:dyDescent="0.25">
      <c r="A2" s="35"/>
      <c r="B2" s="36"/>
      <c r="C2" s="36"/>
      <c r="D2" s="36"/>
      <c r="E2" s="36"/>
      <c r="F2" s="36"/>
      <c r="G2" s="36"/>
      <c r="H2" s="36"/>
    </row>
    <row r="3" spans="1:9" s="38" customFormat="1" ht="12.75" customHeight="1" x14ac:dyDescent="0.2">
      <c r="A3" s="569" t="s">
        <v>188</v>
      </c>
      <c r="B3" s="572" t="s">
        <v>189</v>
      </c>
      <c r="C3" s="573" t="s">
        <v>70</v>
      </c>
      <c r="D3" s="574"/>
      <c r="E3" s="575"/>
      <c r="F3" s="573" t="s">
        <v>71</v>
      </c>
      <c r="G3" s="574"/>
      <c r="H3" s="574"/>
      <c r="I3" s="558" t="s">
        <v>72</v>
      </c>
    </row>
    <row r="4" spans="1:9" s="38" customFormat="1" x14ac:dyDescent="0.2">
      <c r="A4" s="570"/>
      <c r="B4" s="562"/>
      <c r="C4" s="561" t="s">
        <v>73</v>
      </c>
      <c r="D4" s="564" t="s">
        <v>74</v>
      </c>
      <c r="E4" s="565"/>
      <c r="F4" s="561" t="s">
        <v>73</v>
      </c>
      <c r="G4" s="564" t="s">
        <v>74</v>
      </c>
      <c r="H4" s="565"/>
      <c r="I4" s="559"/>
    </row>
    <row r="5" spans="1:9" s="38" customFormat="1" x14ac:dyDescent="0.2">
      <c r="A5" s="570"/>
      <c r="B5" s="562"/>
      <c r="C5" s="562"/>
      <c r="D5" s="39" t="s">
        <v>75</v>
      </c>
      <c r="E5" s="40" t="s">
        <v>76</v>
      </c>
      <c r="F5" s="562"/>
      <c r="G5" s="41" t="s">
        <v>75</v>
      </c>
      <c r="H5" s="227" t="s">
        <v>76</v>
      </c>
      <c r="I5" s="559"/>
    </row>
    <row r="6" spans="1:9" s="38" customFormat="1" x14ac:dyDescent="0.2">
      <c r="A6" s="571"/>
      <c r="B6" s="563"/>
      <c r="C6" s="563"/>
      <c r="D6" s="566" t="s">
        <v>77</v>
      </c>
      <c r="E6" s="567"/>
      <c r="F6" s="563"/>
      <c r="G6" s="566" t="s">
        <v>77</v>
      </c>
      <c r="H6" s="568"/>
      <c r="I6" s="560"/>
    </row>
    <row r="7" spans="1:9" s="38" customFormat="1" ht="38.25" customHeight="1" x14ac:dyDescent="0.2">
      <c r="A7" s="42"/>
      <c r="B7" s="557" t="s">
        <v>55</v>
      </c>
      <c r="C7" s="557"/>
      <c r="D7" s="557"/>
      <c r="E7" s="557"/>
      <c r="F7" s="557"/>
      <c r="G7" s="557"/>
      <c r="H7" s="557"/>
      <c r="I7" s="557"/>
    </row>
    <row r="8" spans="1:9" ht="12.75" customHeight="1" x14ac:dyDescent="0.2">
      <c r="A8" s="152">
        <v>2007</v>
      </c>
      <c r="B8" s="153">
        <v>10</v>
      </c>
      <c r="C8" s="154">
        <v>4307</v>
      </c>
      <c r="D8" s="155">
        <v>2136</v>
      </c>
      <c r="E8" s="155">
        <v>2171</v>
      </c>
      <c r="F8" s="155">
        <v>3922</v>
      </c>
      <c r="G8" s="155">
        <v>1423</v>
      </c>
      <c r="H8" s="155">
        <v>2499</v>
      </c>
      <c r="I8" s="43">
        <v>91.061063385186898</v>
      </c>
    </row>
    <row r="9" spans="1:9" x14ac:dyDescent="0.2">
      <c r="A9" s="152">
        <v>2008</v>
      </c>
      <c r="B9" s="153">
        <v>10</v>
      </c>
      <c r="C9" s="154">
        <v>4225</v>
      </c>
      <c r="D9" s="155">
        <v>2280</v>
      </c>
      <c r="E9" s="155">
        <v>1945</v>
      </c>
      <c r="F9" s="155">
        <v>3710</v>
      </c>
      <c r="G9" s="155">
        <v>1872</v>
      </c>
      <c r="H9" s="155">
        <v>1838</v>
      </c>
      <c r="I9" s="43">
        <v>87.810650887573971</v>
      </c>
    </row>
    <row r="10" spans="1:9" x14ac:dyDescent="0.2">
      <c r="A10" s="152">
        <v>2009</v>
      </c>
      <c r="B10" s="153">
        <v>10</v>
      </c>
      <c r="C10" s="154">
        <v>4075</v>
      </c>
      <c r="D10" s="155">
        <v>2481</v>
      </c>
      <c r="E10" s="155">
        <v>1594</v>
      </c>
      <c r="F10" s="155">
        <v>3632</v>
      </c>
      <c r="G10" s="155">
        <v>2092</v>
      </c>
      <c r="H10" s="155">
        <v>1540</v>
      </c>
      <c r="I10" s="43">
        <v>89.128834355828218</v>
      </c>
    </row>
    <row r="11" spans="1:9" ht="12.75" customHeight="1" x14ac:dyDescent="0.2">
      <c r="A11" s="152">
        <v>2010</v>
      </c>
      <c r="B11" s="153">
        <v>10</v>
      </c>
      <c r="C11" s="154">
        <v>3840</v>
      </c>
      <c r="D11" s="155">
        <v>2483</v>
      </c>
      <c r="E11" s="155">
        <v>1357</v>
      </c>
      <c r="F11" s="155">
        <v>3489</v>
      </c>
      <c r="G11" s="155">
        <v>2125</v>
      </c>
      <c r="H11" s="155">
        <v>1364</v>
      </c>
      <c r="I11" s="43">
        <v>90.859375</v>
      </c>
    </row>
    <row r="12" spans="1:9" x14ac:dyDescent="0.2">
      <c r="A12" s="152">
        <v>2011</v>
      </c>
      <c r="B12" s="153">
        <v>10</v>
      </c>
      <c r="C12" s="154">
        <v>3723</v>
      </c>
      <c r="D12" s="155">
        <v>2446</v>
      </c>
      <c r="E12" s="155">
        <v>1277</v>
      </c>
      <c r="F12" s="155">
        <v>3555</v>
      </c>
      <c r="G12" s="155">
        <v>2105</v>
      </c>
      <c r="H12" s="155">
        <v>1450</v>
      </c>
      <c r="I12" s="43">
        <v>95.487510072522156</v>
      </c>
    </row>
    <row r="13" spans="1:9" x14ac:dyDescent="0.2">
      <c r="A13" s="156">
        <v>2012</v>
      </c>
      <c r="B13" s="153">
        <v>10</v>
      </c>
      <c r="C13" s="154">
        <v>3785</v>
      </c>
      <c r="D13" s="155">
        <v>2561</v>
      </c>
      <c r="E13" s="155">
        <v>1224</v>
      </c>
      <c r="F13" s="155">
        <v>3538</v>
      </c>
      <c r="G13" s="155">
        <v>2145</v>
      </c>
      <c r="H13" s="155">
        <v>1393</v>
      </c>
      <c r="I13" s="43">
        <v>93.474240422721266</v>
      </c>
    </row>
    <row r="14" spans="1:9" x14ac:dyDescent="0.2">
      <c r="A14" s="156">
        <v>2013</v>
      </c>
      <c r="B14" s="153">
        <v>10</v>
      </c>
      <c r="C14" s="154">
        <v>3820</v>
      </c>
      <c r="D14" s="155">
        <v>2598</v>
      </c>
      <c r="E14" s="155">
        <v>1222</v>
      </c>
      <c r="F14" s="155">
        <v>3511</v>
      </c>
      <c r="G14" s="155">
        <v>2153</v>
      </c>
      <c r="H14" s="155">
        <v>1358</v>
      </c>
      <c r="I14" s="43">
        <v>91.910994764397913</v>
      </c>
    </row>
    <row r="15" spans="1:9" x14ac:dyDescent="0.2">
      <c r="A15" s="156">
        <v>2014</v>
      </c>
      <c r="B15" s="153">
        <v>10</v>
      </c>
      <c r="C15" s="154">
        <v>3780</v>
      </c>
      <c r="D15" s="155">
        <v>2593</v>
      </c>
      <c r="E15" s="155">
        <v>1187</v>
      </c>
      <c r="F15" s="155">
        <v>3499</v>
      </c>
      <c r="G15" s="155">
        <v>2149</v>
      </c>
      <c r="H15" s="155">
        <v>1350</v>
      </c>
      <c r="I15" s="43">
        <v>92.56613756613757</v>
      </c>
    </row>
    <row r="16" spans="1:9" x14ac:dyDescent="0.2">
      <c r="A16" s="156">
        <v>2015</v>
      </c>
      <c r="B16" s="153">
        <v>10</v>
      </c>
      <c r="C16" s="154">
        <v>3771</v>
      </c>
      <c r="D16" s="155">
        <v>2596</v>
      </c>
      <c r="E16" s="155">
        <v>1175</v>
      </c>
      <c r="F16" s="155">
        <v>3493</v>
      </c>
      <c r="G16" s="155">
        <v>2167</v>
      </c>
      <c r="H16" s="155">
        <v>1326</v>
      </c>
      <c r="I16" s="43">
        <v>92.627950145849908</v>
      </c>
    </row>
    <row r="17" spans="1:9" x14ac:dyDescent="0.2">
      <c r="A17" s="156">
        <v>2016</v>
      </c>
      <c r="B17" s="153">
        <v>10</v>
      </c>
      <c r="C17" s="154">
        <v>3821</v>
      </c>
      <c r="D17" s="155">
        <v>2638</v>
      </c>
      <c r="E17" s="155">
        <v>1183</v>
      </c>
      <c r="F17" s="155">
        <v>3557</v>
      </c>
      <c r="G17" s="155">
        <v>2193</v>
      </c>
      <c r="H17" s="155">
        <v>1364</v>
      </c>
      <c r="I17" s="43">
        <v>93.1</v>
      </c>
    </row>
    <row r="18" spans="1:9" s="38" customFormat="1" ht="38.25" customHeight="1" x14ac:dyDescent="0.2">
      <c r="A18" s="42"/>
      <c r="B18" s="557" t="s">
        <v>29</v>
      </c>
      <c r="C18" s="557"/>
      <c r="D18" s="557"/>
      <c r="E18" s="557"/>
      <c r="F18" s="557"/>
      <c r="G18" s="557"/>
      <c r="H18" s="557"/>
      <c r="I18" s="557"/>
    </row>
    <row r="19" spans="1:9" x14ac:dyDescent="0.2">
      <c r="A19" s="152">
        <v>2007</v>
      </c>
      <c r="B19" s="153">
        <v>10</v>
      </c>
      <c r="C19" s="154">
        <v>4068</v>
      </c>
      <c r="D19" s="155">
        <v>2083</v>
      </c>
      <c r="E19" s="155">
        <v>1985</v>
      </c>
      <c r="F19" s="155">
        <v>3636</v>
      </c>
      <c r="G19" s="155">
        <v>1352</v>
      </c>
      <c r="H19" s="155">
        <v>2284</v>
      </c>
      <c r="I19" s="43">
        <v>89.380530973451329</v>
      </c>
    </row>
    <row r="20" spans="1:9" x14ac:dyDescent="0.2">
      <c r="A20" s="152">
        <v>2008</v>
      </c>
      <c r="B20" s="153">
        <v>10</v>
      </c>
      <c r="C20" s="154">
        <v>3900</v>
      </c>
      <c r="D20" s="155">
        <v>2120</v>
      </c>
      <c r="E20" s="155">
        <v>1780</v>
      </c>
      <c r="F20" s="155">
        <v>3426</v>
      </c>
      <c r="G20" s="155">
        <v>1806</v>
      </c>
      <c r="H20" s="155">
        <v>1620</v>
      </c>
      <c r="I20" s="43">
        <v>87.84615384615384</v>
      </c>
    </row>
    <row r="21" spans="1:9" x14ac:dyDescent="0.2">
      <c r="A21" s="152">
        <v>2009</v>
      </c>
      <c r="B21" s="153">
        <v>10</v>
      </c>
      <c r="C21" s="154">
        <v>3750</v>
      </c>
      <c r="D21" s="155">
        <v>2321</v>
      </c>
      <c r="E21" s="155">
        <v>1429</v>
      </c>
      <c r="F21" s="155">
        <v>3381</v>
      </c>
      <c r="G21" s="155">
        <v>2015</v>
      </c>
      <c r="H21" s="155">
        <v>1366</v>
      </c>
      <c r="I21" s="43">
        <v>90.16</v>
      </c>
    </row>
    <row r="22" spans="1:9" x14ac:dyDescent="0.2">
      <c r="A22" s="152">
        <v>2010</v>
      </c>
      <c r="B22" s="153">
        <v>10</v>
      </c>
      <c r="C22" s="154">
        <v>3466</v>
      </c>
      <c r="D22" s="155">
        <v>2162</v>
      </c>
      <c r="E22" s="155">
        <v>1304</v>
      </c>
      <c r="F22" s="155">
        <v>3177</v>
      </c>
      <c r="G22" s="155">
        <v>1913</v>
      </c>
      <c r="H22" s="155">
        <v>1264</v>
      </c>
      <c r="I22" s="43">
        <v>91.661858049624925</v>
      </c>
    </row>
    <row r="23" spans="1:9" x14ac:dyDescent="0.2">
      <c r="A23" s="152">
        <v>2011</v>
      </c>
      <c r="B23" s="153">
        <v>10</v>
      </c>
      <c r="C23" s="154">
        <v>3349</v>
      </c>
      <c r="D23" s="155">
        <v>2125</v>
      </c>
      <c r="E23" s="155">
        <v>1224</v>
      </c>
      <c r="F23" s="155">
        <v>3225</v>
      </c>
      <c r="G23" s="155">
        <v>1870</v>
      </c>
      <c r="H23" s="155">
        <v>1355</v>
      </c>
      <c r="I23" s="43">
        <v>96.297402209614816</v>
      </c>
    </row>
    <row r="24" spans="1:9" x14ac:dyDescent="0.2">
      <c r="A24" s="156">
        <v>2012</v>
      </c>
      <c r="B24" s="153">
        <v>10</v>
      </c>
      <c r="C24" s="154">
        <v>3411</v>
      </c>
      <c r="D24" s="155">
        <v>2240</v>
      </c>
      <c r="E24" s="155">
        <v>1171</v>
      </c>
      <c r="F24" s="155">
        <v>3212</v>
      </c>
      <c r="G24" s="155">
        <v>1930</v>
      </c>
      <c r="H24" s="155">
        <v>1282</v>
      </c>
      <c r="I24" s="43">
        <v>94.165933743770154</v>
      </c>
    </row>
    <row r="25" spans="1:9" x14ac:dyDescent="0.2">
      <c r="A25" s="156">
        <v>2013</v>
      </c>
      <c r="B25" s="153">
        <v>10</v>
      </c>
      <c r="C25" s="154">
        <v>3509</v>
      </c>
      <c r="D25" s="155">
        <v>2325</v>
      </c>
      <c r="E25" s="155">
        <v>1184</v>
      </c>
      <c r="F25" s="155">
        <v>3234</v>
      </c>
      <c r="G25" s="155">
        <v>1993</v>
      </c>
      <c r="H25" s="155">
        <v>1241</v>
      </c>
      <c r="I25" s="43">
        <v>92.163009404388717</v>
      </c>
    </row>
    <row r="26" spans="1:9" x14ac:dyDescent="0.2">
      <c r="A26" s="156">
        <v>2014</v>
      </c>
      <c r="B26" s="153">
        <v>10</v>
      </c>
      <c r="C26" s="154">
        <v>3469</v>
      </c>
      <c r="D26" s="155">
        <v>2329</v>
      </c>
      <c r="E26" s="155">
        <v>1140</v>
      </c>
      <c r="F26" s="155">
        <v>3218</v>
      </c>
      <c r="G26" s="155">
        <v>1976</v>
      </c>
      <c r="H26" s="155">
        <v>1242</v>
      </c>
      <c r="I26" s="43">
        <v>92.764485442490624</v>
      </c>
    </row>
    <row r="27" spans="1:9" x14ac:dyDescent="0.2">
      <c r="A27" s="156">
        <v>2015</v>
      </c>
      <c r="B27" s="153">
        <v>10</v>
      </c>
      <c r="C27" s="154">
        <v>3460</v>
      </c>
      <c r="D27" s="155">
        <v>2332</v>
      </c>
      <c r="E27" s="155">
        <v>1128</v>
      </c>
      <c r="F27" s="155">
        <v>3203</v>
      </c>
      <c r="G27" s="155">
        <v>2001</v>
      </c>
      <c r="H27" s="155">
        <v>1202</v>
      </c>
      <c r="I27" s="43">
        <v>92.572254335260112</v>
      </c>
    </row>
    <row r="28" spans="1:9" x14ac:dyDescent="0.2">
      <c r="A28" s="156">
        <v>2016</v>
      </c>
      <c r="B28" s="153">
        <v>10</v>
      </c>
      <c r="C28" s="154">
        <v>3555</v>
      </c>
      <c r="D28" s="155">
        <v>2382</v>
      </c>
      <c r="E28" s="155">
        <v>1173</v>
      </c>
      <c r="F28" s="155">
        <v>3256</v>
      </c>
      <c r="G28" s="155">
        <v>2023</v>
      </c>
      <c r="H28" s="155">
        <v>1233</v>
      </c>
      <c r="I28" s="43">
        <v>91.6</v>
      </c>
    </row>
    <row r="29" spans="1:9" s="38" customFormat="1" ht="38.25" customHeight="1" x14ac:dyDescent="0.2">
      <c r="A29" s="42"/>
      <c r="B29" s="557" t="s">
        <v>31</v>
      </c>
      <c r="C29" s="557"/>
      <c r="D29" s="557"/>
      <c r="E29" s="557"/>
      <c r="F29" s="557"/>
      <c r="G29" s="557"/>
      <c r="H29" s="557"/>
      <c r="I29" s="557"/>
    </row>
    <row r="30" spans="1:9" x14ac:dyDescent="0.2">
      <c r="A30" s="152">
        <v>2007</v>
      </c>
      <c r="B30" s="153">
        <v>3</v>
      </c>
      <c r="C30" s="154">
        <v>239</v>
      </c>
      <c r="D30" s="155">
        <v>53</v>
      </c>
      <c r="E30" s="155">
        <v>186</v>
      </c>
      <c r="F30" s="155">
        <v>286</v>
      </c>
      <c r="G30" s="155">
        <v>71</v>
      </c>
      <c r="H30" s="155">
        <v>215</v>
      </c>
      <c r="I30" s="43">
        <v>119.6652719665272</v>
      </c>
    </row>
    <row r="31" spans="1:9" x14ac:dyDescent="0.2">
      <c r="A31" s="152">
        <v>2008</v>
      </c>
      <c r="B31" s="153">
        <v>3</v>
      </c>
      <c r="C31" s="154">
        <v>325</v>
      </c>
      <c r="D31" s="155">
        <v>160</v>
      </c>
      <c r="E31" s="155">
        <v>165</v>
      </c>
      <c r="F31" s="155">
        <v>284</v>
      </c>
      <c r="G31" s="155">
        <v>66</v>
      </c>
      <c r="H31" s="155">
        <v>218</v>
      </c>
      <c r="I31" s="43">
        <v>87.384615384615387</v>
      </c>
    </row>
    <row r="32" spans="1:9" x14ac:dyDescent="0.2">
      <c r="A32" s="152">
        <v>2009</v>
      </c>
      <c r="B32" s="153">
        <v>3</v>
      </c>
      <c r="C32" s="154">
        <v>325</v>
      </c>
      <c r="D32" s="155">
        <v>160</v>
      </c>
      <c r="E32" s="155">
        <v>165</v>
      </c>
      <c r="F32" s="155">
        <v>251</v>
      </c>
      <c r="G32" s="155">
        <v>77</v>
      </c>
      <c r="H32" s="155">
        <v>174</v>
      </c>
      <c r="I32" s="43">
        <v>77.230769230769226</v>
      </c>
    </row>
    <row r="33" spans="1:9" x14ac:dyDescent="0.2">
      <c r="A33" s="152">
        <v>2010</v>
      </c>
      <c r="B33" s="153">
        <v>3</v>
      </c>
      <c r="C33" s="154">
        <v>374</v>
      </c>
      <c r="D33" s="155">
        <v>321</v>
      </c>
      <c r="E33" s="155">
        <v>53</v>
      </c>
      <c r="F33" s="155">
        <v>312</v>
      </c>
      <c r="G33" s="155">
        <v>212</v>
      </c>
      <c r="H33" s="155">
        <v>100</v>
      </c>
      <c r="I33" s="43">
        <v>83.422459893048128</v>
      </c>
    </row>
    <row r="34" spans="1:9" x14ac:dyDescent="0.2">
      <c r="A34" s="152">
        <v>2011</v>
      </c>
      <c r="B34" s="153">
        <v>3</v>
      </c>
      <c r="C34" s="154">
        <v>374</v>
      </c>
      <c r="D34" s="155">
        <v>321</v>
      </c>
      <c r="E34" s="155">
        <v>53</v>
      </c>
      <c r="F34" s="155">
        <v>330</v>
      </c>
      <c r="G34" s="155">
        <v>235</v>
      </c>
      <c r="H34" s="155">
        <v>95</v>
      </c>
      <c r="I34" s="43">
        <v>88.235294117647058</v>
      </c>
    </row>
    <row r="35" spans="1:9" x14ac:dyDescent="0.2">
      <c r="A35" s="156">
        <v>2012</v>
      </c>
      <c r="B35" s="153">
        <v>3</v>
      </c>
      <c r="C35" s="154">
        <v>374</v>
      </c>
      <c r="D35" s="155">
        <v>321</v>
      </c>
      <c r="E35" s="155">
        <v>53</v>
      </c>
      <c r="F35" s="155">
        <v>326</v>
      </c>
      <c r="G35" s="155">
        <v>215</v>
      </c>
      <c r="H35" s="155">
        <v>111</v>
      </c>
      <c r="I35" s="43">
        <v>87.165775401069524</v>
      </c>
    </row>
    <row r="36" spans="1:9" x14ac:dyDescent="0.2">
      <c r="A36" s="156">
        <v>2013</v>
      </c>
      <c r="B36" s="153">
        <v>2</v>
      </c>
      <c r="C36" s="154">
        <v>311</v>
      </c>
      <c r="D36" s="155">
        <v>273</v>
      </c>
      <c r="E36" s="155">
        <v>38</v>
      </c>
      <c r="F36" s="155">
        <v>277</v>
      </c>
      <c r="G36" s="155">
        <v>160</v>
      </c>
      <c r="H36" s="155">
        <v>117</v>
      </c>
      <c r="I36" s="43">
        <v>89.067524115755631</v>
      </c>
    </row>
    <row r="37" spans="1:9" x14ac:dyDescent="0.2">
      <c r="A37" s="156">
        <v>2014</v>
      </c>
      <c r="B37" s="153">
        <v>4</v>
      </c>
      <c r="C37" s="154">
        <v>311</v>
      </c>
      <c r="D37" s="155">
        <v>264</v>
      </c>
      <c r="E37" s="155">
        <v>47</v>
      </c>
      <c r="F37" s="155">
        <v>281</v>
      </c>
      <c r="G37" s="155">
        <v>173</v>
      </c>
      <c r="H37" s="155">
        <v>108</v>
      </c>
      <c r="I37" s="43">
        <v>90.353697749196144</v>
      </c>
    </row>
    <row r="38" spans="1:9" x14ac:dyDescent="0.2">
      <c r="A38" s="156">
        <v>2015</v>
      </c>
      <c r="B38" s="153">
        <v>4</v>
      </c>
      <c r="C38" s="154">
        <v>311</v>
      </c>
      <c r="D38" s="155">
        <v>264</v>
      </c>
      <c r="E38" s="155">
        <v>47</v>
      </c>
      <c r="F38" s="155">
        <v>290</v>
      </c>
      <c r="G38" s="155">
        <v>166</v>
      </c>
      <c r="H38" s="155">
        <v>124</v>
      </c>
      <c r="I38" s="43">
        <v>93.247588424437296</v>
      </c>
    </row>
    <row r="39" spans="1:9" ht="12.75" customHeight="1" x14ac:dyDescent="0.2">
      <c r="A39" s="156">
        <v>2016</v>
      </c>
      <c r="B39" s="153">
        <v>4</v>
      </c>
      <c r="C39" s="154">
        <v>266</v>
      </c>
      <c r="D39" s="155">
        <v>256</v>
      </c>
      <c r="E39" s="155">
        <v>10</v>
      </c>
      <c r="F39" s="155">
        <v>301</v>
      </c>
      <c r="G39" s="155">
        <v>170</v>
      </c>
      <c r="H39" s="155">
        <v>131</v>
      </c>
      <c r="I39" s="43">
        <v>113.2</v>
      </c>
    </row>
    <row r="40" spans="1:9" ht="10.5" customHeight="1" x14ac:dyDescent="0.2"/>
    <row r="41" spans="1:9" ht="10.5" customHeight="1" x14ac:dyDescent="0.2">
      <c r="A41" s="157" t="s">
        <v>89</v>
      </c>
    </row>
    <row r="42" spans="1:9" ht="10.5" customHeight="1" x14ac:dyDescent="0.2">
      <c r="A42" s="157" t="s">
        <v>90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2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5">
    <mergeCell ref="A1:I1"/>
    <mergeCell ref="B18:I18"/>
    <mergeCell ref="B29:I29"/>
    <mergeCell ref="I3:I6"/>
    <mergeCell ref="C4:C6"/>
    <mergeCell ref="D4:E4"/>
    <mergeCell ref="F4:F6"/>
    <mergeCell ref="G4:H4"/>
    <mergeCell ref="D6:E6"/>
    <mergeCell ref="G6:H6"/>
    <mergeCell ref="A3:A6"/>
    <mergeCell ref="B3:B6"/>
    <mergeCell ref="C3:E3"/>
    <mergeCell ref="F3:H3"/>
    <mergeCell ref="B7:I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4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 enableFormatConditionsCalculation="0">
    <tabColor rgb="FF00B050"/>
  </sheetPr>
  <dimension ref="A1:H41"/>
  <sheetViews>
    <sheetView showGridLines="0" zoomScaleNormal="100" workbookViewId="0">
      <selection activeCell="A2" sqref="A2"/>
    </sheetView>
  </sheetViews>
  <sheetFormatPr baseColWidth="10" defaultColWidth="10" defaultRowHeight="12.75" x14ac:dyDescent="0.2"/>
  <cols>
    <col min="1" max="1" width="11.125" style="44" customWidth="1"/>
    <col min="2" max="8" width="9.625" style="44" customWidth="1"/>
    <col min="9" max="16384" width="10" style="44"/>
  </cols>
  <sheetData>
    <row r="1" spans="1:8" ht="28.5" customHeight="1" x14ac:dyDescent="0.2">
      <c r="A1" s="576" t="s">
        <v>575</v>
      </c>
      <c r="B1" s="576"/>
      <c r="C1" s="576"/>
      <c r="D1" s="576"/>
      <c r="E1" s="576"/>
      <c r="F1" s="576"/>
      <c r="G1" s="576"/>
      <c r="H1" s="576"/>
    </row>
    <row r="2" spans="1:8" ht="12.75" customHeight="1" x14ac:dyDescent="0.2"/>
    <row r="3" spans="1:8" ht="12.75" customHeight="1" x14ac:dyDescent="0.2">
      <c r="A3" s="586" t="s">
        <v>188</v>
      </c>
      <c r="B3" s="578" t="s">
        <v>55</v>
      </c>
      <c r="C3" s="578" t="s">
        <v>190</v>
      </c>
      <c r="D3" s="578" t="s">
        <v>191</v>
      </c>
      <c r="E3" s="578" t="s">
        <v>264</v>
      </c>
      <c r="F3" s="581" t="s">
        <v>192</v>
      </c>
      <c r="G3" s="582"/>
      <c r="H3" s="582"/>
    </row>
    <row r="4" spans="1:8" ht="14.25" customHeight="1" x14ac:dyDescent="0.2">
      <c r="A4" s="587"/>
      <c r="B4" s="579"/>
      <c r="C4" s="579"/>
      <c r="D4" s="589"/>
      <c r="E4" s="579"/>
      <c r="F4" s="583" t="s">
        <v>33</v>
      </c>
      <c r="G4" s="584" t="s">
        <v>193</v>
      </c>
      <c r="H4" s="585"/>
    </row>
    <row r="5" spans="1:8" ht="22.5" x14ac:dyDescent="0.2">
      <c r="A5" s="588"/>
      <c r="B5" s="580"/>
      <c r="C5" s="580"/>
      <c r="D5" s="590"/>
      <c r="E5" s="580"/>
      <c r="F5" s="580"/>
      <c r="G5" s="45" t="s">
        <v>194</v>
      </c>
      <c r="H5" s="46" t="s">
        <v>195</v>
      </c>
    </row>
    <row r="6" spans="1:8" ht="38.25" customHeight="1" x14ac:dyDescent="0.2">
      <c r="A6" s="47"/>
      <c r="B6" s="577" t="s">
        <v>55</v>
      </c>
      <c r="C6" s="577"/>
      <c r="D6" s="577"/>
      <c r="E6" s="577"/>
      <c r="F6" s="577"/>
      <c r="G6" s="577"/>
      <c r="H6" s="577"/>
    </row>
    <row r="7" spans="1:8" x14ac:dyDescent="0.2">
      <c r="A7" s="158">
        <v>2007</v>
      </c>
      <c r="B7" s="78">
        <v>3922</v>
      </c>
      <c r="C7" s="78">
        <v>496</v>
      </c>
      <c r="D7" s="78">
        <v>3292</v>
      </c>
      <c r="E7" s="78">
        <v>7</v>
      </c>
      <c r="F7" s="78">
        <v>127</v>
      </c>
      <c r="G7" s="159">
        <v>45</v>
      </c>
      <c r="H7" s="159">
        <v>2</v>
      </c>
    </row>
    <row r="8" spans="1:8" x14ac:dyDescent="0.2">
      <c r="A8" s="160">
        <v>2008</v>
      </c>
      <c r="B8" s="78">
        <v>3710</v>
      </c>
      <c r="C8" s="78">
        <v>491</v>
      </c>
      <c r="D8" s="78">
        <v>3042</v>
      </c>
      <c r="E8" s="78">
        <v>10</v>
      </c>
      <c r="F8" s="78">
        <v>167</v>
      </c>
      <c r="G8" s="159">
        <v>65</v>
      </c>
      <c r="H8" s="159">
        <v>0</v>
      </c>
    </row>
    <row r="9" spans="1:8" x14ac:dyDescent="0.2">
      <c r="A9" s="160">
        <v>2009</v>
      </c>
      <c r="B9" s="78">
        <v>3632</v>
      </c>
      <c r="C9" s="78">
        <v>472</v>
      </c>
      <c r="D9" s="78">
        <v>3038</v>
      </c>
      <c r="E9" s="78">
        <v>11</v>
      </c>
      <c r="F9" s="78">
        <v>111</v>
      </c>
      <c r="G9" s="159">
        <v>39</v>
      </c>
      <c r="H9" s="159">
        <v>0</v>
      </c>
    </row>
    <row r="10" spans="1:8" x14ac:dyDescent="0.2">
      <c r="A10" s="160">
        <v>2010</v>
      </c>
      <c r="B10" s="78">
        <v>3489</v>
      </c>
      <c r="C10" s="78">
        <v>406</v>
      </c>
      <c r="D10" s="78">
        <v>2982</v>
      </c>
      <c r="E10" s="78">
        <v>5</v>
      </c>
      <c r="F10" s="78">
        <v>96</v>
      </c>
      <c r="G10" s="159">
        <v>24</v>
      </c>
      <c r="H10" s="159">
        <v>0</v>
      </c>
    </row>
    <row r="11" spans="1:8" x14ac:dyDescent="0.2">
      <c r="A11" s="160">
        <v>2011</v>
      </c>
      <c r="B11" s="78">
        <v>3555</v>
      </c>
      <c r="C11" s="78">
        <v>458</v>
      </c>
      <c r="D11" s="78">
        <v>2991</v>
      </c>
      <c r="E11" s="78">
        <v>1</v>
      </c>
      <c r="F11" s="78">
        <v>105</v>
      </c>
      <c r="G11" s="159">
        <v>27</v>
      </c>
      <c r="H11" s="159">
        <v>0</v>
      </c>
    </row>
    <row r="12" spans="1:8" x14ac:dyDescent="0.2">
      <c r="A12" s="156">
        <v>2012</v>
      </c>
      <c r="B12" s="78">
        <v>3538</v>
      </c>
      <c r="C12" s="78">
        <v>521</v>
      </c>
      <c r="D12" s="78">
        <v>2903</v>
      </c>
      <c r="E12" s="78">
        <v>1</v>
      </c>
      <c r="F12" s="78">
        <v>113</v>
      </c>
      <c r="G12" s="159">
        <v>23</v>
      </c>
      <c r="H12" s="159">
        <v>0</v>
      </c>
    </row>
    <row r="13" spans="1:8" x14ac:dyDescent="0.2">
      <c r="A13" s="156">
        <v>2013</v>
      </c>
      <c r="B13" s="78">
        <v>3511</v>
      </c>
      <c r="C13" s="78">
        <v>582</v>
      </c>
      <c r="D13" s="78">
        <v>2837</v>
      </c>
      <c r="E13" s="78">
        <v>20</v>
      </c>
      <c r="F13" s="78">
        <v>72</v>
      </c>
      <c r="G13" s="159">
        <v>16</v>
      </c>
      <c r="H13" s="159">
        <v>0</v>
      </c>
    </row>
    <row r="14" spans="1:8" x14ac:dyDescent="0.2">
      <c r="A14" s="156">
        <v>2014</v>
      </c>
      <c r="B14" s="78">
        <v>3499</v>
      </c>
      <c r="C14" s="78">
        <v>551</v>
      </c>
      <c r="D14" s="78">
        <v>2839</v>
      </c>
      <c r="E14" s="78">
        <v>22</v>
      </c>
      <c r="F14" s="78">
        <v>87</v>
      </c>
      <c r="G14" s="159">
        <v>0</v>
      </c>
      <c r="H14" s="159">
        <v>0</v>
      </c>
    </row>
    <row r="15" spans="1:8" x14ac:dyDescent="0.2">
      <c r="A15" s="156">
        <v>2015</v>
      </c>
      <c r="B15" s="78">
        <v>3493</v>
      </c>
      <c r="C15" s="78">
        <v>519</v>
      </c>
      <c r="D15" s="78">
        <v>2853</v>
      </c>
      <c r="E15" s="78">
        <v>29</v>
      </c>
      <c r="F15" s="78">
        <v>92</v>
      </c>
      <c r="G15" s="159">
        <v>0</v>
      </c>
      <c r="H15" s="159">
        <v>0</v>
      </c>
    </row>
    <row r="16" spans="1:8" x14ac:dyDescent="0.2">
      <c r="A16" s="156">
        <v>2016</v>
      </c>
      <c r="B16" s="78">
        <v>3557</v>
      </c>
      <c r="C16" s="78">
        <v>630</v>
      </c>
      <c r="D16" s="78">
        <v>2813</v>
      </c>
      <c r="E16" s="78">
        <v>30</v>
      </c>
      <c r="F16" s="78">
        <v>84</v>
      </c>
      <c r="G16" s="159">
        <v>0</v>
      </c>
      <c r="H16" s="159">
        <v>0</v>
      </c>
    </row>
    <row r="17" spans="1:8" ht="38.25" customHeight="1" x14ac:dyDescent="0.2">
      <c r="A17" s="47"/>
      <c r="B17" s="577" t="s">
        <v>29</v>
      </c>
      <c r="C17" s="577"/>
      <c r="D17" s="577"/>
      <c r="E17" s="577"/>
      <c r="F17" s="577"/>
      <c r="G17" s="577"/>
      <c r="H17" s="577"/>
    </row>
    <row r="18" spans="1:8" x14ac:dyDescent="0.2">
      <c r="A18" s="160">
        <v>2007</v>
      </c>
      <c r="B18" s="78">
        <v>3636</v>
      </c>
      <c r="C18" s="78">
        <v>469</v>
      </c>
      <c r="D18" s="78">
        <v>3040</v>
      </c>
      <c r="E18" s="78">
        <v>7</v>
      </c>
      <c r="F18" s="78">
        <v>120</v>
      </c>
      <c r="G18" s="159">
        <v>41</v>
      </c>
      <c r="H18" s="159">
        <v>2</v>
      </c>
    </row>
    <row r="19" spans="1:8" x14ac:dyDescent="0.2">
      <c r="A19" s="160">
        <v>2008</v>
      </c>
      <c r="B19" s="78">
        <v>3426</v>
      </c>
      <c r="C19" s="78">
        <v>464</v>
      </c>
      <c r="D19" s="78">
        <v>2801</v>
      </c>
      <c r="E19" s="78">
        <v>10</v>
      </c>
      <c r="F19" s="78">
        <v>151</v>
      </c>
      <c r="G19" s="159">
        <v>57</v>
      </c>
      <c r="H19" s="159">
        <v>0</v>
      </c>
    </row>
    <row r="20" spans="1:8" x14ac:dyDescent="0.2">
      <c r="A20" s="160">
        <v>2009</v>
      </c>
      <c r="B20" s="78">
        <v>3381</v>
      </c>
      <c r="C20" s="78">
        <v>446</v>
      </c>
      <c r="D20" s="78">
        <v>2821</v>
      </c>
      <c r="E20" s="78">
        <v>11</v>
      </c>
      <c r="F20" s="78">
        <v>103</v>
      </c>
      <c r="G20" s="159">
        <v>35</v>
      </c>
      <c r="H20" s="159">
        <v>0</v>
      </c>
    </row>
    <row r="21" spans="1:8" x14ac:dyDescent="0.2">
      <c r="A21" s="160">
        <v>2010</v>
      </c>
      <c r="B21" s="78">
        <v>3177</v>
      </c>
      <c r="C21" s="78">
        <v>371</v>
      </c>
      <c r="D21" s="78">
        <v>2711</v>
      </c>
      <c r="E21" s="78">
        <v>5</v>
      </c>
      <c r="F21" s="78">
        <v>90</v>
      </c>
      <c r="G21" s="159">
        <v>20</v>
      </c>
      <c r="H21" s="159">
        <v>0</v>
      </c>
    </row>
    <row r="22" spans="1:8" x14ac:dyDescent="0.2">
      <c r="A22" s="160">
        <v>2011</v>
      </c>
      <c r="B22" s="78">
        <v>3225</v>
      </c>
      <c r="C22" s="78">
        <v>434</v>
      </c>
      <c r="D22" s="78">
        <v>2695</v>
      </c>
      <c r="E22" s="78">
        <v>1</v>
      </c>
      <c r="F22" s="78">
        <v>95</v>
      </c>
      <c r="G22" s="159">
        <v>23</v>
      </c>
      <c r="H22" s="159">
        <v>0</v>
      </c>
    </row>
    <row r="23" spans="1:8" x14ac:dyDescent="0.2">
      <c r="A23" s="156">
        <v>2012</v>
      </c>
      <c r="B23" s="78">
        <v>3212</v>
      </c>
      <c r="C23" s="78">
        <v>486</v>
      </c>
      <c r="D23" s="78">
        <v>2620</v>
      </c>
      <c r="E23" s="78">
        <v>1</v>
      </c>
      <c r="F23" s="78">
        <v>105</v>
      </c>
      <c r="G23" s="159">
        <v>20</v>
      </c>
      <c r="H23" s="159">
        <v>0</v>
      </c>
    </row>
    <row r="24" spans="1:8" x14ac:dyDescent="0.2">
      <c r="A24" s="156">
        <v>2013</v>
      </c>
      <c r="B24" s="78">
        <v>3234</v>
      </c>
      <c r="C24" s="78">
        <v>530</v>
      </c>
      <c r="D24" s="78">
        <v>2614</v>
      </c>
      <c r="E24" s="78">
        <v>20</v>
      </c>
      <c r="F24" s="78">
        <v>70</v>
      </c>
      <c r="G24" s="159">
        <v>16</v>
      </c>
      <c r="H24" s="159">
        <v>0</v>
      </c>
    </row>
    <row r="25" spans="1:8" x14ac:dyDescent="0.2">
      <c r="A25" s="156">
        <v>2014</v>
      </c>
      <c r="B25" s="78">
        <v>3218</v>
      </c>
      <c r="C25" s="78">
        <v>511</v>
      </c>
      <c r="D25" s="78">
        <v>2605</v>
      </c>
      <c r="E25" s="78">
        <v>22</v>
      </c>
      <c r="F25" s="78">
        <v>80</v>
      </c>
      <c r="G25" s="159">
        <v>0</v>
      </c>
      <c r="H25" s="159">
        <v>0</v>
      </c>
    </row>
    <row r="26" spans="1:8" x14ac:dyDescent="0.2">
      <c r="A26" s="156">
        <v>2015</v>
      </c>
      <c r="B26" s="78">
        <v>3203</v>
      </c>
      <c r="C26" s="78">
        <v>481</v>
      </c>
      <c r="D26" s="78">
        <v>2605</v>
      </c>
      <c r="E26" s="78">
        <v>29</v>
      </c>
      <c r="F26" s="78">
        <v>88</v>
      </c>
      <c r="G26" s="159">
        <v>0</v>
      </c>
      <c r="H26" s="159">
        <v>0</v>
      </c>
    </row>
    <row r="27" spans="1:8" x14ac:dyDescent="0.2">
      <c r="A27" s="156">
        <v>2016</v>
      </c>
      <c r="B27" s="78">
        <v>3256</v>
      </c>
      <c r="C27" s="78">
        <v>585</v>
      </c>
      <c r="D27" s="78">
        <v>2563</v>
      </c>
      <c r="E27" s="78">
        <v>30</v>
      </c>
      <c r="F27" s="78">
        <v>78</v>
      </c>
      <c r="G27" s="159">
        <v>0</v>
      </c>
      <c r="H27" s="159">
        <v>0</v>
      </c>
    </row>
    <row r="28" spans="1:8" ht="38.25" customHeight="1" x14ac:dyDescent="0.2">
      <c r="A28" s="47"/>
      <c r="B28" s="577" t="s">
        <v>31</v>
      </c>
      <c r="C28" s="577"/>
      <c r="D28" s="577"/>
      <c r="E28" s="577"/>
      <c r="F28" s="577"/>
      <c r="G28" s="577"/>
      <c r="H28" s="577"/>
    </row>
    <row r="29" spans="1:8" x14ac:dyDescent="0.2">
      <c r="A29" s="158">
        <v>2007</v>
      </c>
      <c r="B29" s="78">
        <v>286</v>
      </c>
      <c r="C29" s="78">
        <v>27</v>
      </c>
      <c r="D29" s="78">
        <v>252</v>
      </c>
      <c r="E29" s="78">
        <v>0</v>
      </c>
      <c r="F29" s="78">
        <v>7</v>
      </c>
      <c r="G29" s="159">
        <v>4</v>
      </c>
      <c r="H29" s="159">
        <v>0</v>
      </c>
    </row>
    <row r="30" spans="1:8" x14ac:dyDescent="0.2">
      <c r="A30" s="160">
        <v>2008</v>
      </c>
      <c r="B30" s="78">
        <v>284</v>
      </c>
      <c r="C30" s="78">
        <v>27</v>
      </c>
      <c r="D30" s="78">
        <v>241</v>
      </c>
      <c r="E30" s="78">
        <v>0</v>
      </c>
      <c r="F30" s="78">
        <v>16</v>
      </c>
      <c r="G30" s="159">
        <v>8</v>
      </c>
      <c r="H30" s="159">
        <v>0</v>
      </c>
    </row>
    <row r="31" spans="1:8" x14ac:dyDescent="0.2">
      <c r="A31" s="160">
        <v>2009</v>
      </c>
      <c r="B31" s="78">
        <v>251</v>
      </c>
      <c r="C31" s="78">
        <v>26</v>
      </c>
      <c r="D31" s="78">
        <v>217</v>
      </c>
      <c r="E31" s="78">
        <v>0</v>
      </c>
      <c r="F31" s="78">
        <v>8</v>
      </c>
      <c r="G31" s="159">
        <v>4</v>
      </c>
      <c r="H31" s="159">
        <v>0</v>
      </c>
    </row>
    <row r="32" spans="1:8" x14ac:dyDescent="0.2">
      <c r="A32" s="160">
        <v>2010</v>
      </c>
      <c r="B32" s="78">
        <v>312</v>
      </c>
      <c r="C32" s="78">
        <v>35</v>
      </c>
      <c r="D32" s="78">
        <v>271</v>
      </c>
      <c r="E32" s="78">
        <v>0</v>
      </c>
      <c r="F32" s="78">
        <v>6</v>
      </c>
      <c r="G32" s="159">
        <v>4</v>
      </c>
      <c r="H32" s="159">
        <v>0</v>
      </c>
    </row>
    <row r="33" spans="1:8" x14ac:dyDescent="0.2">
      <c r="A33" s="160">
        <v>2011</v>
      </c>
      <c r="B33" s="78">
        <v>330</v>
      </c>
      <c r="C33" s="78">
        <v>24</v>
      </c>
      <c r="D33" s="78">
        <v>296</v>
      </c>
      <c r="E33" s="78">
        <v>0</v>
      </c>
      <c r="F33" s="78">
        <v>10</v>
      </c>
      <c r="G33" s="159">
        <v>4</v>
      </c>
      <c r="H33" s="159">
        <v>0</v>
      </c>
    </row>
    <row r="34" spans="1:8" x14ac:dyDescent="0.2">
      <c r="A34" s="156">
        <v>2012</v>
      </c>
      <c r="B34" s="78">
        <v>326</v>
      </c>
      <c r="C34" s="78">
        <v>35</v>
      </c>
      <c r="D34" s="78">
        <v>283</v>
      </c>
      <c r="E34" s="78">
        <v>0</v>
      </c>
      <c r="F34" s="78">
        <v>8</v>
      </c>
      <c r="G34" s="159">
        <v>3</v>
      </c>
      <c r="H34" s="159">
        <v>0</v>
      </c>
    </row>
    <row r="35" spans="1:8" x14ac:dyDescent="0.2">
      <c r="A35" s="156">
        <v>2013</v>
      </c>
      <c r="B35" s="78">
        <v>277</v>
      </c>
      <c r="C35" s="78">
        <v>52</v>
      </c>
      <c r="D35" s="78">
        <v>223</v>
      </c>
      <c r="E35" s="78">
        <v>0</v>
      </c>
      <c r="F35" s="78">
        <v>2</v>
      </c>
      <c r="G35" s="159">
        <v>0</v>
      </c>
      <c r="H35" s="159">
        <v>0</v>
      </c>
    </row>
    <row r="36" spans="1:8" x14ac:dyDescent="0.2">
      <c r="A36" s="156">
        <v>2014</v>
      </c>
      <c r="B36" s="78">
        <v>281</v>
      </c>
      <c r="C36" s="78">
        <v>40</v>
      </c>
      <c r="D36" s="78">
        <v>234</v>
      </c>
      <c r="E36" s="78">
        <v>0</v>
      </c>
      <c r="F36" s="78">
        <v>7</v>
      </c>
      <c r="G36" s="159">
        <v>0</v>
      </c>
      <c r="H36" s="159">
        <v>0</v>
      </c>
    </row>
    <row r="37" spans="1:8" x14ac:dyDescent="0.2">
      <c r="A37" s="156">
        <v>2015</v>
      </c>
      <c r="B37" s="78">
        <v>290</v>
      </c>
      <c r="C37" s="78">
        <v>38</v>
      </c>
      <c r="D37" s="78">
        <v>248</v>
      </c>
      <c r="E37" s="78">
        <v>0</v>
      </c>
      <c r="F37" s="78">
        <v>4</v>
      </c>
      <c r="G37" s="159">
        <v>0</v>
      </c>
      <c r="H37" s="159">
        <v>0</v>
      </c>
    </row>
    <row r="38" spans="1:8" x14ac:dyDescent="0.2">
      <c r="A38" s="156">
        <v>2016</v>
      </c>
      <c r="B38" s="78">
        <v>301</v>
      </c>
      <c r="C38" s="78">
        <v>45</v>
      </c>
      <c r="D38" s="78">
        <v>250</v>
      </c>
      <c r="E38" s="78">
        <v>0</v>
      </c>
      <c r="F38" s="78">
        <v>6</v>
      </c>
      <c r="G38" s="159">
        <v>0</v>
      </c>
      <c r="H38" s="159">
        <v>0</v>
      </c>
    </row>
    <row r="39" spans="1:8" ht="10.5" customHeight="1" x14ac:dyDescent="0.2"/>
    <row r="40" spans="1:8" ht="10.5" customHeight="1" x14ac:dyDescent="0.2">
      <c r="A40" s="161" t="s">
        <v>89</v>
      </c>
    </row>
    <row r="41" spans="1:8" ht="10.5" customHeight="1" x14ac:dyDescent="0.2">
      <c r="A41" s="161" t="s">
        <v>90</v>
      </c>
    </row>
  </sheetData>
  <customSheetViews>
    <customSheetView guid="{AA5882D7-4E3B-48CE-B37A-B42B6DA68782}" showPageBreaks="1" showGridLines="0" printArea="1" showRuler="0">
      <pageMargins left="0.78740157499999996" right="0.78740157499999996" top="0.984251969" bottom="0.984251969" header="0.4921259845" footer="0.4921259845"/>
      <pageSetup paperSize="9" firstPageNumber="53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2">
    <mergeCell ref="A1:H1"/>
    <mergeCell ref="B28:H28"/>
    <mergeCell ref="E3:E5"/>
    <mergeCell ref="F3:H3"/>
    <mergeCell ref="F4:F5"/>
    <mergeCell ref="B6:H6"/>
    <mergeCell ref="G4:H4"/>
    <mergeCell ref="A3:A5"/>
    <mergeCell ref="B3:B5"/>
    <mergeCell ref="C3:C5"/>
    <mergeCell ref="D3:D5"/>
    <mergeCell ref="B17:H1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5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 enableFormatConditionsCalculation="0">
    <tabColor rgb="FF00B050"/>
  </sheetPr>
  <dimension ref="A1:K40"/>
  <sheetViews>
    <sheetView showGridLines="0" zoomScaleNormal="100" workbookViewId="0">
      <selection sqref="A1:E1"/>
    </sheetView>
  </sheetViews>
  <sheetFormatPr baseColWidth="10" defaultColWidth="10" defaultRowHeight="12.75" x14ac:dyDescent="0.2"/>
  <cols>
    <col min="1" max="5" width="14.875" style="49" customWidth="1"/>
    <col min="6" max="11" width="10" style="49" hidden="1" customWidth="1"/>
    <col min="12" max="16384" width="10" style="49"/>
  </cols>
  <sheetData>
    <row r="1" spans="1:5" ht="28.5" customHeight="1" x14ac:dyDescent="0.2">
      <c r="A1" s="591" t="s">
        <v>543</v>
      </c>
      <c r="B1" s="591"/>
      <c r="C1" s="591"/>
      <c r="D1" s="591"/>
      <c r="E1" s="591"/>
    </row>
    <row r="2" spans="1:5" x14ac:dyDescent="0.2">
      <c r="B2" s="48"/>
      <c r="C2" s="48"/>
      <c r="D2" s="48"/>
      <c r="E2" s="50"/>
    </row>
    <row r="3" spans="1:5" x14ac:dyDescent="0.2">
      <c r="A3" s="593" t="s">
        <v>188</v>
      </c>
      <c r="B3" s="593" t="s">
        <v>55</v>
      </c>
      <c r="C3" s="595" t="s">
        <v>196</v>
      </c>
      <c r="D3" s="596"/>
      <c r="E3" s="596"/>
    </row>
    <row r="4" spans="1:5" x14ac:dyDescent="0.2">
      <c r="A4" s="594"/>
      <c r="B4" s="594"/>
      <c r="C4" s="51" t="s">
        <v>62</v>
      </c>
      <c r="D4" s="51" t="s">
        <v>63</v>
      </c>
      <c r="E4" s="52" t="s">
        <v>197</v>
      </c>
    </row>
    <row r="5" spans="1:5" ht="38.25" customHeight="1" x14ac:dyDescent="0.2">
      <c r="A5" s="53"/>
      <c r="B5" s="592" t="s">
        <v>55</v>
      </c>
      <c r="C5" s="592"/>
      <c r="D5" s="592"/>
      <c r="E5" s="592"/>
    </row>
    <row r="6" spans="1:5" x14ac:dyDescent="0.2">
      <c r="A6" s="162">
        <v>2007</v>
      </c>
      <c r="B6" s="163">
        <v>496</v>
      </c>
      <c r="C6" s="164">
        <v>13</v>
      </c>
      <c r="D6" s="164">
        <v>43</v>
      </c>
      <c r="E6" s="164">
        <v>440</v>
      </c>
    </row>
    <row r="7" spans="1:5" x14ac:dyDescent="0.2">
      <c r="A7" s="162">
        <v>2008</v>
      </c>
      <c r="B7" s="163">
        <v>491</v>
      </c>
      <c r="C7" s="164">
        <v>19</v>
      </c>
      <c r="D7" s="164">
        <v>60</v>
      </c>
      <c r="E7" s="164">
        <v>412</v>
      </c>
    </row>
    <row r="8" spans="1:5" x14ac:dyDescent="0.2">
      <c r="A8" s="162">
        <v>2009</v>
      </c>
      <c r="B8" s="163">
        <v>472</v>
      </c>
      <c r="C8" s="164">
        <v>9</v>
      </c>
      <c r="D8" s="164">
        <v>57</v>
      </c>
      <c r="E8" s="164">
        <v>406</v>
      </c>
    </row>
    <row r="9" spans="1:5" x14ac:dyDescent="0.2">
      <c r="A9" s="162">
        <v>2010</v>
      </c>
      <c r="B9" s="163">
        <v>406</v>
      </c>
      <c r="C9" s="164">
        <v>8</v>
      </c>
      <c r="D9" s="164">
        <v>25</v>
      </c>
      <c r="E9" s="164">
        <v>373</v>
      </c>
    </row>
    <row r="10" spans="1:5" x14ac:dyDescent="0.2">
      <c r="A10" s="162">
        <v>2011</v>
      </c>
      <c r="B10" s="163">
        <v>458</v>
      </c>
      <c r="C10" s="164">
        <v>14</v>
      </c>
      <c r="D10" s="164">
        <v>43</v>
      </c>
      <c r="E10" s="164">
        <v>401</v>
      </c>
    </row>
    <row r="11" spans="1:5" x14ac:dyDescent="0.2">
      <c r="A11" s="162" t="s">
        <v>284</v>
      </c>
      <c r="B11" s="163">
        <v>521</v>
      </c>
      <c r="C11" s="164">
        <v>8</v>
      </c>
      <c r="D11" s="164">
        <v>26</v>
      </c>
      <c r="E11" s="164">
        <v>487</v>
      </c>
    </row>
    <row r="12" spans="1:5" x14ac:dyDescent="0.2">
      <c r="A12" s="162" t="s">
        <v>286</v>
      </c>
      <c r="B12" s="163">
        <v>582</v>
      </c>
      <c r="C12" s="164">
        <v>11</v>
      </c>
      <c r="D12" s="164">
        <v>37</v>
      </c>
      <c r="E12" s="164">
        <v>534</v>
      </c>
    </row>
    <row r="13" spans="1:5" x14ac:dyDescent="0.2">
      <c r="A13" s="162" t="s">
        <v>406</v>
      </c>
      <c r="B13" s="163">
        <v>551</v>
      </c>
      <c r="C13" s="164">
        <v>6</v>
      </c>
      <c r="D13" s="164">
        <v>31</v>
      </c>
      <c r="E13" s="164">
        <v>514</v>
      </c>
    </row>
    <row r="14" spans="1:5" x14ac:dyDescent="0.2">
      <c r="A14" s="162" t="s">
        <v>426</v>
      </c>
      <c r="B14" s="163">
        <v>519</v>
      </c>
      <c r="C14" s="164">
        <v>7</v>
      </c>
      <c r="D14" s="164">
        <v>34</v>
      </c>
      <c r="E14" s="164">
        <v>478</v>
      </c>
    </row>
    <row r="15" spans="1:5" x14ac:dyDescent="0.2">
      <c r="A15" s="162" t="s">
        <v>544</v>
      </c>
      <c r="B15" s="163">
        <v>630</v>
      </c>
      <c r="C15" s="164">
        <v>5</v>
      </c>
      <c r="D15" s="164">
        <v>34</v>
      </c>
      <c r="E15" s="164">
        <v>591</v>
      </c>
    </row>
    <row r="16" spans="1:5" ht="38.25" customHeight="1" x14ac:dyDescent="0.2">
      <c r="A16" s="53"/>
      <c r="B16" s="592" t="s">
        <v>29</v>
      </c>
      <c r="C16" s="592"/>
      <c r="D16" s="592"/>
      <c r="E16" s="592"/>
    </row>
    <row r="17" spans="1:5" x14ac:dyDescent="0.2">
      <c r="A17" s="162">
        <v>2007</v>
      </c>
      <c r="B17" s="163">
        <v>469</v>
      </c>
      <c r="C17" s="164">
        <v>12</v>
      </c>
      <c r="D17" s="164">
        <v>40</v>
      </c>
      <c r="E17" s="164">
        <v>417</v>
      </c>
    </row>
    <row r="18" spans="1:5" x14ac:dyDescent="0.2">
      <c r="A18" s="162">
        <v>2008</v>
      </c>
      <c r="B18" s="163">
        <v>464</v>
      </c>
      <c r="C18" s="164">
        <v>18</v>
      </c>
      <c r="D18" s="164">
        <v>59</v>
      </c>
      <c r="E18" s="164">
        <v>387</v>
      </c>
    </row>
    <row r="19" spans="1:5" x14ac:dyDescent="0.2">
      <c r="A19" s="162">
        <v>2009</v>
      </c>
      <c r="B19" s="163">
        <v>446</v>
      </c>
      <c r="C19" s="164">
        <v>9</v>
      </c>
      <c r="D19" s="164">
        <v>53</v>
      </c>
      <c r="E19" s="164">
        <v>384</v>
      </c>
    </row>
    <row r="20" spans="1:5" x14ac:dyDescent="0.2">
      <c r="A20" s="162">
        <v>2010</v>
      </c>
      <c r="B20" s="163">
        <v>371</v>
      </c>
      <c r="C20" s="164">
        <v>7</v>
      </c>
      <c r="D20" s="164">
        <v>22</v>
      </c>
      <c r="E20" s="164">
        <v>342</v>
      </c>
    </row>
    <row r="21" spans="1:5" x14ac:dyDescent="0.2">
      <c r="A21" s="162">
        <v>2011</v>
      </c>
      <c r="B21" s="163">
        <v>434</v>
      </c>
      <c r="C21" s="164">
        <v>13</v>
      </c>
      <c r="D21" s="164">
        <v>39</v>
      </c>
      <c r="E21" s="164">
        <v>382</v>
      </c>
    </row>
    <row r="22" spans="1:5" x14ac:dyDescent="0.2">
      <c r="A22" s="162" t="s">
        <v>284</v>
      </c>
      <c r="B22" s="163">
        <v>486</v>
      </c>
      <c r="C22" s="164">
        <v>6</v>
      </c>
      <c r="D22" s="164">
        <v>25</v>
      </c>
      <c r="E22" s="164">
        <v>455</v>
      </c>
    </row>
    <row r="23" spans="1:5" x14ac:dyDescent="0.2">
      <c r="A23" s="162" t="s">
        <v>286</v>
      </c>
      <c r="B23" s="163">
        <v>530</v>
      </c>
      <c r="C23" s="164">
        <v>9</v>
      </c>
      <c r="D23" s="164">
        <v>33</v>
      </c>
      <c r="E23" s="164">
        <v>488</v>
      </c>
    </row>
    <row r="24" spans="1:5" x14ac:dyDescent="0.2">
      <c r="A24" s="162" t="s">
        <v>406</v>
      </c>
      <c r="B24" s="163">
        <v>511</v>
      </c>
      <c r="C24" s="164">
        <v>6</v>
      </c>
      <c r="D24" s="164">
        <v>28</v>
      </c>
      <c r="E24" s="164">
        <v>477</v>
      </c>
    </row>
    <row r="25" spans="1:5" x14ac:dyDescent="0.2">
      <c r="A25" s="162" t="s">
        <v>426</v>
      </c>
      <c r="B25" s="163">
        <v>481</v>
      </c>
      <c r="C25" s="164">
        <v>5</v>
      </c>
      <c r="D25" s="164">
        <v>31</v>
      </c>
      <c r="E25" s="164">
        <v>445</v>
      </c>
    </row>
    <row r="26" spans="1:5" x14ac:dyDescent="0.2">
      <c r="A26" s="162" t="s">
        <v>544</v>
      </c>
      <c r="B26" s="163">
        <v>585</v>
      </c>
      <c r="C26" s="164">
        <v>4</v>
      </c>
      <c r="D26" s="164">
        <v>32</v>
      </c>
      <c r="E26" s="164">
        <v>549</v>
      </c>
    </row>
    <row r="27" spans="1:5" ht="38.25" customHeight="1" x14ac:dyDescent="0.2">
      <c r="A27" s="54"/>
      <c r="B27" s="592" t="s">
        <v>31</v>
      </c>
      <c r="C27" s="592"/>
      <c r="D27" s="592"/>
      <c r="E27" s="592"/>
    </row>
    <row r="28" spans="1:5" x14ac:dyDescent="0.2">
      <c r="A28" s="162">
        <v>2007</v>
      </c>
      <c r="B28" s="163">
        <v>27</v>
      </c>
      <c r="C28" s="164">
        <v>1</v>
      </c>
      <c r="D28" s="164">
        <v>3</v>
      </c>
      <c r="E28" s="164">
        <v>23</v>
      </c>
    </row>
    <row r="29" spans="1:5" x14ac:dyDescent="0.2">
      <c r="A29" s="162">
        <v>2008</v>
      </c>
      <c r="B29" s="163">
        <v>27</v>
      </c>
      <c r="C29" s="164">
        <v>1</v>
      </c>
      <c r="D29" s="164">
        <v>1</v>
      </c>
      <c r="E29" s="164">
        <v>25</v>
      </c>
    </row>
    <row r="30" spans="1:5" x14ac:dyDescent="0.2">
      <c r="A30" s="162">
        <v>2009</v>
      </c>
      <c r="B30" s="163">
        <v>26</v>
      </c>
      <c r="C30" s="164">
        <v>0</v>
      </c>
      <c r="D30" s="164">
        <v>4</v>
      </c>
      <c r="E30" s="164">
        <v>22</v>
      </c>
    </row>
    <row r="31" spans="1:5" x14ac:dyDescent="0.2">
      <c r="A31" s="162">
        <v>2010</v>
      </c>
      <c r="B31" s="163">
        <v>35</v>
      </c>
      <c r="C31" s="285">
        <v>1</v>
      </c>
      <c r="D31" s="164">
        <v>3</v>
      </c>
      <c r="E31" s="164">
        <v>31</v>
      </c>
    </row>
    <row r="32" spans="1:5" x14ac:dyDescent="0.2">
      <c r="A32" s="162">
        <v>2011</v>
      </c>
      <c r="B32" s="163">
        <v>24</v>
      </c>
      <c r="C32" s="164">
        <v>1</v>
      </c>
      <c r="D32" s="164">
        <v>4</v>
      </c>
      <c r="E32" s="164">
        <v>19</v>
      </c>
    </row>
    <row r="33" spans="1:5" x14ac:dyDescent="0.2">
      <c r="A33" s="162" t="s">
        <v>284</v>
      </c>
      <c r="B33" s="163">
        <v>35</v>
      </c>
      <c r="C33" s="164">
        <v>2</v>
      </c>
      <c r="D33" s="164">
        <v>1</v>
      </c>
      <c r="E33" s="164">
        <v>32</v>
      </c>
    </row>
    <row r="34" spans="1:5" x14ac:dyDescent="0.2">
      <c r="A34" s="162" t="s">
        <v>286</v>
      </c>
      <c r="B34" s="163">
        <v>52</v>
      </c>
      <c r="C34" s="164">
        <v>2</v>
      </c>
      <c r="D34" s="164">
        <v>4</v>
      </c>
      <c r="E34" s="164">
        <v>46</v>
      </c>
    </row>
    <row r="35" spans="1:5" x14ac:dyDescent="0.2">
      <c r="A35" s="162" t="s">
        <v>406</v>
      </c>
      <c r="B35" s="163">
        <v>40</v>
      </c>
      <c r="C35" s="164">
        <v>0</v>
      </c>
      <c r="D35" s="164">
        <v>3</v>
      </c>
      <c r="E35" s="164">
        <v>37</v>
      </c>
    </row>
    <row r="36" spans="1:5" x14ac:dyDescent="0.2">
      <c r="A36" s="162" t="s">
        <v>426</v>
      </c>
      <c r="B36" s="163">
        <v>38</v>
      </c>
      <c r="C36" s="285">
        <v>2</v>
      </c>
      <c r="D36" s="164">
        <v>3</v>
      </c>
      <c r="E36" s="164">
        <v>33</v>
      </c>
    </row>
    <row r="37" spans="1:5" x14ac:dyDescent="0.2">
      <c r="A37" s="162" t="s">
        <v>544</v>
      </c>
      <c r="B37" s="163">
        <v>45</v>
      </c>
      <c r="C37" s="164">
        <v>1</v>
      </c>
      <c r="D37" s="164">
        <v>2</v>
      </c>
      <c r="E37" s="164">
        <v>42</v>
      </c>
    </row>
    <row r="38" spans="1:5" s="165" customFormat="1" ht="10.5" customHeight="1" x14ac:dyDescent="0.2"/>
    <row r="39" spans="1:5" s="165" customFormat="1" ht="10.5" customHeight="1" x14ac:dyDescent="0.2">
      <c r="A39" s="165" t="s">
        <v>89</v>
      </c>
    </row>
    <row r="40" spans="1:5" s="165" customFormat="1" ht="10.5" customHeight="1" x14ac:dyDescent="0.2">
      <c r="A40" s="165" t="s">
        <v>90</v>
      </c>
    </row>
  </sheetData>
  <customSheetViews>
    <customSheetView guid="{AA5882D7-4E3B-48CE-B37A-B42B6DA68782}" showGridLines="0" hiddenColumns="1" showRuler="0">
      <pageMargins left="0.78740157499999996" right="0.78740157499999996" top="0.984251969" bottom="0.984251969" header="0.4921259845" footer="0.4921259845"/>
      <pageSetup paperSize="9" firstPageNumber="54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7">
    <mergeCell ref="A1:E1"/>
    <mergeCell ref="B27:E27"/>
    <mergeCell ref="B5:E5"/>
    <mergeCell ref="A3:A4"/>
    <mergeCell ref="B3:B4"/>
    <mergeCell ref="C3:E3"/>
    <mergeCell ref="B16:E1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6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41"/>
  <sheetViews>
    <sheetView showGridLines="0" showRuler="0" zoomScaleNormal="100" workbookViewId="0">
      <selection sqref="A1:H1"/>
    </sheetView>
  </sheetViews>
  <sheetFormatPr baseColWidth="10" defaultColWidth="10" defaultRowHeight="12.75" x14ac:dyDescent="0.2"/>
  <cols>
    <col min="1" max="1" width="12.625" style="12" customWidth="1"/>
    <col min="2" max="7" width="9" style="12" customWidth="1"/>
    <col min="8" max="8" width="8.875" style="12" customWidth="1"/>
    <col min="9" max="16384" width="10" style="12"/>
  </cols>
  <sheetData>
    <row r="1" spans="1:10" ht="28.5" customHeight="1" x14ac:dyDescent="0.2">
      <c r="A1" s="394" t="s">
        <v>477</v>
      </c>
      <c r="B1" s="394"/>
      <c r="C1" s="394"/>
      <c r="D1" s="394"/>
      <c r="E1" s="394"/>
      <c r="F1" s="394"/>
      <c r="G1" s="394"/>
      <c r="H1" s="394"/>
    </row>
    <row r="2" spans="1:10" ht="12" customHeight="1" x14ac:dyDescent="0.2">
      <c r="A2" s="11"/>
    </row>
    <row r="3" spans="1:10" s="13" customFormat="1" ht="12.75" customHeight="1" x14ac:dyDescent="0.2">
      <c r="A3" s="395" t="s">
        <v>69</v>
      </c>
      <c r="B3" s="398" t="s">
        <v>70</v>
      </c>
      <c r="C3" s="399"/>
      <c r="D3" s="400"/>
      <c r="E3" s="398" t="s">
        <v>71</v>
      </c>
      <c r="F3" s="399"/>
      <c r="G3" s="399"/>
      <c r="H3" s="401" t="s">
        <v>72</v>
      </c>
    </row>
    <row r="4" spans="1:10" s="13" customFormat="1" ht="12.75" customHeight="1" x14ac:dyDescent="0.2">
      <c r="A4" s="396"/>
      <c r="B4" s="404" t="s">
        <v>73</v>
      </c>
      <c r="C4" s="407" t="s">
        <v>74</v>
      </c>
      <c r="D4" s="408"/>
      <c r="E4" s="404" t="s">
        <v>73</v>
      </c>
      <c r="F4" s="407" t="s">
        <v>74</v>
      </c>
      <c r="G4" s="408"/>
      <c r="H4" s="402"/>
    </row>
    <row r="5" spans="1:10" s="13" customFormat="1" ht="12.75" customHeight="1" x14ac:dyDescent="0.2">
      <c r="A5" s="396"/>
      <c r="B5" s="405"/>
      <c r="C5" s="14" t="s">
        <v>75</v>
      </c>
      <c r="D5" s="15" t="s">
        <v>76</v>
      </c>
      <c r="E5" s="405"/>
      <c r="F5" s="16" t="s">
        <v>75</v>
      </c>
      <c r="G5" s="289" t="s">
        <v>76</v>
      </c>
      <c r="H5" s="402"/>
    </row>
    <row r="6" spans="1:10" s="137" customFormat="1" ht="12.75" customHeight="1" x14ac:dyDescent="0.2">
      <c r="A6" s="397"/>
      <c r="B6" s="406"/>
      <c r="C6" s="390" t="s">
        <v>77</v>
      </c>
      <c r="D6" s="409"/>
      <c r="E6" s="406"/>
      <c r="F6" s="390" t="s">
        <v>77</v>
      </c>
      <c r="G6" s="391"/>
      <c r="H6" s="403"/>
    </row>
    <row r="7" spans="1:10" s="137" customFormat="1" ht="38.25" customHeight="1" x14ac:dyDescent="0.2">
      <c r="A7" s="17"/>
      <c r="B7" s="392" t="s">
        <v>55</v>
      </c>
      <c r="C7" s="392"/>
      <c r="D7" s="392"/>
      <c r="E7" s="392"/>
      <c r="F7" s="392"/>
      <c r="G7" s="392"/>
      <c r="H7" s="392"/>
    </row>
    <row r="8" spans="1:10" s="140" customFormat="1" ht="12.75" customHeight="1" x14ac:dyDescent="0.2">
      <c r="A8" s="138" t="s">
        <v>78</v>
      </c>
      <c r="B8" s="139">
        <v>454</v>
      </c>
      <c r="C8" s="139">
        <v>317</v>
      </c>
      <c r="D8" s="139">
        <v>137</v>
      </c>
      <c r="E8" s="141">
        <v>388</v>
      </c>
      <c r="F8" s="139">
        <v>308</v>
      </c>
      <c r="G8" s="139">
        <v>80</v>
      </c>
      <c r="H8" s="290">
        <f>E8*100/B8</f>
        <v>85.46255506607929</v>
      </c>
      <c r="J8" s="291"/>
    </row>
    <row r="9" spans="1:10" s="140" customFormat="1" ht="13.5" customHeight="1" x14ac:dyDescent="0.2">
      <c r="A9" s="138" t="s">
        <v>79</v>
      </c>
      <c r="B9" s="139">
        <v>246</v>
      </c>
      <c r="C9" s="139">
        <v>246</v>
      </c>
      <c r="D9" s="139">
        <v>0</v>
      </c>
      <c r="E9" s="230" t="s">
        <v>482</v>
      </c>
      <c r="F9" s="139">
        <v>162</v>
      </c>
      <c r="G9" s="139">
        <v>107</v>
      </c>
      <c r="H9" s="290">
        <v>109.3</v>
      </c>
      <c r="J9" s="291"/>
    </row>
    <row r="10" spans="1:10" s="140" customFormat="1" ht="13.5" customHeight="1" x14ac:dyDescent="0.2">
      <c r="A10" s="138" t="s">
        <v>80</v>
      </c>
      <c r="B10" s="139">
        <v>805</v>
      </c>
      <c r="C10" s="139">
        <v>659</v>
      </c>
      <c r="D10" s="139">
        <v>146</v>
      </c>
      <c r="E10" s="141">
        <v>787</v>
      </c>
      <c r="F10" s="139">
        <v>488</v>
      </c>
      <c r="G10" s="139">
        <v>299</v>
      </c>
      <c r="H10" s="290">
        <f t="shared" ref="H10:H16" si="0">E10*100/B10</f>
        <v>97.763975155279496</v>
      </c>
      <c r="J10" s="291"/>
    </row>
    <row r="11" spans="1:10" s="140" customFormat="1" ht="12.75" customHeight="1" x14ac:dyDescent="0.2">
      <c r="A11" s="138" t="s">
        <v>81</v>
      </c>
      <c r="B11" s="139">
        <v>209</v>
      </c>
      <c r="C11" s="139">
        <v>70</v>
      </c>
      <c r="D11" s="139">
        <v>139</v>
      </c>
      <c r="E11" s="141">
        <v>193</v>
      </c>
      <c r="F11" s="139">
        <v>77</v>
      </c>
      <c r="G11" s="139">
        <v>116</v>
      </c>
      <c r="H11" s="290">
        <f t="shared" si="0"/>
        <v>92.344497607655498</v>
      </c>
      <c r="J11" s="291"/>
    </row>
    <row r="12" spans="1:10" s="140" customFormat="1" ht="13.5" customHeight="1" x14ac:dyDescent="0.2">
      <c r="A12" s="138" t="s">
        <v>82</v>
      </c>
      <c r="B12" s="139">
        <v>516</v>
      </c>
      <c r="C12" s="139">
        <v>153</v>
      </c>
      <c r="D12" s="139">
        <v>363</v>
      </c>
      <c r="E12" s="141">
        <v>476</v>
      </c>
      <c r="F12" s="139">
        <v>129</v>
      </c>
      <c r="G12" s="139">
        <v>347</v>
      </c>
      <c r="H12" s="290">
        <v>92.2</v>
      </c>
      <c r="J12" s="291"/>
    </row>
    <row r="13" spans="1:10" s="140" customFormat="1" ht="12.75" customHeight="1" x14ac:dyDescent="0.2">
      <c r="A13" s="138" t="s">
        <v>279</v>
      </c>
      <c r="B13" s="139">
        <v>334</v>
      </c>
      <c r="C13" s="139">
        <v>271</v>
      </c>
      <c r="D13" s="139">
        <v>63</v>
      </c>
      <c r="E13" s="141">
        <v>242</v>
      </c>
      <c r="F13" s="139">
        <v>207</v>
      </c>
      <c r="G13" s="139">
        <v>35</v>
      </c>
      <c r="H13" s="290">
        <f t="shared" si="0"/>
        <v>72.455089820359277</v>
      </c>
      <c r="J13" s="291"/>
    </row>
    <row r="14" spans="1:10" s="140" customFormat="1" ht="12.75" customHeight="1" x14ac:dyDescent="0.2">
      <c r="A14" s="138" t="s">
        <v>83</v>
      </c>
      <c r="B14" s="139">
        <v>292</v>
      </c>
      <c r="C14" s="139">
        <v>262</v>
      </c>
      <c r="D14" s="139">
        <v>30</v>
      </c>
      <c r="E14" s="141">
        <v>289</v>
      </c>
      <c r="F14" s="139">
        <v>261</v>
      </c>
      <c r="G14" s="139">
        <v>28</v>
      </c>
      <c r="H14" s="290">
        <f t="shared" si="0"/>
        <v>98.972602739726028</v>
      </c>
      <c r="J14" s="291"/>
    </row>
    <row r="15" spans="1:10" s="140" customFormat="1" ht="13.5" customHeight="1" x14ac:dyDescent="0.2">
      <c r="A15" s="138" t="s">
        <v>84</v>
      </c>
      <c r="B15" s="139">
        <v>408</v>
      </c>
      <c r="C15" s="139">
        <v>359</v>
      </c>
      <c r="D15" s="139">
        <v>49</v>
      </c>
      <c r="E15" s="230" t="s">
        <v>483</v>
      </c>
      <c r="F15" s="139">
        <v>331</v>
      </c>
      <c r="G15" s="139">
        <v>38</v>
      </c>
      <c r="H15" s="290">
        <v>90.4</v>
      </c>
      <c r="J15" s="291"/>
    </row>
    <row r="16" spans="1:10" s="140" customFormat="1" ht="12.75" customHeight="1" x14ac:dyDescent="0.2">
      <c r="A16" s="138" t="s">
        <v>85</v>
      </c>
      <c r="B16" s="139">
        <v>395</v>
      </c>
      <c r="C16" s="139">
        <v>212</v>
      </c>
      <c r="D16" s="139">
        <v>183</v>
      </c>
      <c r="E16" s="141">
        <v>363</v>
      </c>
      <c r="F16" s="139">
        <v>197</v>
      </c>
      <c r="G16" s="139">
        <v>166</v>
      </c>
      <c r="H16" s="290">
        <f t="shared" si="0"/>
        <v>91.898734177215189</v>
      </c>
      <c r="J16" s="291"/>
    </row>
    <row r="17" spans="1:10" s="140" customFormat="1" ht="13.5" customHeight="1" x14ac:dyDescent="0.2">
      <c r="A17" s="138" t="s">
        <v>86</v>
      </c>
      <c r="B17" s="139">
        <v>162</v>
      </c>
      <c r="C17" s="139">
        <v>89</v>
      </c>
      <c r="D17" s="139">
        <v>73</v>
      </c>
      <c r="E17" s="230" t="s">
        <v>484</v>
      </c>
      <c r="F17" s="139">
        <v>33</v>
      </c>
      <c r="G17" s="139">
        <v>148</v>
      </c>
      <c r="H17" s="290">
        <v>111.7</v>
      </c>
      <c r="J17" s="291"/>
    </row>
    <row r="18" spans="1:10" s="20" customFormat="1" ht="25.5" customHeight="1" x14ac:dyDescent="0.2">
      <c r="A18" s="19" t="s">
        <v>87</v>
      </c>
      <c r="B18" s="80">
        <v>3821</v>
      </c>
      <c r="C18" s="80">
        <v>2638</v>
      </c>
      <c r="D18" s="80">
        <v>1183</v>
      </c>
      <c r="E18" s="80">
        <v>3557</v>
      </c>
      <c r="F18" s="80">
        <v>2193</v>
      </c>
      <c r="G18" s="80">
        <v>1364</v>
      </c>
      <c r="H18" s="292">
        <v>93.090813923056785</v>
      </c>
      <c r="J18" s="291"/>
    </row>
    <row r="19" spans="1:10" ht="38.25" customHeight="1" x14ac:dyDescent="0.2">
      <c r="B19" s="393" t="s">
        <v>29</v>
      </c>
      <c r="C19" s="393"/>
      <c r="D19" s="393"/>
      <c r="E19" s="393"/>
      <c r="F19" s="393"/>
      <c r="G19" s="393"/>
      <c r="H19" s="393"/>
      <c r="J19" s="291"/>
    </row>
    <row r="20" spans="1:10" ht="12.75" customHeight="1" x14ac:dyDescent="0.2">
      <c r="A20" s="138" t="s">
        <v>78</v>
      </c>
      <c r="B20" s="139">
        <v>454</v>
      </c>
      <c r="C20" s="139">
        <v>317</v>
      </c>
      <c r="D20" s="139">
        <v>137</v>
      </c>
      <c r="E20" s="141">
        <v>388</v>
      </c>
      <c r="F20" s="139">
        <v>308</v>
      </c>
      <c r="G20" s="139">
        <v>80</v>
      </c>
      <c r="H20" s="290">
        <f>E20*100/B20</f>
        <v>85.46255506607929</v>
      </c>
      <c r="J20" s="291"/>
    </row>
    <row r="21" spans="1:10" x14ac:dyDescent="0.2">
      <c r="A21" s="138" t="s">
        <v>80</v>
      </c>
      <c r="B21" s="139">
        <v>805</v>
      </c>
      <c r="C21" s="139">
        <v>659</v>
      </c>
      <c r="D21" s="139">
        <v>146</v>
      </c>
      <c r="E21" s="141">
        <v>787</v>
      </c>
      <c r="F21" s="139">
        <v>488</v>
      </c>
      <c r="G21" s="139">
        <v>299</v>
      </c>
      <c r="H21" s="290">
        <f t="shared" ref="H21:H28" si="1">E21*100/B21</f>
        <v>97.763975155279496</v>
      </c>
      <c r="J21" s="291"/>
    </row>
    <row r="22" spans="1:10" x14ac:dyDescent="0.2">
      <c r="A22" s="138" t="s">
        <v>81</v>
      </c>
      <c r="B22" s="139">
        <v>209</v>
      </c>
      <c r="C22" s="139">
        <v>70</v>
      </c>
      <c r="D22" s="139">
        <v>139</v>
      </c>
      <c r="E22" s="141">
        <v>193</v>
      </c>
      <c r="F22" s="139">
        <v>77</v>
      </c>
      <c r="G22" s="139">
        <v>116</v>
      </c>
      <c r="H22" s="290">
        <f t="shared" si="1"/>
        <v>92.344497607655498</v>
      </c>
      <c r="J22" s="291"/>
    </row>
    <row r="23" spans="1:10" x14ac:dyDescent="0.2">
      <c r="A23" s="138" t="s">
        <v>82</v>
      </c>
      <c r="B23" s="139">
        <v>496</v>
      </c>
      <c r="C23" s="139">
        <v>143</v>
      </c>
      <c r="D23" s="139">
        <v>353</v>
      </c>
      <c r="E23" s="141">
        <v>459</v>
      </c>
      <c r="F23" s="139">
        <v>122</v>
      </c>
      <c r="G23" s="139">
        <v>337</v>
      </c>
      <c r="H23" s="290">
        <f t="shared" si="1"/>
        <v>92.540322580645167</v>
      </c>
      <c r="J23" s="291"/>
    </row>
    <row r="24" spans="1:10" x14ac:dyDescent="0.2">
      <c r="A24" s="138" t="s">
        <v>279</v>
      </c>
      <c r="B24" s="139">
        <v>334</v>
      </c>
      <c r="C24" s="139">
        <v>271</v>
      </c>
      <c r="D24" s="139">
        <v>63</v>
      </c>
      <c r="E24" s="141">
        <v>242</v>
      </c>
      <c r="F24" s="139">
        <v>207</v>
      </c>
      <c r="G24" s="139">
        <v>35</v>
      </c>
      <c r="H24" s="290">
        <f t="shared" si="1"/>
        <v>72.455089820359277</v>
      </c>
      <c r="J24" s="291"/>
    </row>
    <row r="25" spans="1:10" x14ac:dyDescent="0.2">
      <c r="A25" s="138" t="s">
        <v>83</v>
      </c>
      <c r="B25" s="139">
        <v>292</v>
      </c>
      <c r="C25" s="139">
        <v>262</v>
      </c>
      <c r="D25" s="139">
        <v>30</v>
      </c>
      <c r="E25" s="141">
        <v>289</v>
      </c>
      <c r="F25" s="139">
        <v>261</v>
      </c>
      <c r="G25" s="139">
        <v>28</v>
      </c>
      <c r="H25" s="290">
        <f t="shared" si="1"/>
        <v>98.972602739726028</v>
      </c>
      <c r="J25" s="291"/>
    </row>
    <row r="26" spans="1:10" x14ac:dyDescent="0.2">
      <c r="A26" s="138" t="s">
        <v>84</v>
      </c>
      <c r="B26" s="139">
        <v>408</v>
      </c>
      <c r="C26" s="139">
        <v>359</v>
      </c>
      <c r="D26" s="139">
        <v>49</v>
      </c>
      <c r="E26" s="141">
        <v>365</v>
      </c>
      <c r="F26" s="139">
        <v>331</v>
      </c>
      <c r="G26" s="139">
        <v>34</v>
      </c>
      <c r="H26" s="290">
        <f t="shared" si="1"/>
        <v>89.460784313725483</v>
      </c>
      <c r="J26" s="291"/>
    </row>
    <row r="27" spans="1:10" x14ac:dyDescent="0.2">
      <c r="A27" s="138" t="s">
        <v>85</v>
      </c>
      <c r="B27" s="139">
        <v>395</v>
      </c>
      <c r="C27" s="139">
        <v>212</v>
      </c>
      <c r="D27" s="139">
        <v>183</v>
      </c>
      <c r="E27" s="141">
        <v>363</v>
      </c>
      <c r="F27" s="139">
        <v>197</v>
      </c>
      <c r="G27" s="139">
        <v>166</v>
      </c>
      <c r="H27" s="290">
        <f t="shared" si="1"/>
        <v>91.898734177215189</v>
      </c>
      <c r="J27" s="291"/>
    </row>
    <row r="28" spans="1:10" x14ac:dyDescent="0.2">
      <c r="A28" s="138" t="s">
        <v>86</v>
      </c>
      <c r="B28" s="139">
        <v>162</v>
      </c>
      <c r="C28" s="139">
        <v>89</v>
      </c>
      <c r="D28" s="139">
        <v>73</v>
      </c>
      <c r="E28" s="141">
        <v>170</v>
      </c>
      <c r="F28" s="139">
        <v>32</v>
      </c>
      <c r="G28" s="139">
        <v>138</v>
      </c>
      <c r="H28" s="290">
        <f t="shared" si="1"/>
        <v>104.93827160493827</v>
      </c>
      <c r="J28" s="291"/>
    </row>
    <row r="29" spans="1:10" ht="25.5" customHeight="1" x14ac:dyDescent="0.2">
      <c r="A29" s="19" t="s">
        <v>88</v>
      </c>
      <c r="B29" s="80">
        <v>3555</v>
      </c>
      <c r="C29" s="80">
        <v>2382</v>
      </c>
      <c r="D29" s="80">
        <v>1173</v>
      </c>
      <c r="E29" s="80">
        <v>3256</v>
      </c>
      <c r="F29" s="80">
        <v>2023</v>
      </c>
      <c r="G29" s="80">
        <v>1233</v>
      </c>
      <c r="H29" s="292">
        <v>91.589310829817165</v>
      </c>
      <c r="J29" s="291"/>
    </row>
    <row r="30" spans="1:10" ht="38.25" customHeight="1" x14ac:dyDescent="0.2">
      <c r="B30" s="393" t="s">
        <v>31</v>
      </c>
      <c r="C30" s="393"/>
      <c r="D30" s="393"/>
      <c r="E30" s="393"/>
      <c r="F30" s="393"/>
      <c r="G30" s="393"/>
      <c r="H30" s="393"/>
    </row>
    <row r="31" spans="1:10" ht="12.75" customHeight="1" x14ac:dyDescent="0.2">
      <c r="A31" s="138" t="s">
        <v>79</v>
      </c>
      <c r="B31" s="139">
        <v>246</v>
      </c>
      <c r="C31" s="139">
        <v>246</v>
      </c>
      <c r="D31" s="139">
        <v>0</v>
      </c>
      <c r="E31" s="231">
        <v>269</v>
      </c>
      <c r="F31" s="139">
        <v>162</v>
      </c>
      <c r="G31" s="139">
        <v>107</v>
      </c>
      <c r="H31" s="290">
        <f>E31*100/B31</f>
        <v>109.34959349593495</v>
      </c>
    </row>
    <row r="32" spans="1:10" x14ac:dyDescent="0.2">
      <c r="A32" s="138" t="s">
        <v>82</v>
      </c>
      <c r="B32" s="139">
        <v>20</v>
      </c>
      <c r="C32" s="139">
        <v>10</v>
      </c>
      <c r="D32" s="139">
        <v>10</v>
      </c>
      <c r="E32" s="231">
        <v>17</v>
      </c>
      <c r="F32" s="139">
        <v>7</v>
      </c>
      <c r="G32" s="139">
        <v>10</v>
      </c>
      <c r="H32" s="290">
        <f t="shared" ref="H32" si="2">E32*100/B32</f>
        <v>85</v>
      </c>
    </row>
    <row r="33" spans="1:8" x14ac:dyDescent="0.2">
      <c r="A33" s="138" t="s">
        <v>84</v>
      </c>
      <c r="B33" s="139">
        <v>0</v>
      </c>
      <c r="C33" s="139">
        <v>0</v>
      </c>
      <c r="D33" s="139">
        <v>0</v>
      </c>
      <c r="E33" s="231">
        <v>4</v>
      </c>
      <c r="F33" s="139">
        <v>0</v>
      </c>
      <c r="G33" s="139">
        <v>4</v>
      </c>
      <c r="H33" s="293">
        <v>0</v>
      </c>
    </row>
    <row r="34" spans="1:8" x14ac:dyDescent="0.2">
      <c r="A34" s="138" t="s">
        <v>86</v>
      </c>
      <c r="B34" s="139">
        <v>0</v>
      </c>
      <c r="C34" s="139">
        <v>0</v>
      </c>
      <c r="D34" s="139">
        <v>0</v>
      </c>
      <c r="E34" s="231">
        <v>11</v>
      </c>
      <c r="F34" s="139">
        <v>1</v>
      </c>
      <c r="G34" s="139">
        <v>10</v>
      </c>
      <c r="H34" s="293">
        <v>0</v>
      </c>
    </row>
    <row r="35" spans="1:8" ht="25.5" customHeight="1" x14ac:dyDescent="0.2">
      <c r="A35" s="19" t="s">
        <v>88</v>
      </c>
      <c r="B35" s="80">
        <v>266</v>
      </c>
      <c r="C35" s="80">
        <v>256</v>
      </c>
      <c r="D35" s="80">
        <v>10</v>
      </c>
      <c r="E35" s="80">
        <v>301</v>
      </c>
      <c r="F35" s="80">
        <v>170</v>
      </c>
      <c r="G35" s="80">
        <v>131</v>
      </c>
      <c r="H35" s="292">
        <v>113.15789473684211</v>
      </c>
    </row>
    <row r="36" spans="1:8" ht="10.5" customHeight="1" x14ac:dyDescent="0.2">
      <c r="B36" s="21"/>
      <c r="C36" s="21"/>
      <c r="D36" s="21"/>
      <c r="E36" s="21"/>
      <c r="F36" s="21"/>
      <c r="G36" s="21"/>
      <c r="H36" s="18"/>
    </row>
    <row r="37" spans="1:8" ht="10.5" customHeight="1" x14ac:dyDescent="0.2">
      <c r="A37" s="22" t="s">
        <v>89</v>
      </c>
    </row>
    <row r="38" spans="1:8" ht="12.75" customHeight="1" x14ac:dyDescent="0.2">
      <c r="A38" s="22" t="s">
        <v>90</v>
      </c>
    </row>
    <row r="39" spans="1:8" ht="12.75" customHeight="1" x14ac:dyDescent="0.2">
      <c r="A39" s="22" t="s">
        <v>478</v>
      </c>
    </row>
    <row r="40" spans="1:8" ht="12.75" customHeight="1" x14ac:dyDescent="0.2">
      <c r="A40" s="22" t="s">
        <v>479</v>
      </c>
    </row>
    <row r="41" spans="1:8" ht="12.75" customHeight="1" x14ac:dyDescent="0.2">
      <c r="A41" s="22" t="s">
        <v>480</v>
      </c>
    </row>
  </sheetData>
  <mergeCells count="14">
    <mergeCell ref="F6:G6"/>
    <mergeCell ref="B7:H7"/>
    <mergeCell ref="B19:H19"/>
    <mergeCell ref="B30:H30"/>
    <mergeCell ref="A1:H1"/>
    <mergeCell ref="A3:A6"/>
    <mergeCell ref="B3:D3"/>
    <mergeCell ref="E3:G3"/>
    <mergeCell ref="H3:H6"/>
    <mergeCell ref="B4:B6"/>
    <mergeCell ref="C4:D4"/>
    <mergeCell ref="E4:E6"/>
    <mergeCell ref="F4:G4"/>
    <mergeCell ref="C6:D6"/>
  </mergeCells>
  <printOptions horizontalCentered="1"/>
  <pageMargins left="0.78740157480314965" right="0.78740157480314965" top="0.98425196850393704" bottom="0.98425196850393704" header="0.51181102362204722" footer="0.51181102362204722"/>
  <pageSetup paperSize="9" firstPageNumber="6" orientation="portrait" useFirstPageNumber="1" verticalDpi="300" r:id="rId1"/>
  <headerFooter alignWithMargins="0">
    <oddHeader>&amp;C&amp;9 &amp;P</oddHeader>
    <oddFooter>&amp;C&amp;"Arial,Standard"&amp;6© Statistisches Landesamt des Freistaates Sachsen - B VI 6 - j/16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 enableFormatConditionsCalculation="0">
    <tabColor rgb="FF00B050"/>
  </sheetPr>
  <dimension ref="A1:G45"/>
  <sheetViews>
    <sheetView showGridLines="0" zoomScaleNormal="100" workbookViewId="0"/>
  </sheetViews>
  <sheetFormatPr baseColWidth="10" defaultRowHeight="12.75" x14ac:dyDescent="0.2"/>
  <cols>
    <col min="1" max="1" width="12.375" style="3" customWidth="1"/>
    <col min="2" max="16384" width="11" style="3"/>
  </cols>
  <sheetData>
    <row r="1" spans="1:7" ht="15" customHeight="1" x14ac:dyDescent="0.2">
      <c r="A1" s="1" t="s">
        <v>545</v>
      </c>
      <c r="D1" s="23"/>
      <c r="E1" s="23"/>
      <c r="F1" s="23"/>
      <c r="G1" s="23"/>
    </row>
    <row r="2" spans="1:7" ht="12.75" customHeight="1" x14ac:dyDescent="0.25">
      <c r="A2" s="2"/>
      <c r="D2" s="23"/>
      <c r="E2" s="23"/>
      <c r="F2" s="23"/>
      <c r="G2" s="23"/>
    </row>
    <row r="3" spans="1:7" ht="12.75" customHeight="1" x14ac:dyDescent="0.2">
      <c r="A3" s="446" t="s">
        <v>188</v>
      </c>
      <c r="B3" s="449" t="s">
        <v>55</v>
      </c>
      <c r="C3" s="449" t="s">
        <v>198</v>
      </c>
      <c r="D3" s="452" t="s">
        <v>199</v>
      </c>
      <c r="E3" s="453"/>
      <c r="F3" s="453"/>
      <c r="G3" s="453"/>
    </row>
    <row r="4" spans="1:7" ht="12.75" customHeight="1" x14ac:dyDescent="0.2">
      <c r="A4" s="480"/>
      <c r="B4" s="450"/>
      <c r="C4" s="450"/>
      <c r="D4" s="454" t="s">
        <v>200</v>
      </c>
      <c r="E4" s="486" t="s">
        <v>193</v>
      </c>
      <c r="F4" s="492"/>
      <c r="G4" s="492"/>
    </row>
    <row r="5" spans="1:7" ht="12.75" customHeight="1" x14ac:dyDescent="0.2">
      <c r="A5" s="480"/>
      <c r="B5" s="450"/>
      <c r="C5" s="450"/>
      <c r="D5" s="450"/>
      <c r="E5" s="454" t="s">
        <v>201</v>
      </c>
      <c r="F5" s="454" t="s">
        <v>202</v>
      </c>
      <c r="G5" s="455" t="s">
        <v>203</v>
      </c>
    </row>
    <row r="6" spans="1:7" ht="12.75" customHeight="1" x14ac:dyDescent="0.2">
      <c r="A6" s="480"/>
      <c r="B6" s="450"/>
      <c r="C6" s="450"/>
      <c r="D6" s="450"/>
      <c r="E6" s="450"/>
      <c r="F6" s="450"/>
      <c r="G6" s="598"/>
    </row>
    <row r="7" spans="1:7" ht="12.75" customHeight="1" x14ac:dyDescent="0.2">
      <c r="A7" s="447"/>
      <c r="B7" s="450"/>
      <c r="C7" s="450"/>
      <c r="D7" s="450"/>
      <c r="E7" s="450"/>
      <c r="F7" s="597"/>
      <c r="G7" s="598"/>
    </row>
    <row r="8" spans="1:7" ht="14.25" customHeight="1" x14ac:dyDescent="0.2">
      <c r="A8" s="448"/>
      <c r="B8" s="451"/>
      <c r="C8" s="451"/>
      <c r="D8" s="451"/>
      <c r="E8" s="451"/>
      <c r="F8" s="495"/>
      <c r="G8" s="599"/>
    </row>
    <row r="9" spans="1:7" ht="38.25" customHeight="1" x14ac:dyDescent="0.2">
      <c r="A9" s="147"/>
      <c r="B9" s="549" t="s">
        <v>55</v>
      </c>
      <c r="C9" s="549"/>
      <c r="D9" s="549"/>
      <c r="E9" s="549"/>
      <c r="F9" s="549"/>
      <c r="G9" s="549"/>
    </row>
    <row r="10" spans="1:7" ht="13.5" customHeight="1" x14ac:dyDescent="0.2">
      <c r="A10" s="166">
        <v>2007</v>
      </c>
      <c r="B10" s="167">
        <v>3292</v>
      </c>
      <c r="C10" s="168">
        <v>462</v>
      </c>
      <c r="D10" s="167">
        <v>2830</v>
      </c>
      <c r="E10" s="168">
        <v>272</v>
      </c>
      <c r="F10" s="168">
        <v>131</v>
      </c>
      <c r="G10" s="169">
        <v>105</v>
      </c>
    </row>
    <row r="11" spans="1:7" ht="13.5" customHeight="1" x14ac:dyDescent="0.2">
      <c r="A11" s="166">
        <v>2008</v>
      </c>
      <c r="B11" s="167">
        <v>3042</v>
      </c>
      <c r="C11" s="168">
        <v>402</v>
      </c>
      <c r="D11" s="167">
        <v>2640</v>
      </c>
      <c r="E11" s="168">
        <v>236</v>
      </c>
      <c r="F11" s="168">
        <v>122</v>
      </c>
      <c r="G11" s="169">
        <v>90</v>
      </c>
    </row>
    <row r="12" spans="1:7" ht="13.5" customHeight="1" x14ac:dyDescent="0.2">
      <c r="A12" s="166">
        <v>2009</v>
      </c>
      <c r="B12" s="167">
        <v>3632</v>
      </c>
      <c r="C12" s="168">
        <v>380</v>
      </c>
      <c r="D12" s="167">
        <v>2658</v>
      </c>
      <c r="E12" s="168">
        <v>279</v>
      </c>
      <c r="F12" s="168">
        <v>96</v>
      </c>
      <c r="G12" s="169">
        <v>106</v>
      </c>
    </row>
    <row r="13" spans="1:7" ht="13.5" customHeight="1" x14ac:dyDescent="0.2">
      <c r="A13" s="166">
        <v>2010</v>
      </c>
      <c r="B13" s="167">
        <v>2982</v>
      </c>
      <c r="C13" s="168">
        <v>354</v>
      </c>
      <c r="D13" s="167">
        <v>2628</v>
      </c>
      <c r="E13" s="168">
        <v>299</v>
      </c>
      <c r="F13" s="168">
        <v>94</v>
      </c>
      <c r="G13" s="169">
        <v>112</v>
      </c>
    </row>
    <row r="14" spans="1:7" ht="13.5" customHeight="1" x14ac:dyDescent="0.2">
      <c r="A14" s="166">
        <v>2011</v>
      </c>
      <c r="B14" s="167">
        <v>2991</v>
      </c>
      <c r="C14" s="168">
        <v>351</v>
      </c>
      <c r="D14" s="167">
        <v>2640</v>
      </c>
      <c r="E14" s="168">
        <v>267</v>
      </c>
      <c r="F14" s="168">
        <v>103</v>
      </c>
      <c r="G14" s="169">
        <v>99</v>
      </c>
    </row>
    <row r="15" spans="1:7" ht="13.5" customHeight="1" x14ac:dyDescent="0.2">
      <c r="A15" s="166">
        <v>2012</v>
      </c>
      <c r="B15" s="167">
        <v>2903</v>
      </c>
      <c r="C15" s="168" t="s">
        <v>546</v>
      </c>
      <c r="D15" s="167">
        <v>2547</v>
      </c>
      <c r="E15" s="168">
        <v>287</v>
      </c>
      <c r="F15" s="168">
        <v>115</v>
      </c>
      <c r="G15" s="169">
        <v>97</v>
      </c>
    </row>
    <row r="16" spans="1:7" ht="13.5" customHeight="1" x14ac:dyDescent="0.2">
      <c r="A16" s="166" t="s">
        <v>286</v>
      </c>
      <c r="B16" s="167">
        <v>2837</v>
      </c>
      <c r="C16" s="168" t="s">
        <v>547</v>
      </c>
      <c r="D16" s="167">
        <v>2553</v>
      </c>
      <c r="E16" s="168">
        <v>307</v>
      </c>
      <c r="F16" s="168">
        <v>109</v>
      </c>
      <c r="G16" s="169">
        <v>76</v>
      </c>
    </row>
    <row r="17" spans="1:7" ht="13.5" customHeight="1" x14ac:dyDescent="0.2">
      <c r="A17" s="166" t="s">
        <v>406</v>
      </c>
      <c r="B17" s="167">
        <v>2839</v>
      </c>
      <c r="C17" s="168" t="s">
        <v>548</v>
      </c>
      <c r="D17" s="167">
        <v>2598</v>
      </c>
      <c r="E17" s="168">
        <v>330</v>
      </c>
      <c r="F17" s="168">
        <v>74</v>
      </c>
      <c r="G17" s="169">
        <v>50</v>
      </c>
    </row>
    <row r="18" spans="1:7" ht="13.5" customHeight="1" x14ac:dyDescent="0.2">
      <c r="A18" s="166" t="s">
        <v>426</v>
      </c>
      <c r="B18" s="167">
        <v>2853</v>
      </c>
      <c r="C18" s="168" t="s">
        <v>549</v>
      </c>
      <c r="D18" s="167">
        <v>2656</v>
      </c>
      <c r="E18" s="168">
        <v>336</v>
      </c>
      <c r="F18" s="168">
        <v>79</v>
      </c>
      <c r="G18" s="169">
        <v>97</v>
      </c>
    </row>
    <row r="19" spans="1:7" ht="13.5" customHeight="1" x14ac:dyDescent="0.2">
      <c r="A19" s="166" t="s">
        <v>544</v>
      </c>
      <c r="B19" s="167">
        <v>2813</v>
      </c>
      <c r="C19" s="168" t="s">
        <v>550</v>
      </c>
      <c r="D19" s="167">
        <v>2652</v>
      </c>
      <c r="E19" s="168">
        <v>379</v>
      </c>
      <c r="F19" s="168">
        <v>74</v>
      </c>
      <c r="G19" s="169">
        <v>82</v>
      </c>
    </row>
    <row r="20" spans="1:7" customFormat="1" ht="38.25" customHeight="1" x14ac:dyDescent="0.2">
      <c r="A20" s="229"/>
      <c r="B20" s="549" t="s">
        <v>29</v>
      </c>
      <c r="C20" s="549"/>
      <c r="D20" s="549"/>
      <c r="E20" s="549"/>
      <c r="F20" s="549"/>
      <c r="G20" s="549"/>
    </row>
    <row r="21" spans="1:7" ht="13.5" customHeight="1" x14ac:dyDescent="0.2">
      <c r="A21" s="166">
        <v>2007</v>
      </c>
      <c r="B21" s="167">
        <v>3040</v>
      </c>
      <c r="C21" s="168">
        <v>421</v>
      </c>
      <c r="D21" s="167">
        <v>2619</v>
      </c>
      <c r="E21" s="168">
        <v>238</v>
      </c>
      <c r="F21" s="168">
        <v>125</v>
      </c>
      <c r="G21" s="169">
        <v>98</v>
      </c>
    </row>
    <row r="22" spans="1:7" ht="13.5" customHeight="1" x14ac:dyDescent="0.2">
      <c r="A22" s="166">
        <v>2008</v>
      </c>
      <c r="B22" s="167">
        <v>2801</v>
      </c>
      <c r="C22" s="168">
        <v>366</v>
      </c>
      <c r="D22" s="167">
        <v>2435</v>
      </c>
      <c r="E22" s="168">
        <v>200</v>
      </c>
      <c r="F22" s="168">
        <v>118</v>
      </c>
      <c r="G22" s="169">
        <v>85</v>
      </c>
    </row>
    <row r="23" spans="1:7" ht="13.5" customHeight="1" x14ac:dyDescent="0.2">
      <c r="A23" s="166">
        <v>2009</v>
      </c>
      <c r="B23" s="167">
        <v>3381</v>
      </c>
      <c r="C23" s="168">
        <v>355</v>
      </c>
      <c r="D23" s="167">
        <v>2466</v>
      </c>
      <c r="E23" s="168">
        <v>251</v>
      </c>
      <c r="F23" s="168">
        <v>90</v>
      </c>
      <c r="G23" s="169">
        <v>99</v>
      </c>
    </row>
    <row r="24" spans="1:7" ht="13.5" customHeight="1" x14ac:dyDescent="0.2">
      <c r="A24" s="166">
        <v>2010</v>
      </c>
      <c r="B24" s="167">
        <v>2711</v>
      </c>
      <c r="C24" s="168">
        <v>318</v>
      </c>
      <c r="D24" s="167">
        <v>2393</v>
      </c>
      <c r="E24" s="168">
        <v>266</v>
      </c>
      <c r="F24" s="168">
        <v>90</v>
      </c>
      <c r="G24" s="169">
        <v>103</v>
      </c>
    </row>
    <row r="25" spans="1:7" ht="13.5" customHeight="1" x14ac:dyDescent="0.2">
      <c r="A25" s="166">
        <v>2011</v>
      </c>
      <c r="B25" s="167">
        <v>2695</v>
      </c>
      <c r="C25" s="168">
        <v>309</v>
      </c>
      <c r="D25" s="167">
        <v>2386</v>
      </c>
      <c r="E25" s="168">
        <v>226</v>
      </c>
      <c r="F25" s="168">
        <v>98</v>
      </c>
      <c r="G25" s="169">
        <v>94</v>
      </c>
    </row>
    <row r="26" spans="1:7" ht="13.5" customHeight="1" x14ac:dyDescent="0.2">
      <c r="A26" s="166">
        <v>2012</v>
      </c>
      <c r="B26" s="167">
        <v>2620</v>
      </c>
      <c r="C26" s="168" t="s">
        <v>551</v>
      </c>
      <c r="D26" s="167">
        <v>2302</v>
      </c>
      <c r="E26" s="168">
        <v>240</v>
      </c>
      <c r="F26" s="168">
        <v>110</v>
      </c>
      <c r="G26" s="169">
        <v>93</v>
      </c>
    </row>
    <row r="27" spans="1:7" ht="13.5" customHeight="1" x14ac:dyDescent="0.2">
      <c r="A27" s="166" t="s">
        <v>286</v>
      </c>
      <c r="B27" s="167">
        <v>2614</v>
      </c>
      <c r="C27" s="168" t="s">
        <v>552</v>
      </c>
      <c r="D27" s="167">
        <v>2349</v>
      </c>
      <c r="E27" s="168">
        <v>261</v>
      </c>
      <c r="F27" s="168">
        <v>105</v>
      </c>
      <c r="G27" s="169">
        <v>76</v>
      </c>
    </row>
    <row r="28" spans="1:7" ht="13.5" customHeight="1" x14ac:dyDescent="0.2">
      <c r="A28" s="166" t="s">
        <v>406</v>
      </c>
      <c r="B28" s="167">
        <v>2605</v>
      </c>
      <c r="C28" s="168" t="s">
        <v>553</v>
      </c>
      <c r="D28" s="167">
        <v>2384</v>
      </c>
      <c r="E28" s="168">
        <v>295</v>
      </c>
      <c r="F28" s="168">
        <v>70</v>
      </c>
      <c r="G28" s="169">
        <v>50</v>
      </c>
    </row>
    <row r="29" spans="1:7" ht="13.5" customHeight="1" x14ac:dyDescent="0.2">
      <c r="A29" s="166" t="s">
        <v>426</v>
      </c>
      <c r="B29" s="167">
        <v>2605</v>
      </c>
      <c r="C29" s="168" t="s">
        <v>554</v>
      </c>
      <c r="D29" s="167">
        <v>2418</v>
      </c>
      <c r="E29" s="168">
        <v>296</v>
      </c>
      <c r="F29" s="168">
        <v>76</v>
      </c>
      <c r="G29" s="169">
        <v>97</v>
      </c>
    </row>
    <row r="30" spans="1:7" ht="13.5" customHeight="1" x14ac:dyDescent="0.2">
      <c r="A30" s="166" t="s">
        <v>544</v>
      </c>
      <c r="B30" s="167">
        <v>2563</v>
      </c>
      <c r="C30" s="168" t="s">
        <v>555</v>
      </c>
      <c r="D30" s="167">
        <v>2418</v>
      </c>
      <c r="E30" s="168">
        <v>326</v>
      </c>
      <c r="F30" s="168">
        <v>71</v>
      </c>
      <c r="G30" s="169">
        <v>82</v>
      </c>
    </row>
    <row r="31" spans="1:7" customFormat="1" ht="38.25" customHeight="1" x14ac:dyDescent="0.2">
      <c r="A31" s="229"/>
      <c r="B31" s="549" t="s">
        <v>31</v>
      </c>
      <c r="C31" s="549"/>
      <c r="D31" s="549"/>
      <c r="E31" s="549"/>
      <c r="F31" s="549"/>
      <c r="G31" s="549"/>
    </row>
    <row r="32" spans="1:7" ht="13.5" customHeight="1" x14ac:dyDescent="0.2">
      <c r="A32" s="166">
        <v>2007</v>
      </c>
      <c r="B32" s="167">
        <v>252</v>
      </c>
      <c r="C32" s="168">
        <v>41</v>
      </c>
      <c r="D32" s="167">
        <v>211</v>
      </c>
      <c r="E32" s="168">
        <v>34</v>
      </c>
      <c r="F32" s="168">
        <v>6</v>
      </c>
      <c r="G32" s="169">
        <v>7</v>
      </c>
    </row>
    <row r="33" spans="1:7" ht="13.5" customHeight="1" x14ac:dyDescent="0.2">
      <c r="A33" s="166">
        <v>2008</v>
      </c>
      <c r="B33" s="167">
        <v>241</v>
      </c>
      <c r="C33" s="168">
        <v>36</v>
      </c>
      <c r="D33" s="167">
        <v>205</v>
      </c>
      <c r="E33" s="168">
        <v>36</v>
      </c>
      <c r="F33" s="168">
        <v>4</v>
      </c>
      <c r="G33" s="169">
        <v>5</v>
      </c>
    </row>
    <row r="34" spans="1:7" ht="13.5" customHeight="1" x14ac:dyDescent="0.2">
      <c r="A34" s="166">
        <v>2009</v>
      </c>
      <c r="B34" s="167">
        <v>251</v>
      </c>
      <c r="C34" s="168">
        <v>25</v>
      </c>
      <c r="D34" s="167">
        <v>192</v>
      </c>
      <c r="E34" s="168">
        <v>28</v>
      </c>
      <c r="F34" s="168">
        <v>6</v>
      </c>
      <c r="G34" s="169">
        <v>7</v>
      </c>
    </row>
    <row r="35" spans="1:7" ht="13.5" customHeight="1" x14ac:dyDescent="0.2">
      <c r="A35" s="166">
        <v>2010</v>
      </c>
      <c r="B35" s="167">
        <v>271</v>
      </c>
      <c r="C35" s="168">
        <v>36</v>
      </c>
      <c r="D35" s="167">
        <v>235</v>
      </c>
      <c r="E35" s="168">
        <v>33</v>
      </c>
      <c r="F35" s="168">
        <v>4</v>
      </c>
      <c r="G35" s="169">
        <v>9</v>
      </c>
    </row>
    <row r="36" spans="1:7" ht="13.5" customHeight="1" x14ac:dyDescent="0.2">
      <c r="A36" s="166">
        <v>2011</v>
      </c>
      <c r="B36" s="167">
        <v>296</v>
      </c>
      <c r="C36" s="168">
        <v>42</v>
      </c>
      <c r="D36" s="167">
        <v>254</v>
      </c>
      <c r="E36" s="168">
        <v>41</v>
      </c>
      <c r="F36" s="168">
        <v>5</v>
      </c>
      <c r="G36" s="169">
        <v>5</v>
      </c>
    </row>
    <row r="37" spans="1:7" ht="13.5" customHeight="1" x14ac:dyDescent="0.2">
      <c r="A37" s="166">
        <v>2012</v>
      </c>
      <c r="B37" s="167">
        <v>283</v>
      </c>
      <c r="C37" s="168">
        <v>38</v>
      </c>
      <c r="D37" s="167">
        <v>245</v>
      </c>
      <c r="E37" s="168">
        <v>47</v>
      </c>
      <c r="F37" s="168">
        <v>5</v>
      </c>
      <c r="G37" s="169">
        <v>4</v>
      </c>
    </row>
    <row r="38" spans="1:7" ht="13.5" customHeight="1" x14ac:dyDescent="0.2">
      <c r="A38" s="166" t="s">
        <v>286</v>
      </c>
      <c r="B38" s="167">
        <v>223</v>
      </c>
      <c r="C38" s="168">
        <v>19</v>
      </c>
      <c r="D38" s="167">
        <v>204</v>
      </c>
      <c r="E38" s="168">
        <v>46</v>
      </c>
      <c r="F38" s="168">
        <v>4</v>
      </c>
      <c r="G38" s="170">
        <v>0</v>
      </c>
    </row>
    <row r="39" spans="1:7" ht="13.5" customHeight="1" x14ac:dyDescent="0.2">
      <c r="A39" s="166" t="s">
        <v>406</v>
      </c>
      <c r="B39" s="167">
        <v>234</v>
      </c>
      <c r="C39" s="168">
        <v>20</v>
      </c>
      <c r="D39" s="167">
        <v>214</v>
      </c>
      <c r="E39" s="168">
        <v>35</v>
      </c>
      <c r="F39" s="168">
        <v>4</v>
      </c>
      <c r="G39" s="170">
        <v>0</v>
      </c>
    </row>
    <row r="40" spans="1:7" ht="13.5" customHeight="1" x14ac:dyDescent="0.2">
      <c r="A40" s="166" t="s">
        <v>426</v>
      </c>
      <c r="B40" s="167">
        <v>248</v>
      </c>
      <c r="C40" s="168">
        <v>10</v>
      </c>
      <c r="D40" s="167">
        <v>238</v>
      </c>
      <c r="E40" s="168">
        <v>40</v>
      </c>
      <c r="F40" s="168">
        <v>3</v>
      </c>
      <c r="G40" s="170">
        <v>0</v>
      </c>
    </row>
    <row r="41" spans="1:7" ht="13.5" customHeight="1" x14ac:dyDescent="0.2">
      <c r="A41" s="166" t="s">
        <v>544</v>
      </c>
      <c r="B41" s="167">
        <v>250</v>
      </c>
      <c r="C41" s="168">
        <v>16</v>
      </c>
      <c r="D41" s="167">
        <v>234</v>
      </c>
      <c r="E41" s="168">
        <v>53</v>
      </c>
      <c r="F41" s="168">
        <v>3</v>
      </c>
      <c r="G41" s="170">
        <v>0</v>
      </c>
    </row>
    <row r="42" spans="1:7" s="1" customFormat="1" ht="10.5" customHeight="1" x14ac:dyDescent="0.2">
      <c r="A42"/>
      <c r="B42"/>
      <c r="C42"/>
      <c r="D42"/>
      <c r="E42"/>
      <c r="F42"/>
    </row>
    <row r="43" spans="1:7" s="1" customFormat="1" ht="10.5" customHeight="1" x14ac:dyDescent="0.2">
      <c r="A43" s="25" t="s">
        <v>89</v>
      </c>
      <c r="B43"/>
      <c r="C43"/>
      <c r="D43"/>
      <c r="E43"/>
      <c r="F43"/>
    </row>
    <row r="44" spans="1:7" s="1" customFormat="1" ht="10.5" customHeight="1" x14ac:dyDescent="0.2">
      <c r="A44" s="25" t="s">
        <v>90</v>
      </c>
      <c r="B44"/>
      <c r="C44"/>
      <c r="D44"/>
      <c r="E44"/>
      <c r="F44"/>
    </row>
    <row r="45" spans="1:7" ht="10.5" customHeight="1" x14ac:dyDescent="0.2">
      <c r="A45" s="25" t="s">
        <v>444</v>
      </c>
    </row>
  </sheetData>
  <customSheetViews>
    <customSheetView guid="{AA5882D7-4E3B-48CE-B37A-B42B6DA68782}" showGridLines="0" showRuler="0">
      <pageMargins left="0.78740157480314965" right="0.78740157480314965" top="0.98425196850393704" bottom="0.98425196850393704" header="0.51181102362204722" footer="0.51181102362204722"/>
      <pageSetup paperSize="9" firstPageNumber="55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2">
    <mergeCell ref="A3:A8"/>
    <mergeCell ref="B20:G20"/>
    <mergeCell ref="B31:G31"/>
    <mergeCell ref="B3:B8"/>
    <mergeCell ref="C3:C8"/>
    <mergeCell ref="D3:G3"/>
    <mergeCell ref="D4:D8"/>
    <mergeCell ref="E4:G4"/>
    <mergeCell ref="E5:E8"/>
    <mergeCell ref="F5:F8"/>
    <mergeCell ref="G5:G8"/>
    <mergeCell ref="B9:G9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7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5"/>
  <sheetViews>
    <sheetView showGridLines="0" workbookViewId="0"/>
  </sheetViews>
  <sheetFormatPr baseColWidth="10" defaultRowHeight="14.25" x14ac:dyDescent="0.2"/>
  <cols>
    <col min="1" max="6" width="13" customWidth="1"/>
  </cols>
  <sheetData>
    <row r="1" spans="1:6" x14ac:dyDescent="0.2">
      <c r="A1" s="76" t="s">
        <v>556</v>
      </c>
      <c r="B1" s="75"/>
      <c r="C1" s="75"/>
      <c r="D1" s="75"/>
      <c r="E1" s="75"/>
      <c r="F1" s="75"/>
    </row>
    <row r="2" spans="1:6" x14ac:dyDescent="0.2">
      <c r="A2" s="76"/>
      <c r="B2" s="75"/>
      <c r="C2" s="75"/>
      <c r="D2" s="75"/>
      <c r="E2" s="75"/>
      <c r="F2" s="75"/>
    </row>
    <row r="3" spans="1:6" x14ac:dyDescent="0.2">
      <c r="A3" s="604" t="s">
        <v>188</v>
      </c>
      <c r="B3" s="606" t="s">
        <v>156</v>
      </c>
      <c r="C3" s="600" t="s">
        <v>204</v>
      </c>
      <c r="D3" s="601"/>
      <c r="E3" s="602" t="s">
        <v>205</v>
      </c>
      <c r="F3" s="603"/>
    </row>
    <row r="4" spans="1:6" x14ac:dyDescent="0.2">
      <c r="A4" s="605"/>
      <c r="B4" s="543"/>
      <c r="C4" s="112" t="s">
        <v>180</v>
      </c>
      <c r="D4" s="107" t="s">
        <v>181</v>
      </c>
      <c r="E4" s="387" t="s">
        <v>180</v>
      </c>
      <c r="F4" s="108" t="s">
        <v>181</v>
      </c>
    </row>
    <row r="5" spans="1:6" x14ac:dyDescent="0.2">
      <c r="A5" s="113"/>
      <c r="B5" s="75"/>
      <c r="C5" s="75"/>
      <c r="D5" s="75"/>
      <c r="E5" s="75"/>
      <c r="F5" s="75"/>
    </row>
    <row r="6" spans="1:6" x14ac:dyDescent="0.2">
      <c r="A6" s="83">
        <v>2007</v>
      </c>
      <c r="B6" s="110">
        <v>3388</v>
      </c>
      <c r="C6" s="111">
        <v>3033</v>
      </c>
      <c r="D6" s="109">
        <v>89.52184179456907</v>
      </c>
      <c r="E6" s="111">
        <v>355</v>
      </c>
      <c r="F6" s="109">
        <v>10.478158205430933</v>
      </c>
    </row>
    <row r="7" spans="1:6" x14ac:dyDescent="0.2">
      <c r="A7" s="83">
        <v>2008</v>
      </c>
      <c r="B7" s="110">
        <v>3102</v>
      </c>
      <c r="C7" s="111">
        <v>2784</v>
      </c>
      <c r="D7" s="109">
        <v>89.748549323017414</v>
      </c>
      <c r="E7" s="111">
        <v>318</v>
      </c>
      <c r="F7" s="109">
        <v>10.251450676982591</v>
      </c>
    </row>
    <row r="8" spans="1:6" x14ac:dyDescent="0.2">
      <c r="A8" s="83">
        <v>2009</v>
      </c>
      <c r="B8" s="110">
        <v>3090</v>
      </c>
      <c r="C8" s="111">
        <v>2804</v>
      </c>
      <c r="D8" s="109">
        <v>90.744336569579289</v>
      </c>
      <c r="E8" s="111">
        <v>286</v>
      </c>
      <c r="F8" s="109">
        <v>9.2556634304207126</v>
      </c>
    </row>
    <row r="9" spans="1:6" x14ac:dyDescent="0.2">
      <c r="A9" s="83">
        <v>2010</v>
      </c>
      <c r="B9" s="110">
        <v>3031</v>
      </c>
      <c r="C9" s="111">
        <v>2731</v>
      </c>
      <c r="D9" s="109">
        <v>90.102276476410424</v>
      </c>
      <c r="E9" s="111">
        <v>300</v>
      </c>
      <c r="F9" s="109">
        <v>9.8977235235895744</v>
      </c>
    </row>
    <row r="10" spans="1:6" x14ac:dyDescent="0.2">
      <c r="A10" s="83">
        <v>2011</v>
      </c>
      <c r="B10" s="110">
        <v>3048</v>
      </c>
      <c r="C10" s="111">
        <v>2706</v>
      </c>
      <c r="D10" s="109">
        <v>88.779527559055111</v>
      </c>
      <c r="E10" s="111">
        <v>342</v>
      </c>
      <c r="F10" s="109">
        <v>11.220472440944881</v>
      </c>
    </row>
    <row r="11" spans="1:6" x14ac:dyDescent="0.2">
      <c r="A11" s="83">
        <v>2012</v>
      </c>
      <c r="B11" s="110">
        <v>3019</v>
      </c>
      <c r="C11" s="111">
        <v>2668</v>
      </c>
      <c r="D11" s="109">
        <v>88.373633653527662</v>
      </c>
      <c r="E11" s="111">
        <v>351</v>
      </c>
      <c r="F11" s="109">
        <v>11.626366346472341</v>
      </c>
    </row>
    <row r="12" spans="1:6" x14ac:dyDescent="0.2">
      <c r="A12" s="83">
        <v>2013</v>
      </c>
      <c r="B12" s="110">
        <v>2938</v>
      </c>
      <c r="C12" s="111">
        <v>2592</v>
      </c>
      <c r="D12" s="109">
        <v>88.22328114363512</v>
      </c>
      <c r="E12" s="111">
        <v>346</v>
      </c>
      <c r="F12" s="109">
        <v>11.776718856364875</v>
      </c>
    </row>
    <row r="13" spans="1:6" x14ac:dyDescent="0.2">
      <c r="A13" s="83">
        <v>2014</v>
      </c>
      <c r="B13" s="110">
        <v>2892</v>
      </c>
      <c r="C13" s="111">
        <v>2550</v>
      </c>
      <c r="D13" s="109">
        <v>88.174273858921168</v>
      </c>
      <c r="E13" s="111">
        <v>342</v>
      </c>
      <c r="F13" s="109">
        <v>11.825726141078839</v>
      </c>
    </row>
    <row r="14" spans="1:6" x14ac:dyDescent="0.2">
      <c r="A14" s="83">
        <v>2015</v>
      </c>
      <c r="B14" s="110">
        <v>2911</v>
      </c>
      <c r="C14" s="111">
        <v>2540</v>
      </c>
      <c r="D14" s="109">
        <v>87.255238749570594</v>
      </c>
      <c r="E14" s="111">
        <v>371</v>
      </c>
      <c r="F14" s="109">
        <v>12.744761250429406</v>
      </c>
    </row>
    <row r="15" spans="1:6" x14ac:dyDescent="0.2">
      <c r="A15" s="83">
        <v>2016</v>
      </c>
      <c r="B15" s="110">
        <v>2878</v>
      </c>
      <c r="C15" s="111">
        <v>2396</v>
      </c>
      <c r="D15" s="109">
        <v>83.252258512856145</v>
      </c>
      <c r="E15" s="111">
        <v>482</v>
      </c>
      <c r="F15" s="109">
        <v>16.747741487143848</v>
      </c>
    </row>
  </sheetData>
  <mergeCells count="4">
    <mergeCell ref="C3:D3"/>
    <mergeCell ref="E3:F3"/>
    <mergeCell ref="A3:A4"/>
    <mergeCell ref="B3:B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scaleWithDoc="0" alignWithMargins="0">
    <oddFooter>&amp;C&amp;"Arial,Standard"&amp;6© Statistisches Landesamt des Freistaates Sachsen - B VI 6 - j/15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F16"/>
  <sheetViews>
    <sheetView showGridLines="0" workbookViewId="0"/>
  </sheetViews>
  <sheetFormatPr baseColWidth="10" defaultRowHeight="14.25" x14ac:dyDescent="0.2"/>
  <cols>
    <col min="1" max="6" width="13" customWidth="1"/>
  </cols>
  <sheetData>
    <row r="1" spans="1:6" x14ac:dyDescent="0.2">
      <c r="A1" s="76" t="s">
        <v>557</v>
      </c>
      <c r="B1" s="75"/>
      <c r="C1" s="75"/>
      <c r="D1" s="75"/>
      <c r="E1" s="75"/>
      <c r="F1" s="75"/>
    </row>
    <row r="2" spans="1:6" x14ac:dyDescent="0.2">
      <c r="A2" s="76"/>
      <c r="B2" s="75"/>
      <c r="C2" s="75"/>
      <c r="D2" s="75"/>
      <c r="E2" s="75"/>
      <c r="F2" s="75"/>
    </row>
    <row r="3" spans="1:6" ht="14.25" customHeight="1" x14ac:dyDescent="0.2">
      <c r="A3" s="604" t="s">
        <v>188</v>
      </c>
      <c r="B3" s="604" t="s">
        <v>156</v>
      </c>
      <c r="C3" s="600" t="s">
        <v>206</v>
      </c>
      <c r="D3" s="608"/>
      <c r="E3" s="608"/>
      <c r="F3" s="608"/>
    </row>
    <row r="4" spans="1:6" ht="14.25" customHeight="1" x14ac:dyDescent="0.2">
      <c r="A4" s="607"/>
      <c r="B4" s="607"/>
      <c r="C4" s="609" t="s">
        <v>207</v>
      </c>
      <c r="D4" s="610"/>
      <c r="E4" s="544" t="s">
        <v>208</v>
      </c>
      <c r="F4" s="545"/>
    </row>
    <row r="5" spans="1:6" x14ac:dyDescent="0.2">
      <c r="A5" s="605"/>
      <c r="B5" s="605"/>
      <c r="C5" s="107" t="s">
        <v>180</v>
      </c>
      <c r="D5" s="107" t="s">
        <v>181</v>
      </c>
      <c r="E5" s="107" t="s">
        <v>180</v>
      </c>
      <c r="F5" s="107" t="s">
        <v>181</v>
      </c>
    </row>
    <row r="6" spans="1:6" x14ac:dyDescent="0.2">
      <c r="A6" s="113"/>
      <c r="B6" s="75"/>
      <c r="C6" s="75"/>
      <c r="D6" s="75"/>
      <c r="E6" s="75"/>
      <c r="F6" s="75"/>
    </row>
    <row r="7" spans="1:6" x14ac:dyDescent="0.2">
      <c r="A7" s="83">
        <v>2007</v>
      </c>
      <c r="B7" s="110">
        <v>2567</v>
      </c>
      <c r="C7" s="111">
        <v>607</v>
      </c>
      <c r="D7" s="109">
        <v>23.646279703934553</v>
      </c>
      <c r="E7" s="111">
        <v>1960</v>
      </c>
      <c r="F7" s="109">
        <v>76.353720296065447</v>
      </c>
    </row>
    <row r="8" spans="1:6" x14ac:dyDescent="0.2">
      <c r="A8" s="83">
        <v>2008</v>
      </c>
      <c r="B8" s="110">
        <v>2274</v>
      </c>
      <c r="C8" s="111">
        <v>581</v>
      </c>
      <c r="D8" s="109">
        <v>25.549692172383466</v>
      </c>
      <c r="E8" s="111">
        <v>1693</v>
      </c>
      <c r="F8" s="109">
        <v>74.450307827616541</v>
      </c>
    </row>
    <row r="9" spans="1:6" x14ac:dyDescent="0.2">
      <c r="A9" s="83">
        <v>2009</v>
      </c>
      <c r="B9" s="110">
        <v>2260</v>
      </c>
      <c r="C9" s="111">
        <v>585</v>
      </c>
      <c r="D9" s="109">
        <v>25.884955752212388</v>
      </c>
      <c r="E9" s="111">
        <v>1675</v>
      </c>
      <c r="F9" s="109">
        <v>74.115044247787608</v>
      </c>
    </row>
    <row r="10" spans="1:6" x14ac:dyDescent="0.2">
      <c r="A10" s="83">
        <v>2010</v>
      </c>
      <c r="B10" s="110">
        <v>2250</v>
      </c>
      <c r="C10" s="111">
        <v>566</v>
      </c>
      <c r="D10" s="109">
        <v>25.155555555555555</v>
      </c>
      <c r="E10" s="111">
        <v>1684</v>
      </c>
      <c r="F10" s="109">
        <v>74.844444444444449</v>
      </c>
    </row>
    <row r="11" spans="1:6" x14ac:dyDescent="0.2">
      <c r="A11" s="83">
        <v>2011</v>
      </c>
      <c r="B11" s="110">
        <v>2253</v>
      </c>
      <c r="C11" s="111">
        <v>545</v>
      </c>
      <c r="D11" s="109">
        <v>24.189968930315136</v>
      </c>
      <c r="E11" s="111">
        <v>1708</v>
      </c>
      <c r="F11" s="109">
        <v>75.810031069684868</v>
      </c>
    </row>
    <row r="12" spans="1:6" x14ac:dyDescent="0.2">
      <c r="A12" s="83">
        <v>2012</v>
      </c>
      <c r="B12" s="110">
        <v>2238</v>
      </c>
      <c r="C12" s="111">
        <v>455</v>
      </c>
      <c r="D12" s="109">
        <v>20.330652368185881</v>
      </c>
      <c r="E12" s="111">
        <v>1783</v>
      </c>
      <c r="F12" s="109">
        <v>79.669347631814119</v>
      </c>
    </row>
    <row r="13" spans="1:6" x14ac:dyDescent="0.2">
      <c r="A13" s="83">
        <v>2013</v>
      </c>
      <c r="B13" s="110">
        <v>2173</v>
      </c>
      <c r="C13" s="111">
        <v>438</v>
      </c>
      <c r="D13" s="109">
        <v>20.156465715600554</v>
      </c>
      <c r="E13" s="111">
        <v>1735</v>
      </c>
      <c r="F13" s="109">
        <v>79.843534284399453</v>
      </c>
    </row>
    <row r="14" spans="1:6" x14ac:dyDescent="0.2">
      <c r="A14" s="83">
        <v>2014</v>
      </c>
      <c r="B14" s="110">
        <v>2265</v>
      </c>
      <c r="C14" s="111">
        <v>413</v>
      </c>
      <c r="D14" s="109">
        <v>18.233995584988964</v>
      </c>
      <c r="E14" s="111">
        <v>1852</v>
      </c>
      <c r="F14" s="109">
        <v>81.766004415011039</v>
      </c>
    </row>
    <row r="15" spans="1:6" x14ac:dyDescent="0.2">
      <c r="A15" s="83">
        <v>2015</v>
      </c>
      <c r="B15" s="110">
        <v>2281</v>
      </c>
      <c r="C15" s="111">
        <v>420</v>
      </c>
      <c r="D15" s="109">
        <v>18.412976764576939</v>
      </c>
      <c r="E15" s="111">
        <v>1861</v>
      </c>
      <c r="F15" s="109">
        <v>81.587023235423061</v>
      </c>
    </row>
    <row r="16" spans="1:6" x14ac:dyDescent="0.2">
      <c r="A16" s="83">
        <v>2016</v>
      </c>
      <c r="B16" s="110">
        <v>2220</v>
      </c>
      <c r="C16" s="111">
        <v>417</v>
      </c>
      <c r="D16" s="109">
        <v>18.783783783783782</v>
      </c>
      <c r="E16" s="111">
        <v>1803</v>
      </c>
      <c r="F16" s="109">
        <v>81.21621621621621</v>
      </c>
    </row>
  </sheetData>
  <mergeCells count="5">
    <mergeCell ref="A3:A5"/>
    <mergeCell ref="B3:B5"/>
    <mergeCell ref="C3:F3"/>
    <mergeCell ref="C4:D4"/>
    <mergeCell ref="E4:F4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scaleWithDoc="0" alignWithMargins="0">
    <oddFooter>&amp;C&amp;"Arial,Standard"&amp;6© Statistisches Landesamt des Freistaates Sachsen - B VI 6 - j/15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17"/>
  <sheetViews>
    <sheetView showGridLines="0" workbookViewId="0">
      <selection sqref="A1:I1"/>
    </sheetView>
  </sheetViews>
  <sheetFormatPr baseColWidth="10" defaultRowHeight="14.25" x14ac:dyDescent="0.2"/>
  <cols>
    <col min="1" max="9" width="8.625" customWidth="1"/>
  </cols>
  <sheetData>
    <row r="1" spans="1:9" ht="28.5" customHeight="1" x14ac:dyDescent="0.2">
      <c r="A1" s="611" t="s">
        <v>558</v>
      </c>
      <c r="B1" s="611"/>
      <c r="C1" s="611"/>
      <c r="D1" s="611"/>
      <c r="E1" s="611"/>
      <c r="F1" s="611"/>
      <c r="G1" s="611"/>
      <c r="H1" s="611"/>
      <c r="I1" s="611"/>
    </row>
    <row r="2" spans="1:9" x14ac:dyDescent="0.2">
      <c r="A2" s="83"/>
      <c r="B2" s="79"/>
      <c r="C2" s="79"/>
      <c r="D2" s="79"/>
      <c r="E2" s="79"/>
      <c r="F2" s="79"/>
      <c r="G2" s="79"/>
      <c r="H2" s="79"/>
      <c r="I2" s="79"/>
    </row>
    <row r="3" spans="1:9" x14ac:dyDescent="0.2">
      <c r="A3" s="614" t="s">
        <v>188</v>
      </c>
      <c r="B3" s="602" t="s">
        <v>22</v>
      </c>
      <c r="C3" s="603"/>
      <c r="D3" s="603"/>
      <c r="E3" s="620"/>
      <c r="F3" s="602" t="s">
        <v>23</v>
      </c>
      <c r="G3" s="603"/>
      <c r="H3" s="603"/>
      <c r="I3" s="603"/>
    </row>
    <row r="4" spans="1:9" x14ac:dyDescent="0.2">
      <c r="A4" s="615"/>
      <c r="B4" s="617" t="s">
        <v>200</v>
      </c>
      <c r="C4" s="544" t="s">
        <v>257</v>
      </c>
      <c r="D4" s="545"/>
      <c r="E4" s="546"/>
      <c r="F4" s="617" t="s">
        <v>200</v>
      </c>
      <c r="G4" s="544" t="s">
        <v>257</v>
      </c>
      <c r="H4" s="545"/>
      <c r="I4" s="545"/>
    </row>
    <row r="5" spans="1:9" ht="14.25" customHeight="1" x14ac:dyDescent="0.2">
      <c r="A5" s="615"/>
      <c r="B5" s="618"/>
      <c r="C5" s="612" t="s">
        <v>258</v>
      </c>
      <c r="D5" s="612" t="s">
        <v>259</v>
      </c>
      <c r="E5" s="612" t="s">
        <v>260</v>
      </c>
      <c r="F5" s="618"/>
      <c r="G5" s="612" t="s">
        <v>258</v>
      </c>
      <c r="H5" s="612" t="s">
        <v>259</v>
      </c>
      <c r="I5" s="613" t="s">
        <v>261</v>
      </c>
    </row>
    <row r="6" spans="1:9" x14ac:dyDescent="0.2">
      <c r="A6" s="616"/>
      <c r="B6" s="619"/>
      <c r="C6" s="543"/>
      <c r="D6" s="543"/>
      <c r="E6" s="543"/>
      <c r="F6" s="619"/>
      <c r="G6" s="543"/>
      <c r="H6" s="543"/>
      <c r="I6" s="548"/>
    </row>
    <row r="7" spans="1:9" x14ac:dyDescent="0.2">
      <c r="A7" s="114"/>
      <c r="B7" s="75"/>
      <c r="C7" s="89"/>
      <c r="D7" s="89"/>
      <c r="E7" s="89"/>
      <c r="F7" s="89"/>
      <c r="G7" s="89"/>
      <c r="H7" s="89"/>
      <c r="I7" s="89"/>
    </row>
    <row r="8" spans="1:9" x14ac:dyDescent="0.2">
      <c r="A8" s="83">
        <v>2007</v>
      </c>
      <c r="B8" s="115">
        <v>473</v>
      </c>
      <c r="C8" s="116">
        <v>40</v>
      </c>
      <c r="D8" s="116">
        <v>151</v>
      </c>
      <c r="E8" s="116">
        <v>282</v>
      </c>
      <c r="F8" s="117">
        <v>2915</v>
      </c>
      <c r="G8" s="116">
        <v>854</v>
      </c>
      <c r="H8" s="116">
        <v>557</v>
      </c>
      <c r="I8" s="117">
        <v>1504</v>
      </c>
    </row>
    <row r="9" spans="1:9" x14ac:dyDescent="0.2">
      <c r="A9" s="83">
        <v>2008</v>
      </c>
      <c r="B9" s="115">
        <v>414</v>
      </c>
      <c r="C9" s="116">
        <v>33</v>
      </c>
      <c r="D9" s="116">
        <v>130</v>
      </c>
      <c r="E9" s="116">
        <v>251</v>
      </c>
      <c r="F9" s="117">
        <v>2688</v>
      </c>
      <c r="G9" s="116">
        <v>731</v>
      </c>
      <c r="H9" s="116">
        <v>562</v>
      </c>
      <c r="I9" s="117">
        <v>1395</v>
      </c>
    </row>
    <row r="10" spans="1:9" x14ac:dyDescent="0.2">
      <c r="A10" s="83">
        <v>2009</v>
      </c>
      <c r="B10" s="115">
        <v>414</v>
      </c>
      <c r="C10" s="116">
        <v>37</v>
      </c>
      <c r="D10" s="116">
        <v>116</v>
      </c>
      <c r="E10" s="116">
        <v>261</v>
      </c>
      <c r="F10" s="117">
        <v>2676</v>
      </c>
      <c r="G10" s="116">
        <v>770</v>
      </c>
      <c r="H10" s="116">
        <v>556</v>
      </c>
      <c r="I10" s="117">
        <v>1350</v>
      </c>
    </row>
    <row r="11" spans="1:9" x14ac:dyDescent="0.2">
      <c r="A11" s="83">
        <v>2010</v>
      </c>
      <c r="B11" s="115">
        <v>372</v>
      </c>
      <c r="C11" s="116">
        <v>22</v>
      </c>
      <c r="D11" s="116">
        <v>104</v>
      </c>
      <c r="E11" s="116">
        <v>246</v>
      </c>
      <c r="F11" s="117">
        <v>2659</v>
      </c>
      <c r="G11" s="116">
        <v>787</v>
      </c>
      <c r="H11" s="116">
        <v>541</v>
      </c>
      <c r="I11" s="117">
        <v>1331</v>
      </c>
    </row>
    <row r="12" spans="1:9" x14ac:dyDescent="0.2">
      <c r="A12" s="83">
        <v>2011</v>
      </c>
      <c r="B12" s="115">
        <v>377</v>
      </c>
      <c r="C12" s="116">
        <v>25</v>
      </c>
      <c r="D12" s="116">
        <v>114</v>
      </c>
      <c r="E12" s="116">
        <v>238</v>
      </c>
      <c r="F12" s="117">
        <v>2671</v>
      </c>
      <c r="G12" s="116">
        <v>749</v>
      </c>
      <c r="H12" s="116">
        <v>579</v>
      </c>
      <c r="I12" s="117">
        <v>1343</v>
      </c>
    </row>
    <row r="13" spans="1:9" x14ac:dyDescent="0.2">
      <c r="A13" s="83">
        <v>2012</v>
      </c>
      <c r="B13" s="115">
        <v>359</v>
      </c>
      <c r="C13" s="116">
        <v>16</v>
      </c>
      <c r="D13" s="116">
        <v>85</v>
      </c>
      <c r="E13" s="116">
        <v>258</v>
      </c>
      <c r="F13" s="117">
        <v>2660</v>
      </c>
      <c r="G13" s="116">
        <v>772</v>
      </c>
      <c r="H13" s="116">
        <v>566</v>
      </c>
      <c r="I13" s="117">
        <v>1322</v>
      </c>
    </row>
    <row r="14" spans="1:9" x14ac:dyDescent="0.2">
      <c r="A14" s="83">
        <v>2013</v>
      </c>
      <c r="B14" s="115">
        <v>289</v>
      </c>
      <c r="C14" s="116">
        <v>13</v>
      </c>
      <c r="D14" s="116">
        <v>96</v>
      </c>
      <c r="E14" s="116">
        <v>180</v>
      </c>
      <c r="F14" s="117">
        <v>2649</v>
      </c>
      <c r="G14" s="116">
        <v>737</v>
      </c>
      <c r="H14" s="116">
        <v>568</v>
      </c>
      <c r="I14" s="117">
        <v>1344</v>
      </c>
    </row>
    <row r="15" spans="1:9" x14ac:dyDescent="0.2">
      <c r="A15" s="83">
        <v>2014</v>
      </c>
      <c r="B15" s="115">
        <v>249</v>
      </c>
      <c r="C15" s="116">
        <v>18</v>
      </c>
      <c r="D15" s="116">
        <v>78</v>
      </c>
      <c r="E15" s="116">
        <v>153</v>
      </c>
      <c r="F15" s="117">
        <v>2643</v>
      </c>
      <c r="G15" s="116">
        <v>757</v>
      </c>
      <c r="H15" s="116">
        <v>564</v>
      </c>
      <c r="I15" s="117">
        <v>1322</v>
      </c>
    </row>
    <row r="16" spans="1:9" x14ac:dyDescent="0.2">
      <c r="A16" s="83">
        <v>2015</v>
      </c>
      <c r="B16" s="115">
        <v>198</v>
      </c>
      <c r="C16" s="116">
        <v>16</v>
      </c>
      <c r="D16" s="116">
        <v>54</v>
      </c>
      <c r="E16" s="116">
        <v>128</v>
      </c>
      <c r="F16" s="117">
        <v>2713</v>
      </c>
      <c r="G16" s="116">
        <v>845</v>
      </c>
      <c r="H16" s="116">
        <v>496</v>
      </c>
      <c r="I16" s="117">
        <v>1372</v>
      </c>
    </row>
    <row r="17" spans="1:9" x14ac:dyDescent="0.2">
      <c r="A17" s="83">
        <v>2016</v>
      </c>
      <c r="B17" s="115">
        <v>166</v>
      </c>
      <c r="C17" s="116">
        <v>11</v>
      </c>
      <c r="D17" s="116">
        <v>47</v>
      </c>
      <c r="E17" s="116">
        <v>108</v>
      </c>
      <c r="F17" s="117">
        <v>2712</v>
      </c>
      <c r="G17" s="116">
        <v>848</v>
      </c>
      <c r="H17" s="116">
        <v>510</v>
      </c>
      <c r="I17" s="117">
        <v>1354</v>
      </c>
    </row>
  </sheetData>
  <mergeCells count="14">
    <mergeCell ref="A1:I1"/>
    <mergeCell ref="G5:G6"/>
    <mergeCell ref="H5:H6"/>
    <mergeCell ref="I5:I6"/>
    <mergeCell ref="A3:A6"/>
    <mergeCell ref="B4:B6"/>
    <mergeCell ref="B3:E3"/>
    <mergeCell ref="F3:I3"/>
    <mergeCell ref="C4:E4"/>
    <mergeCell ref="F4:F6"/>
    <mergeCell ref="G4:I4"/>
    <mergeCell ref="C5:C6"/>
    <mergeCell ref="D5:D6"/>
    <mergeCell ref="E5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>
    <oddFooter>&amp;C&amp;"Arial,Standard"&amp;6© Statistisches Landesamt des Freistaates Sachsen - B VI 6 - j/15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 enableFormatConditionsCalculation="0">
    <tabColor rgb="FF00B050"/>
  </sheetPr>
  <dimension ref="A1:J38"/>
  <sheetViews>
    <sheetView showGridLines="0" zoomScaleNormal="100" workbookViewId="0"/>
  </sheetViews>
  <sheetFormatPr baseColWidth="10" defaultRowHeight="12.75" x14ac:dyDescent="0.2"/>
  <cols>
    <col min="1" max="1" width="9.625" style="3" customWidth="1"/>
    <col min="2" max="4" width="7.625" style="3" customWidth="1"/>
    <col min="5" max="5" width="7.75" style="3" customWidth="1"/>
    <col min="6" max="8" width="7.625" style="3" customWidth="1"/>
    <col min="9" max="9" width="7.75" style="3" customWidth="1"/>
    <col min="10" max="10" width="7.625" style="3" customWidth="1"/>
    <col min="11" max="16384" width="11" style="3"/>
  </cols>
  <sheetData>
    <row r="1" spans="1:10" ht="12.75" customHeight="1" x14ac:dyDescent="0.2">
      <c r="A1" s="1" t="s">
        <v>559</v>
      </c>
      <c r="B1" s="1"/>
      <c r="C1" s="1"/>
      <c r="D1" s="1"/>
      <c r="E1" s="1"/>
      <c r="F1" s="1"/>
      <c r="G1" s="1"/>
    </row>
    <row r="2" spans="1:10" ht="12.75" customHeight="1" x14ac:dyDescent="0.2"/>
    <row r="3" spans="1:10" s="25" customFormat="1" ht="12.75" customHeight="1" x14ac:dyDescent="0.2">
      <c r="A3" s="551" t="s">
        <v>188</v>
      </c>
      <c r="B3" s="459" t="s">
        <v>209</v>
      </c>
      <c r="C3" s="452" t="s">
        <v>22</v>
      </c>
      <c r="D3" s="453"/>
      <c r="E3" s="453"/>
      <c r="F3" s="453"/>
      <c r="G3" s="452" t="s">
        <v>23</v>
      </c>
      <c r="H3" s="453"/>
      <c r="I3" s="453"/>
      <c r="J3" s="453"/>
    </row>
    <row r="4" spans="1:10" s="25" customFormat="1" ht="12.75" customHeight="1" x14ac:dyDescent="0.2">
      <c r="A4" s="621"/>
      <c r="B4" s="460"/>
      <c r="C4" s="455" t="s">
        <v>210</v>
      </c>
      <c r="D4" s="486" t="s">
        <v>211</v>
      </c>
      <c r="E4" s="492"/>
      <c r="F4" s="492"/>
      <c r="G4" s="455" t="s">
        <v>210</v>
      </c>
      <c r="H4" s="486" t="s">
        <v>211</v>
      </c>
      <c r="I4" s="492"/>
      <c r="J4" s="492"/>
    </row>
    <row r="5" spans="1:10" s="25" customFormat="1" ht="12.75" customHeight="1" x14ac:dyDescent="0.2">
      <c r="A5" s="622"/>
      <c r="B5" s="456"/>
      <c r="C5" s="456"/>
      <c r="D5" s="225" t="s">
        <v>31</v>
      </c>
      <c r="E5" s="225" t="s">
        <v>212</v>
      </c>
      <c r="F5" s="225" t="s">
        <v>205</v>
      </c>
      <c r="G5" s="456"/>
      <c r="H5" s="225" t="s">
        <v>31</v>
      </c>
      <c r="I5" s="225" t="s">
        <v>212</v>
      </c>
      <c r="J5" s="225" t="s">
        <v>205</v>
      </c>
    </row>
    <row r="6" spans="1:10" s="122" customFormat="1" ht="38.25" customHeight="1" x14ac:dyDescent="0.2">
      <c r="A6" s="228"/>
      <c r="B6" s="549" t="s">
        <v>213</v>
      </c>
      <c r="C6" s="623"/>
      <c r="D6" s="623"/>
      <c r="E6" s="623"/>
      <c r="F6" s="623"/>
      <c r="G6" s="623"/>
      <c r="H6" s="623"/>
      <c r="I6" s="623"/>
      <c r="J6" s="623"/>
    </row>
    <row r="7" spans="1:10" s="122" customFormat="1" ht="12.75" customHeight="1" x14ac:dyDescent="0.2">
      <c r="A7" s="172">
        <v>2007</v>
      </c>
      <c r="B7" s="173">
        <v>3388</v>
      </c>
      <c r="C7" s="173">
        <v>473</v>
      </c>
      <c r="D7" s="173">
        <v>41</v>
      </c>
      <c r="E7" s="175">
        <v>179</v>
      </c>
      <c r="F7" s="173">
        <v>15</v>
      </c>
      <c r="G7" s="174">
        <v>2915</v>
      </c>
      <c r="H7" s="173">
        <v>215</v>
      </c>
      <c r="I7" s="175">
        <v>2388</v>
      </c>
      <c r="J7" s="173">
        <v>340</v>
      </c>
    </row>
    <row r="8" spans="1:10" s="122" customFormat="1" ht="12.75" customHeight="1" x14ac:dyDescent="0.2">
      <c r="A8" s="172">
        <v>2008</v>
      </c>
      <c r="B8" s="175">
        <v>3102</v>
      </c>
      <c r="C8" s="175">
        <v>414</v>
      </c>
      <c r="D8" s="175">
        <v>37</v>
      </c>
      <c r="E8" s="175">
        <v>162</v>
      </c>
      <c r="F8" s="175">
        <v>11</v>
      </c>
      <c r="G8" s="176">
        <v>2688</v>
      </c>
      <c r="H8" s="175">
        <v>207</v>
      </c>
      <c r="I8" s="175">
        <v>2112</v>
      </c>
      <c r="J8" s="175">
        <v>307</v>
      </c>
    </row>
    <row r="9" spans="1:10" s="122" customFormat="1" ht="12.75" customHeight="1" x14ac:dyDescent="0.2">
      <c r="A9" s="172">
        <v>2009</v>
      </c>
      <c r="B9" s="175">
        <v>3090</v>
      </c>
      <c r="C9" s="175">
        <v>414</v>
      </c>
      <c r="D9" s="175">
        <v>31</v>
      </c>
      <c r="E9" s="175">
        <v>147</v>
      </c>
      <c r="F9" s="175">
        <v>16</v>
      </c>
      <c r="G9" s="176">
        <v>2676</v>
      </c>
      <c r="H9" s="175">
        <v>199</v>
      </c>
      <c r="I9" s="175">
        <v>2113</v>
      </c>
      <c r="J9" s="175">
        <v>270</v>
      </c>
    </row>
    <row r="10" spans="1:10" s="122" customFormat="1" ht="12.75" customHeight="1" x14ac:dyDescent="0.2">
      <c r="A10" s="172">
        <v>2010</v>
      </c>
      <c r="B10" s="175">
        <v>3031</v>
      </c>
      <c r="C10" s="175">
        <v>372</v>
      </c>
      <c r="D10" s="175">
        <v>36</v>
      </c>
      <c r="E10" s="175">
        <v>149</v>
      </c>
      <c r="F10" s="175">
        <v>12</v>
      </c>
      <c r="G10" s="176">
        <v>2659</v>
      </c>
      <c r="H10" s="175">
        <v>243</v>
      </c>
      <c r="I10" s="175">
        <v>2101</v>
      </c>
      <c r="J10" s="175">
        <v>288</v>
      </c>
    </row>
    <row r="11" spans="1:10" s="122" customFormat="1" ht="12.75" customHeight="1" x14ac:dyDescent="0.2">
      <c r="A11" s="172">
        <v>2011</v>
      </c>
      <c r="B11" s="175">
        <v>3048</v>
      </c>
      <c r="C11" s="175">
        <v>377</v>
      </c>
      <c r="D11" s="175">
        <v>43</v>
      </c>
      <c r="E11" s="175">
        <v>149</v>
      </c>
      <c r="F11" s="175">
        <v>20</v>
      </c>
      <c r="G11" s="176">
        <v>2671</v>
      </c>
      <c r="H11" s="175">
        <v>258</v>
      </c>
      <c r="I11" s="175">
        <v>2104</v>
      </c>
      <c r="J11" s="175">
        <v>322</v>
      </c>
    </row>
    <row r="12" spans="1:10" s="122" customFormat="1" ht="12.75" customHeight="1" x14ac:dyDescent="0.2">
      <c r="A12" s="172">
        <v>2012</v>
      </c>
      <c r="B12" s="175">
        <v>3019</v>
      </c>
      <c r="C12" s="175">
        <v>359</v>
      </c>
      <c r="D12" s="175">
        <v>36</v>
      </c>
      <c r="E12" s="175">
        <v>114</v>
      </c>
      <c r="F12" s="175">
        <v>16</v>
      </c>
      <c r="G12" s="176">
        <v>2660</v>
      </c>
      <c r="H12" s="175">
        <v>257</v>
      </c>
      <c r="I12" s="175">
        <v>2124</v>
      </c>
      <c r="J12" s="175">
        <v>335</v>
      </c>
    </row>
    <row r="13" spans="1:10" s="122" customFormat="1" ht="12.75" customHeight="1" x14ac:dyDescent="0.2">
      <c r="A13" s="172">
        <v>2013</v>
      </c>
      <c r="B13" s="175">
        <v>2938</v>
      </c>
      <c r="C13" s="175">
        <v>289</v>
      </c>
      <c r="D13" s="175">
        <v>19</v>
      </c>
      <c r="E13" s="175">
        <v>90</v>
      </c>
      <c r="F13" s="175">
        <v>11</v>
      </c>
      <c r="G13" s="176">
        <v>2649</v>
      </c>
      <c r="H13" s="175">
        <v>213</v>
      </c>
      <c r="I13" s="175">
        <v>2083</v>
      </c>
      <c r="J13" s="175">
        <v>335</v>
      </c>
    </row>
    <row r="14" spans="1:10" s="122" customFormat="1" ht="12.75" customHeight="1" x14ac:dyDescent="0.2">
      <c r="A14" s="172">
        <v>2014</v>
      </c>
      <c r="B14" s="175">
        <v>2892</v>
      </c>
      <c r="C14" s="175">
        <v>249</v>
      </c>
      <c r="D14" s="175">
        <v>18</v>
      </c>
      <c r="E14" s="175">
        <v>104</v>
      </c>
      <c r="F14" s="175">
        <v>11</v>
      </c>
      <c r="G14" s="176">
        <v>2643</v>
      </c>
      <c r="H14" s="175">
        <v>219</v>
      </c>
      <c r="I14" s="175">
        <v>2161</v>
      </c>
      <c r="J14" s="175">
        <v>331</v>
      </c>
    </row>
    <row r="15" spans="1:10" s="122" customFormat="1" ht="12.75" customHeight="1" x14ac:dyDescent="0.2">
      <c r="A15" s="172">
        <v>2015</v>
      </c>
      <c r="B15" s="175">
        <v>2911</v>
      </c>
      <c r="C15" s="175">
        <v>198</v>
      </c>
      <c r="D15" s="175">
        <v>8</v>
      </c>
      <c r="E15" s="175">
        <v>68</v>
      </c>
      <c r="F15" s="175">
        <v>14</v>
      </c>
      <c r="G15" s="176">
        <v>2713</v>
      </c>
      <c r="H15" s="175">
        <v>242</v>
      </c>
      <c r="I15" s="175">
        <v>2213</v>
      </c>
      <c r="J15" s="175">
        <v>357</v>
      </c>
    </row>
    <row r="16" spans="1:10" s="122" customFormat="1" ht="12.75" customHeight="1" x14ac:dyDescent="0.2">
      <c r="A16" s="172">
        <v>2016</v>
      </c>
      <c r="B16" s="175">
        <v>2878</v>
      </c>
      <c r="C16" s="175">
        <v>166</v>
      </c>
      <c r="D16" s="175">
        <v>16</v>
      </c>
      <c r="E16" s="175">
        <v>59</v>
      </c>
      <c r="F16" s="175">
        <v>14</v>
      </c>
      <c r="G16" s="176">
        <v>2712</v>
      </c>
      <c r="H16" s="175">
        <v>239</v>
      </c>
      <c r="I16" s="175">
        <v>2161</v>
      </c>
      <c r="J16" s="175">
        <v>468</v>
      </c>
    </row>
    <row r="17" spans="1:10" s="122" customFormat="1" ht="38.25" customHeight="1" x14ac:dyDescent="0.2">
      <c r="B17" s="624" t="s">
        <v>214</v>
      </c>
      <c r="C17" s="623"/>
      <c r="D17" s="623"/>
      <c r="E17" s="623"/>
      <c r="F17" s="623"/>
      <c r="G17" s="623"/>
      <c r="H17" s="623"/>
      <c r="I17" s="623"/>
      <c r="J17" s="623"/>
    </row>
    <row r="18" spans="1:10" s="122" customFormat="1" ht="12.75" customHeight="1" x14ac:dyDescent="0.2">
      <c r="A18" s="172">
        <v>2007</v>
      </c>
      <c r="B18" s="55">
        <v>100</v>
      </c>
      <c r="C18" s="56">
        <v>14</v>
      </c>
      <c r="D18" s="56">
        <v>1.2</v>
      </c>
      <c r="E18" s="56">
        <v>5.3</v>
      </c>
      <c r="F18" s="56">
        <v>0.4</v>
      </c>
      <c r="G18" s="58">
        <v>86</v>
      </c>
      <c r="H18" s="56">
        <v>6.3</v>
      </c>
      <c r="I18" s="56">
        <v>70.5</v>
      </c>
      <c r="J18" s="56">
        <v>10</v>
      </c>
    </row>
    <row r="19" spans="1:10" s="122" customFormat="1" ht="12.75" customHeight="1" x14ac:dyDescent="0.2">
      <c r="A19" s="172">
        <v>2008</v>
      </c>
      <c r="B19" s="55">
        <v>100</v>
      </c>
      <c r="C19" s="56">
        <v>13.346228239845262</v>
      </c>
      <c r="D19" s="56">
        <v>1.1927788523533205</v>
      </c>
      <c r="E19" s="56">
        <v>5.2224371373307541</v>
      </c>
      <c r="F19" s="56">
        <v>0.3546099290780142</v>
      </c>
      <c r="G19" s="58">
        <v>86.65377176015474</v>
      </c>
      <c r="H19" s="56">
        <v>6.6731141199226309</v>
      </c>
      <c r="I19" s="56">
        <v>68.085106382978722</v>
      </c>
      <c r="J19" s="56">
        <v>9.8968407479045784</v>
      </c>
    </row>
    <row r="20" spans="1:10" s="122" customFormat="1" ht="12.75" customHeight="1" x14ac:dyDescent="0.2">
      <c r="A20" s="172">
        <v>2009</v>
      </c>
      <c r="B20" s="55">
        <v>100</v>
      </c>
      <c r="C20" s="56">
        <v>13.398058252427184</v>
      </c>
      <c r="D20" s="56">
        <v>1.0032362459546926</v>
      </c>
      <c r="E20" s="56">
        <v>4.7572815533980579</v>
      </c>
      <c r="F20" s="56">
        <v>0.51779935275080902</v>
      </c>
      <c r="G20" s="58">
        <v>86.601941747572809</v>
      </c>
      <c r="H20" s="56">
        <v>6.4401294498381878</v>
      </c>
      <c r="I20" s="56">
        <v>68.381877022653725</v>
      </c>
      <c r="J20" s="56">
        <v>8.7378640776699026</v>
      </c>
    </row>
    <row r="21" spans="1:10" s="122" customFormat="1" ht="12.75" customHeight="1" x14ac:dyDescent="0.2">
      <c r="A21" s="172">
        <v>2010</v>
      </c>
      <c r="B21" s="55">
        <v>100</v>
      </c>
      <c r="C21" s="56">
        <v>12.273177169251072</v>
      </c>
      <c r="D21" s="56">
        <v>1.1877268228307489</v>
      </c>
      <c r="E21" s="56">
        <v>4.9158693500494888</v>
      </c>
      <c r="F21" s="56">
        <v>0.39590894094358298</v>
      </c>
      <c r="G21" s="58">
        <v>87.72682283074893</v>
      </c>
      <c r="H21" s="56">
        <v>8.0171560541075557</v>
      </c>
      <c r="I21" s="56">
        <v>69.317057076872317</v>
      </c>
      <c r="J21" s="56">
        <v>9.5018145826459914</v>
      </c>
    </row>
    <row r="22" spans="1:10" s="122" customFormat="1" ht="12.75" customHeight="1" x14ac:dyDescent="0.2">
      <c r="A22" s="172">
        <v>2011</v>
      </c>
      <c r="B22" s="55">
        <v>100</v>
      </c>
      <c r="C22" s="56">
        <v>12.368766404199475</v>
      </c>
      <c r="D22" s="56">
        <v>1.4107611548556431</v>
      </c>
      <c r="E22" s="56">
        <v>4.8884514435695543</v>
      </c>
      <c r="F22" s="56">
        <v>0.65616797900262469</v>
      </c>
      <c r="G22" s="58">
        <v>87.631233595800524</v>
      </c>
      <c r="H22" s="56">
        <v>8.4645669291338592</v>
      </c>
      <c r="I22" s="56">
        <v>69.028871391076123</v>
      </c>
      <c r="J22" s="56">
        <v>10.564304461942257</v>
      </c>
    </row>
    <row r="23" spans="1:10" s="122" customFormat="1" ht="12.75" customHeight="1" x14ac:dyDescent="0.2">
      <c r="A23" s="172">
        <v>2012</v>
      </c>
      <c r="B23" s="55">
        <v>100</v>
      </c>
      <c r="C23" s="56">
        <v>11.891354753229546</v>
      </c>
      <c r="D23" s="56">
        <v>1.1924478304074198</v>
      </c>
      <c r="E23" s="56">
        <v>3.7760847962901618</v>
      </c>
      <c r="F23" s="56">
        <v>0.52997681351440873</v>
      </c>
      <c r="G23" s="58">
        <v>88.10864524677045</v>
      </c>
      <c r="H23" s="56">
        <v>8.5127525670751911</v>
      </c>
      <c r="I23" s="56">
        <v>70.354421994037764</v>
      </c>
      <c r="J23" s="56">
        <v>11.096389532957932</v>
      </c>
    </row>
    <row r="24" spans="1:10" s="122" customFormat="1" ht="12.75" customHeight="1" x14ac:dyDescent="0.2">
      <c r="A24" s="172">
        <v>2013</v>
      </c>
      <c r="B24" s="55">
        <v>100</v>
      </c>
      <c r="C24" s="56">
        <v>9.8366235534377129</v>
      </c>
      <c r="D24" s="56">
        <v>0.64669843430905383</v>
      </c>
      <c r="E24" s="56">
        <v>3.0633083730428861</v>
      </c>
      <c r="F24" s="56">
        <v>0.37440435670524164</v>
      </c>
      <c r="G24" s="58">
        <v>90.163376446562282</v>
      </c>
      <c r="H24" s="56">
        <v>7.2498298162014976</v>
      </c>
      <c r="I24" s="56">
        <v>70.898570456092585</v>
      </c>
      <c r="J24" s="56">
        <v>11.402314499659633</v>
      </c>
    </row>
    <row r="25" spans="1:10" s="122" customFormat="1" ht="12.75" customHeight="1" x14ac:dyDescent="0.2">
      <c r="A25" s="172">
        <v>2014</v>
      </c>
      <c r="B25" s="55">
        <v>100</v>
      </c>
      <c r="C25" s="56">
        <v>8.609958506224066</v>
      </c>
      <c r="D25" s="56">
        <v>0.62240663900414939</v>
      </c>
      <c r="E25" s="56">
        <v>3.5961272475795298</v>
      </c>
      <c r="F25" s="56">
        <v>0.38035961272475793</v>
      </c>
      <c r="G25" s="58">
        <v>91.390041493775939</v>
      </c>
      <c r="H25" s="56">
        <v>7.5726141078838172</v>
      </c>
      <c r="I25" s="56">
        <v>74.723374827109268</v>
      </c>
      <c r="J25" s="56">
        <v>11.44536652835408</v>
      </c>
    </row>
    <row r="26" spans="1:10" s="122" customFormat="1" ht="12.75" customHeight="1" x14ac:dyDescent="0.2">
      <c r="A26" s="172">
        <v>2015</v>
      </c>
      <c r="B26" s="55">
        <v>100</v>
      </c>
      <c r="C26" s="56">
        <v>6.8017863277224322</v>
      </c>
      <c r="D26" s="56">
        <v>0.27481964960494676</v>
      </c>
      <c r="E26" s="56">
        <v>2.3359670216420474</v>
      </c>
      <c r="F26" s="56">
        <v>0.4809343868086568</v>
      </c>
      <c r="G26" s="58">
        <v>93.198213672277575</v>
      </c>
      <c r="H26" s="56">
        <v>8.3132944005496388</v>
      </c>
      <c r="I26" s="56">
        <v>76.021985571968401</v>
      </c>
      <c r="J26" s="56">
        <v>12.263826863620748</v>
      </c>
    </row>
    <row r="27" spans="1:10" s="122" customFormat="1" ht="12.75" customHeight="1" x14ac:dyDescent="0.2">
      <c r="A27" s="172">
        <v>2016</v>
      </c>
      <c r="B27" s="55">
        <v>100</v>
      </c>
      <c r="C27" s="56">
        <v>5.8</v>
      </c>
      <c r="D27" s="56">
        <v>0.6</v>
      </c>
      <c r="E27" s="56">
        <v>2.1</v>
      </c>
      <c r="F27" s="56">
        <v>0.5</v>
      </c>
      <c r="G27" s="58">
        <v>94.2</v>
      </c>
      <c r="H27" s="56">
        <v>8.3000000000000007</v>
      </c>
      <c r="I27" s="56">
        <v>75.099999999999994</v>
      </c>
      <c r="J27" s="56">
        <v>16.3</v>
      </c>
    </row>
    <row r="28" spans="1:10" s="122" customFormat="1" ht="38.25" customHeight="1" x14ac:dyDescent="0.2">
      <c r="B28" s="549" t="s">
        <v>283</v>
      </c>
      <c r="C28" s="623"/>
      <c r="D28" s="623"/>
      <c r="E28" s="623"/>
      <c r="F28" s="623"/>
      <c r="G28" s="623"/>
      <c r="H28" s="623"/>
      <c r="I28" s="623"/>
      <c r="J28" s="623"/>
    </row>
    <row r="29" spans="1:10" s="122" customFormat="1" ht="12.75" customHeight="1" x14ac:dyDescent="0.2">
      <c r="A29" s="172">
        <v>2007</v>
      </c>
      <c r="B29" s="88">
        <v>0</v>
      </c>
      <c r="C29" s="55">
        <v>100</v>
      </c>
      <c r="D29" s="56">
        <v>8.6680761099365746</v>
      </c>
      <c r="E29" s="56">
        <v>37.84355179704017</v>
      </c>
      <c r="F29" s="56">
        <v>3.1712473572938689</v>
      </c>
      <c r="G29" s="57">
        <v>100</v>
      </c>
      <c r="H29" s="56">
        <v>7.3756432246998287</v>
      </c>
      <c r="I29" s="56">
        <v>81.921097770154375</v>
      </c>
      <c r="J29" s="56">
        <v>11.663807890222985</v>
      </c>
    </row>
    <row r="30" spans="1:10" s="122" customFormat="1" ht="12.75" customHeight="1" x14ac:dyDescent="0.2">
      <c r="A30" s="172">
        <v>2008</v>
      </c>
      <c r="B30" s="88">
        <v>0</v>
      </c>
      <c r="C30" s="55">
        <v>100</v>
      </c>
      <c r="D30" s="56">
        <v>8.9371980676328491</v>
      </c>
      <c r="E30" s="56">
        <v>39.130434782608695</v>
      </c>
      <c r="F30" s="56">
        <v>2.6570048309178742</v>
      </c>
      <c r="G30" s="57">
        <v>100</v>
      </c>
      <c r="H30" s="56">
        <v>7.7008928571428577</v>
      </c>
      <c r="I30" s="56">
        <v>78.571428571428569</v>
      </c>
      <c r="J30" s="56">
        <v>11.421130952380953</v>
      </c>
    </row>
    <row r="31" spans="1:10" s="122" customFormat="1" ht="12.75" customHeight="1" x14ac:dyDescent="0.2">
      <c r="A31" s="172">
        <v>2009</v>
      </c>
      <c r="B31" s="88">
        <v>0</v>
      </c>
      <c r="C31" s="55">
        <v>100</v>
      </c>
      <c r="D31" s="56">
        <v>7.4879227053140101</v>
      </c>
      <c r="E31" s="56">
        <v>35.507246376811594</v>
      </c>
      <c r="F31" s="56">
        <v>3.8647342995169081</v>
      </c>
      <c r="G31" s="57">
        <v>100</v>
      </c>
      <c r="H31" s="56">
        <v>7.4364723467862479</v>
      </c>
      <c r="I31" s="56">
        <v>78.961136023916296</v>
      </c>
      <c r="J31" s="56">
        <v>10.089686098654708</v>
      </c>
    </row>
    <row r="32" spans="1:10" s="122" customFormat="1" ht="12.75" customHeight="1" x14ac:dyDescent="0.2">
      <c r="A32" s="172">
        <v>2010</v>
      </c>
      <c r="B32" s="88">
        <v>0</v>
      </c>
      <c r="C32" s="55">
        <v>100</v>
      </c>
      <c r="D32" s="56">
        <f>D10*100/C10</f>
        <v>9.67741935483871</v>
      </c>
      <c r="E32" s="56">
        <f>E10*100/C10</f>
        <v>40.053763440860216</v>
      </c>
      <c r="F32" s="56">
        <f>F10*100/C10</f>
        <v>3.225806451612903</v>
      </c>
      <c r="G32" s="57">
        <v>100</v>
      </c>
      <c r="H32" s="56">
        <f>H10*100/G10</f>
        <v>9.1387739751786388</v>
      </c>
      <c r="I32" s="56">
        <f>I10*100/G10</f>
        <v>79.014667168108318</v>
      </c>
      <c r="J32" s="56">
        <f>J10*100/G10</f>
        <v>10.831139526137646</v>
      </c>
    </row>
    <row r="33" spans="1:10" s="122" customFormat="1" ht="12.75" customHeight="1" x14ac:dyDescent="0.2">
      <c r="A33" s="172">
        <v>2011</v>
      </c>
      <c r="B33" s="88">
        <v>0</v>
      </c>
      <c r="C33" s="55">
        <v>100</v>
      </c>
      <c r="D33" s="56">
        <v>11.405835543766578</v>
      </c>
      <c r="E33" s="56">
        <v>39.522546419098141</v>
      </c>
      <c r="F33" s="56">
        <v>5.3050397877984086</v>
      </c>
      <c r="G33" s="57">
        <v>100</v>
      </c>
      <c r="H33" s="56">
        <v>9.659303631598652</v>
      </c>
      <c r="I33" s="56">
        <v>78.771995507300645</v>
      </c>
      <c r="J33" s="56">
        <v>12.055409958816922</v>
      </c>
    </row>
    <row r="34" spans="1:10" s="122" customFormat="1" ht="12.75" customHeight="1" x14ac:dyDescent="0.2">
      <c r="A34" s="172">
        <v>2012</v>
      </c>
      <c r="B34" s="88">
        <v>0</v>
      </c>
      <c r="C34" s="55">
        <v>100</v>
      </c>
      <c r="D34" s="56">
        <v>10.027855153203342</v>
      </c>
      <c r="E34" s="56">
        <v>31.754874651810582</v>
      </c>
      <c r="F34" s="56">
        <v>4.4568245125348191</v>
      </c>
      <c r="G34" s="57">
        <v>100</v>
      </c>
      <c r="H34" s="56">
        <v>9.6616541353383454</v>
      </c>
      <c r="I34" s="56">
        <v>79.849624060150376</v>
      </c>
      <c r="J34" s="56">
        <v>12.593984962406015</v>
      </c>
    </row>
    <row r="35" spans="1:10" s="122" customFormat="1" ht="12.75" customHeight="1" x14ac:dyDescent="0.2">
      <c r="A35" s="172">
        <v>2013</v>
      </c>
      <c r="B35" s="88">
        <v>0</v>
      </c>
      <c r="C35" s="55">
        <v>100</v>
      </c>
      <c r="D35" s="56">
        <v>6.5743944636678195</v>
      </c>
      <c r="E35" s="56">
        <v>31.141868512110726</v>
      </c>
      <c r="F35" s="56">
        <v>3.8062283737024223</v>
      </c>
      <c r="G35" s="57">
        <v>100</v>
      </c>
      <c r="H35" s="56">
        <v>8.0407701019252542</v>
      </c>
      <c r="I35" s="56">
        <v>78.633446583616461</v>
      </c>
      <c r="J35" s="56">
        <v>12.646281615704039</v>
      </c>
    </row>
    <row r="36" spans="1:10" s="122" customFormat="1" ht="12.75" customHeight="1" x14ac:dyDescent="0.2">
      <c r="A36" s="172">
        <v>2014</v>
      </c>
      <c r="B36" s="88">
        <v>0</v>
      </c>
      <c r="C36" s="55">
        <v>100</v>
      </c>
      <c r="D36" s="56">
        <v>7.2289156626506026</v>
      </c>
      <c r="E36" s="56">
        <v>41.76706827309237</v>
      </c>
      <c r="F36" s="56">
        <v>4.4176706827309236</v>
      </c>
      <c r="G36" s="57">
        <v>100</v>
      </c>
      <c r="H36" s="56">
        <v>8.2860385925085129</v>
      </c>
      <c r="I36" s="56">
        <v>81.763147937949299</v>
      </c>
      <c r="J36" s="56">
        <v>12.52364737041241</v>
      </c>
    </row>
    <row r="37" spans="1:10" s="122" customFormat="1" ht="12.75" customHeight="1" x14ac:dyDescent="0.2">
      <c r="A37" s="172">
        <v>2015</v>
      </c>
      <c r="B37" s="88">
        <v>0</v>
      </c>
      <c r="C37" s="55">
        <v>100</v>
      </c>
      <c r="D37" s="56">
        <v>4.0404040404040407</v>
      </c>
      <c r="E37" s="56">
        <v>34.343434343434346</v>
      </c>
      <c r="F37" s="56">
        <v>7.0707070707070709</v>
      </c>
      <c r="G37" s="57">
        <v>100</v>
      </c>
      <c r="H37" s="56">
        <v>8.9200147438260231</v>
      </c>
      <c r="I37" s="56">
        <v>81.570217471433835</v>
      </c>
      <c r="J37" s="56">
        <v>13.15886472539624</v>
      </c>
    </row>
    <row r="38" spans="1:10" s="122" customFormat="1" ht="12.75" customHeight="1" x14ac:dyDescent="0.2">
      <c r="A38" s="172">
        <v>2016</v>
      </c>
      <c r="B38" s="88">
        <v>0</v>
      </c>
      <c r="C38" s="55">
        <v>100</v>
      </c>
      <c r="D38" s="56">
        <v>9.6</v>
      </c>
      <c r="E38" s="56">
        <v>35.5</v>
      </c>
      <c r="F38" s="56">
        <v>8.4</v>
      </c>
      <c r="G38" s="57">
        <v>100</v>
      </c>
      <c r="H38" s="56">
        <v>8.8000000000000007</v>
      </c>
      <c r="I38" s="56">
        <v>79.7</v>
      </c>
      <c r="J38" s="56">
        <v>17.3</v>
      </c>
    </row>
  </sheetData>
  <customSheetViews>
    <customSheetView guid="{AA5882D7-4E3B-48CE-B37A-B42B6DA68782}" showGridLines="0" showRuler="0" topLeftCell="A2">
      <selection activeCell="M48" sqref="M48"/>
      <pageMargins left="0.78740157499999996" right="0.78740157499999996" top="0.984251969" bottom="0.984251969" header="0.4921259845" footer="0.4921259845"/>
      <pageSetup paperSize="9" firstPageNumber="57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1">
    <mergeCell ref="B28:J28"/>
    <mergeCell ref="D4:F4"/>
    <mergeCell ref="G4:G5"/>
    <mergeCell ref="H4:J4"/>
    <mergeCell ref="B6:J6"/>
    <mergeCell ref="B17:J17"/>
    <mergeCell ref="A3:A5"/>
    <mergeCell ref="B3:B5"/>
    <mergeCell ref="C3:F3"/>
    <mergeCell ref="G3:J3"/>
    <mergeCell ref="C4:C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59" pageOrder="overThenDown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 enableFormatConditionsCalculation="0">
    <tabColor rgb="FF00B050"/>
  </sheetPr>
  <dimension ref="A1:E38"/>
  <sheetViews>
    <sheetView showGridLines="0" zoomScaleNormal="100" workbookViewId="0"/>
  </sheetViews>
  <sheetFormatPr baseColWidth="10" defaultRowHeight="14.25" x14ac:dyDescent="0.2"/>
  <cols>
    <col min="1" max="1" width="11.125" customWidth="1"/>
    <col min="2" max="5" width="16.75" customWidth="1"/>
  </cols>
  <sheetData>
    <row r="1" spans="1:5" ht="15" customHeight="1" x14ac:dyDescent="0.2">
      <c r="A1" s="1" t="s">
        <v>560</v>
      </c>
    </row>
    <row r="2" spans="1:5" ht="15" customHeight="1" x14ac:dyDescent="0.2"/>
    <row r="3" spans="1:5" s="25" customFormat="1" ht="12" customHeight="1" x14ac:dyDescent="0.2">
      <c r="A3" s="446" t="s">
        <v>188</v>
      </c>
      <c r="B3" s="449" t="s">
        <v>55</v>
      </c>
      <c r="C3" s="449" t="s">
        <v>262</v>
      </c>
      <c r="D3" s="625" t="s">
        <v>141</v>
      </c>
      <c r="E3" s="459" t="s">
        <v>263</v>
      </c>
    </row>
    <row r="4" spans="1:5" s="25" customFormat="1" ht="12" customHeight="1" x14ac:dyDescent="0.2">
      <c r="A4" s="480"/>
      <c r="B4" s="450"/>
      <c r="C4" s="450"/>
      <c r="D4" s="597"/>
      <c r="E4" s="460"/>
    </row>
    <row r="5" spans="1:5" s="25" customFormat="1" ht="12" customHeight="1" x14ac:dyDescent="0.2">
      <c r="A5" s="481"/>
      <c r="B5" s="451"/>
      <c r="C5" s="451"/>
      <c r="D5" s="495"/>
      <c r="E5" s="456"/>
    </row>
    <row r="6" spans="1:5" s="25" customFormat="1" ht="38.25" customHeight="1" x14ac:dyDescent="0.2">
      <c r="A6" s="229"/>
      <c r="B6" s="457" t="s">
        <v>55</v>
      </c>
      <c r="C6" s="457"/>
      <c r="D6" s="457"/>
      <c r="E6" s="457"/>
    </row>
    <row r="7" spans="1:5" s="25" customFormat="1" ht="12.75" customHeight="1" x14ac:dyDescent="0.2">
      <c r="A7" s="172">
        <v>2007</v>
      </c>
      <c r="B7" s="177">
        <v>3388</v>
      </c>
      <c r="C7" s="177">
        <v>3141</v>
      </c>
      <c r="D7" s="177">
        <v>217</v>
      </c>
      <c r="E7" s="177">
        <v>30</v>
      </c>
    </row>
    <row r="8" spans="1:5" s="25" customFormat="1" ht="12.75" customHeight="1" x14ac:dyDescent="0.2">
      <c r="A8" s="172">
        <v>2008</v>
      </c>
      <c r="B8" s="177">
        <v>3102</v>
      </c>
      <c r="C8" s="177">
        <v>2870</v>
      </c>
      <c r="D8" s="177">
        <v>205</v>
      </c>
      <c r="E8" s="177">
        <v>27</v>
      </c>
    </row>
    <row r="9" spans="1:5" s="25" customFormat="1" ht="12.75" customHeight="1" x14ac:dyDescent="0.2">
      <c r="A9" s="172">
        <v>2009</v>
      </c>
      <c r="B9" s="177">
        <v>3090</v>
      </c>
      <c r="C9" s="177">
        <v>2861</v>
      </c>
      <c r="D9" s="177">
        <v>205</v>
      </c>
      <c r="E9" s="177">
        <v>24</v>
      </c>
    </row>
    <row r="10" spans="1:5" s="25" customFormat="1" ht="12.75" customHeight="1" x14ac:dyDescent="0.2">
      <c r="A10" s="172">
        <v>2010</v>
      </c>
      <c r="B10" s="177">
        <v>3031</v>
      </c>
      <c r="C10" s="177">
        <v>2828</v>
      </c>
      <c r="D10" s="177">
        <v>180</v>
      </c>
      <c r="E10" s="177">
        <v>23</v>
      </c>
    </row>
    <row r="11" spans="1:5" s="25" customFormat="1" ht="12.75" customHeight="1" x14ac:dyDescent="0.2">
      <c r="A11" s="172">
        <v>2011</v>
      </c>
      <c r="B11" s="177">
        <v>3048</v>
      </c>
      <c r="C11" s="177">
        <v>2867</v>
      </c>
      <c r="D11" s="177">
        <v>153</v>
      </c>
      <c r="E11" s="177">
        <v>28</v>
      </c>
    </row>
    <row r="12" spans="1:5" s="25" customFormat="1" ht="12.75" customHeight="1" x14ac:dyDescent="0.2">
      <c r="A12" s="172">
        <v>2012</v>
      </c>
      <c r="B12" s="177">
        <v>3019</v>
      </c>
      <c r="C12" s="177">
        <v>2835</v>
      </c>
      <c r="D12" s="177">
        <v>150</v>
      </c>
      <c r="E12" s="177">
        <v>34</v>
      </c>
    </row>
    <row r="13" spans="1:5" s="25" customFormat="1" ht="12.75" customHeight="1" x14ac:dyDescent="0.2">
      <c r="A13" s="172">
        <v>2013</v>
      </c>
      <c r="B13" s="177">
        <v>2938</v>
      </c>
      <c r="C13" s="177">
        <v>2786</v>
      </c>
      <c r="D13" s="177">
        <v>129</v>
      </c>
      <c r="E13" s="177">
        <v>23</v>
      </c>
    </row>
    <row r="14" spans="1:5" s="25" customFormat="1" ht="12.75" customHeight="1" x14ac:dyDescent="0.2">
      <c r="A14" s="172">
        <v>2014</v>
      </c>
      <c r="B14" s="177">
        <v>2892</v>
      </c>
      <c r="C14" s="177">
        <v>2769</v>
      </c>
      <c r="D14" s="177">
        <v>109</v>
      </c>
      <c r="E14" s="177">
        <v>14</v>
      </c>
    </row>
    <row r="15" spans="1:5" s="25" customFormat="1" ht="12.75" customHeight="1" x14ac:dyDescent="0.2">
      <c r="A15" s="172">
        <v>2015</v>
      </c>
      <c r="B15" s="177">
        <v>2911</v>
      </c>
      <c r="C15" s="177">
        <v>2798</v>
      </c>
      <c r="D15" s="177">
        <v>100</v>
      </c>
      <c r="E15" s="177">
        <v>13</v>
      </c>
    </row>
    <row r="16" spans="1:5" s="25" customFormat="1" ht="12.75" customHeight="1" x14ac:dyDescent="0.2">
      <c r="A16" s="172">
        <v>2016</v>
      </c>
      <c r="B16" s="177">
        <v>2878</v>
      </c>
      <c r="C16" s="177">
        <v>2791</v>
      </c>
      <c r="D16" s="177">
        <v>76</v>
      </c>
      <c r="E16" s="177">
        <v>11</v>
      </c>
    </row>
    <row r="17" spans="1:5" s="122" customFormat="1" ht="38.25" customHeight="1" x14ac:dyDescent="0.2">
      <c r="B17" s="445" t="s">
        <v>29</v>
      </c>
      <c r="C17" s="445"/>
      <c r="D17" s="445"/>
      <c r="E17" s="445"/>
    </row>
    <row r="18" spans="1:5" s="122" customFormat="1" ht="12.75" customHeight="1" x14ac:dyDescent="0.2">
      <c r="A18" s="172">
        <v>2007</v>
      </c>
      <c r="B18" s="177">
        <v>3132</v>
      </c>
      <c r="C18" s="177">
        <v>2911</v>
      </c>
      <c r="D18" s="177">
        <v>194</v>
      </c>
      <c r="E18" s="177">
        <v>27</v>
      </c>
    </row>
    <row r="19" spans="1:5" s="122" customFormat="1" ht="12.75" customHeight="1" x14ac:dyDescent="0.2">
      <c r="A19" s="172">
        <v>2008</v>
      </c>
      <c r="B19" s="177">
        <v>2858</v>
      </c>
      <c r="C19" s="177">
        <v>2646</v>
      </c>
      <c r="D19" s="177">
        <v>188</v>
      </c>
      <c r="E19" s="177">
        <v>24</v>
      </c>
    </row>
    <row r="20" spans="1:5" s="122" customFormat="1" ht="12.75" customHeight="1" x14ac:dyDescent="0.2">
      <c r="A20" s="172">
        <v>2009</v>
      </c>
      <c r="B20" s="177">
        <v>2860</v>
      </c>
      <c r="C20" s="177">
        <v>2647</v>
      </c>
      <c r="D20" s="177">
        <v>190</v>
      </c>
      <c r="E20" s="177">
        <v>23</v>
      </c>
    </row>
    <row r="21" spans="1:5" s="122" customFormat="1" ht="12.75" customHeight="1" x14ac:dyDescent="0.2">
      <c r="A21" s="172">
        <v>2010</v>
      </c>
      <c r="B21" s="177">
        <v>2752</v>
      </c>
      <c r="C21" s="177">
        <v>2566</v>
      </c>
      <c r="D21" s="177">
        <v>168</v>
      </c>
      <c r="E21" s="177">
        <v>18</v>
      </c>
    </row>
    <row r="22" spans="1:5" s="122" customFormat="1" ht="12.75" customHeight="1" x14ac:dyDescent="0.2">
      <c r="A22" s="172">
        <v>2011</v>
      </c>
      <c r="B22" s="177">
        <v>2747</v>
      </c>
      <c r="C22" s="177">
        <v>2594</v>
      </c>
      <c r="D22" s="177">
        <v>133</v>
      </c>
      <c r="E22" s="177">
        <v>20</v>
      </c>
    </row>
    <row r="23" spans="1:5" s="34" customFormat="1" ht="12.75" customHeight="1" x14ac:dyDescent="0.2">
      <c r="A23" s="172">
        <v>2012</v>
      </c>
      <c r="B23" s="177">
        <v>2726</v>
      </c>
      <c r="C23" s="177">
        <v>2560</v>
      </c>
      <c r="D23" s="177">
        <v>140</v>
      </c>
      <c r="E23" s="177">
        <v>26</v>
      </c>
    </row>
    <row r="24" spans="1:5" s="34" customFormat="1" ht="12.75" customHeight="1" x14ac:dyDescent="0.2">
      <c r="A24" s="172">
        <v>2013</v>
      </c>
      <c r="B24" s="177">
        <v>2706</v>
      </c>
      <c r="C24" s="177">
        <v>2570</v>
      </c>
      <c r="D24" s="177">
        <v>116</v>
      </c>
      <c r="E24" s="177">
        <v>20</v>
      </c>
    </row>
    <row r="25" spans="1:5" s="122" customFormat="1" ht="12.75" customHeight="1" x14ac:dyDescent="0.2">
      <c r="A25" s="172">
        <v>2014</v>
      </c>
      <c r="B25" s="177">
        <v>2655</v>
      </c>
      <c r="C25" s="177">
        <v>2542</v>
      </c>
      <c r="D25" s="177">
        <v>101</v>
      </c>
      <c r="E25" s="177">
        <v>12</v>
      </c>
    </row>
    <row r="26" spans="1:5" s="122" customFormat="1" ht="12.75" customHeight="1" x14ac:dyDescent="0.2">
      <c r="A26" s="172">
        <v>2015</v>
      </c>
      <c r="B26" s="177">
        <v>2661</v>
      </c>
      <c r="C26" s="177">
        <v>2553</v>
      </c>
      <c r="D26" s="177">
        <v>95</v>
      </c>
      <c r="E26" s="177">
        <v>13</v>
      </c>
    </row>
    <row r="27" spans="1:5" s="122" customFormat="1" ht="12.75" customHeight="1" x14ac:dyDescent="0.2">
      <c r="A27" s="172">
        <v>2016</v>
      </c>
      <c r="B27" s="177">
        <v>2623</v>
      </c>
      <c r="C27" s="177">
        <v>2544</v>
      </c>
      <c r="D27" s="177">
        <v>69</v>
      </c>
      <c r="E27" s="177">
        <v>10</v>
      </c>
    </row>
    <row r="28" spans="1:5" s="122" customFormat="1" ht="38.25" customHeight="1" x14ac:dyDescent="0.2">
      <c r="A28" s="147"/>
      <c r="B28" s="445" t="s">
        <v>31</v>
      </c>
      <c r="C28" s="445"/>
      <c r="D28" s="445"/>
      <c r="E28" s="445"/>
    </row>
    <row r="29" spans="1:5" s="122" customFormat="1" ht="12.75" customHeight="1" x14ac:dyDescent="0.2">
      <c r="A29" s="172">
        <v>2007</v>
      </c>
      <c r="B29" s="177">
        <v>256</v>
      </c>
      <c r="C29" s="177">
        <v>230</v>
      </c>
      <c r="D29" s="177">
        <v>23</v>
      </c>
      <c r="E29" s="177">
        <v>3</v>
      </c>
    </row>
    <row r="30" spans="1:5" s="122" customFormat="1" ht="12.75" customHeight="1" x14ac:dyDescent="0.2">
      <c r="A30" s="172">
        <v>2008</v>
      </c>
      <c r="B30" s="177">
        <v>244</v>
      </c>
      <c r="C30" s="177">
        <v>224</v>
      </c>
      <c r="D30" s="177">
        <v>17</v>
      </c>
      <c r="E30" s="177">
        <v>3</v>
      </c>
    </row>
    <row r="31" spans="1:5" s="122" customFormat="1" ht="12.75" customHeight="1" x14ac:dyDescent="0.2">
      <c r="A31" s="172">
        <v>2009</v>
      </c>
      <c r="B31" s="177">
        <v>230</v>
      </c>
      <c r="C31" s="177">
        <v>214</v>
      </c>
      <c r="D31" s="177">
        <v>15</v>
      </c>
      <c r="E31" s="177">
        <v>1</v>
      </c>
    </row>
    <row r="32" spans="1:5" s="122" customFormat="1" ht="12.75" customHeight="1" x14ac:dyDescent="0.2">
      <c r="A32" s="172">
        <v>2010</v>
      </c>
      <c r="B32" s="177">
        <v>279</v>
      </c>
      <c r="C32" s="177">
        <v>262</v>
      </c>
      <c r="D32" s="177">
        <v>12</v>
      </c>
      <c r="E32" s="177">
        <v>5</v>
      </c>
    </row>
    <row r="33" spans="1:5" s="122" customFormat="1" ht="12.75" customHeight="1" x14ac:dyDescent="0.2">
      <c r="A33" s="172">
        <v>2011</v>
      </c>
      <c r="B33" s="177">
        <v>301</v>
      </c>
      <c r="C33" s="177">
        <v>273</v>
      </c>
      <c r="D33" s="177">
        <v>20</v>
      </c>
      <c r="E33" s="177">
        <v>8</v>
      </c>
    </row>
    <row r="34" spans="1:5" s="34" customFormat="1" ht="12.75" customHeight="1" x14ac:dyDescent="0.2">
      <c r="A34" s="172">
        <v>2012</v>
      </c>
      <c r="B34" s="177">
        <v>293</v>
      </c>
      <c r="C34" s="177">
        <v>275</v>
      </c>
      <c r="D34" s="177">
        <v>10</v>
      </c>
      <c r="E34" s="177">
        <v>8</v>
      </c>
    </row>
    <row r="35" spans="1:5" s="122" customFormat="1" ht="12.75" customHeight="1" x14ac:dyDescent="0.2">
      <c r="A35" s="172">
        <v>2013</v>
      </c>
      <c r="B35" s="177">
        <v>232</v>
      </c>
      <c r="C35" s="177">
        <v>216</v>
      </c>
      <c r="D35" s="177">
        <v>13</v>
      </c>
      <c r="E35" s="177">
        <v>3</v>
      </c>
    </row>
    <row r="36" spans="1:5" s="122" customFormat="1" ht="12.75" customHeight="1" x14ac:dyDescent="0.2">
      <c r="A36" s="172">
        <v>2014</v>
      </c>
      <c r="B36" s="177">
        <v>237</v>
      </c>
      <c r="C36" s="177">
        <v>227</v>
      </c>
      <c r="D36" s="177">
        <v>8</v>
      </c>
      <c r="E36" s="177">
        <v>2</v>
      </c>
    </row>
    <row r="37" spans="1:5" s="122" customFormat="1" ht="12.75" customHeight="1" x14ac:dyDescent="0.2">
      <c r="A37" s="172">
        <v>2015</v>
      </c>
      <c r="B37" s="177">
        <v>250</v>
      </c>
      <c r="C37" s="177">
        <v>245</v>
      </c>
      <c r="D37" s="177">
        <v>5</v>
      </c>
      <c r="E37" s="286">
        <v>0</v>
      </c>
    </row>
    <row r="38" spans="1:5" s="122" customFormat="1" ht="12.75" customHeight="1" x14ac:dyDescent="0.2">
      <c r="A38" s="172">
        <v>2016</v>
      </c>
      <c r="B38" s="177">
        <v>255</v>
      </c>
      <c r="C38" s="177">
        <v>247</v>
      </c>
      <c r="D38" s="177">
        <v>7</v>
      </c>
      <c r="E38" s="287">
        <v>1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8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8">
    <mergeCell ref="B28:E28"/>
    <mergeCell ref="A3:A5"/>
    <mergeCell ref="B3:B5"/>
    <mergeCell ref="C3:C5"/>
    <mergeCell ref="D3:D5"/>
    <mergeCell ref="E3:E5"/>
    <mergeCell ref="B6:E6"/>
    <mergeCell ref="B17:E17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0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3" enableFormatConditionsCalculation="0">
    <tabColor rgb="FF00B050"/>
  </sheetPr>
  <dimension ref="A1:J48"/>
  <sheetViews>
    <sheetView showGridLines="0" zoomScaleNormal="100" workbookViewId="0">
      <selection activeCell="A43" sqref="A43"/>
    </sheetView>
  </sheetViews>
  <sheetFormatPr baseColWidth="10" defaultRowHeight="14.25" x14ac:dyDescent="0.2"/>
  <cols>
    <col min="1" max="1" width="11.125" customWidth="1"/>
    <col min="2" max="5" width="16.75" customWidth="1"/>
  </cols>
  <sheetData>
    <row r="1" spans="1:5" ht="28.5" customHeight="1" x14ac:dyDescent="0.2">
      <c r="A1" s="458" t="s">
        <v>561</v>
      </c>
      <c r="B1" s="458"/>
      <c r="C1" s="458"/>
      <c r="D1" s="458"/>
      <c r="E1" s="458"/>
    </row>
    <row r="2" spans="1:5" ht="12" customHeight="1" x14ac:dyDescent="0.2"/>
    <row r="3" spans="1:5" s="25" customFormat="1" ht="12.75" customHeight="1" x14ac:dyDescent="0.2">
      <c r="A3" s="446" t="s">
        <v>188</v>
      </c>
      <c r="B3" s="449" t="s">
        <v>55</v>
      </c>
      <c r="C3" s="449" t="s">
        <v>262</v>
      </c>
      <c r="D3" s="625" t="s">
        <v>141</v>
      </c>
      <c r="E3" s="459" t="s">
        <v>263</v>
      </c>
    </row>
    <row r="4" spans="1:5" s="25" customFormat="1" ht="12.75" customHeight="1" x14ac:dyDescent="0.2">
      <c r="A4" s="480"/>
      <c r="B4" s="450"/>
      <c r="C4" s="450"/>
      <c r="D4" s="597"/>
      <c r="E4" s="460"/>
    </row>
    <row r="5" spans="1:5" s="25" customFormat="1" ht="12.75" customHeight="1" x14ac:dyDescent="0.2">
      <c r="A5" s="481"/>
      <c r="B5" s="451"/>
      <c r="C5" s="451"/>
      <c r="D5" s="495"/>
      <c r="E5" s="456"/>
    </row>
    <row r="6" spans="1:5" s="25" customFormat="1" ht="38.25" customHeight="1" x14ac:dyDescent="0.2">
      <c r="A6" s="171"/>
      <c r="B6" s="457" t="s">
        <v>55</v>
      </c>
      <c r="C6" s="457"/>
      <c r="D6" s="457"/>
      <c r="E6" s="457"/>
    </row>
    <row r="7" spans="1:5" s="25" customFormat="1" ht="12.75" customHeight="1" x14ac:dyDescent="0.2">
      <c r="A7" s="172">
        <v>2007</v>
      </c>
      <c r="B7" s="178">
        <v>88.279191541873729</v>
      </c>
      <c r="C7" s="178">
        <v>89.29835544327635</v>
      </c>
      <c r="D7" s="178">
        <v>131.63961078352867</v>
      </c>
      <c r="E7" s="178">
        <v>19.285411229252112</v>
      </c>
    </row>
    <row r="8" spans="1:5" s="25" customFormat="1" ht="12.75" customHeight="1" x14ac:dyDescent="0.2">
      <c r="A8" s="172">
        <v>2008</v>
      </c>
      <c r="B8" s="178">
        <v>81.646017400971957</v>
      </c>
      <c r="C8" s="178">
        <v>81.727264443229444</v>
      </c>
      <c r="D8" s="178">
        <v>128.00419603998728</v>
      </c>
      <c r="E8" s="178">
        <v>21.176968869855763</v>
      </c>
    </row>
    <row r="9" spans="1:5" s="25" customFormat="1" ht="12.75" customHeight="1" x14ac:dyDescent="0.2">
      <c r="A9" s="172">
        <v>2009</v>
      </c>
      <c r="B9" s="178">
        <v>82.147402214683325</v>
      </c>
      <c r="C9" s="178">
        <v>81.568091680140171</v>
      </c>
      <c r="D9" s="178">
        <v>135.31174505947115</v>
      </c>
      <c r="E9" s="178">
        <v>23.407783087876719</v>
      </c>
    </row>
    <row r="10" spans="1:5" s="25" customFormat="1" ht="12.75" customHeight="1" x14ac:dyDescent="0.2">
      <c r="A10" s="172">
        <v>2010</v>
      </c>
      <c r="B10" s="178">
        <v>81.306788674240636</v>
      </c>
      <c r="C10" s="178">
        <v>80.732392387974528</v>
      </c>
      <c r="D10" s="178">
        <v>139.10247988809979</v>
      </c>
      <c r="E10" s="178">
        <v>24.077718688497132</v>
      </c>
    </row>
    <row r="11" spans="1:5" s="25" customFormat="1" ht="12.75" customHeight="1" x14ac:dyDescent="0.2">
      <c r="A11" s="172">
        <v>2011</v>
      </c>
      <c r="B11" s="178">
        <v>82.384724228758159</v>
      </c>
      <c r="C11" s="178">
        <v>81.960581734311063</v>
      </c>
      <c r="D11" s="178">
        <v>145.6421581692876</v>
      </c>
      <c r="E11" s="178">
        <v>28.973509933774839</v>
      </c>
    </row>
    <row r="12" spans="1:5" s="25" customFormat="1" ht="12.75" customHeight="1" x14ac:dyDescent="0.2">
      <c r="A12" s="172">
        <v>2012</v>
      </c>
      <c r="B12" s="178">
        <v>82.014553440400505</v>
      </c>
      <c r="C12" s="178">
        <v>81.079643375407045</v>
      </c>
      <c r="D12" s="178">
        <v>180.0417696905682</v>
      </c>
      <c r="E12" s="178">
        <v>33.604143193184292</v>
      </c>
    </row>
    <row r="13" spans="1:5" s="25" customFormat="1" ht="12.75" customHeight="1" x14ac:dyDescent="0.2">
      <c r="A13" s="172">
        <v>2013</v>
      </c>
      <c r="B13" s="178">
        <v>80.065753114061806</v>
      </c>
      <c r="C13" s="178">
        <v>79.952567981206272</v>
      </c>
      <c r="D13" s="178">
        <v>166.78949614056864</v>
      </c>
      <c r="E13" s="178">
        <v>21.380432256565186</v>
      </c>
    </row>
    <row r="14" spans="1:5" s="25" customFormat="1" ht="12.75" customHeight="1" x14ac:dyDescent="0.2">
      <c r="A14" s="172">
        <v>2014</v>
      </c>
      <c r="B14" s="178">
        <v>80.749755335500993</v>
      </c>
      <c r="C14" s="178">
        <v>81.613356649189598</v>
      </c>
      <c r="D14" s="178">
        <v>145.72192513368984</v>
      </c>
      <c r="E14" s="178">
        <v>12.301419935329676</v>
      </c>
    </row>
    <row r="15" spans="1:5" s="25" customFormat="1" ht="12.75" customHeight="1" x14ac:dyDescent="0.2">
      <c r="A15" s="172">
        <v>2015</v>
      </c>
      <c r="B15" s="178">
        <v>81.3</v>
      </c>
      <c r="C15" s="178">
        <v>82.7</v>
      </c>
      <c r="D15" s="178">
        <v>124.3</v>
      </c>
      <c r="E15" s="178">
        <v>10.8</v>
      </c>
    </row>
    <row r="16" spans="1:5" s="25" customFormat="1" ht="12.75" customHeight="1" x14ac:dyDescent="0.2">
      <c r="A16" s="172">
        <v>2016</v>
      </c>
      <c r="B16" s="178">
        <v>79.954156282167872</v>
      </c>
      <c r="C16" s="178">
        <v>82.468668556647543</v>
      </c>
      <c r="D16" s="178">
        <v>84.825215411402297</v>
      </c>
      <c r="E16" s="178">
        <v>8.7570554003168457</v>
      </c>
    </row>
    <row r="17" spans="1:10" s="25" customFormat="1" ht="12.75" customHeight="1" x14ac:dyDescent="0.2">
      <c r="A17" s="179"/>
      <c r="B17" s="178"/>
      <c r="C17" s="178"/>
      <c r="D17" s="178"/>
      <c r="E17" s="178"/>
    </row>
    <row r="18" spans="1:10" s="10" customFormat="1" ht="38.25" customHeight="1" x14ac:dyDescent="0.2">
      <c r="A18" s="122"/>
      <c r="B18" s="445" t="s">
        <v>29</v>
      </c>
      <c r="C18" s="445"/>
      <c r="D18" s="445"/>
      <c r="E18" s="445"/>
    </row>
    <row r="19" spans="1:10" s="10" customFormat="1" ht="12.75" customHeight="1" x14ac:dyDescent="0.2">
      <c r="A19" s="172">
        <v>2007</v>
      </c>
      <c r="B19" s="178">
        <v>168.11756635329809</v>
      </c>
      <c r="C19" s="178">
        <v>171.5067792605825</v>
      </c>
      <c r="D19" s="178">
        <v>226.69642544141533</v>
      </c>
      <c r="E19" s="178">
        <v>33.709548541749896</v>
      </c>
    </row>
    <row r="20" spans="1:10" s="10" customFormat="1" ht="12.75" customHeight="1" x14ac:dyDescent="0.2">
      <c r="A20" s="172">
        <v>2008</v>
      </c>
      <c r="B20" s="178">
        <v>154.86343245207118</v>
      </c>
      <c r="C20" s="178">
        <v>155.95180700168211</v>
      </c>
      <c r="D20" s="178">
        <v>226.0050009617234</v>
      </c>
      <c r="E20" s="178">
        <v>36.565856631370458</v>
      </c>
    </row>
    <row r="21" spans="1:10" s="10" customFormat="1" ht="12.75" customHeight="1" x14ac:dyDescent="0.2">
      <c r="A21" s="172">
        <v>2009</v>
      </c>
      <c r="B21" s="178">
        <v>156.40603005402025</v>
      </c>
      <c r="C21" s="178">
        <v>155.96322166869453</v>
      </c>
      <c r="D21" s="178">
        <v>241.91186768694055</v>
      </c>
      <c r="E21" s="178">
        <v>43.529278171013289</v>
      </c>
      <c r="G21" s="120"/>
      <c r="H21" s="120"/>
      <c r="I21" s="120"/>
      <c r="J21" s="120"/>
    </row>
    <row r="22" spans="1:10" s="10" customFormat="1" ht="12.75" customHeight="1" x14ac:dyDescent="0.2">
      <c r="A22" s="172">
        <v>2010</v>
      </c>
      <c r="B22" s="178">
        <v>151.74213981781017</v>
      </c>
      <c r="C22" s="178">
        <v>151.15839998303443</v>
      </c>
      <c r="D22" s="178">
        <v>250.84735639735416</v>
      </c>
      <c r="E22" s="178">
        <v>36.680048091618609</v>
      </c>
      <c r="G22" s="120"/>
      <c r="H22" s="120"/>
      <c r="I22" s="120"/>
      <c r="J22" s="120"/>
    </row>
    <row r="23" spans="1:10" s="10" customFormat="1" ht="12.75" customHeight="1" x14ac:dyDescent="0.2">
      <c r="A23" s="172">
        <v>2011</v>
      </c>
      <c r="B23" s="178">
        <v>152.50105618223293</v>
      </c>
      <c r="C23" s="178">
        <v>152.80341846105634</v>
      </c>
      <c r="D23" s="178">
        <v>245.90012387449849</v>
      </c>
      <c r="E23" s="178">
        <v>40.317703503608435</v>
      </c>
      <c r="G23" s="120"/>
      <c r="H23" s="120"/>
      <c r="I23" s="120"/>
      <c r="J23" s="120"/>
    </row>
    <row r="24" spans="1:10" s="34" customFormat="1" ht="12.75" customHeight="1" x14ac:dyDescent="0.2">
      <c r="A24" s="172">
        <v>2012</v>
      </c>
      <c r="B24" s="178">
        <v>151.92215522141845</v>
      </c>
      <c r="C24" s="178">
        <v>150.6170297262712</v>
      </c>
      <c r="D24" s="178">
        <v>326.45447126034742</v>
      </c>
      <c r="E24" s="178">
        <v>50.212437234453461</v>
      </c>
    </row>
    <row r="25" spans="1:10" s="34" customFormat="1" ht="12.75" customHeight="1" x14ac:dyDescent="0.2">
      <c r="A25" s="172">
        <v>2013</v>
      </c>
      <c r="B25" s="178">
        <v>151.11147347088982</v>
      </c>
      <c r="C25" s="178">
        <v>151.51729537500825</v>
      </c>
      <c r="D25" s="178">
        <v>292.93669032046262</v>
      </c>
      <c r="E25" s="178">
        <v>36.392750564087635</v>
      </c>
    </row>
    <row r="26" spans="1:10" s="10" customFormat="1" ht="12.75" customHeight="1" x14ac:dyDescent="0.2">
      <c r="A26" s="172">
        <v>2014</v>
      </c>
      <c r="B26" s="178">
        <v>152.59006549590907</v>
      </c>
      <c r="C26" s="178">
        <v>154.66906478759776</v>
      </c>
      <c r="D26" s="178">
        <v>263.93498314474613</v>
      </c>
      <c r="E26" s="178">
        <v>20.625644551392231</v>
      </c>
    </row>
    <row r="27" spans="1:10" s="10" customFormat="1" ht="12.75" customHeight="1" x14ac:dyDescent="0.2">
      <c r="A27" s="172">
        <v>2015</v>
      </c>
      <c r="B27" s="178">
        <v>152.4</v>
      </c>
      <c r="C27" s="178">
        <v>155.4</v>
      </c>
      <c r="D27" s="178">
        <v>229.2</v>
      </c>
      <c r="E27" s="178">
        <v>21.2</v>
      </c>
    </row>
    <row r="28" spans="1:10" s="10" customFormat="1" ht="12.75" customHeight="1" x14ac:dyDescent="0.2">
      <c r="A28" s="172">
        <v>2016</v>
      </c>
      <c r="B28" s="178">
        <v>148.9</v>
      </c>
      <c r="C28" s="178">
        <v>154.19999999999999</v>
      </c>
      <c r="D28" s="178">
        <v>146.41288433382138</v>
      </c>
      <c r="E28" s="178">
        <v>15.371608638844053</v>
      </c>
    </row>
    <row r="29" spans="1:10" s="10" customFormat="1" ht="38.25" customHeight="1" x14ac:dyDescent="0.2">
      <c r="A29" s="147"/>
      <c r="B29" s="445" t="s">
        <v>31</v>
      </c>
      <c r="C29" s="445"/>
      <c r="D29" s="445"/>
      <c r="E29" s="445"/>
    </row>
    <row r="30" spans="1:10" s="10" customFormat="1" ht="12.75" customHeight="1" x14ac:dyDescent="0.2">
      <c r="A30" s="172">
        <v>2007</v>
      </c>
      <c r="B30" s="178">
        <v>12.963062361444612</v>
      </c>
      <c r="C30" s="178">
        <v>12.636578058615044</v>
      </c>
      <c r="D30" s="178">
        <v>29.015857797065614</v>
      </c>
      <c r="E30" s="178">
        <v>3.975510853144629</v>
      </c>
    </row>
    <row r="31" spans="1:10" s="10" customFormat="1" ht="12.75" customHeight="1" x14ac:dyDescent="0.2">
      <c r="A31" s="172">
        <v>2008</v>
      </c>
      <c r="B31" s="178">
        <v>12.488285834342888</v>
      </c>
      <c r="C31" s="178">
        <v>12.341584196601437</v>
      </c>
      <c r="D31" s="178">
        <v>22.087388101394104</v>
      </c>
      <c r="E31" s="178">
        <v>4.8495037341178753</v>
      </c>
    </row>
    <row r="32" spans="1:10" s="10" customFormat="1" ht="12.75" customHeight="1" x14ac:dyDescent="0.2">
      <c r="A32" s="172">
        <v>2009</v>
      </c>
      <c r="B32" s="178">
        <v>11.898867900320596</v>
      </c>
      <c r="C32" s="178">
        <v>11.821218977586085</v>
      </c>
      <c r="D32" s="178">
        <v>20.558928742752979</v>
      </c>
      <c r="E32" s="178">
        <v>2.0123963615873781</v>
      </c>
    </row>
    <row r="33" spans="1:9" s="10" customFormat="1" ht="12.75" customHeight="1" x14ac:dyDescent="0.2">
      <c r="A33" s="172">
        <v>2010</v>
      </c>
      <c r="B33" s="178">
        <v>14.574875943775456</v>
      </c>
      <c r="C33" s="178">
        <v>14.512228491160279</v>
      </c>
      <c r="D33" s="178">
        <v>19.222143909784069</v>
      </c>
      <c r="E33" s="178">
        <v>10.764030914296786</v>
      </c>
    </row>
    <row r="34" spans="1:9" s="10" customFormat="1" ht="12.75" customHeight="1" x14ac:dyDescent="0.2">
      <c r="A34" s="172">
        <v>2011</v>
      </c>
      <c r="B34" s="178">
        <v>15.855323596092742</v>
      </c>
      <c r="C34" s="178">
        <v>15.163153869353598</v>
      </c>
      <c r="D34" s="178">
        <v>39.242617482586091</v>
      </c>
      <c r="E34" s="178">
        <v>17.00897223285283</v>
      </c>
    </row>
    <row r="35" spans="1:9" s="34" customFormat="1" ht="12.75" customHeight="1" x14ac:dyDescent="0.2">
      <c r="A35" s="172">
        <v>2012</v>
      </c>
      <c r="B35" s="178">
        <v>15.529645722669148</v>
      </c>
      <c r="C35" s="178">
        <v>15.304245620342293</v>
      </c>
      <c r="D35" s="178">
        <v>24.734720126641768</v>
      </c>
      <c r="E35" s="178">
        <v>16.194987651321913</v>
      </c>
    </row>
    <row r="36" spans="1:9" s="10" customFormat="1" ht="12.75" customHeight="1" x14ac:dyDescent="0.2">
      <c r="A36" s="172">
        <v>2013</v>
      </c>
      <c r="B36" s="178">
        <v>12.348616342861462</v>
      </c>
      <c r="C36" s="178">
        <v>12.077902470937547</v>
      </c>
      <c r="D36" s="178">
        <v>34.442560406952097</v>
      </c>
      <c r="E36" s="178">
        <v>5.7013626256675352</v>
      </c>
    </row>
    <row r="37" spans="1:9" s="10" customFormat="1" ht="12.75" customHeight="1" x14ac:dyDescent="0.2">
      <c r="A37" s="172">
        <v>2014</v>
      </c>
      <c r="B37" s="178">
        <v>12.87008974851193</v>
      </c>
      <c r="C37" s="178">
        <v>12.976485693281612</v>
      </c>
      <c r="D37" s="178">
        <v>21.898010018339583</v>
      </c>
      <c r="E37" s="178">
        <v>3.5953117135255632</v>
      </c>
    </row>
    <row r="38" spans="1:9" s="10" customFormat="1" ht="12.75" customHeight="1" x14ac:dyDescent="0.2">
      <c r="A38" s="172">
        <v>2015</v>
      </c>
      <c r="B38" s="178">
        <v>13.6</v>
      </c>
      <c r="C38" s="178">
        <v>14.1</v>
      </c>
      <c r="D38" s="178">
        <v>12.8</v>
      </c>
      <c r="E38" s="388">
        <v>0</v>
      </c>
    </row>
    <row r="39" spans="1:9" s="10" customFormat="1" ht="12.75" customHeight="1" x14ac:dyDescent="0.2">
      <c r="A39" s="172">
        <v>2016</v>
      </c>
      <c r="B39" s="178">
        <v>13.88635515850866</v>
      </c>
      <c r="C39" s="178">
        <v>14.250208272274749</v>
      </c>
      <c r="D39" s="178">
        <v>16.482610845557936</v>
      </c>
      <c r="E39" s="178">
        <v>1.6513094884243207</v>
      </c>
    </row>
    <row r="40" spans="1:9" s="10" customFormat="1" ht="10.5" customHeight="1" x14ac:dyDescent="0.2">
      <c r="A40" s="179"/>
      <c r="B40" s="180"/>
      <c r="C40" s="122"/>
      <c r="D40" s="122"/>
      <c r="E40" s="122"/>
    </row>
    <row r="41" spans="1:9" s="10" customFormat="1" ht="10.5" customHeight="1" x14ac:dyDescent="0.2">
      <c r="A41" s="149" t="s">
        <v>89</v>
      </c>
      <c r="B41" s="180"/>
      <c r="C41" s="122"/>
      <c r="D41" s="122"/>
      <c r="E41" s="122"/>
    </row>
    <row r="42" spans="1:9" s="10" customFormat="1" ht="10.5" customHeight="1" x14ac:dyDescent="0.2">
      <c r="A42" s="25" t="s">
        <v>576</v>
      </c>
      <c r="B42" s="180"/>
      <c r="C42" s="122"/>
      <c r="D42" s="122"/>
      <c r="E42" s="122"/>
    </row>
    <row r="43" spans="1:9" x14ac:dyDescent="0.2">
      <c r="I43" s="389"/>
    </row>
    <row r="46" spans="1:9" x14ac:dyDescent="0.2">
      <c r="B46" s="77"/>
      <c r="C46" s="77"/>
      <c r="D46" s="77"/>
      <c r="E46" s="77"/>
    </row>
    <row r="47" spans="1:9" x14ac:dyDescent="0.2">
      <c r="B47" s="77"/>
      <c r="C47" s="77"/>
      <c r="D47" s="77"/>
      <c r="E47" s="77"/>
    </row>
    <row r="48" spans="1:9" x14ac:dyDescent="0.2">
      <c r="B48" s="77"/>
      <c r="C48" s="77"/>
      <c r="D48" s="77"/>
      <c r="E48" s="77"/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59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A1:E1"/>
    <mergeCell ref="E3:E5"/>
    <mergeCell ref="B6:E6"/>
    <mergeCell ref="B18:E18"/>
    <mergeCell ref="B29:E29"/>
    <mergeCell ref="A3:A5"/>
    <mergeCell ref="B3:B5"/>
    <mergeCell ref="C3:C5"/>
    <mergeCell ref="D3:D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1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 enableFormatConditionsCalculation="0">
    <tabColor rgb="FF00B050"/>
  </sheetPr>
  <dimension ref="A1:L41"/>
  <sheetViews>
    <sheetView showGridLines="0" zoomScaleNormal="100" workbookViewId="0">
      <selection sqref="A1:L1"/>
    </sheetView>
  </sheetViews>
  <sheetFormatPr baseColWidth="10" defaultRowHeight="12.75" x14ac:dyDescent="0.2"/>
  <cols>
    <col min="1" max="1" width="6.875" style="3" customWidth="1"/>
    <col min="2" max="2" width="7" style="3" customWidth="1"/>
    <col min="3" max="12" width="6.375" style="3" customWidth="1"/>
    <col min="13" max="16384" width="11" style="3"/>
  </cols>
  <sheetData>
    <row r="1" spans="1:12" ht="28.5" customHeight="1" x14ac:dyDescent="0.2">
      <c r="A1" s="458" t="s">
        <v>563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</row>
    <row r="3" spans="1:12" s="25" customFormat="1" ht="12.75" customHeight="1" x14ac:dyDescent="0.2">
      <c r="A3" s="531" t="s">
        <v>188</v>
      </c>
      <c r="B3" s="449" t="s">
        <v>209</v>
      </c>
      <c r="C3" s="452" t="s">
        <v>22</v>
      </c>
      <c r="D3" s="453"/>
      <c r="E3" s="453"/>
      <c r="F3" s="490"/>
      <c r="G3" s="452" t="s">
        <v>23</v>
      </c>
      <c r="H3" s="453"/>
      <c r="I3" s="453"/>
      <c r="J3" s="453"/>
      <c r="K3" s="453"/>
      <c r="L3" s="453"/>
    </row>
    <row r="4" spans="1:12" s="25" customFormat="1" ht="12.75" customHeight="1" x14ac:dyDescent="0.2">
      <c r="A4" s="447"/>
      <c r="B4" s="450"/>
      <c r="C4" s="454" t="s">
        <v>158</v>
      </c>
      <c r="D4" s="455" t="s">
        <v>215</v>
      </c>
      <c r="E4" s="533"/>
      <c r="F4" s="491"/>
      <c r="G4" s="454" t="s">
        <v>158</v>
      </c>
      <c r="H4" s="537" t="s">
        <v>25</v>
      </c>
      <c r="I4" s="538"/>
      <c r="J4" s="538"/>
      <c r="K4" s="538"/>
      <c r="L4" s="538"/>
    </row>
    <row r="5" spans="1:12" s="25" customFormat="1" ht="12.75" customHeight="1" x14ac:dyDescent="0.2">
      <c r="A5" s="447"/>
      <c r="B5" s="450"/>
      <c r="C5" s="450"/>
      <c r="D5" s="534"/>
      <c r="E5" s="535"/>
      <c r="F5" s="536"/>
      <c r="G5" s="450"/>
      <c r="H5" s="539"/>
      <c r="I5" s="540"/>
      <c r="J5" s="540"/>
      <c r="K5" s="540"/>
      <c r="L5" s="540"/>
    </row>
    <row r="6" spans="1:12" s="25" customFormat="1" ht="12.75" customHeight="1" x14ac:dyDescent="0.2">
      <c r="A6" s="447"/>
      <c r="B6" s="450"/>
      <c r="C6" s="450"/>
      <c r="D6" s="454" t="s">
        <v>216</v>
      </c>
      <c r="E6" s="454" t="s">
        <v>217</v>
      </c>
      <c r="F6" s="454" t="s">
        <v>218</v>
      </c>
      <c r="G6" s="450"/>
      <c r="H6" s="454" t="s">
        <v>217</v>
      </c>
      <c r="I6" s="454" t="s">
        <v>219</v>
      </c>
      <c r="J6" s="454" t="s">
        <v>220</v>
      </c>
      <c r="K6" s="454" t="s">
        <v>221</v>
      </c>
      <c r="L6" s="455" t="s">
        <v>222</v>
      </c>
    </row>
    <row r="7" spans="1:12" s="25" customFormat="1" ht="12.75" customHeight="1" x14ac:dyDescent="0.2">
      <c r="A7" s="447"/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60"/>
    </row>
    <row r="8" spans="1:12" s="25" customFormat="1" ht="12.75" customHeight="1" x14ac:dyDescent="0.2">
      <c r="A8" s="448"/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6"/>
    </row>
    <row r="9" spans="1:12" s="122" customFormat="1" ht="38.25" customHeight="1" x14ac:dyDescent="0.2">
      <c r="B9" s="626" t="s">
        <v>55</v>
      </c>
      <c r="C9" s="626"/>
      <c r="D9" s="626"/>
      <c r="E9" s="626"/>
      <c r="F9" s="626"/>
      <c r="G9" s="626"/>
      <c r="H9" s="626"/>
      <c r="I9" s="626"/>
      <c r="J9" s="626"/>
      <c r="K9" s="626"/>
      <c r="L9" s="626"/>
    </row>
    <row r="10" spans="1:12" s="122" customFormat="1" ht="12.75" customHeight="1" x14ac:dyDescent="0.2">
      <c r="A10" s="181">
        <v>2007</v>
      </c>
      <c r="B10" s="182">
        <v>3388</v>
      </c>
      <c r="C10" s="182">
        <v>473</v>
      </c>
      <c r="D10" s="182">
        <v>30</v>
      </c>
      <c r="E10" s="182">
        <v>202</v>
      </c>
      <c r="F10" s="182">
        <v>241</v>
      </c>
      <c r="G10" s="183">
        <v>2915</v>
      </c>
      <c r="H10" s="182">
        <v>15</v>
      </c>
      <c r="I10" s="182">
        <v>366</v>
      </c>
      <c r="J10" s="182">
        <v>862</v>
      </c>
      <c r="K10" s="182">
        <v>822</v>
      </c>
      <c r="L10" s="182">
        <v>850</v>
      </c>
    </row>
    <row r="11" spans="1:12" s="122" customFormat="1" ht="12.75" customHeight="1" x14ac:dyDescent="0.2">
      <c r="A11" s="181">
        <v>2008</v>
      </c>
      <c r="B11" s="182">
        <v>3102</v>
      </c>
      <c r="C11" s="182">
        <v>414</v>
      </c>
      <c r="D11" s="182">
        <v>27</v>
      </c>
      <c r="E11" s="182">
        <v>192</v>
      </c>
      <c r="F11" s="182">
        <v>195</v>
      </c>
      <c r="G11" s="183">
        <v>2688</v>
      </c>
      <c r="H11" s="182">
        <v>13</v>
      </c>
      <c r="I11" s="182">
        <v>330</v>
      </c>
      <c r="J11" s="182">
        <v>730</v>
      </c>
      <c r="K11" s="182">
        <v>836</v>
      </c>
      <c r="L11" s="182">
        <v>779</v>
      </c>
    </row>
    <row r="12" spans="1:12" s="122" customFormat="1" ht="12.75" customHeight="1" x14ac:dyDescent="0.2">
      <c r="A12" s="181">
        <v>2009</v>
      </c>
      <c r="B12" s="182">
        <v>3090</v>
      </c>
      <c r="C12" s="182">
        <v>414</v>
      </c>
      <c r="D12" s="182">
        <v>24</v>
      </c>
      <c r="E12" s="184">
        <v>191</v>
      </c>
      <c r="F12" s="184">
        <v>199</v>
      </c>
      <c r="G12" s="183">
        <v>2676</v>
      </c>
      <c r="H12" s="182">
        <v>14</v>
      </c>
      <c r="I12" s="182">
        <v>323</v>
      </c>
      <c r="J12" s="182">
        <v>729</v>
      </c>
      <c r="K12" s="182">
        <v>800</v>
      </c>
      <c r="L12" s="182">
        <v>810</v>
      </c>
    </row>
    <row r="13" spans="1:12" s="122" customFormat="1" ht="12.75" customHeight="1" x14ac:dyDescent="0.2">
      <c r="A13" s="181">
        <v>2010</v>
      </c>
      <c r="B13" s="182">
        <v>3031</v>
      </c>
      <c r="C13" s="182">
        <v>372</v>
      </c>
      <c r="D13" s="182">
        <v>23</v>
      </c>
      <c r="E13" s="182">
        <v>170</v>
      </c>
      <c r="F13" s="182">
        <v>179</v>
      </c>
      <c r="G13" s="183">
        <v>2659</v>
      </c>
      <c r="H13" s="182">
        <v>10</v>
      </c>
      <c r="I13" s="182">
        <v>288</v>
      </c>
      <c r="J13" s="182">
        <v>746</v>
      </c>
      <c r="K13" s="182">
        <v>859</v>
      </c>
      <c r="L13" s="182">
        <v>756</v>
      </c>
    </row>
    <row r="14" spans="1:12" s="122" customFormat="1" ht="12.75" customHeight="1" x14ac:dyDescent="0.2">
      <c r="A14" s="181">
        <v>2011</v>
      </c>
      <c r="B14" s="182">
        <v>3048</v>
      </c>
      <c r="C14" s="182">
        <v>377</v>
      </c>
      <c r="D14" s="182">
        <v>28</v>
      </c>
      <c r="E14" s="182">
        <v>134</v>
      </c>
      <c r="F14" s="182">
        <v>215</v>
      </c>
      <c r="G14" s="183">
        <v>2671</v>
      </c>
      <c r="H14" s="182">
        <v>19</v>
      </c>
      <c r="I14" s="182">
        <v>300</v>
      </c>
      <c r="J14" s="182">
        <v>713</v>
      </c>
      <c r="K14" s="182">
        <v>896</v>
      </c>
      <c r="L14" s="182">
        <v>743</v>
      </c>
    </row>
    <row r="15" spans="1:12" s="122" customFormat="1" ht="12.75" customHeight="1" x14ac:dyDescent="0.2">
      <c r="A15" s="181">
        <v>2012</v>
      </c>
      <c r="B15" s="182">
        <v>3019</v>
      </c>
      <c r="C15" s="182">
        <v>359</v>
      </c>
      <c r="D15" s="182">
        <v>34</v>
      </c>
      <c r="E15" s="182">
        <v>136</v>
      </c>
      <c r="F15" s="182">
        <v>189</v>
      </c>
      <c r="G15" s="183">
        <v>2660</v>
      </c>
      <c r="H15" s="182">
        <v>14</v>
      </c>
      <c r="I15" s="182">
        <v>314</v>
      </c>
      <c r="J15" s="182">
        <v>728</v>
      </c>
      <c r="K15" s="182">
        <v>886</v>
      </c>
      <c r="L15" s="182">
        <v>718</v>
      </c>
    </row>
    <row r="16" spans="1:12" s="122" customFormat="1" ht="12.75" customHeight="1" x14ac:dyDescent="0.2">
      <c r="A16" s="181">
        <v>2013</v>
      </c>
      <c r="B16" s="182">
        <v>2938</v>
      </c>
      <c r="C16" s="182">
        <v>289</v>
      </c>
      <c r="D16" s="182">
        <v>23</v>
      </c>
      <c r="E16" s="182">
        <v>114</v>
      </c>
      <c r="F16" s="182">
        <v>152</v>
      </c>
      <c r="G16" s="183">
        <v>2649</v>
      </c>
      <c r="H16" s="182">
        <v>15</v>
      </c>
      <c r="I16" s="182">
        <v>301</v>
      </c>
      <c r="J16" s="182">
        <v>697</v>
      </c>
      <c r="K16" s="182">
        <v>982</v>
      </c>
      <c r="L16" s="182">
        <v>654</v>
      </c>
    </row>
    <row r="17" spans="1:12" s="122" customFormat="1" ht="12.75" customHeight="1" x14ac:dyDescent="0.2">
      <c r="A17" s="181">
        <v>2014</v>
      </c>
      <c r="B17" s="182">
        <v>2892</v>
      </c>
      <c r="C17" s="182">
        <v>249</v>
      </c>
      <c r="D17" s="182">
        <v>14</v>
      </c>
      <c r="E17" s="182">
        <v>99</v>
      </c>
      <c r="F17" s="182">
        <v>136</v>
      </c>
      <c r="G17" s="183">
        <v>2643</v>
      </c>
      <c r="H17" s="182">
        <v>10</v>
      </c>
      <c r="I17" s="182">
        <v>209</v>
      </c>
      <c r="J17" s="182">
        <v>712</v>
      </c>
      <c r="K17" s="182">
        <v>1035</v>
      </c>
      <c r="L17" s="182">
        <v>677</v>
      </c>
    </row>
    <row r="18" spans="1:12" s="122" customFormat="1" ht="12.75" customHeight="1" x14ac:dyDescent="0.2">
      <c r="A18" s="181">
        <v>2015</v>
      </c>
      <c r="B18" s="182">
        <v>2911</v>
      </c>
      <c r="C18" s="182">
        <v>198</v>
      </c>
      <c r="D18" s="182">
        <v>13</v>
      </c>
      <c r="E18" s="182">
        <v>89</v>
      </c>
      <c r="F18" s="182">
        <v>96</v>
      </c>
      <c r="G18" s="183">
        <v>2713</v>
      </c>
      <c r="H18" s="182">
        <v>11</v>
      </c>
      <c r="I18" s="182">
        <v>197</v>
      </c>
      <c r="J18" s="182">
        <v>679</v>
      </c>
      <c r="K18" s="182">
        <v>1125</v>
      </c>
      <c r="L18" s="182">
        <v>701</v>
      </c>
    </row>
    <row r="19" spans="1:12" s="122" customFormat="1" ht="12.75" customHeight="1" x14ac:dyDescent="0.2">
      <c r="A19" s="181">
        <v>2016</v>
      </c>
      <c r="B19" s="182">
        <v>2878</v>
      </c>
      <c r="C19" s="182">
        <v>166</v>
      </c>
      <c r="D19" s="182">
        <v>11</v>
      </c>
      <c r="E19" s="182">
        <v>70</v>
      </c>
      <c r="F19" s="182">
        <v>85</v>
      </c>
      <c r="G19" s="183">
        <v>2712</v>
      </c>
      <c r="H19" s="182">
        <v>6</v>
      </c>
      <c r="I19" s="182">
        <v>192</v>
      </c>
      <c r="J19" s="182">
        <v>624</v>
      </c>
      <c r="K19" s="182">
        <v>1160</v>
      </c>
      <c r="L19" s="182">
        <v>730</v>
      </c>
    </row>
    <row r="20" spans="1:12" s="122" customFormat="1" ht="38.25" customHeight="1" x14ac:dyDescent="0.2">
      <c r="A20" s="185"/>
      <c r="B20" s="626" t="s">
        <v>204</v>
      </c>
      <c r="C20" s="626"/>
      <c r="D20" s="626"/>
      <c r="E20" s="626"/>
      <c r="F20" s="626"/>
      <c r="G20" s="626"/>
      <c r="H20" s="626"/>
      <c r="I20" s="626"/>
      <c r="J20" s="626"/>
      <c r="K20" s="626"/>
      <c r="L20" s="626"/>
    </row>
    <row r="21" spans="1:12" s="122" customFormat="1" ht="12.75" customHeight="1" x14ac:dyDescent="0.2">
      <c r="A21" s="181">
        <v>2007</v>
      </c>
      <c r="B21" s="182">
        <v>3033</v>
      </c>
      <c r="C21" s="182">
        <v>458</v>
      </c>
      <c r="D21" s="182">
        <v>28</v>
      </c>
      <c r="E21" s="182">
        <v>199</v>
      </c>
      <c r="F21" s="182">
        <v>231</v>
      </c>
      <c r="G21" s="183">
        <v>2575</v>
      </c>
      <c r="H21" s="182">
        <v>13</v>
      </c>
      <c r="I21" s="182">
        <v>339</v>
      </c>
      <c r="J21" s="182">
        <v>772</v>
      </c>
      <c r="K21" s="182">
        <v>665</v>
      </c>
      <c r="L21" s="182">
        <v>786</v>
      </c>
    </row>
    <row r="22" spans="1:12" s="122" customFormat="1" ht="12.75" customHeight="1" x14ac:dyDescent="0.2">
      <c r="A22" s="181">
        <v>2008</v>
      </c>
      <c r="B22" s="182">
        <v>2784</v>
      </c>
      <c r="C22" s="182">
        <v>403</v>
      </c>
      <c r="D22" s="182">
        <v>27</v>
      </c>
      <c r="E22" s="182">
        <v>185</v>
      </c>
      <c r="F22" s="182">
        <v>191</v>
      </c>
      <c r="G22" s="183">
        <v>2381</v>
      </c>
      <c r="H22" s="182">
        <v>9</v>
      </c>
      <c r="I22" s="182">
        <v>306</v>
      </c>
      <c r="J22" s="182">
        <v>664</v>
      </c>
      <c r="K22" s="182">
        <v>678</v>
      </c>
      <c r="L22" s="182">
        <v>724</v>
      </c>
    </row>
    <row r="23" spans="1:12" s="122" customFormat="1" ht="12.75" customHeight="1" x14ac:dyDescent="0.2">
      <c r="A23" s="181">
        <v>2009</v>
      </c>
      <c r="B23" s="182">
        <v>2804</v>
      </c>
      <c r="C23" s="182">
        <v>398</v>
      </c>
      <c r="D23" s="182">
        <v>23</v>
      </c>
      <c r="E23" s="182">
        <v>182</v>
      </c>
      <c r="F23" s="182">
        <v>193</v>
      </c>
      <c r="G23" s="183">
        <v>2406</v>
      </c>
      <c r="H23" s="182">
        <v>12</v>
      </c>
      <c r="I23" s="182">
        <v>296</v>
      </c>
      <c r="J23" s="182">
        <v>672</v>
      </c>
      <c r="K23" s="182">
        <v>681</v>
      </c>
      <c r="L23" s="182">
        <v>745</v>
      </c>
    </row>
    <row r="24" spans="1:12" s="122" customFormat="1" ht="12.75" customHeight="1" x14ac:dyDescent="0.2">
      <c r="A24" s="181">
        <v>2010</v>
      </c>
      <c r="B24" s="182">
        <v>2731</v>
      </c>
      <c r="C24" s="182">
        <v>360</v>
      </c>
      <c r="D24" s="182">
        <v>23</v>
      </c>
      <c r="E24" s="182">
        <v>164</v>
      </c>
      <c r="F24" s="182">
        <v>173</v>
      </c>
      <c r="G24" s="183">
        <v>2371</v>
      </c>
      <c r="H24" s="182">
        <v>8</v>
      </c>
      <c r="I24" s="182">
        <v>263</v>
      </c>
      <c r="J24" s="182">
        <v>686</v>
      </c>
      <c r="K24" s="182">
        <v>741</v>
      </c>
      <c r="L24" s="182">
        <v>673</v>
      </c>
    </row>
    <row r="25" spans="1:12" s="122" customFormat="1" ht="12.75" customHeight="1" x14ac:dyDescent="0.2">
      <c r="A25" s="181">
        <v>2011</v>
      </c>
      <c r="B25" s="182">
        <v>2706</v>
      </c>
      <c r="C25" s="182">
        <v>357</v>
      </c>
      <c r="D25" s="182">
        <v>25</v>
      </c>
      <c r="E25" s="182">
        <v>126</v>
      </c>
      <c r="F25" s="182">
        <v>206</v>
      </c>
      <c r="G25" s="183">
        <v>2349</v>
      </c>
      <c r="H25" s="182">
        <v>17</v>
      </c>
      <c r="I25" s="182">
        <v>280</v>
      </c>
      <c r="J25" s="182">
        <v>651</v>
      </c>
      <c r="K25" s="182">
        <v>756</v>
      </c>
      <c r="L25" s="182">
        <v>645</v>
      </c>
    </row>
    <row r="26" spans="1:12" s="122" customFormat="1" ht="12.75" customHeight="1" x14ac:dyDescent="0.2">
      <c r="A26" s="181">
        <v>2012</v>
      </c>
      <c r="B26" s="182">
        <v>2668</v>
      </c>
      <c r="C26" s="182">
        <v>343</v>
      </c>
      <c r="D26" s="182">
        <v>32</v>
      </c>
      <c r="E26" s="182">
        <v>129</v>
      </c>
      <c r="F26" s="182">
        <v>182</v>
      </c>
      <c r="G26" s="183">
        <v>2325</v>
      </c>
      <c r="H26" s="182">
        <v>9</v>
      </c>
      <c r="I26" s="182">
        <v>282</v>
      </c>
      <c r="J26" s="182">
        <v>667</v>
      </c>
      <c r="K26" s="182">
        <v>744</v>
      </c>
      <c r="L26" s="182">
        <v>623</v>
      </c>
    </row>
    <row r="27" spans="1:12" s="122" customFormat="1" ht="12.75" customHeight="1" x14ac:dyDescent="0.2">
      <c r="A27" s="181">
        <v>2013</v>
      </c>
      <c r="B27" s="182">
        <v>2592</v>
      </c>
      <c r="C27" s="182">
        <v>278</v>
      </c>
      <c r="D27" s="182">
        <v>22</v>
      </c>
      <c r="E27" s="182">
        <v>110</v>
      </c>
      <c r="F27" s="182">
        <v>146</v>
      </c>
      <c r="G27" s="183">
        <v>2314</v>
      </c>
      <c r="H27" s="182">
        <v>9</v>
      </c>
      <c r="I27" s="182">
        <v>273</v>
      </c>
      <c r="J27" s="182">
        <v>642</v>
      </c>
      <c r="K27" s="182">
        <v>824</v>
      </c>
      <c r="L27" s="182">
        <v>566</v>
      </c>
    </row>
    <row r="28" spans="1:12" s="122" customFormat="1" ht="12.75" customHeight="1" x14ac:dyDescent="0.2">
      <c r="A28" s="181">
        <v>2014</v>
      </c>
      <c r="B28" s="182">
        <v>2569</v>
      </c>
      <c r="C28" s="182">
        <v>187</v>
      </c>
      <c r="D28" s="182">
        <v>12</v>
      </c>
      <c r="E28" s="182">
        <v>86</v>
      </c>
      <c r="F28" s="182">
        <v>89</v>
      </c>
      <c r="G28" s="183">
        <v>2382</v>
      </c>
      <c r="H28" s="182">
        <v>7</v>
      </c>
      <c r="I28" s="182">
        <v>181</v>
      </c>
      <c r="J28" s="182">
        <v>611</v>
      </c>
      <c r="K28" s="182">
        <v>978</v>
      </c>
      <c r="L28" s="182">
        <v>605</v>
      </c>
    </row>
    <row r="29" spans="1:12" s="122" customFormat="1" ht="12.75" customHeight="1" x14ac:dyDescent="0.2">
      <c r="A29" s="181">
        <v>2015</v>
      </c>
      <c r="B29" s="182">
        <v>2540</v>
      </c>
      <c r="C29" s="182">
        <v>184</v>
      </c>
      <c r="D29" s="182">
        <v>13</v>
      </c>
      <c r="E29" s="182">
        <v>84</v>
      </c>
      <c r="F29" s="182">
        <v>87</v>
      </c>
      <c r="G29" s="183">
        <v>2356</v>
      </c>
      <c r="H29" s="182">
        <v>7</v>
      </c>
      <c r="I29" s="182">
        <v>165</v>
      </c>
      <c r="J29" s="182">
        <v>628</v>
      </c>
      <c r="K29" s="182">
        <v>966</v>
      </c>
      <c r="L29" s="182">
        <v>590</v>
      </c>
    </row>
    <row r="30" spans="1:12" s="122" customFormat="1" ht="12.75" customHeight="1" x14ac:dyDescent="0.2">
      <c r="A30" s="181">
        <v>2016</v>
      </c>
      <c r="B30" s="182">
        <v>2396</v>
      </c>
      <c r="C30" s="182">
        <v>152</v>
      </c>
      <c r="D30" s="182">
        <v>11</v>
      </c>
      <c r="E30" s="182">
        <v>66</v>
      </c>
      <c r="F30" s="182">
        <v>75</v>
      </c>
      <c r="G30" s="183">
        <v>2244</v>
      </c>
      <c r="H30" s="182">
        <v>3</v>
      </c>
      <c r="I30" s="182">
        <v>152</v>
      </c>
      <c r="J30" s="182">
        <v>540</v>
      </c>
      <c r="K30" s="182">
        <v>970</v>
      </c>
      <c r="L30" s="182">
        <v>579</v>
      </c>
    </row>
    <row r="31" spans="1:12" s="122" customFormat="1" ht="38.25" customHeight="1" x14ac:dyDescent="0.2">
      <c r="A31" s="185"/>
      <c r="B31" s="626" t="s">
        <v>205</v>
      </c>
      <c r="C31" s="626"/>
      <c r="D31" s="626"/>
      <c r="E31" s="626"/>
      <c r="F31" s="626"/>
      <c r="G31" s="626"/>
      <c r="H31" s="626"/>
      <c r="I31" s="626"/>
      <c r="J31" s="626"/>
      <c r="K31" s="626"/>
      <c r="L31" s="626"/>
    </row>
    <row r="32" spans="1:12" s="122" customFormat="1" ht="12.75" customHeight="1" x14ac:dyDescent="0.2">
      <c r="A32" s="186">
        <v>2007</v>
      </c>
      <c r="B32" s="182">
        <v>355</v>
      </c>
      <c r="C32" s="182">
        <v>15</v>
      </c>
      <c r="D32" s="182">
        <v>2</v>
      </c>
      <c r="E32" s="182">
        <v>3</v>
      </c>
      <c r="F32" s="182">
        <v>10</v>
      </c>
      <c r="G32" s="187">
        <v>340</v>
      </c>
      <c r="H32" s="182">
        <v>2</v>
      </c>
      <c r="I32" s="182">
        <v>27</v>
      </c>
      <c r="J32" s="182">
        <v>90</v>
      </c>
      <c r="K32" s="182">
        <v>157</v>
      </c>
      <c r="L32" s="182">
        <v>64</v>
      </c>
    </row>
    <row r="33" spans="1:12" s="122" customFormat="1" ht="12.75" customHeight="1" x14ac:dyDescent="0.2">
      <c r="A33" s="186">
        <v>2008</v>
      </c>
      <c r="B33" s="182">
        <v>318</v>
      </c>
      <c r="C33" s="182">
        <v>11</v>
      </c>
      <c r="D33" s="182">
        <v>0</v>
      </c>
      <c r="E33" s="182">
        <v>7</v>
      </c>
      <c r="F33" s="182">
        <v>4</v>
      </c>
      <c r="G33" s="187">
        <v>307</v>
      </c>
      <c r="H33" s="182">
        <v>4</v>
      </c>
      <c r="I33" s="182">
        <v>24</v>
      </c>
      <c r="J33" s="182">
        <v>66</v>
      </c>
      <c r="K33" s="182">
        <v>158</v>
      </c>
      <c r="L33" s="182">
        <v>55</v>
      </c>
    </row>
    <row r="34" spans="1:12" s="122" customFormat="1" ht="12.75" customHeight="1" x14ac:dyDescent="0.2">
      <c r="A34" s="186">
        <v>2009</v>
      </c>
      <c r="B34" s="182">
        <v>286</v>
      </c>
      <c r="C34" s="182">
        <v>16</v>
      </c>
      <c r="D34" s="182">
        <v>1</v>
      </c>
      <c r="E34" s="182">
        <v>9</v>
      </c>
      <c r="F34" s="182">
        <v>6</v>
      </c>
      <c r="G34" s="187">
        <v>270</v>
      </c>
      <c r="H34" s="182">
        <v>2</v>
      </c>
      <c r="I34" s="182">
        <v>27</v>
      </c>
      <c r="J34" s="182">
        <v>57</v>
      </c>
      <c r="K34" s="182">
        <v>119</v>
      </c>
      <c r="L34" s="182">
        <v>65</v>
      </c>
    </row>
    <row r="35" spans="1:12" s="122" customFormat="1" ht="12.75" customHeight="1" x14ac:dyDescent="0.2">
      <c r="A35" s="181">
        <v>2010</v>
      </c>
      <c r="B35" s="182">
        <v>300</v>
      </c>
      <c r="C35" s="182">
        <v>12</v>
      </c>
      <c r="D35" s="182">
        <v>0</v>
      </c>
      <c r="E35" s="182">
        <v>6</v>
      </c>
      <c r="F35" s="182">
        <v>6</v>
      </c>
      <c r="G35" s="187">
        <v>288</v>
      </c>
      <c r="H35" s="182">
        <v>2</v>
      </c>
      <c r="I35" s="182">
        <v>25</v>
      </c>
      <c r="J35" s="182">
        <v>60</v>
      </c>
      <c r="K35" s="182">
        <v>118</v>
      </c>
      <c r="L35" s="182">
        <v>83</v>
      </c>
    </row>
    <row r="36" spans="1:12" s="122" customFormat="1" ht="12.75" customHeight="1" x14ac:dyDescent="0.2">
      <c r="A36" s="186">
        <v>2011</v>
      </c>
      <c r="B36" s="182">
        <v>342</v>
      </c>
      <c r="C36" s="182">
        <v>20</v>
      </c>
      <c r="D36" s="182">
        <v>3</v>
      </c>
      <c r="E36" s="182">
        <v>8</v>
      </c>
      <c r="F36" s="182">
        <v>9</v>
      </c>
      <c r="G36" s="187">
        <v>322</v>
      </c>
      <c r="H36" s="182">
        <v>2</v>
      </c>
      <c r="I36" s="182">
        <v>20</v>
      </c>
      <c r="J36" s="182">
        <v>62</v>
      </c>
      <c r="K36" s="182">
        <v>140</v>
      </c>
      <c r="L36" s="182">
        <v>98</v>
      </c>
    </row>
    <row r="37" spans="1:12" s="122" customFormat="1" ht="12.75" customHeight="1" x14ac:dyDescent="0.2">
      <c r="A37" s="181">
        <v>2012</v>
      </c>
      <c r="B37" s="182">
        <v>351</v>
      </c>
      <c r="C37" s="182">
        <v>16</v>
      </c>
      <c r="D37" s="182">
        <v>2</v>
      </c>
      <c r="E37" s="182">
        <v>7</v>
      </c>
      <c r="F37" s="182">
        <v>7</v>
      </c>
      <c r="G37" s="187">
        <v>335</v>
      </c>
      <c r="H37" s="182">
        <v>5</v>
      </c>
      <c r="I37" s="182">
        <v>32</v>
      </c>
      <c r="J37" s="182">
        <v>61</v>
      </c>
      <c r="K37" s="182">
        <v>142</v>
      </c>
      <c r="L37" s="182">
        <v>95</v>
      </c>
    </row>
    <row r="38" spans="1:12" s="122" customFormat="1" ht="12.75" customHeight="1" x14ac:dyDescent="0.2">
      <c r="A38" s="181">
        <v>2013</v>
      </c>
      <c r="B38" s="182">
        <v>346</v>
      </c>
      <c r="C38" s="182">
        <v>11</v>
      </c>
      <c r="D38" s="182">
        <v>1</v>
      </c>
      <c r="E38" s="182">
        <v>4</v>
      </c>
      <c r="F38" s="182">
        <v>6</v>
      </c>
      <c r="G38" s="187">
        <v>335</v>
      </c>
      <c r="H38" s="182">
        <v>6</v>
      </c>
      <c r="I38" s="182">
        <v>28</v>
      </c>
      <c r="J38" s="182">
        <v>55</v>
      </c>
      <c r="K38" s="182">
        <v>158</v>
      </c>
      <c r="L38" s="182">
        <v>88</v>
      </c>
    </row>
    <row r="39" spans="1:12" s="122" customFormat="1" ht="12.75" customHeight="1" x14ac:dyDescent="0.2">
      <c r="A39" s="181">
        <v>2014</v>
      </c>
      <c r="B39" s="182">
        <v>342</v>
      </c>
      <c r="C39" s="182">
        <v>11</v>
      </c>
      <c r="D39" s="182">
        <v>1</v>
      </c>
      <c r="E39" s="182">
        <v>3</v>
      </c>
      <c r="F39" s="182">
        <v>7</v>
      </c>
      <c r="G39" s="183">
        <v>331</v>
      </c>
      <c r="H39" s="182">
        <v>4</v>
      </c>
      <c r="I39" s="182">
        <v>16</v>
      </c>
      <c r="J39" s="182">
        <v>68</v>
      </c>
      <c r="K39" s="182">
        <v>147</v>
      </c>
      <c r="L39" s="182">
        <v>96</v>
      </c>
    </row>
    <row r="40" spans="1:12" s="122" customFormat="1" ht="12.75" customHeight="1" x14ac:dyDescent="0.2">
      <c r="A40" s="181">
        <v>2015</v>
      </c>
      <c r="B40" s="182">
        <v>371</v>
      </c>
      <c r="C40" s="182">
        <v>14</v>
      </c>
      <c r="D40" s="182">
        <v>0</v>
      </c>
      <c r="E40" s="182">
        <v>5</v>
      </c>
      <c r="F40" s="182">
        <v>9</v>
      </c>
      <c r="G40" s="183">
        <v>357</v>
      </c>
      <c r="H40" s="182">
        <v>4</v>
      </c>
      <c r="I40" s="182">
        <v>32</v>
      </c>
      <c r="J40" s="182">
        <v>51</v>
      </c>
      <c r="K40" s="182">
        <v>159</v>
      </c>
      <c r="L40" s="182">
        <v>111</v>
      </c>
    </row>
    <row r="41" spans="1:12" s="122" customFormat="1" ht="12.75" customHeight="1" x14ac:dyDescent="0.2">
      <c r="A41" s="181">
        <v>2016</v>
      </c>
      <c r="B41" s="182">
        <v>482</v>
      </c>
      <c r="C41" s="182">
        <v>14</v>
      </c>
      <c r="D41" s="182">
        <v>0</v>
      </c>
      <c r="E41" s="182">
        <v>4</v>
      </c>
      <c r="F41" s="182">
        <v>10</v>
      </c>
      <c r="G41" s="183">
        <v>468</v>
      </c>
      <c r="H41" s="182">
        <v>3</v>
      </c>
      <c r="I41" s="182">
        <v>40</v>
      </c>
      <c r="J41" s="182">
        <v>84</v>
      </c>
      <c r="K41" s="182">
        <v>190</v>
      </c>
      <c r="L41" s="182">
        <v>151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0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0">
    <mergeCell ref="B31:L31"/>
    <mergeCell ref="K6:K8"/>
    <mergeCell ref="L6:L8"/>
    <mergeCell ref="B9:L9"/>
    <mergeCell ref="B20:L20"/>
    <mergeCell ref="F6:F8"/>
    <mergeCell ref="H6:H8"/>
    <mergeCell ref="I6:I8"/>
    <mergeCell ref="J6:J8"/>
    <mergeCell ref="A1:L1"/>
    <mergeCell ref="A3:A8"/>
    <mergeCell ref="B3:B8"/>
    <mergeCell ref="C3:F3"/>
    <mergeCell ref="G3:L3"/>
    <mergeCell ref="C4:C8"/>
    <mergeCell ref="D4:F5"/>
    <mergeCell ref="G4:G8"/>
    <mergeCell ref="H4:L5"/>
    <mergeCell ref="D6:D8"/>
    <mergeCell ref="E6:E8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2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 enableFormatConditionsCalculation="0">
    <tabColor rgb="FF00B050"/>
  </sheetPr>
  <dimension ref="A1:L41"/>
  <sheetViews>
    <sheetView showGridLines="0" zoomScaleNormal="100" workbookViewId="0">
      <selection sqref="A1:L1"/>
    </sheetView>
  </sheetViews>
  <sheetFormatPr baseColWidth="10" defaultRowHeight="12.75" x14ac:dyDescent="0.2"/>
  <cols>
    <col min="1" max="1" width="6.875" style="3" customWidth="1"/>
    <col min="2" max="3" width="7" style="3" customWidth="1"/>
    <col min="4" max="6" width="6.375" style="3" customWidth="1"/>
    <col min="7" max="7" width="7.125" style="3" customWidth="1"/>
    <col min="8" max="11" width="6.375" style="3" customWidth="1"/>
    <col min="12" max="12" width="5.5" style="3" customWidth="1"/>
    <col min="13" max="16384" width="11" style="3"/>
  </cols>
  <sheetData>
    <row r="1" spans="1:12" ht="28.5" customHeight="1" x14ac:dyDescent="0.2">
      <c r="A1" s="458" t="s">
        <v>564</v>
      </c>
      <c r="B1" s="458"/>
      <c r="C1" s="458"/>
      <c r="D1" s="458"/>
      <c r="E1" s="458"/>
      <c r="F1" s="458"/>
      <c r="G1" s="458"/>
      <c r="H1" s="458"/>
      <c r="I1" s="458"/>
      <c r="J1" s="458"/>
      <c r="K1" s="458"/>
      <c r="L1" s="458"/>
    </row>
    <row r="2" spans="1:12" ht="12.75" customHeight="1" x14ac:dyDescent="0.2"/>
    <row r="3" spans="1:12" ht="12.75" customHeight="1" x14ac:dyDescent="0.2">
      <c r="A3" s="531" t="s">
        <v>188</v>
      </c>
      <c r="B3" s="449" t="s">
        <v>209</v>
      </c>
      <c r="C3" s="452" t="s">
        <v>22</v>
      </c>
      <c r="D3" s="453"/>
      <c r="E3" s="453"/>
      <c r="F3" s="490"/>
      <c r="G3" s="452" t="s">
        <v>23</v>
      </c>
      <c r="H3" s="453"/>
      <c r="I3" s="453"/>
      <c r="J3" s="453"/>
      <c r="K3" s="453"/>
      <c r="L3" s="453"/>
    </row>
    <row r="4" spans="1:12" ht="12.75" customHeight="1" x14ac:dyDescent="0.2">
      <c r="A4" s="447"/>
      <c r="B4" s="450"/>
      <c r="C4" s="454" t="s">
        <v>223</v>
      </c>
      <c r="D4" s="455" t="s">
        <v>224</v>
      </c>
      <c r="E4" s="533"/>
      <c r="F4" s="491"/>
      <c r="G4" s="454" t="s">
        <v>223</v>
      </c>
      <c r="H4" s="537" t="s">
        <v>25</v>
      </c>
      <c r="I4" s="538"/>
      <c r="J4" s="538"/>
      <c r="K4" s="538"/>
      <c r="L4" s="538"/>
    </row>
    <row r="5" spans="1:12" ht="12.75" customHeight="1" x14ac:dyDescent="0.2">
      <c r="A5" s="447"/>
      <c r="B5" s="450"/>
      <c r="C5" s="450"/>
      <c r="D5" s="534"/>
      <c r="E5" s="535"/>
      <c r="F5" s="536"/>
      <c r="G5" s="450"/>
      <c r="H5" s="539"/>
      <c r="I5" s="540"/>
      <c r="J5" s="540"/>
      <c r="K5" s="540"/>
      <c r="L5" s="540"/>
    </row>
    <row r="6" spans="1:12" ht="12.75" customHeight="1" x14ac:dyDescent="0.2">
      <c r="A6" s="447"/>
      <c r="B6" s="450"/>
      <c r="C6" s="450"/>
      <c r="D6" s="454" t="s">
        <v>225</v>
      </c>
      <c r="E6" s="454" t="s">
        <v>226</v>
      </c>
      <c r="F6" s="454" t="s">
        <v>227</v>
      </c>
      <c r="G6" s="450"/>
      <c r="H6" s="454" t="s">
        <v>226</v>
      </c>
      <c r="I6" s="454" t="s">
        <v>228</v>
      </c>
      <c r="J6" s="454" t="s">
        <v>229</v>
      </c>
      <c r="K6" s="454" t="s">
        <v>230</v>
      </c>
      <c r="L6" s="455" t="s">
        <v>231</v>
      </c>
    </row>
    <row r="7" spans="1:12" ht="12.75" customHeight="1" x14ac:dyDescent="0.2">
      <c r="A7" s="447"/>
      <c r="B7" s="450"/>
      <c r="C7" s="450"/>
      <c r="D7" s="450"/>
      <c r="E7" s="450"/>
      <c r="F7" s="450"/>
      <c r="G7" s="450"/>
      <c r="H7" s="450"/>
      <c r="I7" s="450"/>
      <c r="J7" s="450"/>
      <c r="K7" s="450"/>
      <c r="L7" s="460"/>
    </row>
    <row r="8" spans="1:12" ht="12.75" customHeight="1" x14ac:dyDescent="0.2">
      <c r="A8" s="448"/>
      <c r="B8" s="451"/>
      <c r="C8" s="451"/>
      <c r="D8" s="451"/>
      <c r="E8" s="451"/>
      <c r="F8" s="451"/>
      <c r="G8" s="451"/>
      <c r="H8" s="451"/>
      <c r="I8" s="451"/>
      <c r="J8" s="451"/>
      <c r="K8" s="451"/>
      <c r="L8" s="456"/>
    </row>
    <row r="9" spans="1:12" ht="38.25" customHeight="1" x14ac:dyDescent="0.2">
      <c r="A9" s="122"/>
      <c r="B9" s="627" t="s">
        <v>55</v>
      </c>
      <c r="C9" s="627"/>
      <c r="D9" s="627"/>
      <c r="E9" s="627"/>
      <c r="F9" s="627"/>
      <c r="G9" s="627"/>
      <c r="H9" s="627"/>
      <c r="I9" s="627"/>
      <c r="J9" s="627"/>
      <c r="K9" s="627"/>
      <c r="L9" s="627"/>
    </row>
    <row r="10" spans="1:12" ht="12.75" customHeight="1" x14ac:dyDescent="0.2">
      <c r="A10" s="188">
        <v>2007</v>
      </c>
      <c r="B10" s="189">
        <v>100</v>
      </c>
      <c r="C10" s="190">
        <v>13.961038961038961</v>
      </c>
      <c r="D10" s="190">
        <v>0.88547815820543097</v>
      </c>
      <c r="E10" s="190">
        <v>5.9622195985832347</v>
      </c>
      <c r="F10" s="190">
        <v>7.113341204250295</v>
      </c>
      <c r="G10" s="190">
        <v>86.038961038961034</v>
      </c>
      <c r="H10" s="190">
        <v>0.44273907910271548</v>
      </c>
      <c r="I10" s="190">
        <v>10.802833530106257</v>
      </c>
      <c r="J10" s="190">
        <v>25.442739079102715</v>
      </c>
      <c r="K10" s="190">
        <v>24.262101534828808</v>
      </c>
      <c r="L10" s="190">
        <v>25.088547815820544</v>
      </c>
    </row>
    <row r="11" spans="1:12" ht="12.75" customHeight="1" x14ac:dyDescent="0.2">
      <c r="A11" s="188">
        <v>2008</v>
      </c>
      <c r="B11" s="189">
        <v>100</v>
      </c>
      <c r="C11" s="190">
        <v>13.346228239845262</v>
      </c>
      <c r="D11" s="190">
        <v>0.87040618955512572</v>
      </c>
      <c r="E11" s="190">
        <v>6.1895551257253389</v>
      </c>
      <c r="F11" s="190">
        <v>6.2862669245647966</v>
      </c>
      <c r="G11" s="190">
        <v>86.65377176015474</v>
      </c>
      <c r="H11" s="190">
        <v>0.41908446163765312</v>
      </c>
      <c r="I11" s="190">
        <v>10.638297872340425</v>
      </c>
      <c r="J11" s="190">
        <v>23.533204384268213</v>
      </c>
      <c r="K11" s="190">
        <v>26.950354609929079</v>
      </c>
      <c r="L11" s="190">
        <v>25.112830431979365</v>
      </c>
    </row>
    <row r="12" spans="1:12" ht="12.75" customHeight="1" x14ac:dyDescent="0.2">
      <c r="A12" s="188">
        <v>2009</v>
      </c>
      <c r="B12" s="189">
        <v>100</v>
      </c>
      <c r="C12" s="190">
        <v>13.398058252427184</v>
      </c>
      <c r="D12" s="190">
        <v>0.77669902912621358</v>
      </c>
      <c r="E12" s="190">
        <v>6.1812297734627837</v>
      </c>
      <c r="F12" s="190">
        <v>6.4401294498381878</v>
      </c>
      <c r="G12" s="190">
        <v>86.601941747572823</v>
      </c>
      <c r="H12" s="190">
        <v>0.45307443365695793</v>
      </c>
      <c r="I12" s="190">
        <v>10.453074433656957</v>
      </c>
      <c r="J12" s="190">
        <v>23.592233009708739</v>
      </c>
      <c r="K12" s="190">
        <v>25.889967637540451</v>
      </c>
      <c r="L12" s="190">
        <v>26.21359223300971</v>
      </c>
    </row>
    <row r="13" spans="1:12" ht="12.75" customHeight="1" x14ac:dyDescent="0.2">
      <c r="A13" s="188">
        <v>2010</v>
      </c>
      <c r="B13" s="189">
        <v>100</v>
      </c>
      <c r="C13" s="190">
        <v>12.273177169251072</v>
      </c>
      <c r="D13" s="190">
        <v>0.75882547014186741</v>
      </c>
      <c r="E13" s="190">
        <v>5.6087099967007585</v>
      </c>
      <c r="F13" s="190">
        <v>5.9056417024084462</v>
      </c>
      <c r="G13" s="190">
        <v>87.72682283074893</v>
      </c>
      <c r="H13" s="190">
        <v>0.32992411745298583</v>
      </c>
      <c r="I13" s="190">
        <v>9.5018145826459914</v>
      </c>
      <c r="J13" s="190">
        <v>24.612339161992743</v>
      </c>
      <c r="K13" s="190">
        <v>28.340481689211483</v>
      </c>
      <c r="L13" s="190">
        <v>24.942263279445726</v>
      </c>
    </row>
    <row r="14" spans="1:12" ht="12.75" customHeight="1" x14ac:dyDescent="0.2">
      <c r="A14" s="188">
        <v>2011</v>
      </c>
      <c r="B14" s="189">
        <v>100</v>
      </c>
      <c r="C14" s="190">
        <v>12.368766404199475</v>
      </c>
      <c r="D14" s="190">
        <v>0.9186351706036745</v>
      </c>
      <c r="E14" s="190">
        <v>4.3963254593175858</v>
      </c>
      <c r="F14" s="190">
        <v>7.0538057742782154</v>
      </c>
      <c r="G14" s="190">
        <v>87.631233595800524</v>
      </c>
      <c r="H14" s="190">
        <v>0.62335958005249348</v>
      </c>
      <c r="I14" s="190">
        <v>9.8425196850393704</v>
      </c>
      <c r="J14" s="190">
        <v>23.392388451443569</v>
      </c>
      <c r="K14" s="190">
        <v>29.396325459317584</v>
      </c>
      <c r="L14" s="190">
        <v>24.376640419947506</v>
      </c>
    </row>
    <row r="15" spans="1:12" ht="12.75" customHeight="1" x14ac:dyDescent="0.2">
      <c r="A15" s="188">
        <v>2012</v>
      </c>
      <c r="B15" s="189">
        <v>100</v>
      </c>
      <c r="C15" s="190">
        <v>11.891354753229546</v>
      </c>
      <c r="D15" s="190">
        <v>1.1262007287181186</v>
      </c>
      <c r="E15" s="190">
        <v>4.5048029148724744</v>
      </c>
      <c r="F15" s="190">
        <v>6.260351109638953</v>
      </c>
      <c r="G15" s="190">
        <v>88.10864524677045</v>
      </c>
      <c r="H15" s="190">
        <v>0.46372971182510764</v>
      </c>
      <c r="I15" s="190">
        <v>10.400794965220271</v>
      </c>
      <c r="J15" s="190">
        <v>24.1139450149056</v>
      </c>
      <c r="K15" s="190">
        <v>29.347466048360385</v>
      </c>
      <c r="L15" s="190">
        <v>23.782709506459092</v>
      </c>
    </row>
    <row r="16" spans="1:12" ht="12.75" customHeight="1" x14ac:dyDescent="0.2">
      <c r="A16" s="188">
        <v>2013</v>
      </c>
      <c r="B16" s="189">
        <v>100</v>
      </c>
      <c r="C16" s="190">
        <v>9.8366235534377129</v>
      </c>
      <c r="D16" s="190">
        <v>0.78284547311095987</v>
      </c>
      <c r="E16" s="190">
        <v>3.880190605854323</v>
      </c>
      <c r="F16" s="190">
        <v>5.1735874744724306</v>
      </c>
      <c r="G16" s="190">
        <v>90.163376446562282</v>
      </c>
      <c r="H16" s="190">
        <v>0.51055139550714779</v>
      </c>
      <c r="I16" s="190">
        <v>10.24506466984343</v>
      </c>
      <c r="J16" s="190">
        <v>23.723621511232132</v>
      </c>
      <c r="K16" s="190">
        <v>33.424098025867934</v>
      </c>
      <c r="L16" s="190">
        <v>22.260040844111639</v>
      </c>
    </row>
    <row r="17" spans="1:12" ht="12.75" customHeight="1" x14ac:dyDescent="0.2">
      <c r="A17" s="188">
        <v>2014</v>
      </c>
      <c r="B17" s="189">
        <v>100</v>
      </c>
      <c r="C17" s="190">
        <v>8.609958506224066</v>
      </c>
      <c r="D17" s="190">
        <v>0.48409405255878285</v>
      </c>
      <c r="E17" s="190">
        <v>3.4232365145228214</v>
      </c>
      <c r="F17" s="190">
        <v>4.7026279391424621</v>
      </c>
      <c r="G17" s="190">
        <v>91.390041493775939</v>
      </c>
      <c r="H17" s="190">
        <v>0.34578146611341631</v>
      </c>
      <c r="I17" s="190">
        <v>7.2268326417704012</v>
      </c>
      <c r="J17" s="190">
        <v>24.619640387275243</v>
      </c>
      <c r="K17" s="190">
        <v>35.788381742738586</v>
      </c>
      <c r="L17" s="190">
        <v>23.409405255878283</v>
      </c>
    </row>
    <row r="18" spans="1:12" ht="12.75" customHeight="1" x14ac:dyDescent="0.2">
      <c r="A18" s="188">
        <v>2015</v>
      </c>
      <c r="B18" s="189">
        <v>100</v>
      </c>
      <c r="C18" s="190">
        <v>6.8017863277224322</v>
      </c>
      <c r="D18" s="190">
        <v>0.44658193060803847</v>
      </c>
      <c r="E18" s="190">
        <v>3.0573686018550328</v>
      </c>
      <c r="F18" s="190">
        <v>3.2978357952593611</v>
      </c>
      <c r="G18" s="190">
        <v>93.198213672277575</v>
      </c>
      <c r="H18" s="190">
        <v>0.37787701820680181</v>
      </c>
      <c r="I18" s="190">
        <v>6.7674338715218134</v>
      </c>
      <c r="J18" s="190">
        <v>23.325317760219857</v>
      </c>
      <c r="K18" s="190">
        <v>38.646513225695635</v>
      </c>
      <c r="L18" s="190">
        <v>24.081071796633459</v>
      </c>
    </row>
    <row r="19" spans="1:12" ht="12.75" customHeight="1" x14ac:dyDescent="0.2">
      <c r="A19" s="188">
        <v>2016</v>
      </c>
      <c r="B19" s="189">
        <v>100</v>
      </c>
      <c r="C19" s="190">
        <v>5.8</v>
      </c>
      <c r="D19" s="190">
        <v>0.4</v>
      </c>
      <c r="E19" s="190">
        <v>2.4</v>
      </c>
      <c r="F19" s="190">
        <v>3</v>
      </c>
      <c r="G19" s="190">
        <v>94.2</v>
      </c>
      <c r="H19" s="190">
        <v>0.2</v>
      </c>
      <c r="I19" s="190">
        <v>6.7</v>
      </c>
      <c r="J19" s="190">
        <v>21.7</v>
      </c>
      <c r="K19" s="190">
        <v>40.299999999999997</v>
      </c>
      <c r="L19" s="190">
        <v>25.4</v>
      </c>
    </row>
    <row r="20" spans="1:12" ht="38.25" customHeight="1" x14ac:dyDescent="0.2">
      <c r="A20" s="191"/>
      <c r="B20" s="627" t="s">
        <v>204</v>
      </c>
      <c r="C20" s="627"/>
      <c r="D20" s="627"/>
      <c r="E20" s="627"/>
      <c r="F20" s="627"/>
      <c r="G20" s="627"/>
      <c r="H20" s="627"/>
      <c r="I20" s="627"/>
      <c r="J20" s="627"/>
      <c r="K20" s="627"/>
      <c r="L20" s="627"/>
    </row>
    <row r="21" spans="1:12" ht="12.75" customHeight="1" x14ac:dyDescent="0.2">
      <c r="A21" s="188">
        <v>2007</v>
      </c>
      <c r="B21" s="189">
        <v>100</v>
      </c>
      <c r="C21" s="190">
        <v>15.100560501153973</v>
      </c>
      <c r="D21" s="190">
        <v>0.9231783712495879</v>
      </c>
      <c r="E21" s="190">
        <v>6.5611605670952855</v>
      </c>
      <c r="F21" s="190">
        <v>7.6162215628091001</v>
      </c>
      <c r="G21" s="190">
        <v>84.899439498846021</v>
      </c>
      <c r="H21" s="190">
        <v>0.42861852950873724</v>
      </c>
      <c r="I21" s="190">
        <v>11.177052423343225</v>
      </c>
      <c r="J21" s="190">
        <v>25.45334652159578</v>
      </c>
      <c r="K21" s="190">
        <v>21.925486317177711</v>
      </c>
      <c r="L21" s="190">
        <v>25.914935707220575</v>
      </c>
    </row>
    <row r="22" spans="1:12" ht="12.75" customHeight="1" x14ac:dyDescent="0.2">
      <c r="A22" s="188">
        <v>2008</v>
      </c>
      <c r="B22" s="189">
        <v>100</v>
      </c>
      <c r="C22" s="190">
        <v>14.475574712643677</v>
      </c>
      <c r="D22" s="190">
        <v>0.96982758620689657</v>
      </c>
      <c r="E22" s="190">
        <v>6.6451149425287355</v>
      </c>
      <c r="F22" s="190">
        <v>6.860632183908046</v>
      </c>
      <c r="G22" s="190">
        <v>85.524425287356323</v>
      </c>
      <c r="H22" s="190">
        <v>0.32327586206896552</v>
      </c>
      <c r="I22" s="190">
        <v>10.991379310344827</v>
      </c>
      <c r="J22" s="190">
        <v>23.850574712643677</v>
      </c>
      <c r="K22" s="190">
        <v>24.353448275862068</v>
      </c>
      <c r="L22" s="190">
        <v>26.005747126436781</v>
      </c>
    </row>
    <row r="23" spans="1:12" ht="12.75" customHeight="1" x14ac:dyDescent="0.2">
      <c r="A23" s="188">
        <v>2009</v>
      </c>
      <c r="B23" s="189">
        <v>100</v>
      </c>
      <c r="C23" s="190">
        <v>14.194008559201141</v>
      </c>
      <c r="D23" s="190">
        <v>0.82025677603423686</v>
      </c>
      <c r="E23" s="190">
        <v>6.4907275320970044</v>
      </c>
      <c r="F23" s="190">
        <v>6.8830242510698998</v>
      </c>
      <c r="G23" s="190">
        <v>85.805991440798863</v>
      </c>
      <c r="H23" s="190">
        <v>0.42796005706134094</v>
      </c>
      <c r="I23" s="190">
        <v>10.556348074179743</v>
      </c>
      <c r="J23" s="190">
        <v>23.965763195435091</v>
      </c>
      <c r="K23" s="190">
        <v>24.286733238231097</v>
      </c>
      <c r="L23" s="190">
        <v>26.569186875891582</v>
      </c>
    </row>
    <row r="24" spans="1:12" ht="12.75" customHeight="1" x14ac:dyDescent="0.2">
      <c r="A24" s="188">
        <v>2010</v>
      </c>
      <c r="B24" s="189">
        <v>100</v>
      </c>
      <c r="C24" s="190">
        <v>13.181984621017943</v>
      </c>
      <c r="D24" s="190">
        <v>0.84218235078725745</v>
      </c>
      <c r="E24" s="190">
        <v>6.0051263273526185</v>
      </c>
      <c r="F24" s="190">
        <v>6.334675942878067</v>
      </c>
      <c r="G24" s="190">
        <v>86.818015378982054</v>
      </c>
      <c r="H24" s="190">
        <v>0.29293299157817648</v>
      </c>
      <c r="I24" s="190">
        <v>9.6301720981325527</v>
      </c>
      <c r="J24" s="190">
        <v>25.119004027828634</v>
      </c>
      <c r="K24" s="190">
        <v>27.132918344928598</v>
      </c>
      <c r="L24" s="190">
        <v>24.642987916514098</v>
      </c>
    </row>
    <row r="25" spans="1:12" ht="12.75" customHeight="1" x14ac:dyDescent="0.2">
      <c r="A25" s="188">
        <v>2011</v>
      </c>
      <c r="B25" s="189">
        <v>100</v>
      </c>
      <c r="C25" s="190">
        <v>13.192904656319291</v>
      </c>
      <c r="D25" s="190">
        <v>0.92387287509238736</v>
      </c>
      <c r="E25" s="190">
        <v>4.6563192904656319</v>
      </c>
      <c r="F25" s="190">
        <v>7.6127124907612709</v>
      </c>
      <c r="G25" s="190">
        <v>86.8070953436807</v>
      </c>
      <c r="H25" s="190">
        <v>0.62823355506282341</v>
      </c>
      <c r="I25" s="190">
        <v>10.347376201034738</v>
      </c>
      <c r="J25" s="190">
        <v>24.057649667405766</v>
      </c>
      <c r="K25" s="190">
        <v>27.937915742793791</v>
      </c>
      <c r="L25" s="190">
        <v>23.835920177383592</v>
      </c>
    </row>
    <row r="26" spans="1:12" ht="12.75" customHeight="1" x14ac:dyDescent="0.2">
      <c r="A26" s="188">
        <v>2012</v>
      </c>
      <c r="B26" s="189">
        <v>100</v>
      </c>
      <c r="C26" s="190">
        <v>12.856071964017991</v>
      </c>
      <c r="D26" s="190">
        <v>1.199400299850075</v>
      </c>
      <c r="E26" s="190">
        <v>4.8350824587706143</v>
      </c>
      <c r="F26" s="190">
        <v>6.8</v>
      </c>
      <c r="G26" s="190">
        <v>87.143928035982015</v>
      </c>
      <c r="H26" s="190">
        <v>0.33733133433283358</v>
      </c>
      <c r="I26" s="190">
        <v>10.569715142428786</v>
      </c>
      <c r="J26" s="190">
        <v>25</v>
      </c>
      <c r="K26" s="190">
        <v>27.886056971514243</v>
      </c>
      <c r="L26" s="190">
        <v>23.350824587706146</v>
      </c>
    </row>
    <row r="27" spans="1:12" ht="12.75" customHeight="1" x14ac:dyDescent="0.2">
      <c r="A27" s="188">
        <v>2013</v>
      </c>
      <c r="B27" s="189">
        <v>100</v>
      </c>
      <c r="C27" s="190">
        <v>10.725308641975309</v>
      </c>
      <c r="D27" s="190">
        <v>0.84876543209876543</v>
      </c>
      <c r="E27" s="190">
        <v>4.2438271604938276</v>
      </c>
      <c r="F27" s="190">
        <v>5.632716049382716</v>
      </c>
      <c r="G27" s="190">
        <v>89.274691358024697</v>
      </c>
      <c r="H27" s="190">
        <v>0.34722222222222221</v>
      </c>
      <c r="I27" s="190">
        <v>10.532407407407407</v>
      </c>
      <c r="J27" s="190">
        <v>24.768518518518519</v>
      </c>
      <c r="K27" s="190">
        <v>31.790123456790127</v>
      </c>
      <c r="L27" s="190">
        <v>21.836419753086421</v>
      </c>
    </row>
    <row r="28" spans="1:12" ht="12.75" customHeight="1" x14ac:dyDescent="0.2">
      <c r="A28" s="188">
        <v>2014</v>
      </c>
      <c r="B28" s="189">
        <v>100</v>
      </c>
      <c r="C28" s="190">
        <v>9.3333333333333339</v>
      </c>
      <c r="D28" s="190">
        <v>0.50980392156862742</v>
      </c>
      <c r="E28" s="190">
        <v>3.7647058823529411</v>
      </c>
      <c r="F28" s="190">
        <v>5.0588235294117645</v>
      </c>
      <c r="G28" s="190">
        <v>90.666666666666671</v>
      </c>
      <c r="H28" s="190">
        <v>0.23529411764705882</v>
      </c>
      <c r="I28" s="190">
        <v>7.5686274509803919</v>
      </c>
      <c r="J28" s="190">
        <v>25.254901960784313</v>
      </c>
      <c r="K28" s="190">
        <v>34.823529411764703</v>
      </c>
      <c r="L28" s="190">
        <v>22.784313725490197</v>
      </c>
    </row>
    <row r="29" spans="1:12" ht="12.75" customHeight="1" x14ac:dyDescent="0.2">
      <c r="A29" s="188">
        <v>2015</v>
      </c>
      <c r="B29" s="189">
        <v>100</v>
      </c>
      <c r="C29" s="190">
        <v>7.2440944881889759</v>
      </c>
      <c r="D29" s="190">
        <v>0.51181102362204722</v>
      </c>
      <c r="E29" s="190">
        <v>3.3070866141732282</v>
      </c>
      <c r="F29" s="190">
        <v>3.4251968503937009</v>
      </c>
      <c r="G29" s="190">
        <v>92.755905511811022</v>
      </c>
      <c r="H29" s="190">
        <v>0.27559055118110237</v>
      </c>
      <c r="I29" s="190">
        <v>6.4960629921259843</v>
      </c>
      <c r="J29" s="190">
        <v>24.724409448818896</v>
      </c>
      <c r="K29" s="190">
        <v>38.031496062992126</v>
      </c>
      <c r="L29" s="190">
        <v>23.228346456692915</v>
      </c>
    </row>
    <row r="30" spans="1:12" ht="12.75" customHeight="1" x14ac:dyDescent="0.2">
      <c r="A30" s="188">
        <v>2016</v>
      </c>
      <c r="B30" s="189">
        <v>100</v>
      </c>
      <c r="C30" s="190">
        <v>6.3</v>
      </c>
      <c r="D30" s="190">
        <v>0.5</v>
      </c>
      <c r="E30" s="190">
        <v>2.8</v>
      </c>
      <c r="F30" s="190">
        <v>3.1</v>
      </c>
      <c r="G30" s="190">
        <v>93.7</v>
      </c>
      <c r="H30" s="190">
        <v>0.1</v>
      </c>
      <c r="I30" s="190">
        <v>6.3</v>
      </c>
      <c r="J30" s="190">
        <v>22.5</v>
      </c>
      <c r="K30" s="190">
        <v>40.5</v>
      </c>
      <c r="L30" s="190">
        <v>24.2</v>
      </c>
    </row>
    <row r="31" spans="1:12" ht="38.25" customHeight="1" x14ac:dyDescent="0.2">
      <c r="A31" s="191"/>
      <c r="B31" s="627" t="s">
        <v>205</v>
      </c>
      <c r="C31" s="627"/>
      <c r="D31" s="627"/>
      <c r="E31" s="627"/>
      <c r="F31" s="627"/>
      <c r="G31" s="627"/>
      <c r="H31" s="627"/>
      <c r="I31" s="627"/>
      <c r="J31" s="627"/>
      <c r="K31" s="627"/>
      <c r="L31" s="627"/>
    </row>
    <row r="32" spans="1:12" ht="12.75" customHeight="1" x14ac:dyDescent="0.2">
      <c r="A32" s="188">
        <v>2007</v>
      </c>
      <c r="B32" s="189">
        <v>100</v>
      </c>
      <c r="C32" s="190">
        <v>4.225352112676056</v>
      </c>
      <c r="D32" s="190">
        <v>0.56338028169014087</v>
      </c>
      <c r="E32" s="190">
        <v>0.84507042253521125</v>
      </c>
      <c r="F32" s="190">
        <v>2.816901408450704</v>
      </c>
      <c r="G32" s="190">
        <v>95.774647887323937</v>
      </c>
      <c r="H32" s="190">
        <v>0.56338028169014087</v>
      </c>
      <c r="I32" s="190">
        <v>7.605633802816901</v>
      </c>
      <c r="J32" s="190">
        <v>25.35211267605634</v>
      </c>
      <c r="K32" s="190">
        <v>44.225352112676056</v>
      </c>
      <c r="L32" s="190">
        <v>18.028169014084508</v>
      </c>
    </row>
    <row r="33" spans="1:12" ht="12.75" customHeight="1" x14ac:dyDescent="0.2">
      <c r="A33" s="188">
        <v>2008</v>
      </c>
      <c r="B33" s="189">
        <v>100</v>
      </c>
      <c r="C33" s="190">
        <v>3.459119496855346</v>
      </c>
      <c r="D33" s="192">
        <v>0</v>
      </c>
      <c r="E33" s="190">
        <v>2.2012578616352201</v>
      </c>
      <c r="F33" s="190">
        <v>1.257861635220126</v>
      </c>
      <c r="G33" s="190">
        <v>96.540880503144649</v>
      </c>
      <c r="H33" s="190">
        <v>1.257861635220126</v>
      </c>
      <c r="I33" s="190">
        <v>7.5471698113207548</v>
      </c>
      <c r="J33" s="190">
        <v>20.754716981132077</v>
      </c>
      <c r="K33" s="190">
        <v>49.685534591194966</v>
      </c>
      <c r="L33" s="190">
        <v>17.29559748427673</v>
      </c>
    </row>
    <row r="34" spans="1:12" ht="12.75" customHeight="1" x14ac:dyDescent="0.2">
      <c r="A34" s="188">
        <v>2009</v>
      </c>
      <c r="B34" s="189">
        <v>100</v>
      </c>
      <c r="C34" s="190">
        <v>5.5944055944055942</v>
      </c>
      <c r="D34" s="190">
        <v>0.34965034965034963</v>
      </c>
      <c r="E34" s="190">
        <v>3.1468531468531471</v>
      </c>
      <c r="F34" s="190">
        <v>2.0979020979020979</v>
      </c>
      <c r="G34" s="190">
        <v>94.4055944055944</v>
      </c>
      <c r="H34" s="190">
        <v>0.69930069930069927</v>
      </c>
      <c r="I34" s="190">
        <v>9.44055944055944</v>
      </c>
      <c r="J34" s="190">
        <v>19.93006993006993</v>
      </c>
      <c r="K34" s="190">
        <v>41.608391608391607</v>
      </c>
      <c r="L34" s="190">
        <v>22.727272727272727</v>
      </c>
    </row>
    <row r="35" spans="1:12" ht="12.75" customHeight="1" x14ac:dyDescent="0.2">
      <c r="A35" s="188">
        <v>2010</v>
      </c>
      <c r="B35" s="189">
        <v>100</v>
      </c>
      <c r="C35" s="190">
        <v>4</v>
      </c>
      <c r="D35" s="192">
        <v>0</v>
      </c>
      <c r="E35" s="190">
        <v>2</v>
      </c>
      <c r="F35" s="190">
        <v>2</v>
      </c>
      <c r="G35" s="190">
        <v>96</v>
      </c>
      <c r="H35" s="190">
        <v>0.66666666666666663</v>
      </c>
      <c r="I35" s="190">
        <v>8.3333333333333339</v>
      </c>
      <c r="J35" s="190">
        <v>20</v>
      </c>
      <c r="K35" s="190">
        <v>39.333333333333336</v>
      </c>
      <c r="L35" s="190">
        <v>27.666666666666668</v>
      </c>
    </row>
    <row r="36" spans="1:12" ht="12.75" customHeight="1" x14ac:dyDescent="0.2">
      <c r="A36" s="188">
        <v>2011</v>
      </c>
      <c r="B36" s="189">
        <v>100</v>
      </c>
      <c r="C36" s="190">
        <v>5.8479532163742682</v>
      </c>
      <c r="D36" s="190">
        <v>0.87719298245613997</v>
      </c>
      <c r="E36" s="190">
        <v>2.3391812865497075</v>
      </c>
      <c r="F36" s="190">
        <v>2.6315789473684208</v>
      </c>
      <c r="G36" s="190">
        <v>94.152046783625735</v>
      </c>
      <c r="H36" s="190">
        <v>0.58479532163742687</v>
      </c>
      <c r="I36" s="190">
        <v>5.8479532163742682</v>
      </c>
      <c r="J36" s="190">
        <v>18.128654970760234</v>
      </c>
      <c r="K36" s="190">
        <v>40.935672514619881</v>
      </c>
      <c r="L36" s="190">
        <v>28.654970760233915</v>
      </c>
    </row>
    <row r="37" spans="1:12" ht="12.75" customHeight="1" x14ac:dyDescent="0.2">
      <c r="A37" s="188">
        <v>2012</v>
      </c>
      <c r="B37" s="189">
        <v>100</v>
      </c>
      <c r="C37" s="190">
        <v>4.5999999999999996</v>
      </c>
      <c r="D37" s="190">
        <v>0.56980056980056981</v>
      </c>
      <c r="E37" s="190">
        <v>1.9943019943019944</v>
      </c>
      <c r="F37" s="190">
        <v>2</v>
      </c>
      <c r="G37" s="190">
        <v>95.441595441595439</v>
      </c>
      <c r="H37" s="190">
        <v>1.4245014245014245</v>
      </c>
      <c r="I37" s="190">
        <v>9.116809116809117</v>
      </c>
      <c r="J37" s="190">
        <v>17.378917378917379</v>
      </c>
      <c r="K37" s="190">
        <v>40.455840455840459</v>
      </c>
      <c r="L37" s="190">
        <v>27.065527065527064</v>
      </c>
    </row>
    <row r="38" spans="1:12" ht="12.75" customHeight="1" x14ac:dyDescent="0.2">
      <c r="A38" s="188">
        <v>2013</v>
      </c>
      <c r="B38" s="189">
        <v>100</v>
      </c>
      <c r="C38" s="190">
        <v>3.1791907514450863</v>
      </c>
      <c r="D38" s="190">
        <v>0.28901734104046239</v>
      </c>
      <c r="E38" s="190">
        <v>1.1560693641618496</v>
      </c>
      <c r="F38" s="190">
        <v>1.7341040462427744</v>
      </c>
      <c r="G38" s="190">
        <v>96.820809248554923</v>
      </c>
      <c r="H38" s="190">
        <v>1.7341040462427744</v>
      </c>
      <c r="I38" s="190">
        <v>8.0924855491329488</v>
      </c>
      <c r="J38" s="190">
        <v>15.895953757225435</v>
      </c>
      <c r="K38" s="190">
        <v>45.664739884393065</v>
      </c>
      <c r="L38" s="190">
        <v>25.433526011560691</v>
      </c>
    </row>
    <row r="39" spans="1:12" ht="12.75" customHeight="1" x14ac:dyDescent="0.2">
      <c r="A39" s="188">
        <v>2014</v>
      </c>
      <c r="B39" s="189">
        <v>100</v>
      </c>
      <c r="C39" s="190">
        <v>3.2163742690058479</v>
      </c>
      <c r="D39" s="190">
        <v>0.29239766081871343</v>
      </c>
      <c r="E39" s="190">
        <v>0.8771929824561403</v>
      </c>
      <c r="F39" s="190">
        <v>2.0467836257309941</v>
      </c>
      <c r="G39" s="190">
        <v>96.783625730994146</v>
      </c>
      <c r="H39" s="190">
        <v>1.1695906432748537</v>
      </c>
      <c r="I39" s="190">
        <v>4.6783625730994149</v>
      </c>
      <c r="J39" s="190">
        <v>19.883040935672515</v>
      </c>
      <c r="K39" s="190">
        <v>42.982456140350877</v>
      </c>
      <c r="L39" s="190">
        <v>28.07017543859649</v>
      </c>
    </row>
    <row r="40" spans="1:12" ht="12.75" customHeight="1" x14ac:dyDescent="0.2">
      <c r="A40" s="188">
        <v>2015</v>
      </c>
      <c r="B40" s="189">
        <v>100</v>
      </c>
      <c r="C40" s="190">
        <v>3.7735849056603774</v>
      </c>
      <c r="D40" s="192">
        <v>0</v>
      </c>
      <c r="E40" s="190">
        <v>1.3477088948787062</v>
      </c>
      <c r="F40" s="190">
        <v>2.4258760107816713</v>
      </c>
      <c r="G40" s="190">
        <v>96.226415094339629</v>
      </c>
      <c r="H40" s="190">
        <v>1.0781671159029649</v>
      </c>
      <c r="I40" s="190">
        <v>8.625336927223719</v>
      </c>
      <c r="J40" s="190">
        <v>13.746630727762803</v>
      </c>
      <c r="K40" s="190">
        <v>42.857142857142854</v>
      </c>
      <c r="L40" s="190">
        <v>29.919137466307276</v>
      </c>
    </row>
    <row r="41" spans="1:12" ht="12.75" customHeight="1" x14ac:dyDescent="0.2">
      <c r="A41" s="188">
        <v>2016</v>
      </c>
      <c r="B41" s="189">
        <v>100</v>
      </c>
      <c r="C41" s="190">
        <v>2.9</v>
      </c>
      <c r="D41" s="192">
        <v>0</v>
      </c>
      <c r="E41" s="190">
        <v>0.8</v>
      </c>
      <c r="F41" s="190">
        <v>2.1</v>
      </c>
      <c r="G41" s="190">
        <v>97.1</v>
      </c>
      <c r="H41" s="190">
        <v>0.6</v>
      </c>
      <c r="I41" s="190">
        <v>8.3000000000000007</v>
      </c>
      <c r="J41" s="190">
        <v>17.399999999999999</v>
      </c>
      <c r="K41" s="190">
        <v>39.4</v>
      </c>
      <c r="L41" s="190">
        <v>31.3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20">
    <mergeCell ref="B31:L31"/>
    <mergeCell ref="K6:K8"/>
    <mergeCell ref="L6:L8"/>
    <mergeCell ref="B9:L9"/>
    <mergeCell ref="B20:L20"/>
    <mergeCell ref="F6:F8"/>
    <mergeCell ref="H6:H8"/>
    <mergeCell ref="I6:I8"/>
    <mergeCell ref="J6:J8"/>
    <mergeCell ref="B3:B8"/>
    <mergeCell ref="C3:F3"/>
    <mergeCell ref="G3:L3"/>
    <mergeCell ref="C4:C8"/>
    <mergeCell ref="D4:F5"/>
    <mergeCell ref="G4:G8"/>
    <mergeCell ref="H4:L5"/>
    <mergeCell ref="D6:D8"/>
    <mergeCell ref="E6:E8"/>
    <mergeCell ref="A1:L1"/>
    <mergeCell ref="A3:A8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3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>
    <tabColor rgb="FF00B050"/>
  </sheetPr>
  <dimension ref="A1:O47"/>
  <sheetViews>
    <sheetView showGridLines="0" zoomScaleNormal="100" workbookViewId="0"/>
  </sheetViews>
  <sheetFormatPr baseColWidth="10" defaultRowHeight="12.75" x14ac:dyDescent="0.2"/>
  <cols>
    <col min="1" max="1" width="3.75" style="3" customWidth="1"/>
    <col min="2" max="2" width="30.25" style="3" customWidth="1"/>
    <col min="3" max="3" width="9.875" style="3" customWidth="1"/>
    <col min="4" max="5" width="11.5" style="3" customWidth="1"/>
    <col min="6" max="6" width="11.1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16.5" customHeight="1" x14ac:dyDescent="0.25">
      <c r="A1" s="59" t="s">
        <v>566</v>
      </c>
      <c r="B1" s="1"/>
      <c r="C1" s="2"/>
    </row>
    <row r="2" spans="1:15" ht="12" customHeight="1" x14ac:dyDescent="0.25">
      <c r="B2" s="2"/>
    </row>
    <row r="3" spans="1:15" ht="24" customHeight="1" x14ac:dyDescent="0.2">
      <c r="A3" s="60" t="s">
        <v>19</v>
      </c>
      <c r="B3" s="60" t="s">
        <v>56</v>
      </c>
      <c r="C3" s="61" t="s">
        <v>20</v>
      </c>
      <c r="D3" s="62">
        <v>2007</v>
      </c>
      <c r="E3" s="61">
        <v>2008</v>
      </c>
      <c r="F3" s="60">
        <v>2009</v>
      </c>
      <c r="G3" s="62">
        <v>2010</v>
      </c>
      <c r="H3" s="62">
        <v>2011</v>
      </c>
      <c r="I3" s="62">
        <v>2012</v>
      </c>
      <c r="J3" s="62">
        <v>2013</v>
      </c>
      <c r="K3" s="62">
        <v>2014</v>
      </c>
      <c r="L3" s="62">
        <v>2015</v>
      </c>
      <c r="M3" s="62">
        <v>2016</v>
      </c>
      <c r="N3" s="61" t="s">
        <v>20</v>
      </c>
      <c r="O3" s="62" t="s">
        <v>19</v>
      </c>
    </row>
    <row r="4" spans="1:15" ht="22.5" customHeight="1" x14ac:dyDescent="0.2">
      <c r="A4" s="193">
        <v>1</v>
      </c>
      <c r="B4" s="148" t="s">
        <v>28</v>
      </c>
      <c r="C4" s="172" t="s">
        <v>29</v>
      </c>
      <c r="D4" s="194">
        <v>62</v>
      </c>
      <c r="E4" s="194">
        <v>51</v>
      </c>
      <c r="F4" s="194">
        <v>48</v>
      </c>
      <c r="G4" s="194">
        <v>54</v>
      </c>
      <c r="H4" s="194">
        <v>53</v>
      </c>
      <c r="I4" s="194">
        <v>59</v>
      </c>
      <c r="J4" s="194">
        <v>55</v>
      </c>
      <c r="K4" s="195">
        <v>52</v>
      </c>
      <c r="L4" s="195">
        <v>48</v>
      </c>
      <c r="M4" s="195">
        <v>58</v>
      </c>
      <c r="N4" s="196" t="s">
        <v>29</v>
      </c>
      <c r="O4" s="199"/>
    </row>
    <row r="5" spans="1:15" ht="12" customHeight="1" x14ac:dyDescent="0.2">
      <c r="A5" s="193"/>
      <c r="B5" s="148" t="s">
        <v>30</v>
      </c>
      <c r="C5" s="172" t="s">
        <v>31</v>
      </c>
      <c r="D5" s="194">
        <v>6</v>
      </c>
      <c r="E5" s="194">
        <v>4</v>
      </c>
      <c r="F5" s="194">
        <v>7</v>
      </c>
      <c r="G5" s="194">
        <v>5</v>
      </c>
      <c r="H5" s="194">
        <v>6</v>
      </c>
      <c r="I5" s="194">
        <v>3</v>
      </c>
      <c r="J5" s="194">
        <v>5</v>
      </c>
      <c r="K5" s="195">
        <v>7</v>
      </c>
      <c r="L5" s="195">
        <v>5</v>
      </c>
      <c r="M5" s="195">
        <v>1</v>
      </c>
      <c r="N5" s="196" t="s">
        <v>31</v>
      </c>
      <c r="O5" s="199"/>
    </row>
    <row r="6" spans="1:15" ht="12" customHeight="1" x14ac:dyDescent="0.2">
      <c r="A6" s="193"/>
      <c r="B6" s="148" t="s">
        <v>32</v>
      </c>
      <c r="C6" s="172" t="s">
        <v>33</v>
      </c>
      <c r="D6" s="194">
        <v>68</v>
      </c>
      <c r="E6" s="194">
        <v>55</v>
      </c>
      <c r="F6" s="194">
        <v>55</v>
      </c>
      <c r="G6" s="194">
        <v>59</v>
      </c>
      <c r="H6" s="194">
        <v>59</v>
      </c>
      <c r="I6" s="194">
        <v>62</v>
      </c>
      <c r="J6" s="194">
        <v>60</v>
      </c>
      <c r="K6" s="195">
        <v>59</v>
      </c>
      <c r="L6" s="195">
        <v>53</v>
      </c>
      <c r="M6" s="195">
        <v>59</v>
      </c>
      <c r="N6" s="196" t="s">
        <v>33</v>
      </c>
      <c r="O6" s="199">
        <v>1</v>
      </c>
    </row>
    <row r="7" spans="1:15" ht="22.5" customHeight="1" x14ac:dyDescent="0.2">
      <c r="A7" s="193">
        <v>2</v>
      </c>
      <c r="B7" s="148" t="s">
        <v>34</v>
      </c>
      <c r="C7" s="172" t="s">
        <v>29</v>
      </c>
      <c r="D7" s="194">
        <v>264</v>
      </c>
      <c r="E7" s="194">
        <v>235</v>
      </c>
      <c r="F7" s="194">
        <v>222</v>
      </c>
      <c r="G7" s="194">
        <v>211</v>
      </c>
      <c r="H7" s="194">
        <v>212</v>
      </c>
      <c r="I7" s="194">
        <v>198</v>
      </c>
      <c r="J7" s="194">
        <v>180</v>
      </c>
      <c r="K7" s="195">
        <v>160</v>
      </c>
      <c r="L7" s="195">
        <v>168</v>
      </c>
      <c r="M7" s="195">
        <v>175</v>
      </c>
      <c r="N7" s="196" t="s">
        <v>29</v>
      </c>
      <c r="O7" s="199"/>
    </row>
    <row r="8" spans="1:15" ht="12" customHeight="1" x14ac:dyDescent="0.2">
      <c r="A8" s="193"/>
      <c r="B8" s="148" t="s">
        <v>35</v>
      </c>
      <c r="C8" s="172" t="s">
        <v>31</v>
      </c>
      <c r="D8" s="194">
        <v>10</v>
      </c>
      <c r="E8" s="194">
        <v>8</v>
      </c>
      <c r="F8" s="194">
        <v>8</v>
      </c>
      <c r="G8" s="194">
        <v>2</v>
      </c>
      <c r="H8" s="194">
        <v>2</v>
      </c>
      <c r="I8" s="194">
        <v>2</v>
      </c>
      <c r="J8" s="194">
        <v>1</v>
      </c>
      <c r="K8" s="195">
        <v>2</v>
      </c>
      <c r="L8" s="195">
        <v>2</v>
      </c>
      <c r="M8" s="195">
        <v>4</v>
      </c>
      <c r="N8" s="196" t="s">
        <v>31</v>
      </c>
      <c r="O8" s="199"/>
    </row>
    <row r="9" spans="1:15" ht="12" customHeight="1" x14ac:dyDescent="0.2">
      <c r="A9" s="193"/>
      <c r="B9" s="148" t="s">
        <v>282</v>
      </c>
      <c r="C9" s="172" t="s">
        <v>33</v>
      </c>
      <c r="D9" s="194">
        <v>274</v>
      </c>
      <c r="E9" s="194">
        <v>243</v>
      </c>
      <c r="F9" s="194">
        <v>230</v>
      </c>
      <c r="G9" s="194">
        <v>213</v>
      </c>
      <c r="H9" s="194">
        <v>214</v>
      </c>
      <c r="I9" s="194">
        <v>200</v>
      </c>
      <c r="J9" s="194">
        <v>181</v>
      </c>
      <c r="K9" s="195">
        <v>162</v>
      </c>
      <c r="L9" s="195">
        <v>170</v>
      </c>
      <c r="M9" s="195">
        <v>179</v>
      </c>
      <c r="N9" s="196" t="s">
        <v>33</v>
      </c>
      <c r="O9" s="199">
        <v>2</v>
      </c>
    </row>
    <row r="10" spans="1:15" ht="22.5" customHeight="1" x14ac:dyDescent="0.2">
      <c r="A10" s="193">
        <v>3</v>
      </c>
      <c r="B10" s="148" t="s">
        <v>36</v>
      </c>
      <c r="C10" s="148"/>
      <c r="D10" s="194"/>
      <c r="E10" s="194"/>
      <c r="F10" s="194"/>
      <c r="G10" s="194"/>
      <c r="H10" s="194"/>
      <c r="I10" s="194"/>
      <c r="J10" s="194"/>
      <c r="K10" s="195"/>
      <c r="L10" s="195"/>
      <c r="M10" s="195"/>
      <c r="N10" s="197"/>
      <c r="O10" s="199"/>
    </row>
    <row r="11" spans="1:15" ht="12" customHeight="1" x14ac:dyDescent="0.2">
      <c r="A11" s="193"/>
      <c r="B11" s="148" t="s">
        <v>37</v>
      </c>
      <c r="C11" s="172" t="s">
        <v>29</v>
      </c>
      <c r="D11" s="194">
        <v>711</v>
      </c>
      <c r="E11" s="194">
        <v>698</v>
      </c>
      <c r="F11" s="194">
        <v>685</v>
      </c>
      <c r="G11" s="194">
        <v>693</v>
      </c>
      <c r="H11" s="194">
        <v>682</v>
      </c>
      <c r="I11" s="194">
        <v>663</v>
      </c>
      <c r="J11" s="194">
        <v>642</v>
      </c>
      <c r="K11" s="195">
        <v>603</v>
      </c>
      <c r="L11" s="195">
        <v>544</v>
      </c>
      <c r="M11" s="195">
        <v>494</v>
      </c>
      <c r="N11" s="196" t="s">
        <v>29</v>
      </c>
      <c r="O11" s="199"/>
    </row>
    <row r="12" spans="1:15" ht="12" customHeight="1" x14ac:dyDescent="0.2">
      <c r="A12" s="193"/>
      <c r="B12" s="148" t="s">
        <v>38</v>
      </c>
      <c r="C12" s="172" t="s">
        <v>31</v>
      </c>
      <c r="D12" s="194">
        <v>55</v>
      </c>
      <c r="E12" s="194">
        <v>46</v>
      </c>
      <c r="F12" s="194">
        <v>54</v>
      </c>
      <c r="G12" s="194">
        <v>84</v>
      </c>
      <c r="H12" s="194">
        <v>72</v>
      </c>
      <c r="I12" s="194">
        <v>73</v>
      </c>
      <c r="J12" s="194">
        <v>43</v>
      </c>
      <c r="K12" s="195">
        <v>40</v>
      </c>
      <c r="L12" s="195">
        <v>41</v>
      </c>
      <c r="M12" s="195">
        <v>36</v>
      </c>
      <c r="N12" s="196" t="s">
        <v>31</v>
      </c>
      <c r="O12" s="199"/>
    </row>
    <row r="13" spans="1:15" ht="12" customHeight="1" x14ac:dyDescent="0.2">
      <c r="A13" s="193"/>
      <c r="B13" s="148" t="s">
        <v>58</v>
      </c>
      <c r="C13" s="172" t="s">
        <v>33</v>
      </c>
      <c r="D13" s="194">
        <v>766</v>
      </c>
      <c r="E13" s="194">
        <v>744</v>
      </c>
      <c r="F13" s="194">
        <v>739</v>
      </c>
      <c r="G13" s="194">
        <v>777</v>
      </c>
      <c r="H13" s="194">
        <v>754</v>
      </c>
      <c r="I13" s="194">
        <v>736</v>
      </c>
      <c r="J13" s="194">
        <v>685</v>
      </c>
      <c r="K13" s="195">
        <v>643</v>
      </c>
      <c r="L13" s="195">
        <v>585</v>
      </c>
      <c r="M13" s="195">
        <v>530</v>
      </c>
      <c r="N13" s="196" t="s">
        <v>33</v>
      </c>
      <c r="O13" s="199">
        <v>3</v>
      </c>
    </row>
    <row r="14" spans="1:15" ht="22.5" customHeight="1" x14ac:dyDescent="0.2">
      <c r="A14" s="193">
        <v>4</v>
      </c>
      <c r="B14" s="148" t="s">
        <v>39</v>
      </c>
      <c r="C14" s="172" t="s">
        <v>29</v>
      </c>
      <c r="D14" s="194">
        <v>698</v>
      </c>
      <c r="E14" s="194">
        <v>605</v>
      </c>
      <c r="F14" s="194">
        <v>590</v>
      </c>
      <c r="G14" s="194">
        <v>547</v>
      </c>
      <c r="H14" s="194">
        <v>592</v>
      </c>
      <c r="I14" s="194">
        <v>631</v>
      </c>
      <c r="J14" s="194">
        <v>654</v>
      </c>
      <c r="K14" s="195">
        <v>639</v>
      </c>
      <c r="L14" s="195">
        <v>687</v>
      </c>
      <c r="M14" s="195">
        <v>678</v>
      </c>
      <c r="N14" s="196" t="s">
        <v>29</v>
      </c>
      <c r="O14" s="199"/>
    </row>
    <row r="15" spans="1:15" ht="12" customHeight="1" x14ac:dyDescent="0.2">
      <c r="A15" s="193"/>
      <c r="B15" s="198" t="s">
        <v>232</v>
      </c>
      <c r="C15" s="172" t="s">
        <v>31</v>
      </c>
      <c r="D15" s="194">
        <v>48</v>
      </c>
      <c r="E15" s="194">
        <v>55</v>
      </c>
      <c r="F15" s="194">
        <v>48</v>
      </c>
      <c r="G15" s="194">
        <v>66</v>
      </c>
      <c r="H15" s="194">
        <v>70</v>
      </c>
      <c r="I15" s="194">
        <v>54</v>
      </c>
      <c r="J15" s="194">
        <v>57</v>
      </c>
      <c r="K15" s="195">
        <v>60</v>
      </c>
      <c r="L15" s="195">
        <v>64</v>
      </c>
      <c r="M15" s="195">
        <v>79</v>
      </c>
      <c r="N15" s="196" t="s">
        <v>31</v>
      </c>
      <c r="O15" s="199"/>
    </row>
    <row r="16" spans="1:15" ht="12" customHeight="1" x14ac:dyDescent="0.2">
      <c r="A16" s="193"/>
      <c r="B16" s="148"/>
      <c r="C16" s="172" t="s">
        <v>33</v>
      </c>
      <c r="D16" s="194">
        <v>746</v>
      </c>
      <c r="E16" s="194">
        <v>660</v>
      </c>
      <c r="F16" s="194">
        <v>638</v>
      </c>
      <c r="G16" s="194">
        <v>613</v>
      </c>
      <c r="H16" s="194">
        <v>662</v>
      </c>
      <c r="I16" s="194">
        <v>685</v>
      </c>
      <c r="J16" s="194">
        <v>711</v>
      </c>
      <c r="K16" s="195">
        <v>699</v>
      </c>
      <c r="L16" s="195">
        <v>751</v>
      </c>
      <c r="M16" s="195">
        <v>757</v>
      </c>
      <c r="N16" s="196" t="s">
        <v>33</v>
      </c>
      <c r="O16" s="199">
        <v>4</v>
      </c>
    </row>
    <row r="17" spans="1:15" ht="22.5" customHeight="1" x14ac:dyDescent="0.2">
      <c r="A17" s="193">
        <v>5</v>
      </c>
      <c r="B17" s="148" t="s">
        <v>41</v>
      </c>
      <c r="C17" s="172" t="s">
        <v>29</v>
      </c>
      <c r="D17" s="194">
        <v>379</v>
      </c>
      <c r="E17" s="194">
        <v>378</v>
      </c>
      <c r="F17" s="194">
        <v>406</v>
      </c>
      <c r="G17" s="194">
        <v>373</v>
      </c>
      <c r="H17" s="194">
        <v>377</v>
      </c>
      <c r="I17" s="194">
        <v>385</v>
      </c>
      <c r="J17" s="194">
        <v>369</v>
      </c>
      <c r="K17" s="195">
        <v>385</v>
      </c>
      <c r="L17" s="195">
        <v>369</v>
      </c>
      <c r="M17" s="195">
        <v>329</v>
      </c>
      <c r="N17" s="196" t="s">
        <v>29</v>
      </c>
      <c r="O17" s="199"/>
    </row>
    <row r="18" spans="1:15" ht="12" customHeight="1" x14ac:dyDescent="0.2">
      <c r="A18" s="193"/>
      <c r="B18" s="148" t="s">
        <v>42</v>
      </c>
      <c r="C18" s="172" t="s">
        <v>31</v>
      </c>
      <c r="D18" s="194">
        <v>24</v>
      </c>
      <c r="E18" s="194">
        <v>20</v>
      </c>
      <c r="F18" s="194">
        <v>12</v>
      </c>
      <c r="G18" s="194">
        <v>18</v>
      </c>
      <c r="H18" s="194">
        <v>27</v>
      </c>
      <c r="I18" s="194">
        <v>26</v>
      </c>
      <c r="J18" s="194">
        <v>16</v>
      </c>
      <c r="K18" s="195">
        <v>24</v>
      </c>
      <c r="L18" s="195">
        <v>16</v>
      </c>
      <c r="M18" s="195">
        <v>19</v>
      </c>
      <c r="N18" s="196" t="s">
        <v>31</v>
      </c>
      <c r="O18" s="199"/>
    </row>
    <row r="19" spans="1:15" ht="12" customHeight="1" x14ac:dyDescent="0.2">
      <c r="A19" s="193"/>
      <c r="B19" s="148" t="s">
        <v>265</v>
      </c>
      <c r="C19" s="172" t="s">
        <v>33</v>
      </c>
      <c r="D19" s="194">
        <v>403</v>
      </c>
      <c r="E19" s="194">
        <v>398</v>
      </c>
      <c r="F19" s="194">
        <v>418</v>
      </c>
      <c r="G19" s="194">
        <v>391</v>
      </c>
      <c r="H19" s="194">
        <v>404</v>
      </c>
      <c r="I19" s="194">
        <v>411</v>
      </c>
      <c r="J19" s="194">
        <v>385</v>
      </c>
      <c r="K19" s="195">
        <v>409</v>
      </c>
      <c r="L19" s="195">
        <v>385</v>
      </c>
      <c r="M19" s="195">
        <v>348</v>
      </c>
      <c r="N19" s="196" t="s">
        <v>33</v>
      </c>
      <c r="O19" s="199">
        <v>5</v>
      </c>
    </row>
    <row r="20" spans="1:15" ht="22.5" customHeight="1" x14ac:dyDescent="0.2">
      <c r="A20" s="193">
        <v>6</v>
      </c>
      <c r="B20" s="148" t="s">
        <v>43</v>
      </c>
      <c r="C20" s="172" t="s">
        <v>29</v>
      </c>
      <c r="D20" s="194">
        <v>435</v>
      </c>
      <c r="E20" s="194">
        <v>411</v>
      </c>
      <c r="F20" s="194">
        <v>426</v>
      </c>
      <c r="G20" s="194">
        <v>389</v>
      </c>
      <c r="H20" s="194">
        <v>357</v>
      </c>
      <c r="I20" s="194">
        <v>367</v>
      </c>
      <c r="J20" s="194">
        <v>367</v>
      </c>
      <c r="K20" s="195">
        <v>348</v>
      </c>
      <c r="L20" s="195">
        <v>340</v>
      </c>
      <c r="M20" s="195">
        <v>357</v>
      </c>
      <c r="N20" s="196" t="s">
        <v>29</v>
      </c>
      <c r="O20" s="199"/>
    </row>
    <row r="21" spans="1:15" ht="12" customHeight="1" x14ac:dyDescent="0.2">
      <c r="A21" s="193"/>
      <c r="B21" s="148" t="s">
        <v>44</v>
      </c>
      <c r="C21" s="172" t="s">
        <v>31</v>
      </c>
      <c r="D21" s="194">
        <v>73</v>
      </c>
      <c r="E21" s="194">
        <v>71</v>
      </c>
      <c r="F21" s="194">
        <v>72</v>
      </c>
      <c r="G21" s="194">
        <v>79</v>
      </c>
      <c r="H21" s="194">
        <v>90</v>
      </c>
      <c r="I21" s="194">
        <v>86</v>
      </c>
      <c r="J21" s="194">
        <v>71</v>
      </c>
      <c r="K21" s="195">
        <v>64</v>
      </c>
      <c r="L21" s="195">
        <v>81</v>
      </c>
      <c r="M21" s="195">
        <v>69</v>
      </c>
      <c r="N21" s="196" t="s">
        <v>31</v>
      </c>
      <c r="O21" s="199"/>
    </row>
    <row r="22" spans="1:15" ht="12" customHeight="1" x14ac:dyDescent="0.2">
      <c r="A22" s="193"/>
      <c r="B22" s="148" t="s">
        <v>45</v>
      </c>
      <c r="C22" s="172" t="s">
        <v>33</v>
      </c>
      <c r="D22" s="194">
        <v>508</v>
      </c>
      <c r="E22" s="194">
        <v>482</v>
      </c>
      <c r="F22" s="194">
        <v>498</v>
      </c>
      <c r="G22" s="194">
        <v>468</v>
      </c>
      <c r="H22" s="194">
        <v>447</v>
      </c>
      <c r="I22" s="194">
        <v>453</v>
      </c>
      <c r="J22" s="194">
        <v>438</v>
      </c>
      <c r="K22" s="195">
        <v>412</v>
      </c>
      <c r="L22" s="195">
        <v>421</v>
      </c>
      <c r="M22" s="195">
        <v>426</v>
      </c>
      <c r="N22" s="196" t="s">
        <v>33</v>
      </c>
      <c r="O22" s="199">
        <v>6</v>
      </c>
    </row>
    <row r="23" spans="1:15" ht="22.5" customHeight="1" x14ac:dyDescent="0.2">
      <c r="A23" s="193">
        <v>7</v>
      </c>
      <c r="B23" s="148" t="s">
        <v>46</v>
      </c>
      <c r="C23" s="148"/>
      <c r="D23" s="194"/>
      <c r="E23" s="194"/>
      <c r="F23" s="194"/>
      <c r="G23" s="194"/>
      <c r="H23" s="194"/>
      <c r="I23" s="194"/>
      <c r="J23" s="194"/>
      <c r="K23" s="195"/>
      <c r="L23" s="195"/>
      <c r="M23" s="195"/>
      <c r="N23" s="197"/>
      <c r="O23" s="199"/>
    </row>
    <row r="24" spans="1:15" ht="12" customHeight="1" x14ac:dyDescent="0.2">
      <c r="A24" s="193"/>
      <c r="B24" s="148" t="s">
        <v>47</v>
      </c>
      <c r="C24" s="148"/>
      <c r="D24" s="194"/>
      <c r="E24" s="194"/>
      <c r="F24" s="194"/>
      <c r="G24" s="194"/>
      <c r="H24" s="194"/>
      <c r="I24" s="194"/>
      <c r="J24" s="194"/>
      <c r="K24" s="195"/>
      <c r="L24" s="195"/>
      <c r="M24" s="195"/>
      <c r="N24" s="197"/>
      <c r="O24" s="199"/>
    </row>
    <row r="25" spans="1:15" ht="12" customHeight="1" x14ac:dyDescent="0.2">
      <c r="A25" s="193"/>
      <c r="B25" s="148" t="s">
        <v>61</v>
      </c>
      <c r="C25" s="172" t="s">
        <v>29</v>
      </c>
      <c r="D25" s="194">
        <v>43</v>
      </c>
      <c r="E25" s="194">
        <v>42</v>
      </c>
      <c r="F25" s="194">
        <v>52</v>
      </c>
      <c r="G25" s="194">
        <v>45</v>
      </c>
      <c r="H25" s="194">
        <v>36</v>
      </c>
      <c r="I25" s="194">
        <v>23</v>
      </c>
      <c r="J25" s="194">
        <v>32</v>
      </c>
      <c r="K25" s="195">
        <v>35</v>
      </c>
      <c r="L25" s="195">
        <v>44</v>
      </c>
      <c r="M25" s="195">
        <v>47</v>
      </c>
      <c r="N25" s="196" t="s">
        <v>29</v>
      </c>
      <c r="O25" s="199"/>
    </row>
    <row r="26" spans="1:15" ht="12" customHeight="1" x14ac:dyDescent="0.2">
      <c r="A26" s="193"/>
      <c r="B26" s="148" t="s">
        <v>48</v>
      </c>
      <c r="C26" s="172" t="s">
        <v>31</v>
      </c>
      <c r="D26" s="194">
        <v>1</v>
      </c>
      <c r="E26" s="194">
        <v>0</v>
      </c>
      <c r="F26" s="194">
        <v>1</v>
      </c>
      <c r="G26" s="194">
        <v>0</v>
      </c>
      <c r="H26" s="194">
        <v>1</v>
      </c>
      <c r="I26" s="194">
        <v>5</v>
      </c>
      <c r="J26" s="194">
        <v>2</v>
      </c>
      <c r="K26" s="195">
        <v>3</v>
      </c>
      <c r="L26" s="195">
        <v>1</v>
      </c>
      <c r="M26" s="195">
        <v>3</v>
      </c>
      <c r="N26" s="196" t="s">
        <v>31</v>
      </c>
      <c r="O26" s="199"/>
    </row>
    <row r="27" spans="1:15" ht="12" customHeight="1" x14ac:dyDescent="0.2">
      <c r="A27" s="193"/>
      <c r="B27" s="148" t="s">
        <v>59</v>
      </c>
      <c r="C27" s="172" t="s">
        <v>33</v>
      </c>
      <c r="D27" s="194">
        <v>44</v>
      </c>
      <c r="E27" s="194">
        <v>42</v>
      </c>
      <c r="F27" s="194">
        <v>53</v>
      </c>
      <c r="G27" s="194">
        <v>45</v>
      </c>
      <c r="H27" s="194">
        <v>37</v>
      </c>
      <c r="I27" s="194">
        <v>28</v>
      </c>
      <c r="J27" s="194">
        <v>34</v>
      </c>
      <c r="K27" s="195">
        <v>38</v>
      </c>
      <c r="L27" s="195">
        <v>45</v>
      </c>
      <c r="M27" s="195">
        <v>50</v>
      </c>
      <c r="N27" s="196" t="s">
        <v>33</v>
      </c>
      <c r="O27" s="199">
        <v>7</v>
      </c>
    </row>
    <row r="28" spans="1:15" ht="22.5" customHeight="1" x14ac:dyDescent="0.2">
      <c r="A28" s="193">
        <v>8</v>
      </c>
      <c r="B28" s="148" t="s">
        <v>49</v>
      </c>
      <c r="C28" s="148"/>
      <c r="D28" s="194"/>
      <c r="E28" s="194"/>
      <c r="F28" s="194"/>
      <c r="G28" s="194"/>
      <c r="H28" s="194"/>
      <c r="I28" s="194"/>
      <c r="J28" s="194"/>
      <c r="K28" s="195"/>
      <c r="L28" s="195"/>
      <c r="M28" s="195"/>
      <c r="N28" s="197"/>
      <c r="O28" s="199"/>
    </row>
    <row r="29" spans="1:15" ht="12" customHeight="1" x14ac:dyDescent="0.2">
      <c r="A29" s="193"/>
      <c r="B29" s="148" t="s">
        <v>50</v>
      </c>
      <c r="C29" s="172" t="s">
        <v>29</v>
      </c>
      <c r="D29" s="194">
        <v>215</v>
      </c>
      <c r="E29" s="194">
        <v>161</v>
      </c>
      <c r="F29" s="194">
        <v>154</v>
      </c>
      <c r="G29" s="194">
        <v>158</v>
      </c>
      <c r="H29" s="194">
        <v>120</v>
      </c>
      <c r="I29" s="194">
        <v>111</v>
      </c>
      <c r="J29" s="194">
        <v>100</v>
      </c>
      <c r="K29" s="195">
        <v>97</v>
      </c>
      <c r="L29" s="195">
        <v>89</v>
      </c>
      <c r="M29" s="195">
        <v>108</v>
      </c>
      <c r="N29" s="196" t="s">
        <v>29</v>
      </c>
      <c r="O29" s="199"/>
    </row>
    <row r="30" spans="1:15" ht="12" customHeight="1" x14ac:dyDescent="0.2">
      <c r="A30" s="193"/>
      <c r="B30" s="148" t="s">
        <v>60</v>
      </c>
      <c r="C30" s="172" t="s">
        <v>31</v>
      </c>
      <c r="D30" s="194">
        <v>6</v>
      </c>
      <c r="E30" s="194">
        <v>4</v>
      </c>
      <c r="F30" s="194">
        <v>3</v>
      </c>
      <c r="G30" s="194">
        <v>6</v>
      </c>
      <c r="H30" s="194">
        <v>7</v>
      </c>
      <c r="I30" s="194">
        <v>5</v>
      </c>
      <c r="J30" s="194">
        <v>5</v>
      </c>
      <c r="K30" s="195">
        <v>4</v>
      </c>
      <c r="L30" s="195">
        <v>1</v>
      </c>
      <c r="M30" s="195">
        <v>7</v>
      </c>
      <c r="N30" s="196" t="s">
        <v>31</v>
      </c>
      <c r="O30" s="199"/>
    </row>
    <row r="31" spans="1:15" ht="12" customHeight="1" x14ac:dyDescent="0.2">
      <c r="A31" s="193"/>
      <c r="B31" s="148" t="s">
        <v>51</v>
      </c>
      <c r="C31" s="172" t="s">
        <v>33</v>
      </c>
      <c r="D31" s="194">
        <v>221</v>
      </c>
      <c r="E31" s="194">
        <v>165</v>
      </c>
      <c r="F31" s="194">
        <v>157</v>
      </c>
      <c r="G31" s="194">
        <v>164</v>
      </c>
      <c r="H31" s="194">
        <v>127</v>
      </c>
      <c r="I31" s="194">
        <v>116</v>
      </c>
      <c r="J31" s="194">
        <v>105</v>
      </c>
      <c r="K31" s="195">
        <v>101</v>
      </c>
      <c r="L31" s="195">
        <v>90</v>
      </c>
      <c r="M31" s="195">
        <v>115</v>
      </c>
      <c r="N31" s="196" t="s">
        <v>33</v>
      </c>
      <c r="O31" s="199">
        <v>8</v>
      </c>
    </row>
    <row r="32" spans="1:15" ht="22.5" customHeight="1" x14ac:dyDescent="0.2">
      <c r="A32" s="193">
        <v>9</v>
      </c>
      <c r="B32" s="148" t="s">
        <v>52</v>
      </c>
      <c r="C32" s="172" t="s">
        <v>29</v>
      </c>
      <c r="D32" s="194">
        <v>325</v>
      </c>
      <c r="E32" s="194">
        <v>277</v>
      </c>
      <c r="F32" s="194">
        <v>277</v>
      </c>
      <c r="G32" s="194">
        <v>282</v>
      </c>
      <c r="H32" s="194">
        <v>318</v>
      </c>
      <c r="I32" s="194">
        <v>289</v>
      </c>
      <c r="J32" s="194">
        <v>307</v>
      </c>
      <c r="K32" s="195">
        <v>336</v>
      </c>
      <c r="L32" s="195">
        <v>372</v>
      </c>
      <c r="M32" s="195">
        <v>377</v>
      </c>
      <c r="N32" s="196" t="s">
        <v>29</v>
      </c>
      <c r="O32" s="199"/>
    </row>
    <row r="33" spans="1:15" ht="12" customHeight="1" x14ac:dyDescent="0.2">
      <c r="A33" s="193"/>
      <c r="B33" s="148" t="s">
        <v>57</v>
      </c>
      <c r="C33" s="172" t="s">
        <v>31</v>
      </c>
      <c r="D33" s="194">
        <v>33</v>
      </c>
      <c r="E33" s="194">
        <v>36</v>
      </c>
      <c r="F33" s="194">
        <v>25</v>
      </c>
      <c r="G33" s="194">
        <v>19</v>
      </c>
      <c r="H33" s="194">
        <v>26</v>
      </c>
      <c r="I33" s="194">
        <v>39</v>
      </c>
      <c r="J33" s="194">
        <v>32</v>
      </c>
      <c r="K33" s="195">
        <v>33</v>
      </c>
      <c r="L33" s="195">
        <v>39</v>
      </c>
      <c r="M33" s="195">
        <v>37</v>
      </c>
      <c r="N33" s="196" t="s">
        <v>31</v>
      </c>
      <c r="O33" s="199"/>
    </row>
    <row r="34" spans="1:15" ht="12" customHeight="1" x14ac:dyDescent="0.2">
      <c r="A34" s="193"/>
      <c r="B34" s="148" t="s">
        <v>53</v>
      </c>
      <c r="C34" s="172" t="s">
        <v>33</v>
      </c>
      <c r="D34" s="194">
        <v>358</v>
      </c>
      <c r="E34" s="194">
        <v>313</v>
      </c>
      <c r="F34" s="194">
        <v>302</v>
      </c>
      <c r="G34" s="194">
        <v>301</v>
      </c>
      <c r="H34" s="194">
        <v>344</v>
      </c>
      <c r="I34" s="194">
        <v>328</v>
      </c>
      <c r="J34" s="194">
        <v>339</v>
      </c>
      <c r="K34" s="195">
        <v>369</v>
      </c>
      <c r="L34" s="195">
        <v>411</v>
      </c>
      <c r="M34" s="195">
        <v>414</v>
      </c>
      <c r="N34" s="196" t="s">
        <v>33</v>
      </c>
      <c r="O34" s="199">
        <v>9</v>
      </c>
    </row>
    <row r="35" spans="1:15" ht="12" customHeight="1" x14ac:dyDescent="0.2">
      <c r="A35" s="193"/>
      <c r="B35" s="148" t="s">
        <v>54</v>
      </c>
      <c r="C35" s="172"/>
      <c r="D35" s="194"/>
      <c r="E35" s="194"/>
      <c r="F35" s="194"/>
      <c r="G35" s="194"/>
      <c r="H35" s="194"/>
      <c r="I35" s="194"/>
      <c r="J35" s="194"/>
      <c r="K35" s="195"/>
      <c r="L35" s="195"/>
      <c r="M35" s="195"/>
      <c r="N35" s="196"/>
      <c r="O35" s="199"/>
    </row>
    <row r="36" spans="1:15" ht="11.25" customHeight="1" x14ac:dyDescent="0.2">
      <c r="A36" s="193">
        <v>10</v>
      </c>
      <c r="B36" s="148" t="s">
        <v>270</v>
      </c>
      <c r="C36" s="172" t="s">
        <v>29</v>
      </c>
      <c r="D36" s="194">
        <v>258</v>
      </c>
      <c r="E36" s="194">
        <v>229</v>
      </c>
      <c r="F36" s="194">
        <v>227</v>
      </c>
      <c r="G36" s="194">
        <v>235</v>
      </c>
      <c r="H36" s="194">
        <v>267</v>
      </c>
      <c r="I36" s="194">
        <v>246</v>
      </c>
      <c r="J36" s="194">
        <v>257</v>
      </c>
      <c r="K36" s="195">
        <v>292</v>
      </c>
      <c r="L36" s="195">
        <v>339</v>
      </c>
      <c r="M36" s="195">
        <v>344</v>
      </c>
      <c r="N36" s="196" t="s">
        <v>29</v>
      </c>
      <c r="O36" s="199"/>
    </row>
    <row r="37" spans="1:15" ht="12" customHeight="1" x14ac:dyDescent="0.2">
      <c r="A37" s="193"/>
      <c r="B37" s="148"/>
      <c r="C37" s="172" t="s">
        <v>31</v>
      </c>
      <c r="D37" s="194">
        <v>24</v>
      </c>
      <c r="E37" s="194">
        <v>33</v>
      </c>
      <c r="F37" s="194">
        <v>21</v>
      </c>
      <c r="G37" s="194">
        <v>16</v>
      </c>
      <c r="H37" s="194">
        <v>24</v>
      </c>
      <c r="I37" s="194">
        <v>33</v>
      </c>
      <c r="J37" s="194">
        <v>30</v>
      </c>
      <c r="K37" s="195">
        <v>30</v>
      </c>
      <c r="L37" s="195">
        <v>34</v>
      </c>
      <c r="M37" s="195">
        <v>34</v>
      </c>
      <c r="N37" s="196" t="s">
        <v>31</v>
      </c>
      <c r="O37" s="199"/>
    </row>
    <row r="38" spans="1:15" ht="12" customHeight="1" x14ac:dyDescent="0.2">
      <c r="A38" s="193"/>
      <c r="B38" s="148"/>
      <c r="C38" s="172" t="s">
        <v>33</v>
      </c>
      <c r="D38" s="194">
        <v>282</v>
      </c>
      <c r="E38" s="194">
        <v>262</v>
      </c>
      <c r="F38" s="194">
        <v>248</v>
      </c>
      <c r="G38" s="194">
        <v>251</v>
      </c>
      <c r="H38" s="194">
        <v>291</v>
      </c>
      <c r="I38" s="194">
        <v>279</v>
      </c>
      <c r="J38" s="194">
        <v>287</v>
      </c>
      <c r="K38" s="195">
        <v>322</v>
      </c>
      <c r="L38" s="195">
        <v>373</v>
      </c>
      <c r="M38" s="195">
        <v>378</v>
      </c>
      <c r="N38" s="196" t="s">
        <v>33</v>
      </c>
      <c r="O38" s="199">
        <v>10</v>
      </c>
    </row>
    <row r="39" spans="1:15" ht="22.5" customHeight="1" x14ac:dyDescent="0.2">
      <c r="A39" s="193">
        <v>11</v>
      </c>
      <c r="B39" s="148" t="s">
        <v>271</v>
      </c>
      <c r="C39" s="172" t="s">
        <v>29</v>
      </c>
      <c r="D39" s="194">
        <v>26</v>
      </c>
      <c r="E39" s="194">
        <v>22</v>
      </c>
      <c r="F39" s="194">
        <v>15</v>
      </c>
      <c r="G39" s="194">
        <v>16</v>
      </c>
      <c r="H39" s="194">
        <v>9</v>
      </c>
      <c r="I39" s="194">
        <v>10</v>
      </c>
      <c r="J39" s="194">
        <v>11</v>
      </c>
      <c r="K39" s="195">
        <v>9</v>
      </c>
      <c r="L39" s="195">
        <v>6</v>
      </c>
      <c r="M39" s="195">
        <v>8</v>
      </c>
      <c r="N39" s="196" t="s">
        <v>29</v>
      </c>
      <c r="O39" s="199"/>
    </row>
    <row r="40" spans="1:15" ht="12" customHeight="1" x14ac:dyDescent="0.2">
      <c r="A40" s="193"/>
      <c r="B40" s="148" t="s">
        <v>94</v>
      </c>
      <c r="C40" s="172" t="s">
        <v>31</v>
      </c>
      <c r="D40" s="194">
        <v>3</v>
      </c>
      <c r="E40" s="194">
        <v>1</v>
      </c>
      <c r="F40" s="194">
        <v>0</v>
      </c>
      <c r="G40" s="194">
        <v>1</v>
      </c>
      <c r="H40" s="194">
        <v>1</v>
      </c>
      <c r="I40" s="194">
        <v>1</v>
      </c>
      <c r="J40" s="194">
        <v>1</v>
      </c>
      <c r="K40" s="195">
        <v>1</v>
      </c>
      <c r="L40" s="195">
        <v>0</v>
      </c>
      <c r="M40" s="195">
        <v>1</v>
      </c>
      <c r="N40" s="196" t="s">
        <v>31</v>
      </c>
      <c r="O40" s="199"/>
    </row>
    <row r="41" spans="1:15" ht="12" customHeight="1" x14ac:dyDescent="0.2">
      <c r="A41" s="193"/>
      <c r="B41" s="148"/>
      <c r="C41" s="172" t="s">
        <v>33</v>
      </c>
      <c r="D41" s="194">
        <v>29</v>
      </c>
      <c r="E41" s="194">
        <v>23</v>
      </c>
      <c r="F41" s="194">
        <v>15</v>
      </c>
      <c r="G41" s="194">
        <v>17</v>
      </c>
      <c r="H41" s="194">
        <v>10</v>
      </c>
      <c r="I41" s="194">
        <v>11</v>
      </c>
      <c r="J41" s="194">
        <v>12</v>
      </c>
      <c r="K41" s="195">
        <v>10</v>
      </c>
      <c r="L41" s="195">
        <v>6</v>
      </c>
      <c r="M41" s="195">
        <v>9</v>
      </c>
      <c r="N41" s="196" t="s">
        <v>33</v>
      </c>
      <c r="O41" s="199">
        <v>11</v>
      </c>
    </row>
    <row r="42" spans="1:15" ht="22.5" customHeight="1" x14ac:dyDescent="0.2">
      <c r="A42" s="193">
        <v>12</v>
      </c>
      <c r="B42" s="148" t="s">
        <v>277</v>
      </c>
      <c r="C42" s="172" t="s">
        <v>29</v>
      </c>
      <c r="D42" s="194">
        <v>10</v>
      </c>
      <c r="E42" s="194">
        <v>11</v>
      </c>
      <c r="F42" s="194">
        <v>9</v>
      </c>
      <c r="G42" s="194">
        <v>8</v>
      </c>
      <c r="H42" s="194">
        <v>7</v>
      </c>
      <c r="I42" s="194">
        <v>8</v>
      </c>
      <c r="J42" s="194">
        <v>8</v>
      </c>
      <c r="K42" s="195">
        <v>8</v>
      </c>
      <c r="L42" s="195">
        <v>6</v>
      </c>
      <c r="M42" s="195">
        <v>6</v>
      </c>
      <c r="N42" s="196" t="s">
        <v>29</v>
      </c>
      <c r="O42" s="288"/>
    </row>
    <row r="43" spans="1:15" ht="12" customHeight="1" x14ac:dyDescent="0.2">
      <c r="A43" s="193"/>
      <c r="B43" s="148" t="s">
        <v>278</v>
      </c>
      <c r="C43" s="172" t="s">
        <v>31</v>
      </c>
      <c r="D43" s="194">
        <v>2</v>
      </c>
      <c r="E43" s="194">
        <v>1</v>
      </c>
      <c r="F43" s="194">
        <v>1</v>
      </c>
      <c r="G43" s="194">
        <v>0</v>
      </c>
      <c r="H43" s="194">
        <v>0</v>
      </c>
      <c r="I43" s="194">
        <v>0</v>
      </c>
      <c r="J43" s="194">
        <v>0</v>
      </c>
      <c r="K43" s="195">
        <v>0</v>
      </c>
      <c r="L43" s="195">
        <v>0</v>
      </c>
      <c r="M43" s="195">
        <v>0</v>
      </c>
      <c r="N43" s="196" t="s">
        <v>31</v>
      </c>
      <c r="O43" s="288"/>
    </row>
    <row r="44" spans="1:15" ht="12" customHeight="1" x14ac:dyDescent="0.2">
      <c r="A44" s="193"/>
      <c r="B44" s="148"/>
      <c r="C44" s="172" t="s">
        <v>33</v>
      </c>
      <c r="D44" s="194">
        <v>12</v>
      </c>
      <c r="E44" s="194">
        <v>12</v>
      </c>
      <c r="F44" s="194">
        <v>10</v>
      </c>
      <c r="G44" s="194">
        <v>8</v>
      </c>
      <c r="H44" s="194">
        <v>7</v>
      </c>
      <c r="I44" s="194">
        <v>8</v>
      </c>
      <c r="J44" s="194">
        <v>8</v>
      </c>
      <c r="K44" s="195">
        <v>8</v>
      </c>
      <c r="L44" s="195">
        <v>6</v>
      </c>
      <c r="M44" s="195">
        <v>6</v>
      </c>
      <c r="N44" s="196" t="s">
        <v>33</v>
      </c>
      <c r="O44" s="199">
        <v>12</v>
      </c>
    </row>
    <row r="45" spans="1:15" s="1" customFormat="1" ht="22.5" customHeight="1" x14ac:dyDescent="0.2">
      <c r="A45" s="26">
        <v>13</v>
      </c>
      <c r="B45" s="63" t="s">
        <v>55</v>
      </c>
      <c r="C45" s="28" t="s">
        <v>29</v>
      </c>
      <c r="D45" s="96">
        <v>3132</v>
      </c>
      <c r="E45" s="96">
        <v>2858</v>
      </c>
      <c r="F45" s="96">
        <v>2860</v>
      </c>
      <c r="G45" s="96">
        <v>2752</v>
      </c>
      <c r="H45" s="96">
        <v>2747</v>
      </c>
      <c r="I45" s="96">
        <v>2726</v>
      </c>
      <c r="J45" s="96">
        <v>2706</v>
      </c>
      <c r="K45" s="90">
        <v>2655</v>
      </c>
      <c r="L45" s="90">
        <v>2661</v>
      </c>
      <c r="M45" s="90">
        <v>2623</v>
      </c>
      <c r="N45" s="28" t="s">
        <v>29</v>
      </c>
      <c r="O45" s="64"/>
    </row>
    <row r="46" spans="1:15" s="1" customFormat="1" ht="12" customHeight="1" x14ac:dyDescent="0.2">
      <c r="A46" s="6"/>
      <c r="B46" s="63"/>
      <c r="C46" s="28" t="s">
        <v>31</v>
      </c>
      <c r="D46" s="96">
        <v>256</v>
      </c>
      <c r="E46" s="96">
        <v>244</v>
      </c>
      <c r="F46" s="96">
        <v>230</v>
      </c>
      <c r="G46" s="96">
        <v>279</v>
      </c>
      <c r="H46" s="96">
        <v>301</v>
      </c>
      <c r="I46" s="96">
        <v>293</v>
      </c>
      <c r="J46" s="96">
        <v>232</v>
      </c>
      <c r="K46" s="90">
        <v>237</v>
      </c>
      <c r="L46" s="90">
        <v>250</v>
      </c>
      <c r="M46" s="90">
        <v>255</v>
      </c>
      <c r="N46" s="28" t="s">
        <v>31</v>
      </c>
      <c r="O46" s="288"/>
    </row>
    <row r="47" spans="1:15" s="1" customFormat="1" ht="12" customHeight="1" x14ac:dyDescent="0.2">
      <c r="A47" s="6"/>
      <c r="B47" s="63"/>
      <c r="C47" s="28" t="s">
        <v>33</v>
      </c>
      <c r="D47" s="96">
        <v>3388</v>
      </c>
      <c r="E47" s="96">
        <v>3102</v>
      </c>
      <c r="F47" s="96">
        <v>3090</v>
      </c>
      <c r="G47" s="96">
        <v>3031</v>
      </c>
      <c r="H47" s="96">
        <v>3048</v>
      </c>
      <c r="I47" s="96">
        <v>3019</v>
      </c>
      <c r="J47" s="96">
        <v>2938</v>
      </c>
      <c r="K47" s="90">
        <v>2892</v>
      </c>
      <c r="L47" s="90">
        <v>2911</v>
      </c>
      <c r="M47" s="90">
        <v>2878</v>
      </c>
      <c r="N47" s="28" t="s">
        <v>33</v>
      </c>
      <c r="O47" s="87">
        <v>13</v>
      </c>
    </row>
  </sheetData>
  <customSheetViews>
    <customSheetView guid="{AA5882D7-4E3B-48CE-B37A-B42B6DA68782}" showGridLines="0" showRuler="0">
      <selection activeCell="M29" sqref="M29"/>
      <pageMargins left="0.78740157480314965" right="0.78740157480314965" top="0.98425196850393704" bottom="0.98425196850393704" header="0.51181102362204722" footer="0.51181102362204722"/>
      <pageSetup paperSize="9" firstPageNumber="62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4" pageOrder="overThenDown" orientation="portrait" r:id="rId2"/>
  <headerFooter alignWithMargins="0">
    <oddFooter>&amp;C&amp;"Arial,Standard"&amp;6© Statistisches Landesamt des Freistaates Sachsen - B VI 6 - j/15</oddFooter>
  </headerFooter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J38"/>
  <sheetViews>
    <sheetView showGridLines="0" showRuler="0" zoomScaleNormal="100" workbookViewId="0">
      <selection sqref="A1:J1"/>
    </sheetView>
  </sheetViews>
  <sheetFormatPr baseColWidth="10" defaultColWidth="10" defaultRowHeight="12.75" x14ac:dyDescent="0.2"/>
  <cols>
    <col min="1" max="1" width="13" style="66" customWidth="1"/>
    <col min="2" max="2" width="7.25" style="66" customWidth="1"/>
    <col min="3" max="4" width="6.25" style="66" customWidth="1"/>
    <col min="5" max="5" width="8.625" style="66" customWidth="1"/>
    <col min="6" max="7" width="6.25" style="66" customWidth="1"/>
    <col min="8" max="8" width="8.625" style="66" customWidth="1"/>
    <col min="9" max="9" width="8.5" style="66" customWidth="1"/>
    <col min="10" max="10" width="7.5" style="66" customWidth="1"/>
    <col min="11" max="16384" width="10" style="66"/>
  </cols>
  <sheetData>
    <row r="1" spans="1:10" ht="28.5" customHeight="1" x14ac:dyDescent="0.2">
      <c r="A1" s="411" t="s">
        <v>481</v>
      </c>
      <c r="B1" s="411"/>
      <c r="C1" s="411"/>
      <c r="D1" s="411"/>
      <c r="E1" s="411"/>
      <c r="F1" s="411"/>
      <c r="G1" s="411"/>
      <c r="H1" s="411"/>
      <c r="I1" s="411"/>
      <c r="J1" s="411"/>
    </row>
    <row r="2" spans="1:10" ht="12" customHeight="1" x14ac:dyDescent="0.2">
      <c r="A2" s="65"/>
    </row>
    <row r="3" spans="1:10" s="67" customFormat="1" ht="12.75" customHeight="1" x14ac:dyDescent="0.2">
      <c r="A3" s="412" t="s">
        <v>69</v>
      </c>
      <c r="B3" s="415" t="s">
        <v>55</v>
      </c>
      <c r="C3" s="418" t="s">
        <v>266</v>
      </c>
      <c r="D3" s="419"/>
      <c r="E3" s="420"/>
      <c r="F3" s="418" t="s">
        <v>191</v>
      </c>
      <c r="G3" s="421"/>
      <c r="H3" s="422"/>
      <c r="I3" s="415" t="s">
        <v>267</v>
      </c>
      <c r="J3" s="423" t="s">
        <v>248</v>
      </c>
    </row>
    <row r="4" spans="1:10" s="67" customFormat="1" ht="12.75" customHeight="1" x14ac:dyDescent="0.2">
      <c r="A4" s="413"/>
      <c r="B4" s="416"/>
      <c r="C4" s="426" t="s">
        <v>280</v>
      </c>
      <c r="D4" s="427" t="s">
        <v>268</v>
      </c>
      <c r="E4" s="426" t="s">
        <v>269</v>
      </c>
      <c r="F4" s="426" t="s">
        <v>280</v>
      </c>
      <c r="G4" s="426" t="s">
        <v>268</v>
      </c>
      <c r="H4" s="426" t="s">
        <v>269</v>
      </c>
      <c r="I4" s="416"/>
      <c r="J4" s="424"/>
    </row>
    <row r="5" spans="1:10" s="67" customFormat="1" ht="12.75" customHeight="1" x14ac:dyDescent="0.2">
      <c r="A5" s="413"/>
      <c r="B5" s="416"/>
      <c r="C5" s="416"/>
      <c r="D5" s="424"/>
      <c r="E5" s="416"/>
      <c r="F5" s="416"/>
      <c r="G5" s="428"/>
      <c r="H5" s="416"/>
      <c r="I5" s="416"/>
      <c r="J5" s="424"/>
    </row>
    <row r="6" spans="1:10" s="67" customFormat="1" ht="12.75" customHeight="1" x14ac:dyDescent="0.2">
      <c r="A6" s="414"/>
      <c r="B6" s="417"/>
      <c r="C6" s="417"/>
      <c r="D6" s="425"/>
      <c r="E6" s="417"/>
      <c r="F6" s="417"/>
      <c r="G6" s="429"/>
      <c r="H6" s="417"/>
      <c r="I6" s="417"/>
      <c r="J6" s="425"/>
    </row>
    <row r="7" spans="1:10" s="142" customFormat="1" ht="38.25" customHeight="1" x14ac:dyDescent="0.2">
      <c r="A7" s="68"/>
      <c r="B7" s="410" t="s">
        <v>55</v>
      </c>
      <c r="C7" s="430"/>
      <c r="D7" s="430"/>
      <c r="E7" s="430"/>
      <c r="F7" s="430"/>
      <c r="G7" s="430"/>
      <c r="H7" s="430"/>
      <c r="I7" s="430"/>
      <c r="J7" s="430"/>
    </row>
    <row r="8" spans="1:10" s="144" customFormat="1" ht="12.75" customHeight="1" x14ac:dyDescent="0.2">
      <c r="A8" s="138" t="s">
        <v>78</v>
      </c>
      <c r="B8" s="143">
        <v>395</v>
      </c>
      <c r="C8" s="294">
        <v>2</v>
      </c>
      <c r="D8" s="295">
        <v>2</v>
      </c>
      <c r="E8" s="296">
        <v>0</v>
      </c>
      <c r="F8" s="295">
        <v>362</v>
      </c>
      <c r="G8" s="295">
        <v>355</v>
      </c>
      <c r="H8" s="297">
        <v>7</v>
      </c>
      <c r="I8" s="298">
        <v>30</v>
      </c>
      <c r="J8" s="299">
        <v>1</v>
      </c>
    </row>
    <row r="9" spans="1:10" s="144" customFormat="1" ht="12.75" customHeight="1" x14ac:dyDescent="0.2">
      <c r="A9" s="138" t="s">
        <v>79</v>
      </c>
      <c r="B9" s="143">
        <v>276</v>
      </c>
      <c r="C9" s="294">
        <v>46</v>
      </c>
      <c r="D9" s="295">
        <v>43</v>
      </c>
      <c r="E9" s="296">
        <v>3</v>
      </c>
      <c r="F9" s="295">
        <v>228</v>
      </c>
      <c r="G9" s="295">
        <v>224</v>
      </c>
      <c r="H9" s="297">
        <v>4</v>
      </c>
      <c r="I9" s="296">
        <v>0</v>
      </c>
      <c r="J9" s="299">
        <v>2</v>
      </c>
    </row>
    <row r="10" spans="1:10" s="144" customFormat="1" ht="12.75" customHeight="1" x14ac:dyDescent="0.2">
      <c r="A10" s="138" t="s">
        <v>80</v>
      </c>
      <c r="B10" s="143">
        <v>794</v>
      </c>
      <c r="C10" s="294">
        <v>190</v>
      </c>
      <c r="D10" s="295">
        <v>188</v>
      </c>
      <c r="E10" s="296">
        <v>2</v>
      </c>
      <c r="F10" s="295">
        <v>585</v>
      </c>
      <c r="G10" s="295">
        <v>580</v>
      </c>
      <c r="H10" s="297">
        <v>5</v>
      </c>
      <c r="I10" s="298">
        <v>0</v>
      </c>
      <c r="J10" s="299">
        <v>19</v>
      </c>
    </row>
    <row r="11" spans="1:10" s="144" customFormat="1" ht="12.75" customHeight="1" x14ac:dyDescent="0.2">
      <c r="A11" s="138" t="s">
        <v>81</v>
      </c>
      <c r="B11" s="143">
        <v>196</v>
      </c>
      <c r="C11" s="294">
        <v>75</v>
      </c>
      <c r="D11" s="295">
        <v>73</v>
      </c>
      <c r="E11" s="296">
        <v>2</v>
      </c>
      <c r="F11" s="295">
        <v>119</v>
      </c>
      <c r="G11" s="295">
        <v>118</v>
      </c>
      <c r="H11" s="297">
        <v>1</v>
      </c>
      <c r="I11" s="298">
        <v>0</v>
      </c>
      <c r="J11" s="299">
        <v>2</v>
      </c>
    </row>
    <row r="12" spans="1:10" s="144" customFormat="1" ht="12.75" customHeight="1" x14ac:dyDescent="0.2">
      <c r="A12" s="138" t="s">
        <v>82</v>
      </c>
      <c r="B12" s="143">
        <v>478</v>
      </c>
      <c r="C12" s="294">
        <v>215</v>
      </c>
      <c r="D12" s="295">
        <v>214</v>
      </c>
      <c r="E12" s="296">
        <v>1</v>
      </c>
      <c r="F12" s="295">
        <v>232</v>
      </c>
      <c r="G12" s="295">
        <v>231</v>
      </c>
      <c r="H12" s="297">
        <v>1</v>
      </c>
      <c r="I12" s="298">
        <f>I23+I32</f>
        <v>0</v>
      </c>
      <c r="J12" s="299">
        <v>31</v>
      </c>
    </row>
    <row r="13" spans="1:10" s="144" customFormat="1" ht="12.75" customHeight="1" x14ac:dyDescent="0.2">
      <c r="A13" s="138" t="s">
        <v>279</v>
      </c>
      <c r="B13" s="143">
        <v>248</v>
      </c>
      <c r="C13" s="294">
        <v>0</v>
      </c>
      <c r="D13" s="295">
        <v>0</v>
      </c>
      <c r="E13" s="296">
        <v>0</v>
      </c>
      <c r="F13" s="295">
        <v>248</v>
      </c>
      <c r="G13" s="295">
        <v>242</v>
      </c>
      <c r="H13" s="297">
        <v>6</v>
      </c>
      <c r="I13" s="298">
        <v>0</v>
      </c>
      <c r="J13" s="299">
        <v>0</v>
      </c>
    </row>
    <row r="14" spans="1:10" s="144" customFormat="1" ht="12.75" customHeight="1" x14ac:dyDescent="0.2">
      <c r="A14" s="138" t="s">
        <v>83</v>
      </c>
      <c r="B14" s="143">
        <v>293</v>
      </c>
      <c r="C14" s="294">
        <v>1</v>
      </c>
      <c r="D14" s="295">
        <v>1</v>
      </c>
      <c r="E14" s="296">
        <v>0</v>
      </c>
      <c r="F14" s="295">
        <v>292</v>
      </c>
      <c r="G14" s="295">
        <v>288</v>
      </c>
      <c r="H14" s="297">
        <v>4</v>
      </c>
      <c r="I14" s="300">
        <v>0</v>
      </c>
      <c r="J14" s="299">
        <v>0</v>
      </c>
    </row>
    <row r="15" spans="1:10" s="144" customFormat="1" ht="12.75" customHeight="1" x14ac:dyDescent="0.2">
      <c r="A15" s="138" t="s">
        <v>84</v>
      </c>
      <c r="B15" s="143">
        <v>372</v>
      </c>
      <c r="C15" s="294">
        <v>1</v>
      </c>
      <c r="D15" s="295">
        <v>1</v>
      </c>
      <c r="E15" s="296">
        <v>0</v>
      </c>
      <c r="F15" s="295">
        <v>352</v>
      </c>
      <c r="G15" s="295">
        <v>349</v>
      </c>
      <c r="H15" s="297">
        <v>3</v>
      </c>
      <c r="I15" s="300">
        <f t="shared" ref="I15" si="0">I26+I33</f>
        <v>0</v>
      </c>
      <c r="J15" s="299">
        <v>19</v>
      </c>
    </row>
    <row r="16" spans="1:10" s="144" customFormat="1" ht="12.75" customHeight="1" x14ac:dyDescent="0.2">
      <c r="A16" s="138" t="s">
        <v>85</v>
      </c>
      <c r="B16" s="143">
        <v>395</v>
      </c>
      <c r="C16" s="294">
        <v>1</v>
      </c>
      <c r="D16" s="295">
        <v>1</v>
      </c>
      <c r="E16" s="296">
        <v>0</v>
      </c>
      <c r="F16" s="295">
        <v>394</v>
      </c>
      <c r="G16" s="295">
        <v>362</v>
      </c>
      <c r="H16" s="297">
        <v>32</v>
      </c>
      <c r="I16" s="298">
        <v>0</v>
      </c>
      <c r="J16" s="299">
        <v>0</v>
      </c>
    </row>
    <row r="17" spans="1:10" s="144" customFormat="1" ht="12.75" customHeight="1" x14ac:dyDescent="0.2">
      <c r="A17" s="138" t="s">
        <v>86</v>
      </c>
      <c r="B17" s="143">
        <v>184</v>
      </c>
      <c r="C17" s="294">
        <v>108</v>
      </c>
      <c r="D17" s="295">
        <v>107</v>
      </c>
      <c r="E17" s="296">
        <v>1</v>
      </c>
      <c r="F17" s="295">
        <v>66</v>
      </c>
      <c r="G17" s="295">
        <v>64</v>
      </c>
      <c r="H17" s="297">
        <v>2</v>
      </c>
      <c r="I17" s="298">
        <f>I28+I34</f>
        <v>0</v>
      </c>
      <c r="J17" s="299">
        <v>10</v>
      </c>
    </row>
    <row r="18" spans="1:10" s="70" customFormat="1" ht="25.5" customHeight="1" x14ac:dyDescent="0.2">
      <c r="A18" s="69" t="s">
        <v>87</v>
      </c>
      <c r="B18" s="101">
        <v>3631</v>
      </c>
      <c r="C18" s="301">
        <v>639</v>
      </c>
      <c r="D18" s="302">
        <v>630</v>
      </c>
      <c r="E18" s="303">
        <v>9</v>
      </c>
      <c r="F18" s="302">
        <v>2878</v>
      </c>
      <c r="G18" s="302">
        <v>2813</v>
      </c>
      <c r="H18" s="304">
        <v>65</v>
      </c>
      <c r="I18" s="305">
        <v>30</v>
      </c>
      <c r="J18" s="306">
        <v>84</v>
      </c>
    </row>
    <row r="19" spans="1:10" ht="38.25" customHeight="1" x14ac:dyDescent="0.2">
      <c r="B19" s="410" t="s">
        <v>29</v>
      </c>
      <c r="C19" s="430"/>
      <c r="D19" s="430"/>
      <c r="E19" s="430"/>
      <c r="F19" s="430"/>
      <c r="G19" s="430"/>
      <c r="H19" s="430"/>
      <c r="I19" s="430"/>
      <c r="J19" s="430"/>
    </row>
    <row r="20" spans="1:10" x14ac:dyDescent="0.2">
      <c r="A20" s="138" t="s">
        <v>78</v>
      </c>
      <c r="B20" s="143">
        <v>393</v>
      </c>
      <c r="C20" s="295">
        <v>2</v>
      </c>
      <c r="D20" s="295">
        <v>2</v>
      </c>
      <c r="E20" s="296">
        <v>0</v>
      </c>
      <c r="F20" s="295">
        <v>362</v>
      </c>
      <c r="G20" s="295">
        <v>355</v>
      </c>
      <c r="H20" s="297">
        <v>7</v>
      </c>
      <c r="I20" s="298">
        <v>30</v>
      </c>
      <c r="J20" s="299">
        <v>1</v>
      </c>
    </row>
    <row r="21" spans="1:10" x14ac:dyDescent="0.2">
      <c r="A21" s="138" t="s">
        <v>80</v>
      </c>
      <c r="B21" s="143">
        <v>966</v>
      </c>
      <c r="C21" s="295">
        <v>190</v>
      </c>
      <c r="D21" s="295">
        <v>188</v>
      </c>
      <c r="E21" s="296">
        <v>2</v>
      </c>
      <c r="F21" s="295">
        <v>585</v>
      </c>
      <c r="G21" s="295">
        <v>580</v>
      </c>
      <c r="H21" s="297">
        <v>5</v>
      </c>
      <c r="I21" s="298">
        <v>0</v>
      </c>
      <c r="J21" s="299">
        <v>19</v>
      </c>
    </row>
    <row r="22" spans="1:10" x14ac:dyDescent="0.2">
      <c r="A22" s="138" t="s">
        <v>81</v>
      </c>
      <c r="B22" s="143">
        <v>706</v>
      </c>
      <c r="C22" s="295">
        <v>75</v>
      </c>
      <c r="D22" s="295">
        <v>73</v>
      </c>
      <c r="E22" s="296">
        <v>2</v>
      </c>
      <c r="F22" s="295">
        <v>119</v>
      </c>
      <c r="G22" s="295">
        <v>118</v>
      </c>
      <c r="H22" s="297">
        <v>1</v>
      </c>
      <c r="I22" s="298">
        <v>0</v>
      </c>
      <c r="J22" s="299">
        <v>2</v>
      </c>
    </row>
    <row r="23" spans="1:10" x14ac:dyDescent="0.2">
      <c r="A23" s="138" t="s">
        <v>82</v>
      </c>
      <c r="B23" s="143">
        <v>366</v>
      </c>
      <c r="C23" s="295">
        <v>213</v>
      </c>
      <c r="D23" s="295">
        <v>212</v>
      </c>
      <c r="E23" s="296">
        <v>1</v>
      </c>
      <c r="F23" s="295">
        <v>220</v>
      </c>
      <c r="G23" s="295">
        <v>220</v>
      </c>
      <c r="H23" s="297">
        <v>0</v>
      </c>
      <c r="I23" s="298">
        <v>0</v>
      </c>
      <c r="J23" s="299">
        <v>27</v>
      </c>
    </row>
    <row r="24" spans="1:10" x14ac:dyDescent="0.2">
      <c r="A24" s="138" t="s">
        <v>279</v>
      </c>
      <c r="B24" s="143">
        <v>468</v>
      </c>
      <c r="C24" s="295">
        <v>0</v>
      </c>
      <c r="D24" s="295">
        <v>0</v>
      </c>
      <c r="E24" s="296">
        <v>0</v>
      </c>
      <c r="F24" s="295">
        <v>248</v>
      </c>
      <c r="G24" s="295">
        <v>242</v>
      </c>
      <c r="H24" s="297">
        <v>6</v>
      </c>
      <c r="I24" s="298">
        <v>0</v>
      </c>
      <c r="J24" s="299">
        <v>0</v>
      </c>
    </row>
    <row r="25" spans="1:10" x14ac:dyDescent="0.2">
      <c r="A25" s="138" t="s">
        <v>83</v>
      </c>
      <c r="B25" s="143">
        <v>540</v>
      </c>
      <c r="C25" s="295">
        <v>1</v>
      </c>
      <c r="D25" s="295">
        <v>1</v>
      </c>
      <c r="E25" s="296">
        <v>0</v>
      </c>
      <c r="F25" s="295">
        <v>292</v>
      </c>
      <c r="G25" s="295">
        <v>288</v>
      </c>
      <c r="H25" s="297">
        <v>4</v>
      </c>
      <c r="I25" s="300">
        <v>0</v>
      </c>
      <c r="J25" s="299">
        <v>0</v>
      </c>
    </row>
    <row r="26" spans="1:10" x14ac:dyDescent="0.2">
      <c r="A26" s="138" t="s">
        <v>84</v>
      </c>
      <c r="B26" s="143">
        <v>659</v>
      </c>
      <c r="C26" s="295">
        <v>1</v>
      </c>
      <c r="D26" s="295">
        <v>1</v>
      </c>
      <c r="E26" s="296">
        <v>0</v>
      </c>
      <c r="F26" s="295">
        <v>348</v>
      </c>
      <c r="G26" s="295">
        <v>345</v>
      </c>
      <c r="H26" s="297">
        <v>3</v>
      </c>
      <c r="I26" s="300">
        <v>0</v>
      </c>
      <c r="J26" s="299">
        <v>19</v>
      </c>
    </row>
    <row r="27" spans="1:10" x14ac:dyDescent="0.2">
      <c r="A27" s="138" t="s">
        <v>85</v>
      </c>
      <c r="B27" s="143">
        <v>742</v>
      </c>
      <c r="C27" s="295">
        <v>1</v>
      </c>
      <c r="D27" s="295">
        <v>1</v>
      </c>
      <c r="E27" s="296">
        <v>0</v>
      </c>
      <c r="F27" s="295">
        <v>394</v>
      </c>
      <c r="G27" s="295">
        <v>362</v>
      </c>
      <c r="H27" s="297">
        <v>32</v>
      </c>
      <c r="I27" s="298">
        <v>0</v>
      </c>
      <c r="J27" s="299">
        <v>0</v>
      </c>
    </row>
    <row r="28" spans="1:10" x14ac:dyDescent="0.2">
      <c r="A28" s="138" t="s">
        <v>86</v>
      </c>
      <c r="B28" s="143">
        <v>459</v>
      </c>
      <c r="C28" s="295">
        <v>108</v>
      </c>
      <c r="D28" s="295">
        <v>107</v>
      </c>
      <c r="E28" s="296">
        <v>1</v>
      </c>
      <c r="F28" s="295">
        <v>55</v>
      </c>
      <c r="G28" s="295">
        <v>53</v>
      </c>
      <c r="H28" s="297">
        <v>2</v>
      </c>
      <c r="I28" s="298">
        <v>0</v>
      </c>
      <c r="J28" s="299">
        <v>10</v>
      </c>
    </row>
    <row r="29" spans="1:10" ht="25.5" customHeight="1" x14ac:dyDescent="0.2">
      <c r="A29" s="69" t="s">
        <v>88</v>
      </c>
      <c r="B29" s="101">
        <v>2786</v>
      </c>
      <c r="C29" s="302">
        <v>591</v>
      </c>
      <c r="D29" s="302">
        <v>585</v>
      </c>
      <c r="E29" s="303">
        <v>6</v>
      </c>
      <c r="F29" s="302">
        <v>2623</v>
      </c>
      <c r="G29" s="302">
        <v>2563</v>
      </c>
      <c r="H29" s="304">
        <v>60</v>
      </c>
      <c r="I29" s="307">
        <v>30</v>
      </c>
      <c r="J29" s="306">
        <v>78</v>
      </c>
    </row>
    <row r="30" spans="1:10" ht="38.25" customHeight="1" x14ac:dyDescent="0.2">
      <c r="B30" s="410" t="s">
        <v>31</v>
      </c>
      <c r="C30" s="410"/>
      <c r="D30" s="410"/>
      <c r="E30" s="410"/>
      <c r="F30" s="410"/>
      <c r="G30" s="410"/>
      <c r="H30" s="410"/>
      <c r="I30" s="410"/>
      <c r="J30" s="410"/>
    </row>
    <row r="31" spans="1:10" ht="12.75" customHeight="1" x14ac:dyDescent="0.2">
      <c r="A31" s="145" t="s">
        <v>79</v>
      </c>
      <c r="B31" s="143">
        <v>276</v>
      </c>
      <c r="C31" s="295">
        <v>46</v>
      </c>
      <c r="D31" s="295">
        <v>43</v>
      </c>
      <c r="E31" s="296">
        <v>3</v>
      </c>
      <c r="F31" s="295">
        <v>228</v>
      </c>
      <c r="G31" s="295">
        <v>224</v>
      </c>
      <c r="H31" s="297">
        <v>4</v>
      </c>
      <c r="I31" s="296">
        <v>0</v>
      </c>
      <c r="J31" s="299">
        <v>2</v>
      </c>
    </row>
    <row r="32" spans="1:10" ht="12.75" customHeight="1" x14ac:dyDescent="0.2">
      <c r="A32" s="145" t="s">
        <v>82</v>
      </c>
      <c r="B32" s="143">
        <v>18</v>
      </c>
      <c r="C32" s="295">
        <v>2</v>
      </c>
      <c r="D32" s="295">
        <v>2</v>
      </c>
      <c r="E32" s="296">
        <v>0</v>
      </c>
      <c r="F32" s="295">
        <v>12</v>
      </c>
      <c r="G32" s="295">
        <v>11</v>
      </c>
      <c r="H32" s="297">
        <v>1</v>
      </c>
      <c r="I32" s="298">
        <v>0</v>
      </c>
      <c r="J32" s="299">
        <v>4</v>
      </c>
    </row>
    <row r="33" spans="1:10" ht="12.75" customHeight="1" x14ac:dyDescent="0.2">
      <c r="A33" s="145" t="s">
        <v>84</v>
      </c>
      <c r="B33" s="143">
        <v>4</v>
      </c>
      <c r="C33" s="295">
        <v>0</v>
      </c>
      <c r="D33" s="295">
        <v>0</v>
      </c>
      <c r="E33" s="296">
        <v>0</v>
      </c>
      <c r="F33" s="295">
        <v>4</v>
      </c>
      <c r="G33" s="295">
        <v>4</v>
      </c>
      <c r="H33" s="297">
        <v>0</v>
      </c>
      <c r="I33" s="298">
        <v>0</v>
      </c>
      <c r="J33" s="299">
        <v>0</v>
      </c>
    </row>
    <row r="34" spans="1:10" ht="12.75" customHeight="1" x14ac:dyDescent="0.2">
      <c r="A34" s="145" t="s">
        <v>86</v>
      </c>
      <c r="B34" s="143">
        <v>11</v>
      </c>
      <c r="C34" s="295">
        <v>0</v>
      </c>
      <c r="D34" s="295">
        <v>0</v>
      </c>
      <c r="E34" s="296">
        <v>0</v>
      </c>
      <c r="F34" s="295">
        <v>11</v>
      </c>
      <c r="G34" s="295">
        <v>11</v>
      </c>
      <c r="H34" s="297">
        <v>0</v>
      </c>
      <c r="I34" s="298">
        <v>0</v>
      </c>
      <c r="J34" s="299">
        <v>0</v>
      </c>
    </row>
    <row r="35" spans="1:10" ht="25.5" customHeight="1" x14ac:dyDescent="0.2">
      <c r="A35" s="69" t="s">
        <v>88</v>
      </c>
      <c r="B35" s="101">
        <v>309</v>
      </c>
      <c r="C35" s="302">
        <v>48</v>
      </c>
      <c r="D35" s="302">
        <v>45</v>
      </c>
      <c r="E35" s="303">
        <v>3</v>
      </c>
      <c r="F35" s="302">
        <v>255</v>
      </c>
      <c r="G35" s="302">
        <v>250</v>
      </c>
      <c r="H35" s="304">
        <v>5</v>
      </c>
      <c r="I35" s="303">
        <v>0</v>
      </c>
      <c r="J35" s="306">
        <v>6</v>
      </c>
    </row>
    <row r="36" spans="1:10" ht="10.5" customHeight="1" x14ac:dyDescent="0.2"/>
    <row r="37" spans="1:10" ht="10.5" customHeight="1" x14ac:dyDescent="0.2">
      <c r="A37" s="13"/>
    </row>
    <row r="38" spans="1:10" x14ac:dyDescent="0.2">
      <c r="A38" s="13"/>
    </row>
  </sheetData>
  <mergeCells count="16">
    <mergeCell ref="B30:J30"/>
    <mergeCell ref="A1:J1"/>
    <mergeCell ref="A3:A6"/>
    <mergeCell ref="B3:B6"/>
    <mergeCell ref="C3:E3"/>
    <mergeCell ref="F3:H3"/>
    <mergeCell ref="I3:I6"/>
    <mergeCell ref="J3:J6"/>
    <mergeCell ref="C4:C6"/>
    <mergeCell ref="D4:D6"/>
    <mergeCell ref="E4:E6"/>
    <mergeCell ref="F4:F6"/>
    <mergeCell ref="G4:G6"/>
    <mergeCell ref="H4:H6"/>
    <mergeCell ref="B7:J7"/>
    <mergeCell ref="B19:J19"/>
  </mergeCells>
  <pageMargins left="0.78740157480314965" right="0.78740157480314965" top="0.98425196850393704" bottom="0.98425196850393704" header="0.51181102362204722" footer="0.51181102362204722"/>
  <pageSetup paperSize="9" firstPageNumber="7" orientation="portrait" useFirstPageNumber="1" r:id="rId1"/>
  <headerFooter alignWithMargins="0">
    <oddHeader>&amp;C&amp;9 &amp;P</oddHeader>
    <oddFooter>&amp;C&amp;"Arial,Standard"&amp;6© Statistisches Landesamt des Freistaates Sachsen - B VI 6 - j/16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7">
    <tabColor rgb="FF00B050"/>
  </sheetPr>
  <dimension ref="A1:O47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.75" style="3" customWidth="1"/>
    <col min="2" max="2" width="30.875" style="3" customWidth="1"/>
    <col min="3" max="3" width="10.375" style="3" customWidth="1"/>
    <col min="4" max="6" width="11.1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28.5" customHeight="1" x14ac:dyDescent="0.2">
      <c r="A1" s="628" t="s">
        <v>565</v>
      </c>
      <c r="B1" s="628"/>
      <c r="C1" s="628"/>
      <c r="D1" s="628"/>
      <c r="E1" s="628"/>
      <c r="F1" s="628"/>
    </row>
    <row r="2" spans="1:15" ht="12" customHeight="1" x14ac:dyDescent="0.25">
      <c r="B2" s="2"/>
    </row>
    <row r="3" spans="1:15" ht="24" customHeight="1" x14ac:dyDescent="0.2">
      <c r="A3" s="60" t="s">
        <v>19</v>
      </c>
      <c r="B3" s="60" t="s">
        <v>56</v>
      </c>
      <c r="C3" s="61" t="s">
        <v>20</v>
      </c>
      <c r="D3" s="62">
        <v>2007</v>
      </c>
      <c r="E3" s="62">
        <v>2008</v>
      </c>
      <c r="F3" s="61">
        <v>2009</v>
      </c>
      <c r="G3" s="60">
        <v>2010</v>
      </c>
      <c r="H3" s="62">
        <v>2011</v>
      </c>
      <c r="I3" s="62">
        <v>2012</v>
      </c>
      <c r="J3" s="62">
        <v>2013</v>
      </c>
      <c r="K3" s="62">
        <v>2014</v>
      </c>
      <c r="L3" s="62">
        <v>2015</v>
      </c>
      <c r="M3" s="62">
        <v>2016</v>
      </c>
      <c r="N3" s="61" t="s">
        <v>20</v>
      </c>
      <c r="O3" s="62" t="s">
        <v>19</v>
      </c>
    </row>
    <row r="4" spans="1:15" ht="22.5" customHeight="1" x14ac:dyDescent="0.2">
      <c r="A4" s="193">
        <v>1</v>
      </c>
      <c r="B4" s="148" t="s">
        <v>28</v>
      </c>
      <c r="C4" s="172" t="s">
        <v>29</v>
      </c>
      <c r="D4" s="218">
        <v>1.9795657726692211</v>
      </c>
      <c r="E4" s="219">
        <v>1.7844646606018195</v>
      </c>
      <c r="F4" s="219">
        <v>1.6783216783216783</v>
      </c>
      <c r="G4" s="219">
        <v>1.9622093023255813</v>
      </c>
      <c r="H4" s="219">
        <v>1.9293775027302513</v>
      </c>
      <c r="I4" s="219">
        <v>2.1643433602347764</v>
      </c>
      <c r="J4" s="219">
        <v>2.0325203252032522</v>
      </c>
      <c r="K4" s="219">
        <v>1.9585687382297552</v>
      </c>
      <c r="L4" s="219">
        <v>1.8038331454340473</v>
      </c>
      <c r="M4" s="219">
        <v>2.2000000000000002</v>
      </c>
      <c r="N4" s="196" t="s">
        <v>29</v>
      </c>
      <c r="O4" s="199"/>
    </row>
    <row r="5" spans="1:15" ht="12" customHeight="1" x14ac:dyDescent="0.2">
      <c r="A5" s="193"/>
      <c r="B5" s="148" t="s">
        <v>30</v>
      </c>
      <c r="C5" s="172" t="s">
        <v>31</v>
      </c>
      <c r="D5" s="218">
        <v>2.34375</v>
      </c>
      <c r="E5" s="219">
        <v>1.639344262295082</v>
      </c>
      <c r="F5" s="219">
        <v>3.0434782608695654</v>
      </c>
      <c r="G5" s="219">
        <v>1.7921146953405018</v>
      </c>
      <c r="H5" s="219">
        <v>1.9933554817275747</v>
      </c>
      <c r="I5" s="219">
        <v>1.0238907849829351</v>
      </c>
      <c r="J5" s="219">
        <v>2.1551724137931036</v>
      </c>
      <c r="K5" s="219">
        <v>2.9535864978902953</v>
      </c>
      <c r="L5" s="219">
        <v>2</v>
      </c>
      <c r="M5" s="219">
        <v>0.4</v>
      </c>
      <c r="N5" s="196" t="s">
        <v>31</v>
      </c>
      <c r="O5" s="199"/>
    </row>
    <row r="6" spans="1:15" ht="12" customHeight="1" x14ac:dyDescent="0.2">
      <c r="A6" s="193"/>
      <c r="B6" s="148" t="s">
        <v>32</v>
      </c>
      <c r="C6" s="172" t="s">
        <v>33</v>
      </c>
      <c r="D6" s="218">
        <v>2.0070838252656436</v>
      </c>
      <c r="E6" s="219">
        <v>1.773049645390071</v>
      </c>
      <c r="F6" s="219">
        <v>1.7799352750809061</v>
      </c>
      <c r="G6" s="219">
        <v>1.9465522929726162</v>
      </c>
      <c r="H6" s="219">
        <v>1.935695538057743</v>
      </c>
      <c r="I6" s="219">
        <v>2.0536601523683338</v>
      </c>
      <c r="J6" s="219">
        <v>2.0422055820285907</v>
      </c>
      <c r="K6" s="219">
        <v>2.0401106500691562</v>
      </c>
      <c r="L6" s="219">
        <v>1.8206801786327722</v>
      </c>
      <c r="M6" s="219">
        <v>2.1</v>
      </c>
      <c r="N6" s="196" t="s">
        <v>33</v>
      </c>
      <c r="O6" s="199">
        <v>1</v>
      </c>
    </row>
    <row r="7" spans="1:15" ht="22.5" customHeight="1" x14ac:dyDescent="0.2">
      <c r="A7" s="193">
        <v>2</v>
      </c>
      <c r="B7" s="148" t="s">
        <v>34</v>
      </c>
      <c r="C7" s="172" t="s">
        <v>29</v>
      </c>
      <c r="D7" s="218">
        <v>8.4291187739463602</v>
      </c>
      <c r="E7" s="219">
        <v>8.2225332400279925</v>
      </c>
      <c r="F7" s="219">
        <v>7.7622377622377625</v>
      </c>
      <c r="G7" s="219">
        <v>7.6671511627906979</v>
      </c>
      <c r="H7" s="219">
        <v>7.7175100109210053</v>
      </c>
      <c r="I7" s="219">
        <v>7.2633895818048426</v>
      </c>
      <c r="J7" s="219">
        <v>6.6518847006651889</v>
      </c>
      <c r="K7" s="219">
        <v>6.0263653483992465</v>
      </c>
      <c r="L7" s="219">
        <v>6.313416009019166</v>
      </c>
      <c r="M7" s="219">
        <v>6.7</v>
      </c>
      <c r="N7" s="196" t="s">
        <v>29</v>
      </c>
      <c r="O7" s="199"/>
    </row>
    <row r="8" spans="1:15" ht="12" customHeight="1" x14ac:dyDescent="0.2">
      <c r="A8" s="193"/>
      <c r="B8" s="148" t="s">
        <v>35</v>
      </c>
      <c r="C8" s="172" t="s">
        <v>31</v>
      </c>
      <c r="D8" s="218">
        <v>3.90625</v>
      </c>
      <c r="E8" s="219">
        <v>3.278688524590164</v>
      </c>
      <c r="F8" s="219">
        <v>3.4782608695652173</v>
      </c>
      <c r="G8" s="219">
        <v>0.71684587813620071</v>
      </c>
      <c r="H8" s="219">
        <v>0.66445182724252494</v>
      </c>
      <c r="I8" s="219">
        <v>0.68259385665529015</v>
      </c>
      <c r="J8" s="219">
        <v>0.43103448275862066</v>
      </c>
      <c r="K8" s="219">
        <v>0.84388185654008441</v>
      </c>
      <c r="L8" s="219">
        <v>0.8</v>
      </c>
      <c r="M8" s="219">
        <v>1.6</v>
      </c>
      <c r="N8" s="196" t="s">
        <v>31</v>
      </c>
      <c r="O8" s="199"/>
    </row>
    <row r="9" spans="1:15" ht="12" customHeight="1" x14ac:dyDescent="0.2">
      <c r="A9" s="193"/>
      <c r="B9" s="148" t="s">
        <v>282</v>
      </c>
      <c r="C9" s="172" t="s">
        <v>33</v>
      </c>
      <c r="D9" s="218">
        <v>8.0873671782762688</v>
      </c>
      <c r="E9" s="219">
        <v>7.8336557059961311</v>
      </c>
      <c r="F9" s="219">
        <v>7.4433656957928802</v>
      </c>
      <c r="G9" s="219">
        <v>7.0273837017485974</v>
      </c>
      <c r="H9" s="219">
        <v>7.0209973753280837</v>
      </c>
      <c r="I9" s="219">
        <v>6.6247101689301093</v>
      </c>
      <c r="J9" s="219">
        <v>6.1606535057862493</v>
      </c>
      <c r="K9" s="219">
        <v>5.601659751037344</v>
      </c>
      <c r="L9" s="219">
        <v>5.8399175541051189</v>
      </c>
      <c r="M9" s="219">
        <v>6.2</v>
      </c>
      <c r="N9" s="196" t="s">
        <v>33</v>
      </c>
      <c r="O9" s="199">
        <v>2</v>
      </c>
    </row>
    <row r="10" spans="1:15" ht="22.5" customHeight="1" x14ac:dyDescent="0.2">
      <c r="A10" s="193">
        <v>3</v>
      </c>
      <c r="B10" s="148" t="s">
        <v>36</v>
      </c>
      <c r="C10" s="148"/>
      <c r="D10" s="218"/>
      <c r="E10" s="219"/>
      <c r="F10" s="219"/>
      <c r="G10" s="219"/>
      <c r="H10" s="219"/>
      <c r="I10" s="219"/>
      <c r="J10" s="219"/>
      <c r="K10" s="219"/>
      <c r="L10" s="219"/>
      <c r="M10" s="219"/>
      <c r="N10" s="197"/>
      <c r="O10" s="199"/>
    </row>
    <row r="11" spans="1:15" ht="12" customHeight="1" x14ac:dyDescent="0.2">
      <c r="A11" s="193"/>
      <c r="B11" s="148" t="s">
        <v>37</v>
      </c>
      <c r="C11" s="172" t="s">
        <v>29</v>
      </c>
      <c r="D11" s="218">
        <v>22.701149425287355</v>
      </c>
      <c r="E11" s="219">
        <v>24.422673198040588</v>
      </c>
      <c r="F11" s="219">
        <v>23.95104895104895</v>
      </c>
      <c r="G11" s="219">
        <v>25.181686046511629</v>
      </c>
      <c r="H11" s="219">
        <v>24.827084091736438</v>
      </c>
      <c r="I11" s="219">
        <v>24.321349963316216</v>
      </c>
      <c r="J11" s="219">
        <v>23.725055432372507</v>
      </c>
      <c r="K11" s="219">
        <v>22.749529190207156</v>
      </c>
      <c r="L11" s="219">
        <v>20.443442314919203</v>
      </c>
      <c r="M11" s="219">
        <v>18.8</v>
      </c>
      <c r="N11" s="196" t="s">
        <v>29</v>
      </c>
      <c r="O11" s="199"/>
    </row>
    <row r="12" spans="1:15" ht="12" customHeight="1" x14ac:dyDescent="0.2">
      <c r="A12" s="193"/>
      <c r="B12" s="148" t="s">
        <v>38</v>
      </c>
      <c r="C12" s="172" t="s">
        <v>31</v>
      </c>
      <c r="D12" s="218">
        <v>21.484375</v>
      </c>
      <c r="E12" s="219">
        <v>18.852459016393443</v>
      </c>
      <c r="F12" s="219">
        <v>23.478260869565219</v>
      </c>
      <c r="G12" s="219">
        <v>30.107526881720432</v>
      </c>
      <c r="H12" s="219">
        <v>23.920265780730897</v>
      </c>
      <c r="I12" s="219">
        <v>24.914675767918087</v>
      </c>
      <c r="J12" s="219">
        <v>18.53448275862069</v>
      </c>
      <c r="K12" s="219">
        <v>16.877637130801688</v>
      </c>
      <c r="L12" s="219">
        <v>16.399999999999999</v>
      </c>
      <c r="M12" s="219">
        <v>14.1</v>
      </c>
      <c r="N12" s="196" t="s">
        <v>31</v>
      </c>
      <c r="O12" s="199"/>
    </row>
    <row r="13" spans="1:15" ht="12" customHeight="1" x14ac:dyDescent="0.2">
      <c r="A13" s="193"/>
      <c r="B13" s="148" t="s">
        <v>58</v>
      </c>
      <c r="C13" s="172" t="s">
        <v>33</v>
      </c>
      <c r="D13" s="218">
        <v>22.609208972845337</v>
      </c>
      <c r="E13" s="219">
        <v>23.984526112185687</v>
      </c>
      <c r="F13" s="219">
        <v>23.915857605177994</v>
      </c>
      <c r="G13" s="219">
        <v>25.635103926096999</v>
      </c>
      <c r="H13" s="219">
        <v>24.737532808398949</v>
      </c>
      <c r="I13" s="219">
        <v>24.378933421662801</v>
      </c>
      <c r="J13" s="219">
        <v>23.315180394826413</v>
      </c>
      <c r="K13" s="219">
        <v>22.26832641770401</v>
      </c>
      <c r="L13" s="219">
        <v>20.096186877361731</v>
      </c>
      <c r="M13" s="219">
        <v>18.399999999999999</v>
      </c>
      <c r="N13" s="196" t="s">
        <v>33</v>
      </c>
      <c r="O13" s="199">
        <v>3</v>
      </c>
    </row>
    <row r="14" spans="1:15" ht="22.5" customHeight="1" x14ac:dyDescent="0.2">
      <c r="A14" s="193">
        <v>4</v>
      </c>
      <c r="B14" s="148" t="s">
        <v>39</v>
      </c>
      <c r="C14" s="172" t="s">
        <v>29</v>
      </c>
      <c r="D14" s="218">
        <v>22.286079182630907</v>
      </c>
      <c r="E14" s="219">
        <v>21.168649405178446</v>
      </c>
      <c r="F14" s="219">
        <v>20.62937062937063</v>
      </c>
      <c r="G14" s="219">
        <v>19.876453488372093</v>
      </c>
      <c r="H14" s="219">
        <v>21.550782672005823</v>
      </c>
      <c r="I14" s="219">
        <v>23.147468818782098</v>
      </c>
      <c r="J14" s="219">
        <v>24.168514412416851</v>
      </c>
      <c r="K14" s="219">
        <v>24.067796610169491</v>
      </c>
      <c r="L14" s="219">
        <v>25.817361894024803</v>
      </c>
      <c r="M14" s="219">
        <v>25.8</v>
      </c>
      <c r="N14" s="196" t="s">
        <v>29</v>
      </c>
      <c r="O14" s="199"/>
    </row>
    <row r="15" spans="1:15" ht="12" customHeight="1" x14ac:dyDescent="0.2">
      <c r="A15" s="193"/>
      <c r="B15" s="148" t="s">
        <v>232</v>
      </c>
      <c r="C15" s="172" t="s">
        <v>31</v>
      </c>
      <c r="D15" s="218">
        <v>18.75</v>
      </c>
      <c r="E15" s="219">
        <v>22.540983606557376</v>
      </c>
      <c r="F15" s="219">
        <v>20.869565217391305</v>
      </c>
      <c r="G15" s="219">
        <v>23.655913978494624</v>
      </c>
      <c r="H15" s="219">
        <v>23.255813953488371</v>
      </c>
      <c r="I15" s="219">
        <v>18.430034129692832</v>
      </c>
      <c r="J15" s="219">
        <v>24.568965517241381</v>
      </c>
      <c r="K15" s="219">
        <v>25.316455696202532</v>
      </c>
      <c r="L15" s="219">
        <v>25.6</v>
      </c>
      <c r="M15" s="219">
        <v>31</v>
      </c>
      <c r="N15" s="196" t="s">
        <v>31</v>
      </c>
      <c r="O15" s="199"/>
    </row>
    <row r="16" spans="1:15" ht="12" customHeight="1" x14ac:dyDescent="0.2">
      <c r="A16" s="193"/>
      <c r="B16" s="148"/>
      <c r="C16" s="172" t="s">
        <v>33</v>
      </c>
      <c r="D16" s="218">
        <v>22.018890200708384</v>
      </c>
      <c r="E16" s="219">
        <v>21.276595744680851</v>
      </c>
      <c r="F16" s="219">
        <v>20.64724919093851</v>
      </c>
      <c r="G16" s="219">
        <v>20.224348399868031</v>
      </c>
      <c r="H16" s="219">
        <v>21.719160104986877</v>
      </c>
      <c r="I16" s="219">
        <v>22.689632328585624</v>
      </c>
      <c r="J16" s="219">
        <v>24.200136147038801</v>
      </c>
      <c r="K16" s="219">
        <v>24.1701244813278</v>
      </c>
      <c r="L16" s="219">
        <v>25.798694606664377</v>
      </c>
      <c r="M16" s="219">
        <v>26.3</v>
      </c>
      <c r="N16" s="196" t="s">
        <v>33</v>
      </c>
      <c r="O16" s="199">
        <v>4</v>
      </c>
    </row>
    <row r="17" spans="1:15" ht="22.5" customHeight="1" x14ac:dyDescent="0.2">
      <c r="A17" s="193">
        <v>5</v>
      </c>
      <c r="B17" s="148" t="s">
        <v>41</v>
      </c>
      <c r="C17" s="172" t="s">
        <v>29</v>
      </c>
      <c r="D17" s="218">
        <v>12.100893997445722</v>
      </c>
      <c r="E17" s="219">
        <v>13.226032190342899</v>
      </c>
      <c r="F17" s="219">
        <v>14.195804195804195</v>
      </c>
      <c r="G17" s="219">
        <v>13.553779069767442</v>
      </c>
      <c r="H17" s="219">
        <v>13.724062613760465</v>
      </c>
      <c r="I17" s="219">
        <v>14.123257520176082</v>
      </c>
      <c r="J17" s="219">
        <v>13.636363636363637</v>
      </c>
      <c r="K17" s="219">
        <v>14.500941619585687</v>
      </c>
      <c r="L17" s="219">
        <v>13.86696730552424</v>
      </c>
      <c r="M17" s="219">
        <v>12.5</v>
      </c>
      <c r="N17" s="196" t="s">
        <v>29</v>
      </c>
      <c r="O17" s="199"/>
    </row>
    <row r="18" spans="1:15" ht="12" customHeight="1" x14ac:dyDescent="0.2">
      <c r="A18" s="193"/>
      <c r="B18" s="148" t="s">
        <v>42</v>
      </c>
      <c r="C18" s="172" t="s">
        <v>31</v>
      </c>
      <c r="D18" s="218">
        <v>9.375</v>
      </c>
      <c r="E18" s="219">
        <v>8.1967213114754092</v>
      </c>
      <c r="F18" s="219">
        <v>5.2173913043478262</v>
      </c>
      <c r="G18" s="219">
        <v>6.4516129032258061</v>
      </c>
      <c r="H18" s="219">
        <v>8.9700996677740861</v>
      </c>
      <c r="I18" s="219">
        <v>8.8737201365187719</v>
      </c>
      <c r="J18" s="219">
        <v>6.8965517241379306</v>
      </c>
      <c r="K18" s="219">
        <v>10.126582278481013</v>
      </c>
      <c r="L18" s="219">
        <v>6.4</v>
      </c>
      <c r="M18" s="219">
        <v>7.5</v>
      </c>
      <c r="N18" s="196" t="s">
        <v>31</v>
      </c>
      <c r="O18" s="199"/>
    </row>
    <row r="19" spans="1:15" ht="12" customHeight="1" x14ac:dyDescent="0.2">
      <c r="A19" s="193"/>
      <c r="B19" s="148" t="s">
        <v>265</v>
      </c>
      <c r="C19" s="172" t="s">
        <v>33</v>
      </c>
      <c r="D19" s="218">
        <v>11.894923258559622</v>
      </c>
      <c r="E19" s="219">
        <v>12.83043197936815</v>
      </c>
      <c r="F19" s="219">
        <v>13.527508090614887</v>
      </c>
      <c r="G19" s="219">
        <v>12.900032992411745</v>
      </c>
      <c r="H19" s="219">
        <v>13.254593175853019</v>
      </c>
      <c r="I19" s="219">
        <v>13.613779397151374</v>
      </c>
      <c r="J19" s="219">
        <v>13.104152484683459</v>
      </c>
      <c r="K19" s="219">
        <v>14.142461964038727</v>
      </c>
      <c r="L19" s="219">
        <v>13.225695637238063</v>
      </c>
      <c r="M19" s="219">
        <v>12.1</v>
      </c>
      <c r="N19" s="196" t="s">
        <v>33</v>
      </c>
      <c r="O19" s="199">
        <v>5</v>
      </c>
    </row>
    <row r="20" spans="1:15" ht="22.5" customHeight="1" x14ac:dyDescent="0.2">
      <c r="A20" s="193">
        <v>6</v>
      </c>
      <c r="B20" s="148" t="s">
        <v>43</v>
      </c>
      <c r="C20" s="172" t="s">
        <v>29</v>
      </c>
      <c r="D20" s="218">
        <v>13.888888888888889</v>
      </c>
      <c r="E20" s="219">
        <v>14.380685794261721</v>
      </c>
      <c r="F20" s="219">
        <v>14.895104895104895</v>
      </c>
      <c r="G20" s="219">
        <v>14.135174418604651</v>
      </c>
      <c r="H20" s="219">
        <v>12.995995631598106</v>
      </c>
      <c r="I20" s="219">
        <v>13.462949376375642</v>
      </c>
      <c r="J20" s="219">
        <v>13.562453806356245</v>
      </c>
      <c r="K20" s="219">
        <v>13.107344632768362</v>
      </c>
      <c r="L20" s="219">
        <v>12.777151446824503</v>
      </c>
      <c r="M20" s="219">
        <v>13.6</v>
      </c>
      <c r="N20" s="196" t="s">
        <v>29</v>
      </c>
      <c r="O20" s="199"/>
    </row>
    <row r="21" spans="1:15" ht="12" customHeight="1" x14ac:dyDescent="0.2">
      <c r="A21" s="193"/>
      <c r="B21" s="148" t="s">
        <v>44</v>
      </c>
      <c r="C21" s="172" t="s">
        <v>31</v>
      </c>
      <c r="D21" s="218">
        <v>28.515625</v>
      </c>
      <c r="E21" s="219">
        <v>29.098360655737704</v>
      </c>
      <c r="F21" s="219">
        <v>31.304347826086957</v>
      </c>
      <c r="G21" s="219">
        <v>28.315412186379927</v>
      </c>
      <c r="H21" s="219">
        <v>29.900332225913623</v>
      </c>
      <c r="I21" s="219">
        <v>29.351535836177476</v>
      </c>
      <c r="J21" s="219">
        <v>30.603448275862068</v>
      </c>
      <c r="K21" s="219">
        <v>27.004219409282701</v>
      </c>
      <c r="L21" s="219">
        <v>32.4</v>
      </c>
      <c r="M21" s="219">
        <v>27.1</v>
      </c>
      <c r="N21" s="196" t="s">
        <v>31</v>
      </c>
      <c r="O21" s="199"/>
    </row>
    <row r="22" spans="1:15" ht="12" customHeight="1" x14ac:dyDescent="0.2">
      <c r="A22" s="193"/>
      <c r="B22" s="148" t="s">
        <v>45</v>
      </c>
      <c r="C22" s="172" t="s">
        <v>33</v>
      </c>
      <c r="D22" s="218">
        <v>14.994096812278631</v>
      </c>
      <c r="E22" s="219">
        <v>15.538362346872987</v>
      </c>
      <c r="F22" s="219">
        <v>16.116504854368934</v>
      </c>
      <c r="G22" s="219">
        <v>15.440448696799736</v>
      </c>
      <c r="H22" s="219">
        <v>14.665354330708661</v>
      </c>
      <c r="I22" s="219">
        <v>15.004968532626698</v>
      </c>
      <c r="J22" s="219">
        <v>14.908100748808714</v>
      </c>
      <c r="K22" s="219">
        <v>14.246196403872752</v>
      </c>
      <c r="L22" s="219">
        <v>14.462384060460323</v>
      </c>
      <c r="M22" s="219">
        <v>14.8</v>
      </c>
      <c r="N22" s="196" t="s">
        <v>33</v>
      </c>
      <c r="O22" s="199">
        <v>6</v>
      </c>
    </row>
    <row r="23" spans="1:15" ht="22.5" customHeight="1" x14ac:dyDescent="0.2">
      <c r="A23" s="193">
        <v>7</v>
      </c>
      <c r="B23" s="148" t="s">
        <v>46</v>
      </c>
      <c r="C23" s="148"/>
      <c r="D23" s="218"/>
      <c r="E23" s="219"/>
      <c r="F23" s="219"/>
      <c r="G23" s="219"/>
      <c r="H23" s="219"/>
      <c r="I23" s="219"/>
      <c r="J23" s="219"/>
      <c r="K23" s="219"/>
      <c r="L23" s="219"/>
      <c r="M23" s="219"/>
      <c r="N23" s="197"/>
      <c r="O23" s="199"/>
    </row>
    <row r="24" spans="1:15" ht="12" customHeight="1" x14ac:dyDescent="0.2">
      <c r="A24" s="193"/>
      <c r="B24" s="148" t="s">
        <v>47</v>
      </c>
      <c r="C24" s="148"/>
      <c r="D24" s="218"/>
      <c r="E24" s="219"/>
      <c r="F24" s="219"/>
      <c r="G24" s="219"/>
      <c r="H24" s="219"/>
      <c r="I24" s="219"/>
      <c r="J24" s="219"/>
      <c r="K24" s="219"/>
      <c r="L24" s="219"/>
      <c r="M24" s="219"/>
      <c r="N24" s="197"/>
      <c r="O24" s="199"/>
    </row>
    <row r="25" spans="1:15" ht="12" customHeight="1" x14ac:dyDescent="0.2">
      <c r="A25" s="193"/>
      <c r="B25" s="148" t="s">
        <v>61</v>
      </c>
      <c r="C25" s="172" t="s">
        <v>29</v>
      </c>
      <c r="D25" s="218">
        <v>1.3729246487867177</v>
      </c>
      <c r="E25" s="219">
        <v>1.4695591322603219</v>
      </c>
      <c r="F25" s="219">
        <v>1.8181818181818181</v>
      </c>
      <c r="G25" s="219">
        <v>1.6351744186046511</v>
      </c>
      <c r="H25" s="219">
        <v>1.3105205678922462</v>
      </c>
      <c r="I25" s="219">
        <v>0.84372707263389579</v>
      </c>
      <c r="J25" s="219">
        <v>1.1825572801182558</v>
      </c>
      <c r="K25" s="219">
        <v>1.3182674199623352</v>
      </c>
      <c r="L25" s="219">
        <v>1.6535137166478768</v>
      </c>
      <c r="M25" s="219">
        <v>1.8</v>
      </c>
      <c r="N25" s="196" t="s">
        <v>29</v>
      </c>
      <c r="O25" s="199"/>
    </row>
    <row r="26" spans="1:15" ht="12" customHeight="1" x14ac:dyDescent="0.2">
      <c r="A26" s="193"/>
      <c r="B26" s="148" t="s">
        <v>48</v>
      </c>
      <c r="C26" s="172" t="s">
        <v>31</v>
      </c>
      <c r="D26" s="218">
        <v>0.390625</v>
      </c>
      <c r="E26" s="219">
        <v>0</v>
      </c>
      <c r="F26" s="219">
        <v>0.43478260869565216</v>
      </c>
      <c r="G26" s="219">
        <v>0</v>
      </c>
      <c r="H26" s="219">
        <v>0.33222591362126247</v>
      </c>
      <c r="I26" s="219">
        <v>1.7064846416382253</v>
      </c>
      <c r="J26" s="219">
        <v>0.86206896551724133</v>
      </c>
      <c r="K26" s="219">
        <v>1.2658227848101267</v>
      </c>
      <c r="L26" s="219">
        <v>0.4</v>
      </c>
      <c r="M26" s="219">
        <v>1.2</v>
      </c>
      <c r="N26" s="196" t="s">
        <v>31</v>
      </c>
      <c r="O26" s="199"/>
    </row>
    <row r="27" spans="1:15" ht="12" customHeight="1" x14ac:dyDescent="0.2">
      <c r="A27" s="193"/>
      <c r="B27" s="148" t="s">
        <v>59</v>
      </c>
      <c r="C27" s="172" t="s">
        <v>33</v>
      </c>
      <c r="D27" s="218">
        <v>1.2987012987012987</v>
      </c>
      <c r="E27" s="219">
        <v>1.3539651837524178</v>
      </c>
      <c r="F27" s="219">
        <v>1.7152103559870551</v>
      </c>
      <c r="G27" s="219">
        <v>1.4846585285384362</v>
      </c>
      <c r="H27" s="219">
        <v>1.2139107611548556</v>
      </c>
      <c r="I27" s="219">
        <v>0.92745942365021528</v>
      </c>
      <c r="J27" s="219">
        <v>1.1572498298162015</v>
      </c>
      <c r="K27" s="219">
        <v>1.313969571230982</v>
      </c>
      <c r="L27" s="219">
        <v>1.5458605290278256</v>
      </c>
      <c r="M27" s="219">
        <v>1.7</v>
      </c>
      <c r="N27" s="196" t="s">
        <v>33</v>
      </c>
      <c r="O27" s="199">
        <v>7</v>
      </c>
    </row>
    <row r="28" spans="1:15" ht="22.5" customHeight="1" x14ac:dyDescent="0.2">
      <c r="A28" s="193">
        <v>8</v>
      </c>
      <c r="B28" s="148" t="s">
        <v>49</v>
      </c>
      <c r="C28" s="148"/>
      <c r="D28" s="218"/>
      <c r="E28" s="219"/>
      <c r="F28" s="219"/>
      <c r="G28" s="219"/>
      <c r="H28" s="219"/>
      <c r="I28" s="219"/>
      <c r="J28" s="219"/>
      <c r="K28" s="219"/>
      <c r="L28" s="219"/>
      <c r="M28" s="219"/>
      <c r="N28" s="197"/>
      <c r="O28" s="199"/>
    </row>
    <row r="29" spans="1:15" ht="12" customHeight="1" x14ac:dyDescent="0.2">
      <c r="A29" s="193"/>
      <c r="B29" s="148" t="s">
        <v>50</v>
      </c>
      <c r="C29" s="172" t="s">
        <v>29</v>
      </c>
      <c r="D29" s="218">
        <v>6.8646232439335888</v>
      </c>
      <c r="E29" s="219">
        <v>5.6333100069979007</v>
      </c>
      <c r="F29" s="219">
        <v>5.384615384615385</v>
      </c>
      <c r="G29" s="219">
        <v>5.7412790697674421</v>
      </c>
      <c r="H29" s="219">
        <v>4.3684018929741537</v>
      </c>
      <c r="I29" s="219">
        <v>4.071900220102715</v>
      </c>
      <c r="J29" s="219">
        <v>3.695491500369549</v>
      </c>
      <c r="K29" s="219">
        <v>3.615819209039548</v>
      </c>
      <c r="L29" s="219">
        <v>3.3446072904922963</v>
      </c>
      <c r="M29" s="219">
        <v>4.0999999999999996</v>
      </c>
      <c r="N29" s="196" t="s">
        <v>29</v>
      </c>
      <c r="O29" s="199"/>
    </row>
    <row r="30" spans="1:15" ht="12" customHeight="1" x14ac:dyDescent="0.2">
      <c r="A30" s="193"/>
      <c r="B30" s="148" t="s">
        <v>60</v>
      </c>
      <c r="C30" s="172" t="s">
        <v>31</v>
      </c>
      <c r="D30" s="218">
        <v>2.34375</v>
      </c>
      <c r="E30" s="219">
        <v>1.639344262295082</v>
      </c>
      <c r="F30" s="219">
        <v>1.3043478260869565</v>
      </c>
      <c r="G30" s="219">
        <v>2.150537634408602</v>
      </c>
      <c r="H30" s="219">
        <v>2.3255813953488373</v>
      </c>
      <c r="I30" s="219">
        <v>1.7064846416382253</v>
      </c>
      <c r="J30" s="219">
        <v>2.1551724137931036</v>
      </c>
      <c r="K30" s="219">
        <v>1.6877637130801688</v>
      </c>
      <c r="L30" s="219">
        <v>0.4</v>
      </c>
      <c r="M30" s="219">
        <v>2.7</v>
      </c>
      <c r="N30" s="196" t="s">
        <v>31</v>
      </c>
      <c r="O30" s="199"/>
    </row>
    <row r="31" spans="1:15" ht="12" customHeight="1" x14ac:dyDescent="0.2">
      <c r="A31" s="193"/>
      <c r="B31" s="148" t="s">
        <v>51</v>
      </c>
      <c r="C31" s="172" t="s">
        <v>33</v>
      </c>
      <c r="D31" s="218">
        <v>6.5230224321133417</v>
      </c>
      <c r="E31" s="219">
        <v>5.3191489361702127</v>
      </c>
      <c r="F31" s="219">
        <v>5.0809061488673137</v>
      </c>
      <c r="G31" s="219">
        <v>5.410755526228967</v>
      </c>
      <c r="H31" s="219">
        <v>4.1666666666666661</v>
      </c>
      <c r="I31" s="219">
        <v>3.8423318979794634</v>
      </c>
      <c r="J31" s="219">
        <v>3.573859768550034</v>
      </c>
      <c r="K31" s="219">
        <v>3.4578146611341634</v>
      </c>
      <c r="L31" s="219">
        <v>3.0917210580556511</v>
      </c>
      <c r="M31" s="219">
        <v>4</v>
      </c>
      <c r="N31" s="196" t="s">
        <v>33</v>
      </c>
      <c r="O31" s="199">
        <v>8</v>
      </c>
    </row>
    <row r="32" spans="1:15" ht="22.5" customHeight="1" x14ac:dyDescent="0.2">
      <c r="A32" s="193">
        <v>9</v>
      </c>
      <c r="B32" s="148" t="s">
        <v>52</v>
      </c>
      <c r="C32" s="172" t="s">
        <v>29</v>
      </c>
      <c r="D32" s="218">
        <v>10.376756066411238</v>
      </c>
      <c r="E32" s="219">
        <v>9.6920923722883128</v>
      </c>
      <c r="F32" s="219">
        <v>9.685314685314685</v>
      </c>
      <c r="G32" s="219">
        <v>10.247093023255815</v>
      </c>
      <c r="H32" s="219">
        <v>11.576265016381507</v>
      </c>
      <c r="I32" s="219">
        <v>10.601614086573734</v>
      </c>
      <c r="J32" s="219">
        <v>11.345158906134516</v>
      </c>
      <c r="K32" s="219">
        <v>12.655367231638419</v>
      </c>
      <c r="L32" s="219">
        <v>13.979706877113866</v>
      </c>
      <c r="M32" s="219">
        <v>14.3</v>
      </c>
      <c r="N32" s="196" t="s">
        <v>29</v>
      </c>
      <c r="O32" s="199"/>
    </row>
    <row r="33" spans="1:15" ht="12" customHeight="1" x14ac:dyDescent="0.2">
      <c r="A33" s="193"/>
      <c r="B33" s="148" t="s">
        <v>57</v>
      </c>
      <c r="C33" s="172" t="s">
        <v>31</v>
      </c>
      <c r="D33" s="218">
        <v>12.890625</v>
      </c>
      <c r="E33" s="219">
        <v>14.754098360655737</v>
      </c>
      <c r="F33" s="219">
        <v>10.869565217391305</v>
      </c>
      <c r="G33" s="219">
        <v>6.8100358422939067</v>
      </c>
      <c r="H33" s="219">
        <v>8.6378737541528228</v>
      </c>
      <c r="I33" s="219">
        <v>13.310580204778157</v>
      </c>
      <c r="J33" s="219">
        <v>13.793103448275861</v>
      </c>
      <c r="K33" s="219">
        <v>13.924050632911392</v>
      </c>
      <c r="L33" s="219">
        <v>15.6</v>
      </c>
      <c r="M33" s="219">
        <v>14.5</v>
      </c>
      <c r="N33" s="196" t="s">
        <v>31</v>
      </c>
      <c r="O33" s="199"/>
    </row>
    <row r="34" spans="1:15" ht="12" customHeight="1" x14ac:dyDescent="0.2">
      <c r="A34" s="193"/>
      <c r="B34" s="148" t="s">
        <v>53</v>
      </c>
      <c r="C34" s="172" t="s">
        <v>33</v>
      </c>
      <c r="D34" s="218">
        <v>10.566706021251477</v>
      </c>
      <c r="E34" s="219">
        <v>10.090264345583494</v>
      </c>
      <c r="F34" s="219">
        <v>9.7734627831715208</v>
      </c>
      <c r="G34" s="219">
        <v>9.9307159353348737</v>
      </c>
      <c r="H34" s="219">
        <v>11.286089238845145</v>
      </c>
      <c r="I34" s="219">
        <v>10.864524677045379</v>
      </c>
      <c r="J34" s="219">
        <v>11.538461538461538</v>
      </c>
      <c r="K34" s="219">
        <v>12.759336099585063</v>
      </c>
      <c r="L34" s="219">
        <v>14.118859498454139</v>
      </c>
      <c r="M34" s="219">
        <v>14.4</v>
      </c>
      <c r="N34" s="196" t="s">
        <v>33</v>
      </c>
      <c r="O34" s="199">
        <v>9</v>
      </c>
    </row>
    <row r="35" spans="1:15" ht="12" customHeight="1" x14ac:dyDescent="0.2">
      <c r="A35" s="193"/>
      <c r="B35" s="148" t="s">
        <v>54</v>
      </c>
      <c r="C35" s="172"/>
      <c r="D35" s="218"/>
      <c r="E35" s="219"/>
      <c r="F35" s="219"/>
      <c r="G35" s="219"/>
      <c r="H35" s="219"/>
      <c r="I35" s="219"/>
      <c r="J35" s="219"/>
      <c r="K35" s="219"/>
      <c r="L35" s="219"/>
      <c r="M35" s="219"/>
      <c r="N35" s="196"/>
      <c r="O35" s="199"/>
    </row>
    <row r="36" spans="1:15" ht="12" customHeight="1" x14ac:dyDescent="0.2">
      <c r="A36" s="193">
        <v>10</v>
      </c>
      <c r="B36" s="148" t="s">
        <v>270</v>
      </c>
      <c r="C36" s="172" t="s">
        <v>29</v>
      </c>
      <c r="D36" s="218">
        <v>8.2375478927203059</v>
      </c>
      <c r="E36" s="219">
        <v>8.0125962211336592</v>
      </c>
      <c r="F36" s="219">
        <v>7.9370629370629366</v>
      </c>
      <c r="G36" s="219">
        <v>8.5392441860465116</v>
      </c>
      <c r="H36" s="219">
        <v>9.7196942118674912</v>
      </c>
      <c r="I36" s="219">
        <v>9.0242112986060157</v>
      </c>
      <c r="J36" s="219">
        <v>9.4974131559497419</v>
      </c>
      <c r="K36" s="219">
        <v>10.998116760828625</v>
      </c>
      <c r="L36" s="219">
        <v>12.739571589627959</v>
      </c>
      <c r="M36" s="219">
        <v>13.1</v>
      </c>
      <c r="N36" s="196" t="s">
        <v>29</v>
      </c>
      <c r="O36" s="199"/>
    </row>
    <row r="37" spans="1:15" ht="12" customHeight="1" x14ac:dyDescent="0.2">
      <c r="A37" s="193"/>
      <c r="B37" s="148"/>
      <c r="C37" s="172" t="s">
        <v>31</v>
      </c>
      <c r="D37" s="218">
        <v>9.375</v>
      </c>
      <c r="E37" s="219">
        <v>13.524590163934427</v>
      </c>
      <c r="F37" s="219">
        <v>9.1304347826086953</v>
      </c>
      <c r="G37" s="219">
        <v>5.7347670250896057</v>
      </c>
      <c r="H37" s="219">
        <v>7.9734219269102988</v>
      </c>
      <c r="I37" s="219">
        <v>11.262798634812286</v>
      </c>
      <c r="J37" s="219">
        <v>12.931034482758621</v>
      </c>
      <c r="K37" s="219">
        <v>12.658227848101266</v>
      </c>
      <c r="L37" s="219">
        <v>13.6</v>
      </c>
      <c r="M37" s="219">
        <v>13.3</v>
      </c>
      <c r="N37" s="196" t="s">
        <v>31</v>
      </c>
      <c r="O37" s="199"/>
    </row>
    <row r="38" spans="1:15" ht="12" customHeight="1" x14ac:dyDescent="0.2">
      <c r="A38" s="193"/>
      <c r="B38" s="148"/>
      <c r="C38" s="172" t="s">
        <v>33</v>
      </c>
      <c r="D38" s="218">
        <v>8.3234946871310509</v>
      </c>
      <c r="E38" s="219">
        <v>8.4461637653127024</v>
      </c>
      <c r="F38" s="219">
        <v>8.025889967637541</v>
      </c>
      <c r="G38" s="219">
        <v>8.2810953480699432</v>
      </c>
      <c r="H38" s="219">
        <v>9.5472440944881889</v>
      </c>
      <c r="I38" s="219">
        <v>9.241470685657502</v>
      </c>
      <c r="J38" s="219">
        <v>9.7685500340367604</v>
      </c>
      <c r="K38" s="219">
        <v>11.134163208852005</v>
      </c>
      <c r="L38" s="219">
        <v>12.813466162830643</v>
      </c>
      <c r="M38" s="219">
        <v>13.1</v>
      </c>
      <c r="N38" s="196" t="s">
        <v>33</v>
      </c>
      <c r="O38" s="199">
        <v>10</v>
      </c>
    </row>
    <row r="39" spans="1:15" ht="22.5" customHeight="1" x14ac:dyDescent="0.2">
      <c r="A39" s="193">
        <v>11</v>
      </c>
      <c r="B39" s="148" t="s">
        <v>271</v>
      </c>
      <c r="C39" s="172" t="s">
        <v>29</v>
      </c>
      <c r="D39" s="218">
        <v>0.83014048531289908</v>
      </c>
      <c r="E39" s="219">
        <v>0.76976906927921618</v>
      </c>
      <c r="F39" s="219">
        <v>0.52447552447552448</v>
      </c>
      <c r="G39" s="219">
        <v>0.58139534883720934</v>
      </c>
      <c r="H39" s="219">
        <v>0.32763014197306156</v>
      </c>
      <c r="I39" s="219">
        <v>0.36683785766691124</v>
      </c>
      <c r="J39" s="219">
        <v>0.4065040650406504</v>
      </c>
      <c r="K39" s="219">
        <v>0.30131826741996232</v>
      </c>
      <c r="L39" s="219">
        <v>0.22547914317925591</v>
      </c>
      <c r="M39" s="219">
        <v>0.3</v>
      </c>
      <c r="N39" s="196" t="s">
        <v>29</v>
      </c>
      <c r="O39" s="199"/>
    </row>
    <row r="40" spans="1:15" ht="12" customHeight="1" x14ac:dyDescent="0.2">
      <c r="A40" s="193"/>
      <c r="B40" s="148"/>
      <c r="C40" s="172" t="s">
        <v>31</v>
      </c>
      <c r="D40" s="218">
        <v>1.171875</v>
      </c>
      <c r="E40" s="219">
        <v>0.4098360655737705</v>
      </c>
      <c r="F40" s="219">
        <v>0</v>
      </c>
      <c r="G40" s="219">
        <v>0.35842293906810035</v>
      </c>
      <c r="H40" s="219">
        <v>0.33222591362126247</v>
      </c>
      <c r="I40" s="219">
        <v>0.34129692832764508</v>
      </c>
      <c r="J40" s="219">
        <v>0.43103448275862066</v>
      </c>
      <c r="K40" s="219">
        <v>0.4219409282700422</v>
      </c>
      <c r="L40" s="219">
        <v>0</v>
      </c>
      <c r="M40" s="219">
        <v>0.4</v>
      </c>
      <c r="N40" s="196" t="s">
        <v>31</v>
      </c>
      <c r="O40" s="199"/>
    </row>
    <row r="41" spans="1:15" ht="12" customHeight="1" x14ac:dyDescent="0.2">
      <c r="A41" s="193"/>
      <c r="B41" s="148"/>
      <c r="C41" s="172" t="s">
        <v>33</v>
      </c>
      <c r="D41" s="218">
        <v>0.85596221959858332</v>
      </c>
      <c r="E41" s="219">
        <v>0.74145712443584788</v>
      </c>
      <c r="F41" s="219">
        <v>0.4854368932038835</v>
      </c>
      <c r="G41" s="219">
        <v>0.56087099967007592</v>
      </c>
      <c r="H41" s="219">
        <v>0.32808398950131235</v>
      </c>
      <c r="I41" s="219">
        <v>0.36435905929115603</v>
      </c>
      <c r="J41" s="219">
        <v>0.40844111640571817</v>
      </c>
      <c r="K41" s="219">
        <v>0.31120331950207469</v>
      </c>
      <c r="L41" s="219">
        <v>0.20611473720371007</v>
      </c>
      <c r="M41" s="219">
        <v>0.3</v>
      </c>
      <c r="N41" s="196" t="s">
        <v>33</v>
      </c>
      <c r="O41" s="199">
        <v>11</v>
      </c>
    </row>
    <row r="42" spans="1:15" ht="22.5" customHeight="1" x14ac:dyDescent="0.2">
      <c r="A42" s="193">
        <v>12</v>
      </c>
      <c r="B42" s="148" t="s">
        <v>277</v>
      </c>
      <c r="C42" s="172" t="s">
        <v>29</v>
      </c>
      <c r="D42" s="218">
        <v>0.3</v>
      </c>
      <c r="E42" s="219">
        <v>0.38488453463960809</v>
      </c>
      <c r="F42" s="219">
        <v>0.31468531468531469</v>
      </c>
      <c r="G42" s="219">
        <v>0.29069767441860467</v>
      </c>
      <c r="H42" s="219">
        <v>0.25482344375682564</v>
      </c>
      <c r="I42" s="219">
        <v>0.29347028613352899</v>
      </c>
      <c r="J42" s="219">
        <v>0.29563932002956395</v>
      </c>
      <c r="K42" s="219">
        <v>0.30131826741996232</v>
      </c>
      <c r="L42" s="219">
        <v>0.22547914317925591</v>
      </c>
      <c r="M42" s="219">
        <v>0.2</v>
      </c>
      <c r="N42" s="196" t="s">
        <v>29</v>
      </c>
      <c r="O42" s="199"/>
    </row>
    <row r="43" spans="1:15" ht="12" customHeight="1" x14ac:dyDescent="0.2">
      <c r="A43" s="193"/>
      <c r="B43" s="148" t="s">
        <v>278</v>
      </c>
      <c r="C43" s="172" t="s">
        <v>31</v>
      </c>
      <c r="D43" s="218">
        <v>0.8</v>
      </c>
      <c r="E43" s="219">
        <v>0.4098360655737705</v>
      </c>
      <c r="F43" s="219">
        <v>0.43478260869565216</v>
      </c>
      <c r="G43" s="219">
        <v>0</v>
      </c>
      <c r="H43" s="219">
        <v>0</v>
      </c>
      <c r="I43" s="219">
        <v>0</v>
      </c>
      <c r="J43" s="219">
        <v>0</v>
      </c>
      <c r="K43" s="219">
        <v>0</v>
      </c>
      <c r="L43" s="219">
        <v>0</v>
      </c>
      <c r="M43" s="219">
        <v>0</v>
      </c>
      <c r="N43" s="196" t="s">
        <v>31</v>
      </c>
      <c r="O43" s="199"/>
    </row>
    <row r="44" spans="1:15" ht="12" customHeight="1" x14ac:dyDescent="0.2">
      <c r="A44" s="193"/>
      <c r="B44" s="148"/>
      <c r="C44" s="172" t="s">
        <v>33</v>
      </c>
      <c r="D44" s="218">
        <v>0.4</v>
      </c>
      <c r="E44" s="219">
        <v>0.38684719535783368</v>
      </c>
      <c r="F44" s="219">
        <v>0.32362459546925565</v>
      </c>
      <c r="G44" s="219">
        <v>0.26393929396238863</v>
      </c>
      <c r="H44" s="219">
        <v>0.22965879265091863</v>
      </c>
      <c r="I44" s="219">
        <v>0.26498840675720436</v>
      </c>
      <c r="J44" s="219">
        <v>0.27229407760381213</v>
      </c>
      <c r="K44" s="219">
        <v>0.27662517289073307</v>
      </c>
      <c r="L44" s="219">
        <v>0.20611473720371007</v>
      </c>
      <c r="M44" s="219">
        <v>0.2</v>
      </c>
      <c r="N44" s="196" t="s">
        <v>33</v>
      </c>
      <c r="O44" s="199">
        <v>12</v>
      </c>
    </row>
    <row r="45" spans="1:15" s="1" customFormat="1" ht="22.5" customHeight="1" x14ac:dyDescent="0.2">
      <c r="A45" s="26">
        <v>13</v>
      </c>
      <c r="B45" s="63" t="s">
        <v>156</v>
      </c>
      <c r="C45" s="28" t="s">
        <v>29</v>
      </c>
      <c r="D45" s="220">
        <v>100</v>
      </c>
      <c r="E45" s="221">
        <v>100</v>
      </c>
      <c r="F45" s="221">
        <v>100</v>
      </c>
      <c r="G45" s="221">
        <v>100</v>
      </c>
      <c r="H45" s="221">
        <v>100</v>
      </c>
      <c r="I45" s="221">
        <v>100</v>
      </c>
      <c r="J45" s="221">
        <v>100</v>
      </c>
      <c r="K45" s="221">
        <v>100</v>
      </c>
      <c r="L45" s="221">
        <v>100</v>
      </c>
      <c r="M45" s="221">
        <v>100</v>
      </c>
      <c r="N45" s="28" t="s">
        <v>29</v>
      </c>
      <c r="O45" s="199"/>
    </row>
    <row r="46" spans="1:15" s="1" customFormat="1" ht="12" customHeight="1" x14ac:dyDescent="0.2">
      <c r="A46" s="6"/>
      <c r="B46" s="63"/>
      <c r="C46" s="28" t="s">
        <v>31</v>
      </c>
      <c r="D46" s="220">
        <v>100</v>
      </c>
      <c r="E46" s="221">
        <v>100</v>
      </c>
      <c r="F46" s="221">
        <v>100</v>
      </c>
      <c r="G46" s="221">
        <v>100</v>
      </c>
      <c r="H46" s="221">
        <v>100</v>
      </c>
      <c r="I46" s="221">
        <v>100</v>
      </c>
      <c r="J46" s="221">
        <v>100</v>
      </c>
      <c r="K46" s="221">
        <v>100</v>
      </c>
      <c r="L46" s="221">
        <v>100</v>
      </c>
      <c r="M46" s="221">
        <v>100</v>
      </c>
      <c r="N46" s="28" t="s">
        <v>31</v>
      </c>
      <c r="O46" s="199"/>
    </row>
    <row r="47" spans="1:15" s="1" customFormat="1" ht="12" customHeight="1" x14ac:dyDescent="0.2">
      <c r="A47" s="6"/>
      <c r="B47" s="63"/>
      <c r="C47" s="28" t="s">
        <v>33</v>
      </c>
      <c r="D47" s="220">
        <v>100</v>
      </c>
      <c r="E47" s="221">
        <v>100</v>
      </c>
      <c r="F47" s="221">
        <v>100</v>
      </c>
      <c r="G47" s="221">
        <v>100</v>
      </c>
      <c r="H47" s="221">
        <v>100</v>
      </c>
      <c r="I47" s="221">
        <v>100</v>
      </c>
      <c r="J47" s="221">
        <v>100</v>
      </c>
      <c r="K47" s="221">
        <v>100</v>
      </c>
      <c r="L47" s="221">
        <v>100</v>
      </c>
      <c r="M47" s="221">
        <v>100</v>
      </c>
      <c r="N47" s="28" t="s">
        <v>33</v>
      </c>
      <c r="O47" s="87">
        <v>13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4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">
    <mergeCell ref="A1:F1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6" pageOrder="overThenDown" orientation="portrait" r:id="rId2"/>
  <headerFooter scaleWithDoc="0" alignWithMargins="0">
    <oddHeader xml:space="preserve">&amp;C&amp;9 </oddHeader>
    <oddFooter>&amp;C&amp;"Arial,Standard"&amp;6© Statistisches Landesamt des Freistaates Sachsen - B VI 6 - j/15</oddFooter>
  </headerFooter>
  <drawing r:id="rId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8">
    <tabColor rgb="FF00B050"/>
  </sheetPr>
  <dimension ref="A1:O44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.75" style="3" customWidth="1"/>
    <col min="2" max="2" width="30.25" style="3" customWidth="1"/>
    <col min="3" max="3" width="9.625" style="3" customWidth="1"/>
    <col min="4" max="6" width="11.6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28.5" customHeight="1" x14ac:dyDescent="0.2">
      <c r="A1" s="628" t="s">
        <v>567</v>
      </c>
      <c r="B1" s="628"/>
      <c r="C1" s="628"/>
      <c r="D1" s="628"/>
      <c r="E1" s="628"/>
      <c r="F1" s="628"/>
    </row>
    <row r="2" spans="1:15" ht="12" customHeight="1" x14ac:dyDescent="0.25">
      <c r="B2" s="2" t="s">
        <v>233</v>
      </c>
    </row>
    <row r="3" spans="1:15" ht="24" customHeight="1" x14ac:dyDescent="0.2">
      <c r="A3" s="60" t="s">
        <v>19</v>
      </c>
      <c r="B3" s="60" t="s">
        <v>234</v>
      </c>
      <c r="C3" s="61" t="s">
        <v>20</v>
      </c>
      <c r="D3" s="62">
        <v>2007</v>
      </c>
      <c r="E3" s="62">
        <v>2008</v>
      </c>
      <c r="F3" s="61">
        <v>2009</v>
      </c>
      <c r="G3" s="60">
        <v>2010</v>
      </c>
      <c r="H3" s="62">
        <v>2011</v>
      </c>
      <c r="I3" s="62">
        <v>2012</v>
      </c>
      <c r="J3" s="62">
        <v>2013</v>
      </c>
      <c r="K3" s="62">
        <v>2014</v>
      </c>
      <c r="L3" s="62">
        <v>2015</v>
      </c>
      <c r="M3" s="62">
        <v>2016</v>
      </c>
      <c r="N3" s="61" t="s">
        <v>20</v>
      </c>
      <c r="O3" s="200" t="s">
        <v>19</v>
      </c>
    </row>
    <row r="4" spans="1:15" ht="24" customHeight="1" x14ac:dyDescent="0.2">
      <c r="A4" s="193">
        <v>1</v>
      </c>
      <c r="B4" s="148" t="s">
        <v>28</v>
      </c>
      <c r="C4" s="172" t="s">
        <v>29</v>
      </c>
      <c r="D4" s="201">
        <v>2</v>
      </c>
      <c r="E4" s="201">
        <v>5</v>
      </c>
      <c r="F4" s="202">
        <v>2</v>
      </c>
      <c r="G4" s="202">
        <v>3</v>
      </c>
      <c r="H4" s="202">
        <v>8</v>
      </c>
      <c r="I4" s="202">
        <v>7</v>
      </c>
      <c r="J4" s="202">
        <v>9</v>
      </c>
      <c r="K4" s="202">
        <v>10</v>
      </c>
      <c r="L4" s="202">
        <v>12</v>
      </c>
      <c r="M4" s="202">
        <v>13</v>
      </c>
      <c r="N4" s="196" t="s">
        <v>29</v>
      </c>
      <c r="O4" s="199"/>
    </row>
    <row r="5" spans="1:15" ht="12" customHeight="1" x14ac:dyDescent="0.2">
      <c r="A5" s="193"/>
      <c r="B5" s="148" t="s">
        <v>30</v>
      </c>
      <c r="C5" s="172" t="s">
        <v>31</v>
      </c>
      <c r="D5" s="201">
        <v>0</v>
      </c>
      <c r="E5" s="201">
        <v>0</v>
      </c>
      <c r="F5" s="202">
        <v>0</v>
      </c>
      <c r="G5" s="202">
        <v>0</v>
      </c>
      <c r="H5" s="202">
        <v>0</v>
      </c>
      <c r="I5" s="202">
        <v>0</v>
      </c>
      <c r="J5" s="202">
        <v>1</v>
      </c>
      <c r="K5" s="202">
        <v>0</v>
      </c>
      <c r="L5" s="202">
        <v>0</v>
      </c>
      <c r="M5" s="202">
        <v>0</v>
      </c>
      <c r="N5" s="196" t="s">
        <v>31</v>
      </c>
      <c r="O5" s="199"/>
    </row>
    <row r="6" spans="1:15" ht="12" customHeight="1" x14ac:dyDescent="0.2">
      <c r="A6" s="193"/>
      <c r="B6" s="148" t="s">
        <v>32</v>
      </c>
      <c r="C6" s="172" t="s">
        <v>33</v>
      </c>
      <c r="D6" s="201">
        <v>2</v>
      </c>
      <c r="E6" s="201">
        <v>5</v>
      </c>
      <c r="F6" s="202">
        <v>2</v>
      </c>
      <c r="G6" s="202">
        <v>3</v>
      </c>
      <c r="H6" s="202">
        <v>8</v>
      </c>
      <c r="I6" s="202">
        <v>7</v>
      </c>
      <c r="J6" s="202">
        <v>10</v>
      </c>
      <c r="K6" s="202">
        <v>10</v>
      </c>
      <c r="L6" s="202">
        <v>12</v>
      </c>
      <c r="M6" s="202">
        <v>13</v>
      </c>
      <c r="N6" s="196" t="s">
        <v>33</v>
      </c>
      <c r="O6" s="199">
        <v>1</v>
      </c>
    </row>
    <row r="7" spans="1:15" ht="24" customHeight="1" x14ac:dyDescent="0.2">
      <c r="A7" s="193">
        <v>2</v>
      </c>
      <c r="B7" s="148" t="s">
        <v>34</v>
      </c>
      <c r="C7" s="172" t="s">
        <v>29</v>
      </c>
      <c r="D7" s="201">
        <v>13</v>
      </c>
      <c r="E7" s="201">
        <v>11</v>
      </c>
      <c r="F7" s="202">
        <v>11</v>
      </c>
      <c r="G7" s="202">
        <v>10</v>
      </c>
      <c r="H7" s="202">
        <v>15</v>
      </c>
      <c r="I7" s="202">
        <v>11</v>
      </c>
      <c r="J7" s="202">
        <v>6</v>
      </c>
      <c r="K7" s="202">
        <v>6</v>
      </c>
      <c r="L7" s="202">
        <v>8</v>
      </c>
      <c r="M7" s="202">
        <v>9</v>
      </c>
      <c r="N7" s="196" t="s">
        <v>29</v>
      </c>
      <c r="O7" s="199"/>
    </row>
    <row r="8" spans="1:15" ht="12" customHeight="1" x14ac:dyDescent="0.2">
      <c r="A8" s="193"/>
      <c r="B8" s="148" t="s">
        <v>35</v>
      </c>
      <c r="C8" s="172" t="s">
        <v>31</v>
      </c>
      <c r="D8" s="201">
        <v>0</v>
      </c>
      <c r="E8" s="201">
        <v>0</v>
      </c>
      <c r="F8" s="202">
        <v>0</v>
      </c>
      <c r="G8" s="202">
        <v>0</v>
      </c>
      <c r="H8" s="202">
        <v>0</v>
      </c>
      <c r="I8" s="202">
        <v>0</v>
      </c>
      <c r="J8" s="202">
        <v>1</v>
      </c>
      <c r="K8" s="202">
        <v>0</v>
      </c>
      <c r="L8" s="202">
        <v>0</v>
      </c>
      <c r="M8" s="202">
        <v>1</v>
      </c>
      <c r="N8" s="196" t="s">
        <v>31</v>
      </c>
      <c r="O8" s="199"/>
    </row>
    <row r="9" spans="1:15" ht="12" customHeight="1" x14ac:dyDescent="0.2">
      <c r="A9" s="193"/>
      <c r="B9" s="148" t="s">
        <v>282</v>
      </c>
      <c r="C9" s="172" t="s">
        <v>33</v>
      </c>
      <c r="D9" s="201">
        <v>13</v>
      </c>
      <c r="E9" s="201">
        <v>11</v>
      </c>
      <c r="F9" s="202">
        <v>11</v>
      </c>
      <c r="G9" s="202">
        <v>10</v>
      </c>
      <c r="H9" s="202">
        <v>15</v>
      </c>
      <c r="I9" s="202">
        <v>11</v>
      </c>
      <c r="J9" s="202">
        <v>7</v>
      </c>
      <c r="K9" s="202">
        <v>6</v>
      </c>
      <c r="L9" s="202">
        <v>8</v>
      </c>
      <c r="M9" s="202">
        <v>10</v>
      </c>
      <c r="N9" s="196" t="s">
        <v>33</v>
      </c>
      <c r="O9" s="199">
        <v>2</v>
      </c>
    </row>
    <row r="10" spans="1:15" ht="24" customHeight="1" x14ac:dyDescent="0.2">
      <c r="A10" s="193">
        <v>3</v>
      </c>
      <c r="B10" s="148" t="s">
        <v>36</v>
      </c>
      <c r="C10" s="148"/>
      <c r="D10" s="201"/>
      <c r="E10" s="201"/>
      <c r="F10" s="202"/>
      <c r="G10" s="202"/>
      <c r="H10" s="202"/>
      <c r="I10" s="202"/>
      <c r="J10" s="202"/>
      <c r="K10" s="202"/>
      <c r="L10" s="202"/>
      <c r="M10" s="202"/>
      <c r="N10" s="197"/>
      <c r="O10" s="199"/>
    </row>
    <row r="11" spans="1:15" ht="12" customHeight="1" x14ac:dyDescent="0.2">
      <c r="A11" s="193"/>
      <c r="B11" s="148" t="s">
        <v>37</v>
      </c>
      <c r="C11" s="172" t="s">
        <v>29</v>
      </c>
      <c r="D11" s="201">
        <v>70</v>
      </c>
      <c r="E11" s="201">
        <v>56</v>
      </c>
      <c r="F11" s="202">
        <v>58</v>
      </c>
      <c r="G11" s="202">
        <v>55</v>
      </c>
      <c r="H11" s="202">
        <v>65</v>
      </c>
      <c r="I11" s="202">
        <v>58</v>
      </c>
      <c r="J11" s="202">
        <v>55</v>
      </c>
      <c r="K11" s="202">
        <v>61</v>
      </c>
      <c r="L11" s="202">
        <v>57</v>
      </c>
      <c r="M11" s="202">
        <v>79</v>
      </c>
      <c r="N11" s="196" t="s">
        <v>29</v>
      </c>
      <c r="O11" s="199"/>
    </row>
    <row r="12" spans="1:15" ht="12" customHeight="1" x14ac:dyDescent="0.2">
      <c r="A12" s="193"/>
      <c r="B12" s="148" t="s">
        <v>38</v>
      </c>
      <c r="C12" s="172" t="s">
        <v>31</v>
      </c>
      <c r="D12" s="201">
        <v>1</v>
      </c>
      <c r="E12" s="201">
        <v>2</v>
      </c>
      <c r="F12" s="202">
        <v>0</v>
      </c>
      <c r="G12" s="202">
        <v>3</v>
      </c>
      <c r="H12" s="202">
        <v>3</v>
      </c>
      <c r="I12" s="202">
        <v>1</v>
      </c>
      <c r="J12" s="202">
        <v>1</v>
      </c>
      <c r="K12" s="202">
        <v>2</v>
      </c>
      <c r="L12" s="202">
        <v>3</v>
      </c>
      <c r="M12" s="202">
        <v>3</v>
      </c>
      <c r="N12" s="196" t="s">
        <v>31</v>
      </c>
      <c r="O12" s="199"/>
    </row>
    <row r="13" spans="1:15" ht="12" customHeight="1" x14ac:dyDescent="0.2">
      <c r="A13" s="193"/>
      <c r="B13" s="148" t="s">
        <v>58</v>
      </c>
      <c r="C13" s="172" t="s">
        <v>33</v>
      </c>
      <c r="D13" s="201">
        <v>71</v>
      </c>
      <c r="E13" s="201">
        <v>58</v>
      </c>
      <c r="F13" s="202">
        <v>58</v>
      </c>
      <c r="G13" s="202">
        <v>58</v>
      </c>
      <c r="H13" s="202">
        <v>68</v>
      </c>
      <c r="I13" s="202">
        <v>59</v>
      </c>
      <c r="J13" s="202">
        <v>56</v>
      </c>
      <c r="K13" s="202">
        <v>63</v>
      </c>
      <c r="L13" s="202">
        <v>60</v>
      </c>
      <c r="M13" s="202">
        <v>82</v>
      </c>
      <c r="N13" s="196" t="s">
        <v>33</v>
      </c>
      <c r="O13" s="199">
        <v>3</v>
      </c>
    </row>
    <row r="14" spans="1:15" ht="24" customHeight="1" x14ac:dyDescent="0.2">
      <c r="A14" s="193">
        <v>4</v>
      </c>
      <c r="B14" s="148" t="s">
        <v>39</v>
      </c>
      <c r="C14" s="172" t="s">
        <v>29</v>
      </c>
      <c r="D14" s="201">
        <v>83</v>
      </c>
      <c r="E14" s="201">
        <v>72</v>
      </c>
      <c r="F14" s="202">
        <v>71</v>
      </c>
      <c r="G14" s="202">
        <v>82</v>
      </c>
      <c r="H14" s="202">
        <v>90</v>
      </c>
      <c r="I14" s="202">
        <v>104</v>
      </c>
      <c r="J14" s="202">
        <v>123</v>
      </c>
      <c r="K14" s="202">
        <v>113</v>
      </c>
      <c r="L14" s="202">
        <v>134</v>
      </c>
      <c r="M14" s="202">
        <v>179</v>
      </c>
      <c r="N14" s="196" t="s">
        <v>29</v>
      </c>
      <c r="O14" s="199"/>
    </row>
    <row r="15" spans="1:15" ht="12" customHeight="1" x14ac:dyDescent="0.2">
      <c r="A15" s="193"/>
      <c r="B15" s="198" t="s">
        <v>232</v>
      </c>
      <c r="C15" s="172" t="s">
        <v>31</v>
      </c>
      <c r="D15" s="201">
        <v>3</v>
      </c>
      <c r="E15" s="201">
        <v>4</v>
      </c>
      <c r="F15" s="202">
        <v>3</v>
      </c>
      <c r="G15" s="202">
        <v>7</v>
      </c>
      <c r="H15" s="202">
        <v>6</v>
      </c>
      <c r="I15" s="202">
        <v>5</v>
      </c>
      <c r="J15" s="202">
        <v>6</v>
      </c>
      <c r="K15" s="202">
        <v>6</v>
      </c>
      <c r="L15" s="202">
        <v>5</v>
      </c>
      <c r="M15" s="202">
        <v>7</v>
      </c>
      <c r="N15" s="196" t="s">
        <v>31</v>
      </c>
      <c r="O15" s="199"/>
    </row>
    <row r="16" spans="1:15" ht="12" customHeight="1" x14ac:dyDescent="0.2">
      <c r="A16" s="193"/>
      <c r="B16" s="148"/>
      <c r="C16" s="172" t="s">
        <v>33</v>
      </c>
      <c r="D16" s="201">
        <v>86</v>
      </c>
      <c r="E16" s="201">
        <v>76</v>
      </c>
      <c r="F16" s="202">
        <v>74</v>
      </c>
      <c r="G16" s="202">
        <v>89</v>
      </c>
      <c r="H16" s="202">
        <v>96</v>
      </c>
      <c r="I16" s="202">
        <v>109</v>
      </c>
      <c r="J16" s="202">
        <v>129</v>
      </c>
      <c r="K16" s="202">
        <v>119</v>
      </c>
      <c r="L16" s="202">
        <v>139</v>
      </c>
      <c r="M16" s="202">
        <v>186</v>
      </c>
      <c r="N16" s="196" t="s">
        <v>33</v>
      </c>
      <c r="O16" s="199">
        <v>4</v>
      </c>
    </row>
    <row r="17" spans="1:15" ht="24" customHeight="1" x14ac:dyDescent="0.2">
      <c r="A17" s="193">
        <v>5</v>
      </c>
      <c r="B17" s="148" t="s">
        <v>41</v>
      </c>
      <c r="C17" s="172" t="s">
        <v>29</v>
      </c>
      <c r="D17" s="201">
        <v>38</v>
      </c>
      <c r="E17" s="201">
        <v>41</v>
      </c>
      <c r="F17" s="202">
        <v>33</v>
      </c>
      <c r="G17" s="202">
        <v>26</v>
      </c>
      <c r="H17" s="202">
        <v>30</v>
      </c>
      <c r="I17" s="202">
        <v>34</v>
      </c>
      <c r="J17" s="202">
        <v>41</v>
      </c>
      <c r="K17" s="202">
        <v>42</v>
      </c>
      <c r="L17" s="202">
        <v>49</v>
      </c>
      <c r="M17" s="202">
        <v>57</v>
      </c>
      <c r="N17" s="196" t="s">
        <v>29</v>
      </c>
      <c r="O17" s="199"/>
    </row>
    <row r="18" spans="1:15" ht="12" customHeight="1" x14ac:dyDescent="0.2">
      <c r="A18" s="193"/>
      <c r="B18" s="148" t="s">
        <v>42</v>
      </c>
      <c r="C18" s="172" t="s">
        <v>31</v>
      </c>
      <c r="D18" s="201">
        <v>0</v>
      </c>
      <c r="E18" s="201">
        <v>0</v>
      </c>
      <c r="F18" s="202">
        <v>1</v>
      </c>
      <c r="G18" s="202">
        <v>0</v>
      </c>
      <c r="H18" s="202">
        <v>0</v>
      </c>
      <c r="I18" s="202">
        <v>1</v>
      </c>
      <c r="J18" s="202">
        <v>1</v>
      </c>
      <c r="K18" s="202">
        <v>2</v>
      </c>
      <c r="L18" s="202">
        <v>2</v>
      </c>
      <c r="M18" s="202">
        <v>2</v>
      </c>
      <c r="N18" s="196" t="s">
        <v>31</v>
      </c>
      <c r="O18" s="199"/>
    </row>
    <row r="19" spans="1:15" ht="12" customHeight="1" x14ac:dyDescent="0.2">
      <c r="A19" s="193"/>
      <c r="B19" s="148" t="s">
        <v>265</v>
      </c>
      <c r="C19" s="172" t="s">
        <v>33</v>
      </c>
      <c r="D19" s="201">
        <v>38</v>
      </c>
      <c r="E19" s="201">
        <v>41</v>
      </c>
      <c r="F19" s="202">
        <v>34</v>
      </c>
      <c r="G19" s="202">
        <v>26</v>
      </c>
      <c r="H19" s="202">
        <v>30</v>
      </c>
      <c r="I19" s="202">
        <v>35</v>
      </c>
      <c r="J19" s="202">
        <v>42</v>
      </c>
      <c r="K19" s="202">
        <v>44</v>
      </c>
      <c r="L19" s="202">
        <v>51</v>
      </c>
      <c r="M19" s="202">
        <v>59</v>
      </c>
      <c r="N19" s="196" t="s">
        <v>33</v>
      </c>
      <c r="O19" s="199">
        <v>5</v>
      </c>
    </row>
    <row r="20" spans="1:15" ht="24" customHeight="1" x14ac:dyDescent="0.2">
      <c r="A20" s="193">
        <v>6</v>
      </c>
      <c r="B20" s="148" t="s">
        <v>43</v>
      </c>
      <c r="C20" s="172" t="s">
        <v>29</v>
      </c>
      <c r="D20" s="201">
        <v>15</v>
      </c>
      <c r="E20" s="201">
        <v>16</v>
      </c>
      <c r="F20" s="202">
        <v>22</v>
      </c>
      <c r="G20" s="202">
        <v>17</v>
      </c>
      <c r="H20" s="202">
        <v>23</v>
      </c>
      <c r="I20" s="202">
        <v>25</v>
      </c>
      <c r="J20" s="202">
        <v>25</v>
      </c>
      <c r="K20" s="202">
        <v>21</v>
      </c>
      <c r="L20" s="202">
        <v>30</v>
      </c>
      <c r="M20" s="202">
        <v>33</v>
      </c>
      <c r="N20" s="196" t="s">
        <v>29</v>
      </c>
      <c r="O20" s="199"/>
    </row>
    <row r="21" spans="1:15" ht="12" customHeight="1" x14ac:dyDescent="0.2">
      <c r="A21" s="193"/>
      <c r="B21" s="148" t="s">
        <v>44</v>
      </c>
      <c r="C21" s="172" t="s">
        <v>31</v>
      </c>
      <c r="D21" s="201">
        <v>1</v>
      </c>
      <c r="E21" s="201">
        <v>1</v>
      </c>
      <c r="F21" s="202">
        <v>0</v>
      </c>
      <c r="G21" s="202">
        <v>1</v>
      </c>
      <c r="H21" s="202">
        <v>0</v>
      </c>
      <c r="I21" s="202">
        <v>2</v>
      </c>
      <c r="J21" s="202">
        <v>0</v>
      </c>
      <c r="K21" s="202">
        <v>0</v>
      </c>
      <c r="L21" s="202">
        <v>1</v>
      </c>
      <c r="M21" s="202">
        <v>1</v>
      </c>
      <c r="N21" s="196" t="s">
        <v>31</v>
      </c>
      <c r="O21" s="199"/>
    </row>
    <row r="22" spans="1:15" ht="12" customHeight="1" x14ac:dyDescent="0.2">
      <c r="A22" s="193"/>
      <c r="B22" s="148" t="s">
        <v>45</v>
      </c>
      <c r="C22" s="172" t="s">
        <v>33</v>
      </c>
      <c r="D22" s="201">
        <v>16</v>
      </c>
      <c r="E22" s="201">
        <v>17</v>
      </c>
      <c r="F22" s="202">
        <v>22</v>
      </c>
      <c r="G22" s="202">
        <v>18</v>
      </c>
      <c r="H22" s="202">
        <v>23</v>
      </c>
      <c r="I22" s="202">
        <v>27</v>
      </c>
      <c r="J22" s="202">
        <v>25</v>
      </c>
      <c r="K22" s="202">
        <v>21</v>
      </c>
      <c r="L22" s="202">
        <v>31</v>
      </c>
      <c r="M22" s="202">
        <v>34</v>
      </c>
      <c r="N22" s="196" t="s">
        <v>33</v>
      </c>
      <c r="O22" s="199">
        <v>6</v>
      </c>
    </row>
    <row r="23" spans="1:15" ht="24" customHeight="1" x14ac:dyDescent="0.2">
      <c r="A23" s="193">
        <v>7</v>
      </c>
      <c r="B23" s="148" t="s">
        <v>46</v>
      </c>
      <c r="C23" s="148"/>
      <c r="D23" s="201"/>
      <c r="E23" s="201"/>
      <c r="F23" s="202"/>
      <c r="G23" s="202"/>
      <c r="H23" s="202"/>
      <c r="I23" s="202"/>
      <c r="J23" s="202"/>
      <c r="K23" s="202"/>
      <c r="L23" s="202"/>
      <c r="M23" s="202"/>
      <c r="N23" s="197"/>
      <c r="O23" s="199"/>
    </row>
    <row r="24" spans="1:15" ht="12" customHeight="1" x14ac:dyDescent="0.2">
      <c r="A24" s="193"/>
      <c r="B24" s="148" t="s">
        <v>47</v>
      </c>
      <c r="C24" s="148"/>
      <c r="D24" s="201"/>
      <c r="E24" s="201"/>
      <c r="F24" s="202"/>
      <c r="G24" s="202"/>
      <c r="H24" s="202"/>
      <c r="I24" s="202"/>
      <c r="J24" s="202"/>
      <c r="K24" s="202"/>
      <c r="L24" s="202"/>
      <c r="M24" s="202"/>
      <c r="N24" s="197"/>
      <c r="O24" s="199"/>
    </row>
    <row r="25" spans="1:15" ht="12" customHeight="1" x14ac:dyDescent="0.2">
      <c r="A25" s="193"/>
      <c r="B25" s="148" t="s">
        <v>61</v>
      </c>
      <c r="C25" s="172" t="s">
        <v>29</v>
      </c>
      <c r="D25" s="201">
        <v>4</v>
      </c>
      <c r="E25" s="201">
        <v>5</v>
      </c>
      <c r="F25" s="202">
        <v>2</v>
      </c>
      <c r="G25" s="202">
        <v>1</v>
      </c>
      <c r="H25" s="202">
        <v>1</v>
      </c>
      <c r="I25" s="202">
        <v>2</v>
      </c>
      <c r="J25" s="202">
        <v>0</v>
      </c>
      <c r="K25" s="202">
        <v>4</v>
      </c>
      <c r="L25" s="202">
        <v>4</v>
      </c>
      <c r="M25" s="202">
        <v>4</v>
      </c>
      <c r="N25" s="196" t="s">
        <v>29</v>
      </c>
      <c r="O25" s="199"/>
    </row>
    <row r="26" spans="1:15" ht="12" customHeight="1" x14ac:dyDescent="0.2">
      <c r="A26" s="193"/>
      <c r="B26" s="148" t="s">
        <v>48</v>
      </c>
      <c r="C26" s="172" t="s">
        <v>31</v>
      </c>
      <c r="D26" s="201">
        <v>0</v>
      </c>
      <c r="E26" s="201">
        <v>0</v>
      </c>
      <c r="F26" s="202">
        <v>0</v>
      </c>
      <c r="G26" s="202">
        <v>0</v>
      </c>
      <c r="H26" s="202">
        <v>0</v>
      </c>
      <c r="I26" s="202">
        <v>0</v>
      </c>
      <c r="J26" s="202">
        <v>0</v>
      </c>
      <c r="K26" s="202">
        <v>0</v>
      </c>
      <c r="L26" s="202">
        <v>0</v>
      </c>
      <c r="M26" s="202">
        <v>0</v>
      </c>
      <c r="N26" s="196" t="s">
        <v>31</v>
      </c>
      <c r="O26" s="199"/>
    </row>
    <row r="27" spans="1:15" ht="12" customHeight="1" x14ac:dyDescent="0.2">
      <c r="A27" s="193"/>
      <c r="B27" s="148" t="s">
        <v>59</v>
      </c>
      <c r="C27" s="172" t="s">
        <v>33</v>
      </c>
      <c r="D27" s="201">
        <v>4</v>
      </c>
      <c r="E27" s="201">
        <v>5</v>
      </c>
      <c r="F27" s="202">
        <v>2</v>
      </c>
      <c r="G27" s="202">
        <v>1</v>
      </c>
      <c r="H27" s="202">
        <v>1</v>
      </c>
      <c r="I27" s="202">
        <v>2</v>
      </c>
      <c r="J27" s="202">
        <v>0</v>
      </c>
      <c r="K27" s="202">
        <v>4</v>
      </c>
      <c r="L27" s="202">
        <v>4</v>
      </c>
      <c r="M27" s="202">
        <v>4</v>
      </c>
      <c r="N27" s="196" t="s">
        <v>33</v>
      </c>
      <c r="O27" s="199">
        <v>7</v>
      </c>
    </row>
    <row r="28" spans="1:15" ht="24" customHeight="1" x14ac:dyDescent="0.2">
      <c r="A28" s="193">
        <v>8</v>
      </c>
      <c r="B28" s="148" t="s">
        <v>49</v>
      </c>
      <c r="C28" s="148"/>
      <c r="D28" s="201"/>
      <c r="E28" s="201"/>
      <c r="F28" s="202"/>
      <c r="G28" s="202"/>
      <c r="H28" s="202"/>
      <c r="I28" s="202"/>
      <c r="J28" s="202"/>
      <c r="K28" s="202"/>
      <c r="L28" s="202"/>
      <c r="M28" s="202"/>
      <c r="N28" s="197"/>
      <c r="O28" s="199"/>
    </row>
    <row r="29" spans="1:15" ht="12" customHeight="1" x14ac:dyDescent="0.2">
      <c r="A29" s="193"/>
      <c r="B29" s="148" t="s">
        <v>50</v>
      </c>
      <c r="C29" s="172" t="s">
        <v>29</v>
      </c>
      <c r="D29" s="201">
        <v>7</v>
      </c>
      <c r="E29" s="201">
        <v>4</v>
      </c>
      <c r="F29" s="202">
        <v>0</v>
      </c>
      <c r="G29" s="202">
        <v>10</v>
      </c>
      <c r="H29" s="202">
        <v>4</v>
      </c>
      <c r="I29" s="202">
        <v>11</v>
      </c>
      <c r="J29" s="202">
        <v>7</v>
      </c>
      <c r="K29" s="202">
        <v>8</v>
      </c>
      <c r="L29" s="202">
        <v>7</v>
      </c>
      <c r="M29" s="202">
        <v>9</v>
      </c>
      <c r="N29" s="196" t="s">
        <v>29</v>
      </c>
      <c r="O29" s="199"/>
    </row>
    <row r="30" spans="1:15" ht="12" customHeight="1" x14ac:dyDescent="0.2">
      <c r="A30" s="193"/>
      <c r="B30" s="148" t="s">
        <v>60</v>
      </c>
      <c r="C30" s="172" t="s">
        <v>31</v>
      </c>
      <c r="D30" s="201">
        <v>0</v>
      </c>
      <c r="E30" s="201">
        <v>0</v>
      </c>
      <c r="F30" s="202">
        <v>0</v>
      </c>
      <c r="G30" s="202">
        <v>0</v>
      </c>
      <c r="H30" s="202">
        <v>0</v>
      </c>
      <c r="I30" s="202">
        <v>1</v>
      </c>
      <c r="J30" s="202">
        <v>0</v>
      </c>
      <c r="K30" s="202">
        <v>0</v>
      </c>
      <c r="L30" s="202">
        <v>0</v>
      </c>
      <c r="M30" s="202">
        <v>0</v>
      </c>
      <c r="N30" s="196" t="s">
        <v>31</v>
      </c>
      <c r="O30" s="199"/>
    </row>
    <row r="31" spans="1:15" ht="12" customHeight="1" x14ac:dyDescent="0.2">
      <c r="A31" s="193"/>
      <c r="B31" s="148" t="s">
        <v>51</v>
      </c>
      <c r="C31" s="172" t="s">
        <v>33</v>
      </c>
      <c r="D31" s="201">
        <v>7</v>
      </c>
      <c r="E31" s="201">
        <v>4</v>
      </c>
      <c r="F31" s="202">
        <v>0</v>
      </c>
      <c r="G31" s="202">
        <v>10</v>
      </c>
      <c r="H31" s="202">
        <v>4</v>
      </c>
      <c r="I31" s="202">
        <v>12</v>
      </c>
      <c r="J31" s="202">
        <v>7</v>
      </c>
      <c r="K31" s="202">
        <v>8</v>
      </c>
      <c r="L31" s="202">
        <v>7</v>
      </c>
      <c r="M31" s="202">
        <v>9</v>
      </c>
      <c r="N31" s="196" t="s">
        <v>33</v>
      </c>
      <c r="O31" s="199">
        <v>8</v>
      </c>
    </row>
    <row r="32" spans="1:15" ht="24" customHeight="1" x14ac:dyDescent="0.2">
      <c r="A32" s="193">
        <v>9</v>
      </c>
      <c r="B32" s="148" t="s">
        <v>52</v>
      </c>
      <c r="C32" s="172" t="s">
        <v>29</v>
      </c>
      <c r="D32" s="201">
        <v>107</v>
      </c>
      <c r="E32" s="201">
        <v>95</v>
      </c>
      <c r="F32" s="202">
        <v>80</v>
      </c>
      <c r="G32" s="202">
        <v>83</v>
      </c>
      <c r="H32" s="202">
        <v>92</v>
      </c>
      <c r="I32" s="202">
        <v>83</v>
      </c>
      <c r="J32" s="202">
        <v>65</v>
      </c>
      <c r="K32" s="202">
        <v>60</v>
      </c>
      <c r="L32" s="202">
        <v>57</v>
      </c>
      <c r="M32" s="202">
        <v>82</v>
      </c>
      <c r="N32" s="196" t="s">
        <v>29</v>
      </c>
      <c r="O32" s="199"/>
    </row>
    <row r="33" spans="1:15" ht="12" customHeight="1" x14ac:dyDescent="0.2">
      <c r="A33" s="193"/>
      <c r="B33" s="148" t="s">
        <v>235</v>
      </c>
      <c r="C33" s="172" t="s">
        <v>31</v>
      </c>
      <c r="D33" s="201">
        <v>11</v>
      </c>
      <c r="E33" s="201">
        <v>6</v>
      </c>
      <c r="F33" s="202">
        <v>3</v>
      </c>
      <c r="G33" s="202">
        <v>2</v>
      </c>
      <c r="H33" s="202">
        <v>5</v>
      </c>
      <c r="I33" s="202">
        <v>6</v>
      </c>
      <c r="J33" s="202">
        <v>5</v>
      </c>
      <c r="K33" s="202">
        <v>7</v>
      </c>
      <c r="L33" s="202">
        <v>2</v>
      </c>
      <c r="M33" s="202">
        <v>3</v>
      </c>
      <c r="N33" s="196" t="s">
        <v>31</v>
      </c>
      <c r="O33" s="199"/>
    </row>
    <row r="34" spans="1:15" ht="12" customHeight="1" x14ac:dyDescent="0.2">
      <c r="A34" s="193"/>
      <c r="B34" s="148" t="s">
        <v>53</v>
      </c>
      <c r="C34" s="172" t="s">
        <v>33</v>
      </c>
      <c r="D34" s="201">
        <v>118</v>
      </c>
      <c r="E34" s="201">
        <v>101</v>
      </c>
      <c r="F34" s="202">
        <v>83</v>
      </c>
      <c r="G34" s="202">
        <v>85</v>
      </c>
      <c r="H34" s="202">
        <v>97</v>
      </c>
      <c r="I34" s="202">
        <v>89</v>
      </c>
      <c r="J34" s="202">
        <v>70</v>
      </c>
      <c r="K34" s="202">
        <v>67</v>
      </c>
      <c r="L34" s="202">
        <v>59</v>
      </c>
      <c r="M34" s="202">
        <v>85</v>
      </c>
      <c r="N34" s="196" t="s">
        <v>33</v>
      </c>
      <c r="O34" s="199">
        <v>9</v>
      </c>
    </row>
    <row r="35" spans="1:15" ht="12" customHeight="1" x14ac:dyDescent="0.2">
      <c r="A35" s="193"/>
      <c r="B35" s="148" t="s">
        <v>54</v>
      </c>
      <c r="C35" s="172"/>
      <c r="D35" s="201"/>
      <c r="E35" s="201"/>
      <c r="F35" s="202"/>
      <c r="G35" s="202"/>
      <c r="H35" s="202"/>
      <c r="I35" s="202"/>
      <c r="J35" s="202"/>
      <c r="K35" s="202"/>
      <c r="L35" s="202"/>
      <c r="M35" s="202"/>
      <c r="N35" s="196"/>
      <c r="O35" s="199"/>
    </row>
    <row r="36" spans="1:15" ht="12" customHeight="1" x14ac:dyDescent="0.2">
      <c r="A36" s="193">
        <v>10</v>
      </c>
      <c r="B36" s="148" t="s">
        <v>270</v>
      </c>
      <c r="C36" s="172" t="s">
        <v>29</v>
      </c>
      <c r="D36" s="201">
        <v>78</v>
      </c>
      <c r="E36" s="201">
        <v>75</v>
      </c>
      <c r="F36" s="202">
        <v>66</v>
      </c>
      <c r="G36" s="202">
        <v>65</v>
      </c>
      <c r="H36" s="202">
        <v>78</v>
      </c>
      <c r="I36" s="202">
        <v>65</v>
      </c>
      <c r="J36" s="202">
        <v>50</v>
      </c>
      <c r="K36" s="202">
        <v>47</v>
      </c>
      <c r="L36" s="202">
        <v>49</v>
      </c>
      <c r="M36" s="202">
        <v>70</v>
      </c>
      <c r="N36" s="196" t="s">
        <v>29</v>
      </c>
      <c r="O36" s="199"/>
    </row>
    <row r="37" spans="1:15" ht="12" customHeight="1" x14ac:dyDescent="0.2">
      <c r="A37" s="193"/>
      <c r="B37" s="148"/>
      <c r="C37" s="172" t="s">
        <v>31</v>
      </c>
      <c r="D37" s="201">
        <v>7</v>
      </c>
      <c r="E37" s="201">
        <v>6</v>
      </c>
      <c r="F37" s="202">
        <v>1</v>
      </c>
      <c r="G37" s="202">
        <v>0</v>
      </c>
      <c r="H37" s="202">
        <v>5</v>
      </c>
      <c r="I37" s="202">
        <v>6</v>
      </c>
      <c r="J37" s="202">
        <v>4</v>
      </c>
      <c r="K37" s="202">
        <v>6</v>
      </c>
      <c r="L37" s="202">
        <v>2</v>
      </c>
      <c r="M37" s="202">
        <v>3</v>
      </c>
      <c r="N37" s="196" t="s">
        <v>31</v>
      </c>
      <c r="O37" s="199"/>
    </row>
    <row r="38" spans="1:15" ht="12" customHeight="1" x14ac:dyDescent="0.2">
      <c r="A38" s="193"/>
      <c r="B38" s="148"/>
      <c r="C38" s="172" t="s">
        <v>33</v>
      </c>
      <c r="D38" s="201">
        <v>85</v>
      </c>
      <c r="E38" s="201">
        <v>81</v>
      </c>
      <c r="F38" s="202">
        <v>67</v>
      </c>
      <c r="G38" s="202">
        <v>65</v>
      </c>
      <c r="H38" s="202">
        <v>83</v>
      </c>
      <c r="I38" s="202">
        <v>71</v>
      </c>
      <c r="J38" s="202">
        <v>54</v>
      </c>
      <c r="K38" s="202">
        <v>53</v>
      </c>
      <c r="L38" s="202">
        <v>51</v>
      </c>
      <c r="M38" s="202">
        <v>73</v>
      </c>
      <c r="N38" s="196" t="s">
        <v>33</v>
      </c>
      <c r="O38" s="199">
        <v>10</v>
      </c>
    </row>
    <row r="39" spans="1:15" ht="24" customHeight="1" x14ac:dyDescent="0.2">
      <c r="A39" s="193">
        <v>11</v>
      </c>
      <c r="B39" s="148" t="s">
        <v>271</v>
      </c>
      <c r="C39" s="172" t="s">
        <v>29</v>
      </c>
      <c r="D39" s="201">
        <v>21</v>
      </c>
      <c r="E39" s="201">
        <v>17</v>
      </c>
      <c r="F39" s="202">
        <v>11</v>
      </c>
      <c r="G39" s="202">
        <v>13</v>
      </c>
      <c r="H39" s="202">
        <v>9</v>
      </c>
      <c r="I39" s="202">
        <v>10</v>
      </c>
      <c r="J39" s="202">
        <v>10</v>
      </c>
      <c r="K39" s="202">
        <v>8</v>
      </c>
      <c r="L39" s="202">
        <v>6</v>
      </c>
      <c r="M39" s="202">
        <v>7</v>
      </c>
      <c r="N39" s="196" t="s">
        <v>29</v>
      </c>
      <c r="O39" s="199"/>
    </row>
    <row r="40" spans="1:15" ht="12" customHeight="1" x14ac:dyDescent="0.2">
      <c r="A40" s="193"/>
      <c r="B40" s="148"/>
      <c r="C40" s="172" t="s">
        <v>31</v>
      </c>
      <c r="D40" s="201">
        <v>2</v>
      </c>
      <c r="E40" s="201">
        <v>0</v>
      </c>
      <c r="F40" s="202">
        <v>0</v>
      </c>
      <c r="G40" s="202">
        <v>0</v>
      </c>
      <c r="H40" s="202">
        <v>0</v>
      </c>
      <c r="I40" s="202">
        <v>0</v>
      </c>
      <c r="J40" s="202">
        <v>0</v>
      </c>
      <c r="K40" s="202">
        <v>1</v>
      </c>
      <c r="L40" s="202">
        <v>0</v>
      </c>
      <c r="M40" s="202">
        <v>0</v>
      </c>
      <c r="N40" s="196" t="s">
        <v>31</v>
      </c>
      <c r="O40" s="199"/>
    </row>
    <row r="41" spans="1:15" ht="12" customHeight="1" x14ac:dyDescent="0.2">
      <c r="A41" s="193"/>
      <c r="B41" s="148"/>
      <c r="C41" s="172" t="s">
        <v>33</v>
      </c>
      <c r="D41" s="201">
        <v>23</v>
      </c>
      <c r="E41" s="201">
        <v>17</v>
      </c>
      <c r="F41" s="202">
        <v>11</v>
      </c>
      <c r="G41" s="202">
        <v>13</v>
      </c>
      <c r="H41" s="202">
        <v>9</v>
      </c>
      <c r="I41" s="202">
        <v>10</v>
      </c>
      <c r="J41" s="202">
        <v>10</v>
      </c>
      <c r="K41" s="202">
        <v>9</v>
      </c>
      <c r="L41" s="202">
        <v>6</v>
      </c>
      <c r="M41" s="202">
        <v>7</v>
      </c>
      <c r="N41" s="196" t="s">
        <v>33</v>
      </c>
      <c r="O41" s="199">
        <v>11</v>
      </c>
    </row>
    <row r="42" spans="1:15" s="1" customFormat="1" ht="24" customHeight="1" x14ac:dyDescent="0.2">
      <c r="A42" s="26">
        <v>12</v>
      </c>
      <c r="B42" s="63" t="s">
        <v>55</v>
      </c>
      <c r="C42" s="28" t="s">
        <v>29</v>
      </c>
      <c r="D42" s="98">
        <v>339</v>
      </c>
      <c r="E42" s="98">
        <v>305</v>
      </c>
      <c r="F42" s="97">
        <v>279</v>
      </c>
      <c r="G42" s="97">
        <v>287</v>
      </c>
      <c r="H42" s="97">
        <v>328</v>
      </c>
      <c r="I42" s="97">
        <v>335</v>
      </c>
      <c r="J42" s="97">
        <v>331</v>
      </c>
      <c r="K42" s="97">
        <v>325</v>
      </c>
      <c r="L42" s="97">
        <v>358</v>
      </c>
      <c r="M42" s="97">
        <v>465</v>
      </c>
      <c r="N42" s="28" t="s">
        <v>29</v>
      </c>
      <c r="O42" s="199"/>
    </row>
    <row r="43" spans="1:15" s="1" customFormat="1" ht="12" customHeight="1" x14ac:dyDescent="0.2">
      <c r="A43" s="6"/>
      <c r="B43" s="63"/>
      <c r="C43" s="28" t="s">
        <v>31</v>
      </c>
      <c r="D43" s="98">
        <v>16</v>
      </c>
      <c r="E43" s="98">
        <v>13</v>
      </c>
      <c r="F43" s="97">
        <v>7</v>
      </c>
      <c r="G43" s="97">
        <v>13</v>
      </c>
      <c r="H43" s="97">
        <v>14</v>
      </c>
      <c r="I43" s="97">
        <v>16</v>
      </c>
      <c r="J43" s="97">
        <v>15</v>
      </c>
      <c r="K43" s="97">
        <v>17</v>
      </c>
      <c r="L43" s="97">
        <v>13</v>
      </c>
      <c r="M43" s="97">
        <v>17</v>
      </c>
      <c r="N43" s="28" t="s">
        <v>31</v>
      </c>
      <c r="O43" s="199"/>
    </row>
    <row r="44" spans="1:15" s="1" customFormat="1" ht="12" customHeight="1" x14ac:dyDescent="0.2">
      <c r="A44" s="6"/>
      <c r="B44" s="63"/>
      <c r="C44" s="28" t="s">
        <v>33</v>
      </c>
      <c r="D44" s="98">
        <v>355</v>
      </c>
      <c r="E44" s="98">
        <v>318</v>
      </c>
      <c r="F44" s="97">
        <v>286</v>
      </c>
      <c r="G44" s="97">
        <v>300</v>
      </c>
      <c r="H44" s="97">
        <v>342</v>
      </c>
      <c r="I44" s="97">
        <v>351</v>
      </c>
      <c r="J44" s="97">
        <v>346</v>
      </c>
      <c r="K44" s="97">
        <v>342</v>
      </c>
      <c r="L44" s="97">
        <v>371</v>
      </c>
      <c r="M44" s="97">
        <v>482</v>
      </c>
      <c r="N44" s="28" t="s">
        <v>33</v>
      </c>
      <c r="O44" s="87">
        <v>12</v>
      </c>
    </row>
  </sheetData>
  <customSheetViews>
    <customSheetView guid="{AA5882D7-4E3B-48CE-B37A-B42B6DA68782}" showGridLines="0" showRuler="0">
      <selection activeCell="M6" sqref="M6:M8"/>
      <pageMargins left="0.78740157499999996" right="0.78740157499999996" top="0.984251969" bottom="0.984251969" header="0.4921259845" footer="0.4921259845"/>
      <pageSetup paperSize="9" firstPageNumber="66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">
    <mergeCell ref="A1:F1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68" pageOrder="overThenDown" orientation="portrait" r:id="rId2"/>
  <headerFooter alignWithMargins="0">
    <oddFooter>&amp;C&amp;"Arial,Standard"&amp;6© Statistisches Landesamt des Freistaates Sachsen - B VI 6 - j/15</oddFooter>
  </headerFooter>
  <drawing r:id="rId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9">
    <tabColor rgb="FF00B050"/>
  </sheetPr>
  <dimension ref="A1:O44"/>
  <sheetViews>
    <sheetView showGridLines="0" zoomScaleNormal="100" workbookViewId="0">
      <selection sqref="A1:F1"/>
    </sheetView>
  </sheetViews>
  <sheetFormatPr baseColWidth="10" defaultRowHeight="12.75" x14ac:dyDescent="0.2"/>
  <cols>
    <col min="1" max="1" width="3.75" style="3" customWidth="1"/>
    <col min="2" max="2" width="30.25" style="3" customWidth="1"/>
    <col min="3" max="3" width="9.625" style="3" customWidth="1"/>
    <col min="4" max="6" width="11.625" style="3" customWidth="1"/>
    <col min="7" max="13" width="9.375" style="3" customWidth="1"/>
    <col min="14" max="14" width="8.25" style="3" customWidth="1"/>
    <col min="15" max="15" width="3.875" style="3" customWidth="1"/>
    <col min="16" max="16384" width="11" style="3"/>
  </cols>
  <sheetData>
    <row r="1" spans="1:15" ht="28.5" customHeight="1" x14ac:dyDescent="0.2">
      <c r="A1" s="628" t="s">
        <v>568</v>
      </c>
      <c r="B1" s="628"/>
      <c r="C1" s="628"/>
      <c r="D1" s="628"/>
      <c r="E1" s="628"/>
      <c r="F1" s="628"/>
    </row>
    <row r="2" spans="1:15" ht="12" customHeight="1" x14ac:dyDescent="0.25">
      <c r="B2" s="2"/>
    </row>
    <row r="3" spans="1:15" ht="24" customHeight="1" x14ac:dyDescent="0.2">
      <c r="A3" s="60" t="s">
        <v>19</v>
      </c>
      <c r="B3" s="60" t="s">
        <v>56</v>
      </c>
      <c r="C3" s="61" t="s">
        <v>20</v>
      </c>
      <c r="D3" s="62">
        <v>2007</v>
      </c>
      <c r="E3" s="62">
        <v>2008</v>
      </c>
      <c r="F3" s="61">
        <v>2009</v>
      </c>
      <c r="G3" s="60">
        <v>2010</v>
      </c>
      <c r="H3" s="62">
        <v>2011</v>
      </c>
      <c r="I3" s="62">
        <v>2012</v>
      </c>
      <c r="J3" s="62">
        <v>2013</v>
      </c>
      <c r="K3" s="62">
        <v>2014</v>
      </c>
      <c r="L3" s="62">
        <v>2015</v>
      </c>
      <c r="M3" s="62">
        <v>2016</v>
      </c>
      <c r="N3" s="61" t="s">
        <v>20</v>
      </c>
      <c r="O3" s="62" t="s">
        <v>19</v>
      </c>
    </row>
    <row r="4" spans="1:15" ht="24" customHeight="1" x14ac:dyDescent="0.2">
      <c r="A4" s="193">
        <v>1</v>
      </c>
      <c r="B4" s="148" t="s">
        <v>28</v>
      </c>
      <c r="C4" s="172" t="s">
        <v>29</v>
      </c>
      <c r="D4" s="222">
        <v>0.58997050147492625</v>
      </c>
      <c r="E4" s="222">
        <v>1.639344262295082</v>
      </c>
      <c r="F4" s="219">
        <v>0.71684587813620071</v>
      </c>
      <c r="G4" s="219">
        <v>1.0452961672473868</v>
      </c>
      <c r="H4" s="219">
        <v>2.4390243902439024</v>
      </c>
      <c r="I4" s="219">
        <v>2.08955223880597</v>
      </c>
      <c r="J4" s="219">
        <v>2.7190332326283988</v>
      </c>
      <c r="K4" s="219">
        <v>3.0769230769230771</v>
      </c>
      <c r="L4" s="219">
        <v>3.3519553072625698</v>
      </c>
      <c r="M4" s="219">
        <v>2.8</v>
      </c>
      <c r="N4" s="196" t="s">
        <v>29</v>
      </c>
      <c r="O4" s="199"/>
    </row>
    <row r="5" spans="1:15" ht="12" customHeight="1" x14ac:dyDescent="0.2">
      <c r="A5" s="193"/>
      <c r="B5" s="148" t="s">
        <v>30</v>
      </c>
      <c r="C5" s="172" t="s">
        <v>31</v>
      </c>
      <c r="D5" s="222">
        <v>0</v>
      </c>
      <c r="E5" s="222">
        <v>0</v>
      </c>
      <c r="F5" s="219">
        <v>0</v>
      </c>
      <c r="G5" s="219">
        <v>0</v>
      </c>
      <c r="H5" s="219">
        <v>0</v>
      </c>
      <c r="I5" s="219">
        <v>0</v>
      </c>
      <c r="J5" s="219">
        <v>6.666666666666667</v>
      </c>
      <c r="K5" s="219">
        <v>0</v>
      </c>
      <c r="L5" s="219">
        <v>0</v>
      </c>
      <c r="M5" s="219">
        <v>0</v>
      </c>
      <c r="N5" s="196" t="s">
        <v>31</v>
      </c>
      <c r="O5" s="199"/>
    </row>
    <row r="6" spans="1:15" ht="12" customHeight="1" x14ac:dyDescent="0.2">
      <c r="A6" s="193"/>
      <c r="B6" s="148" t="s">
        <v>32</v>
      </c>
      <c r="C6" s="172" t="s">
        <v>33</v>
      </c>
      <c r="D6" s="222">
        <v>0.56338028169014087</v>
      </c>
      <c r="E6" s="222">
        <v>1.5723270440251573</v>
      </c>
      <c r="F6" s="219">
        <v>0.69930069930069927</v>
      </c>
      <c r="G6" s="219">
        <v>1</v>
      </c>
      <c r="H6" s="219">
        <v>2.3391812865497075</v>
      </c>
      <c r="I6" s="219">
        <v>1.9943019943019944</v>
      </c>
      <c r="J6" s="219">
        <v>2.8901734104046244</v>
      </c>
      <c r="K6" s="219">
        <v>2.9239766081871346</v>
      </c>
      <c r="L6" s="219">
        <v>3.2345013477088949</v>
      </c>
      <c r="M6" s="219">
        <v>2.7</v>
      </c>
      <c r="N6" s="196" t="s">
        <v>33</v>
      </c>
      <c r="O6" s="199">
        <v>1</v>
      </c>
    </row>
    <row r="7" spans="1:15" ht="24" customHeight="1" x14ac:dyDescent="0.2">
      <c r="A7" s="193">
        <v>2</v>
      </c>
      <c r="B7" s="148" t="s">
        <v>34</v>
      </c>
      <c r="C7" s="172" t="s">
        <v>29</v>
      </c>
      <c r="D7" s="222">
        <v>3.8348082595870205</v>
      </c>
      <c r="E7" s="222">
        <v>3.6065573770491808</v>
      </c>
      <c r="F7" s="219">
        <v>3.9426523297491038</v>
      </c>
      <c r="G7" s="219">
        <v>3.484320557491289</v>
      </c>
      <c r="H7" s="219">
        <v>4.5731707317073171</v>
      </c>
      <c r="I7" s="219">
        <v>3.283582089552239</v>
      </c>
      <c r="J7" s="219">
        <v>1.8126888217522661</v>
      </c>
      <c r="K7" s="219">
        <v>1.8461538461538463</v>
      </c>
      <c r="L7" s="219">
        <v>2.2346368715083798</v>
      </c>
      <c r="M7" s="219">
        <v>1.9</v>
      </c>
      <c r="N7" s="196" t="s">
        <v>29</v>
      </c>
      <c r="O7" s="199"/>
    </row>
    <row r="8" spans="1:15" ht="12" customHeight="1" x14ac:dyDescent="0.2">
      <c r="A8" s="193"/>
      <c r="B8" s="148" t="s">
        <v>35</v>
      </c>
      <c r="C8" s="172" t="s">
        <v>31</v>
      </c>
      <c r="D8" s="222">
        <v>0</v>
      </c>
      <c r="E8" s="222">
        <v>0</v>
      </c>
      <c r="F8" s="219">
        <v>0</v>
      </c>
      <c r="G8" s="219">
        <v>0</v>
      </c>
      <c r="H8" s="219">
        <v>0</v>
      </c>
      <c r="I8" s="219">
        <v>0</v>
      </c>
      <c r="J8" s="219">
        <v>6.666666666666667</v>
      </c>
      <c r="K8" s="219">
        <v>0</v>
      </c>
      <c r="L8" s="219">
        <v>0</v>
      </c>
      <c r="M8" s="219">
        <v>5.9</v>
      </c>
      <c r="N8" s="196" t="s">
        <v>31</v>
      </c>
      <c r="O8" s="199"/>
    </row>
    <row r="9" spans="1:15" ht="12" customHeight="1" x14ac:dyDescent="0.2">
      <c r="A9" s="193"/>
      <c r="B9" s="148" t="s">
        <v>282</v>
      </c>
      <c r="C9" s="172" t="s">
        <v>33</v>
      </c>
      <c r="D9" s="222">
        <v>3.6619718309859155</v>
      </c>
      <c r="E9" s="222">
        <v>3.459119496855346</v>
      </c>
      <c r="F9" s="219">
        <v>3.8461538461538463</v>
      </c>
      <c r="G9" s="219">
        <v>3.3333333333333335</v>
      </c>
      <c r="H9" s="219">
        <v>4.3859649122807021</v>
      </c>
      <c r="I9" s="219">
        <v>3.133903133903134</v>
      </c>
      <c r="J9" s="219">
        <v>2.0231213872832372</v>
      </c>
      <c r="K9" s="219">
        <v>1.7543859649122806</v>
      </c>
      <c r="L9" s="219">
        <v>2.1563342318059298</v>
      </c>
      <c r="M9" s="219">
        <v>2.1</v>
      </c>
      <c r="N9" s="196" t="s">
        <v>33</v>
      </c>
      <c r="O9" s="199">
        <v>2</v>
      </c>
    </row>
    <row r="10" spans="1:15" ht="24" customHeight="1" x14ac:dyDescent="0.2">
      <c r="A10" s="193">
        <v>3</v>
      </c>
      <c r="B10" s="148" t="s">
        <v>36</v>
      </c>
      <c r="C10" s="148"/>
      <c r="D10" s="222"/>
      <c r="E10" s="222"/>
      <c r="F10" s="219"/>
      <c r="G10" s="219"/>
      <c r="H10" s="219"/>
      <c r="I10" s="219"/>
      <c r="J10" s="219"/>
      <c r="K10" s="219"/>
      <c r="L10" s="219"/>
      <c r="M10" s="219"/>
      <c r="N10" s="197"/>
      <c r="O10" s="199"/>
    </row>
    <row r="11" spans="1:15" ht="12" customHeight="1" x14ac:dyDescent="0.2">
      <c r="A11" s="193"/>
      <c r="B11" s="148" t="s">
        <v>37</v>
      </c>
      <c r="C11" s="172" t="s">
        <v>29</v>
      </c>
      <c r="D11" s="222">
        <v>20.64896755162242</v>
      </c>
      <c r="E11" s="222">
        <v>18.360655737704917</v>
      </c>
      <c r="F11" s="219">
        <v>20.788530465949822</v>
      </c>
      <c r="G11" s="219">
        <v>19.16376306620209</v>
      </c>
      <c r="H11" s="219">
        <v>19.817073170731707</v>
      </c>
      <c r="I11" s="219">
        <v>17.313432835820894</v>
      </c>
      <c r="J11" s="219">
        <v>16.61631419939577</v>
      </c>
      <c r="K11" s="219">
        <v>18.76923076923077</v>
      </c>
      <c r="L11" s="219">
        <v>15.921787709497206</v>
      </c>
      <c r="M11" s="219">
        <v>17</v>
      </c>
      <c r="N11" s="196" t="s">
        <v>29</v>
      </c>
      <c r="O11" s="199"/>
    </row>
    <row r="12" spans="1:15" ht="12" customHeight="1" x14ac:dyDescent="0.2">
      <c r="A12" s="193"/>
      <c r="B12" s="148" t="s">
        <v>38</v>
      </c>
      <c r="C12" s="172" t="s">
        <v>31</v>
      </c>
      <c r="D12" s="222">
        <v>6.25</v>
      </c>
      <c r="E12" s="222">
        <v>15.384615384615385</v>
      </c>
      <c r="F12" s="219">
        <v>0</v>
      </c>
      <c r="G12" s="219">
        <v>23.076923076923077</v>
      </c>
      <c r="H12" s="219">
        <v>21.428571428571427</v>
      </c>
      <c r="I12" s="219">
        <v>6.25</v>
      </c>
      <c r="J12" s="219">
        <v>6.666666666666667</v>
      </c>
      <c r="K12" s="219">
        <v>11.764705882352942</v>
      </c>
      <c r="L12" s="219">
        <v>23.076923076923077</v>
      </c>
      <c r="M12" s="219">
        <v>17.600000000000001</v>
      </c>
      <c r="N12" s="196" t="s">
        <v>31</v>
      </c>
      <c r="O12" s="199"/>
    </row>
    <row r="13" spans="1:15" ht="12" customHeight="1" x14ac:dyDescent="0.2">
      <c r="A13" s="193"/>
      <c r="B13" s="198" t="s">
        <v>58</v>
      </c>
      <c r="C13" s="172" t="s">
        <v>33</v>
      </c>
      <c r="D13" s="222">
        <v>20</v>
      </c>
      <c r="E13" s="222">
        <v>18.238993710691823</v>
      </c>
      <c r="F13" s="219">
        <v>20.27972027972028</v>
      </c>
      <c r="G13" s="219">
        <v>19.333333333333332</v>
      </c>
      <c r="H13" s="219">
        <v>19.883040935672515</v>
      </c>
      <c r="I13" s="219">
        <v>16.809116809116809</v>
      </c>
      <c r="J13" s="219">
        <v>16.184971098265898</v>
      </c>
      <c r="K13" s="219">
        <v>18.421052631578949</v>
      </c>
      <c r="L13" s="219">
        <v>16.172506738544474</v>
      </c>
      <c r="M13" s="219">
        <v>17</v>
      </c>
      <c r="N13" s="196" t="s">
        <v>33</v>
      </c>
      <c r="O13" s="199">
        <v>3</v>
      </c>
    </row>
    <row r="14" spans="1:15" ht="24" customHeight="1" x14ac:dyDescent="0.2">
      <c r="A14" s="193">
        <v>4</v>
      </c>
      <c r="B14" s="148" t="s">
        <v>39</v>
      </c>
      <c r="C14" s="172" t="s">
        <v>29</v>
      </c>
      <c r="D14" s="222">
        <v>24.483775811209441</v>
      </c>
      <c r="E14" s="222">
        <v>23.606557377049182</v>
      </c>
      <c r="F14" s="219">
        <v>25.448028673835125</v>
      </c>
      <c r="G14" s="219">
        <v>28.571428571428573</v>
      </c>
      <c r="H14" s="219">
        <v>27.439024390243901</v>
      </c>
      <c r="I14" s="219">
        <v>31.044776119402986</v>
      </c>
      <c r="J14" s="219">
        <v>37.160120845921455</v>
      </c>
      <c r="K14" s="219">
        <v>34.769230769230766</v>
      </c>
      <c r="L14" s="219">
        <v>37.430167597765362</v>
      </c>
      <c r="M14" s="219">
        <v>38.5</v>
      </c>
      <c r="N14" s="196" t="s">
        <v>29</v>
      </c>
      <c r="O14" s="199"/>
    </row>
    <row r="15" spans="1:15" ht="12" customHeight="1" x14ac:dyDescent="0.2">
      <c r="A15" s="193"/>
      <c r="B15" s="198" t="s">
        <v>232</v>
      </c>
      <c r="C15" s="172" t="s">
        <v>31</v>
      </c>
      <c r="D15" s="222">
        <v>18.75</v>
      </c>
      <c r="E15" s="222">
        <v>30.76923076923077</v>
      </c>
      <c r="F15" s="219">
        <v>42.857142857142854</v>
      </c>
      <c r="G15" s="219">
        <v>53.846153846153847</v>
      </c>
      <c r="H15" s="219">
        <v>42.857142857142854</v>
      </c>
      <c r="I15" s="219">
        <v>31.25</v>
      </c>
      <c r="J15" s="219">
        <v>40</v>
      </c>
      <c r="K15" s="219">
        <v>35.294117647058826</v>
      </c>
      <c r="L15" s="219">
        <v>38.46153846153846</v>
      </c>
      <c r="M15" s="219">
        <v>41.2</v>
      </c>
      <c r="N15" s="196" t="s">
        <v>31</v>
      </c>
      <c r="O15" s="199"/>
    </row>
    <row r="16" spans="1:15" ht="12" customHeight="1" x14ac:dyDescent="0.2">
      <c r="A16" s="193"/>
      <c r="B16" s="148"/>
      <c r="C16" s="172" t="s">
        <v>33</v>
      </c>
      <c r="D16" s="222">
        <v>24.225352112676056</v>
      </c>
      <c r="E16" s="222">
        <v>23.89937106918239</v>
      </c>
      <c r="F16" s="219">
        <v>25.874125874125873</v>
      </c>
      <c r="G16" s="219">
        <v>29.666666666666668</v>
      </c>
      <c r="H16" s="219">
        <v>28.07017543859649</v>
      </c>
      <c r="I16" s="219">
        <v>31.054131054131055</v>
      </c>
      <c r="J16" s="219">
        <v>37.283236994219656</v>
      </c>
      <c r="K16" s="219">
        <v>34.795321637426902</v>
      </c>
      <c r="L16" s="219">
        <v>37.466307277628033</v>
      </c>
      <c r="M16" s="219">
        <v>38.6</v>
      </c>
      <c r="N16" s="196" t="s">
        <v>33</v>
      </c>
      <c r="O16" s="199">
        <v>4</v>
      </c>
    </row>
    <row r="17" spans="1:15" ht="24" customHeight="1" x14ac:dyDescent="0.2">
      <c r="A17" s="193">
        <v>5</v>
      </c>
      <c r="B17" s="148" t="s">
        <v>41</v>
      </c>
      <c r="C17" s="172" t="s">
        <v>29</v>
      </c>
      <c r="D17" s="222">
        <v>11.209439528023598</v>
      </c>
      <c r="E17" s="222">
        <v>13.442622950819672</v>
      </c>
      <c r="F17" s="219">
        <v>11.827956989247312</v>
      </c>
      <c r="G17" s="219">
        <v>9.0592334494773521</v>
      </c>
      <c r="H17" s="219">
        <v>9.1463414634146343</v>
      </c>
      <c r="I17" s="219">
        <v>10.149253731343284</v>
      </c>
      <c r="J17" s="219">
        <v>12.386706948640484</v>
      </c>
      <c r="K17" s="219">
        <v>12.923076923076923</v>
      </c>
      <c r="L17" s="219">
        <v>13.687150837988828</v>
      </c>
      <c r="M17" s="219">
        <v>12.3</v>
      </c>
      <c r="N17" s="196" t="s">
        <v>29</v>
      </c>
      <c r="O17" s="199"/>
    </row>
    <row r="18" spans="1:15" ht="12" customHeight="1" x14ac:dyDescent="0.2">
      <c r="A18" s="193"/>
      <c r="B18" s="148" t="s">
        <v>42</v>
      </c>
      <c r="C18" s="172" t="s">
        <v>31</v>
      </c>
      <c r="D18" s="222">
        <v>0</v>
      </c>
      <c r="E18" s="222">
        <v>0</v>
      </c>
      <c r="F18" s="219">
        <v>14.285714285714286</v>
      </c>
      <c r="G18" s="219">
        <v>0</v>
      </c>
      <c r="H18" s="219">
        <v>0</v>
      </c>
      <c r="I18" s="219">
        <v>6.25</v>
      </c>
      <c r="J18" s="219">
        <v>6.666666666666667</v>
      </c>
      <c r="K18" s="219">
        <v>11.764705882352942</v>
      </c>
      <c r="L18" s="219">
        <v>15.384615384615385</v>
      </c>
      <c r="M18" s="219">
        <v>11.8</v>
      </c>
      <c r="N18" s="196" t="s">
        <v>31</v>
      </c>
      <c r="O18" s="199"/>
    </row>
    <row r="19" spans="1:15" ht="12" customHeight="1" x14ac:dyDescent="0.2">
      <c r="A19" s="193"/>
      <c r="B19" s="148" t="s">
        <v>265</v>
      </c>
      <c r="C19" s="172" t="s">
        <v>33</v>
      </c>
      <c r="D19" s="222">
        <v>10.704225352112676</v>
      </c>
      <c r="E19" s="222">
        <v>12.89308176100629</v>
      </c>
      <c r="F19" s="219">
        <v>11.888111888111888</v>
      </c>
      <c r="G19" s="219">
        <v>8.6666666666666661</v>
      </c>
      <c r="H19" s="219">
        <v>8.7719298245614041</v>
      </c>
      <c r="I19" s="219">
        <v>9.9715099715099722</v>
      </c>
      <c r="J19" s="219">
        <v>12.138728323699421</v>
      </c>
      <c r="K19" s="219">
        <v>12.865497076023392</v>
      </c>
      <c r="L19" s="219">
        <v>13.746630727762803</v>
      </c>
      <c r="M19" s="219">
        <v>12.2</v>
      </c>
      <c r="N19" s="196" t="s">
        <v>33</v>
      </c>
      <c r="O19" s="199">
        <v>5</v>
      </c>
    </row>
    <row r="20" spans="1:15" ht="24" customHeight="1" x14ac:dyDescent="0.2">
      <c r="A20" s="193">
        <v>6</v>
      </c>
      <c r="B20" s="148" t="s">
        <v>43</v>
      </c>
      <c r="C20" s="172" t="s">
        <v>29</v>
      </c>
      <c r="D20" s="222">
        <v>4.4247787610619467</v>
      </c>
      <c r="E20" s="222">
        <v>5.2459016393442619</v>
      </c>
      <c r="F20" s="219">
        <v>7.8853046594982077</v>
      </c>
      <c r="G20" s="219">
        <v>5.9233449477351918</v>
      </c>
      <c r="H20" s="219">
        <v>7.0121951219512191</v>
      </c>
      <c r="I20" s="219">
        <v>7.4626865671641793</v>
      </c>
      <c r="J20" s="219">
        <v>7.5528700906344408</v>
      </c>
      <c r="K20" s="219">
        <v>6.4615384615384617</v>
      </c>
      <c r="L20" s="219">
        <v>8.3798882681564244</v>
      </c>
      <c r="M20" s="219">
        <v>7.1</v>
      </c>
      <c r="N20" s="196" t="s">
        <v>29</v>
      </c>
      <c r="O20" s="199"/>
    </row>
    <row r="21" spans="1:15" ht="12" customHeight="1" x14ac:dyDescent="0.2">
      <c r="A21" s="193"/>
      <c r="B21" s="148" t="s">
        <v>44</v>
      </c>
      <c r="C21" s="172" t="s">
        <v>31</v>
      </c>
      <c r="D21" s="222">
        <v>6.25</v>
      </c>
      <c r="E21" s="222">
        <v>7.6923076923076925</v>
      </c>
      <c r="F21" s="219">
        <v>0</v>
      </c>
      <c r="G21" s="219">
        <v>7.6923076923076925</v>
      </c>
      <c r="H21" s="219">
        <v>0</v>
      </c>
      <c r="I21" s="219">
        <v>12.5</v>
      </c>
      <c r="J21" s="219">
        <v>0</v>
      </c>
      <c r="K21" s="219">
        <v>0</v>
      </c>
      <c r="L21" s="219">
        <v>7.6923076923076925</v>
      </c>
      <c r="M21" s="219">
        <v>5.9</v>
      </c>
      <c r="N21" s="196" t="s">
        <v>31</v>
      </c>
      <c r="O21" s="199"/>
    </row>
    <row r="22" spans="1:15" ht="12" customHeight="1" x14ac:dyDescent="0.2">
      <c r="A22" s="193"/>
      <c r="B22" s="148" t="s">
        <v>45</v>
      </c>
      <c r="C22" s="172" t="s">
        <v>33</v>
      </c>
      <c r="D22" s="222">
        <v>4.507042253521127</v>
      </c>
      <c r="E22" s="222">
        <v>5.3459119496855347</v>
      </c>
      <c r="F22" s="219">
        <v>7.6923076923076925</v>
      </c>
      <c r="G22" s="219">
        <v>6</v>
      </c>
      <c r="H22" s="219">
        <v>6.7251461988304095</v>
      </c>
      <c r="I22" s="219">
        <v>7.6923076923076925</v>
      </c>
      <c r="J22" s="219">
        <v>7.2254335260115612</v>
      </c>
      <c r="K22" s="219">
        <v>6.1403508771929829</v>
      </c>
      <c r="L22" s="219">
        <v>8.355795148247978</v>
      </c>
      <c r="M22" s="219">
        <v>7.1</v>
      </c>
      <c r="N22" s="196" t="s">
        <v>33</v>
      </c>
      <c r="O22" s="199">
        <v>6</v>
      </c>
    </row>
    <row r="23" spans="1:15" ht="24" customHeight="1" x14ac:dyDescent="0.2">
      <c r="A23" s="193">
        <v>7</v>
      </c>
      <c r="B23" s="148" t="s">
        <v>46</v>
      </c>
      <c r="C23" s="148"/>
      <c r="D23" s="222"/>
      <c r="E23" s="222"/>
      <c r="F23" s="219"/>
      <c r="G23" s="219"/>
      <c r="H23" s="219"/>
      <c r="I23" s="219"/>
      <c r="J23" s="219"/>
      <c r="K23" s="219"/>
      <c r="L23" s="219"/>
      <c r="M23" s="219"/>
      <c r="N23" s="197"/>
      <c r="O23" s="199"/>
    </row>
    <row r="24" spans="1:15" ht="12" customHeight="1" x14ac:dyDescent="0.2">
      <c r="A24" s="193"/>
      <c r="B24" s="148" t="s">
        <v>47</v>
      </c>
      <c r="C24" s="148"/>
      <c r="D24" s="222"/>
      <c r="E24" s="222"/>
      <c r="F24" s="219"/>
      <c r="G24" s="219"/>
      <c r="H24" s="219"/>
      <c r="I24" s="219"/>
      <c r="J24" s="219"/>
      <c r="K24" s="219"/>
      <c r="L24" s="219"/>
      <c r="M24" s="219"/>
      <c r="N24" s="197"/>
      <c r="O24" s="199"/>
    </row>
    <row r="25" spans="1:15" ht="12" customHeight="1" x14ac:dyDescent="0.2">
      <c r="A25" s="193"/>
      <c r="B25" s="148" t="s">
        <v>61</v>
      </c>
      <c r="C25" s="172" t="s">
        <v>29</v>
      </c>
      <c r="D25" s="222">
        <v>1.1799410029498525</v>
      </c>
      <c r="E25" s="222">
        <v>1.639344262295082</v>
      </c>
      <c r="F25" s="219">
        <v>0.71684587813620071</v>
      </c>
      <c r="G25" s="219">
        <v>0.34843205574912894</v>
      </c>
      <c r="H25" s="219">
        <v>0.3048780487804878</v>
      </c>
      <c r="I25" s="219">
        <v>0.59701492537313428</v>
      </c>
      <c r="J25" s="219">
        <v>0</v>
      </c>
      <c r="K25" s="219">
        <v>1.2307692307692308</v>
      </c>
      <c r="L25" s="219">
        <v>1.1173184357541899</v>
      </c>
      <c r="M25" s="219">
        <v>0.9</v>
      </c>
      <c r="N25" s="196" t="s">
        <v>29</v>
      </c>
      <c r="O25" s="199"/>
    </row>
    <row r="26" spans="1:15" ht="12" customHeight="1" x14ac:dyDescent="0.2">
      <c r="A26" s="193"/>
      <c r="B26" s="148" t="s">
        <v>48</v>
      </c>
      <c r="C26" s="172" t="s">
        <v>31</v>
      </c>
      <c r="D26" s="222">
        <v>0</v>
      </c>
      <c r="E26" s="222">
        <v>0</v>
      </c>
      <c r="F26" s="219">
        <v>0</v>
      </c>
      <c r="G26" s="219">
        <v>0</v>
      </c>
      <c r="H26" s="219">
        <v>0</v>
      </c>
      <c r="I26" s="219">
        <v>0</v>
      </c>
      <c r="J26" s="219">
        <v>0</v>
      </c>
      <c r="K26" s="219">
        <v>0</v>
      </c>
      <c r="L26" s="219">
        <v>0</v>
      </c>
      <c r="M26" s="219">
        <v>0</v>
      </c>
      <c r="N26" s="196" t="s">
        <v>31</v>
      </c>
      <c r="O26" s="199"/>
    </row>
    <row r="27" spans="1:15" ht="12" customHeight="1" x14ac:dyDescent="0.2">
      <c r="A27" s="193"/>
      <c r="B27" s="148" t="s">
        <v>236</v>
      </c>
      <c r="C27" s="172" t="s">
        <v>33</v>
      </c>
      <c r="D27" s="222">
        <v>1.1267605633802817</v>
      </c>
      <c r="E27" s="222">
        <v>1.5723270440251573</v>
      </c>
      <c r="F27" s="219">
        <v>0.69930069930069927</v>
      </c>
      <c r="G27" s="219">
        <v>0.33333333333333331</v>
      </c>
      <c r="H27" s="219">
        <v>0.29239766081871343</v>
      </c>
      <c r="I27" s="219">
        <v>0.56980056980056981</v>
      </c>
      <c r="J27" s="219">
        <v>0</v>
      </c>
      <c r="K27" s="219">
        <v>1.1695906432748537</v>
      </c>
      <c r="L27" s="219">
        <v>1.0781671159029649</v>
      </c>
      <c r="M27" s="219">
        <v>0.8</v>
      </c>
      <c r="N27" s="196" t="s">
        <v>33</v>
      </c>
      <c r="O27" s="199">
        <v>7</v>
      </c>
    </row>
    <row r="28" spans="1:15" ht="24" customHeight="1" x14ac:dyDescent="0.2">
      <c r="A28" s="193">
        <v>8</v>
      </c>
      <c r="B28" s="148" t="s">
        <v>49</v>
      </c>
      <c r="C28" s="148"/>
      <c r="D28" s="222"/>
      <c r="E28" s="222"/>
      <c r="F28" s="219"/>
      <c r="G28" s="219"/>
      <c r="H28" s="219"/>
      <c r="I28" s="219"/>
      <c r="J28" s="219"/>
      <c r="K28" s="219"/>
      <c r="L28" s="219"/>
      <c r="M28" s="219"/>
      <c r="N28" s="197"/>
      <c r="O28" s="199"/>
    </row>
    <row r="29" spans="1:15" ht="12" customHeight="1" x14ac:dyDescent="0.2">
      <c r="A29" s="193"/>
      <c r="B29" s="148" t="s">
        <v>50</v>
      </c>
      <c r="C29" s="172" t="s">
        <v>29</v>
      </c>
      <c r="D29" s="222">
        <v>2.0648967551622417</v>
      </c>
      <c r="E29" s="222">
        <v>1.3114754098360655</v>
      </c>
      <c r="F29" s="219">
        <v>0</v>
      </c>
      <c r="G29" s="219">
        <v>3.484320557491289</v>
      </c>
      <c r="H29" s="219">
        <v>1.2195121951219512</v>
      </c>
      <c r="I29" s="219">
        <v>3.283582089552239</v>
      </c>
      <c r="J29" s="219">
        <v>2.1148036253776437</v>
      </c>
      <c r="K29" s="219">
        <v>2.4615384615384617</v>
      </c>
      <c r="L29" s="219">
        <v>1.9553072625698324</v>
      </c>
      <c r="M29" s="219">
        <v>1.9</v>
      </c>
      <c r="N29" s="196" t="s">
        <v>29</v>
      </c>
      <c r="O29" s="199"/>
    </row>
    <row r="30" spans="1:15" ht="12" customHeight="1" x14ac:dyDescent="0.2">
      <c r="A30" s="193"/>
      <c r="B30" s="198" t="s">
        <v>60</v>
      </c>
      <c r="C30" s="172" t="s">
        <v>31</v>
      </c>
      <c r="D30" s="222">
        <v>0</v>
      </c>
      <c r="E30" s="222">
        <v>0</v>
      </c>
      <c r="F30" s="219">
        <v>0</v>
      </c>
      <c r="G30" s="219">
        <v>0</v>
      </c>
      <c r="H30" s="219">
        <v>0</v>
      </c>
      <c r="I30" s="219">
        <v>6.25</v>
      </c>
      <c r="J30" s="219">
        <v>0</v>
      </c>
      <c r="K30" s="219">
        <v>0</v>
      </c>
      <c r="L30" s="219">
        <v>0</v>
      </c>
      <c r="M30" s="219">
        <v>0</v>
      </c>
      <c r="N30" s="196" t="s">
        <v>31</v>
      </c>
      <c r="O30" s="199"/>
    </row>
    <row r="31" spans="1:15" ht="12" customHeight="1" x14ac:dyDescent="0.2">
      <c r="A31" s="193"/>
      <c r="B31" s="148" t="s">
        <v>51</v>
      </c>
      <c r="C31" s="172" t="s">
        <v>33</v>
      </c>
      <c r="D31" s="222">
        <v>1.971830985915493</v>
      </c>
      <c r="E31" s="222">
        <v>1.257861635220126</v>
      </c>
      <c r="F31" s="219">
        <v>0</v>
      </c>
      <c r="G31" s="219">
        <v>3.3333333333333335</v>
      </c>
      <c r="H31" s="219">
        <v>1.1695906432748537</v>
      </c>
      <c r="I31" s="219">
        <v>3.4188034188034186</v>
      </c>
      <c r="J31" s="219">
        <v>2.0231213872832372</v>
      </c>
      <c r="K31" s="219">
        <v>2.3391812865497075</v>
      </c>
      <c r="L31" s="219">
        <v>1.8867924528301887</v>
      </c>
      <c r="M31" s="219">
        <v>1.9</v>
      </c>
      <c r="N31" s="196" t="s">
        <v>33</v>
      </c>
      <c r="O31" s="199">
        <v>8</v>
      </c>
    </row>
    <row r="32" spans="1:15" ht="24" customHeight="1" x14ac:dyDescent="0.2">
      <c r="A32" s="193">
        <v>9</v>
      </c>
      <c r="B32" s="148" t="s">
        <v>52</v>
      </c>
      <c r="C32" s="172" t="s">
        <v>29</v>
      </c>
      <c r="D32" s="222">
        <v>31.563421828908556</v>
      </c>
      <c r="E32" s="222">
        <v>31.147540983606557</v>
      </c>
      <c r="F32" s="219">
        <v>28.673835125448029</v>
      </c>
      <c r="G32" s="219">
        <v>28.919860627177702</v>
      </c>
      <c r="H32" s="219">
        <v>28.048780487804876</v>
      </c>
      <c r="I32" s="219">
        <v>24.776119402985074</v>
      </c>
      <c r="J32" s="219">
        <v>19.637462235649547</v>
      </c>
      <c r="K32" s="219">
        <v>18.46153846153846</v>
      </c>
      <c r="L32" s="219">
        <v>15.921787709497206</v>
      </c>
      <c r="M32" s="219">
        <v>17.600000000000001</v>
      </c>
      <c r="N32" s="196" t="s">
        <v>29</v>
      </c>
      <c r="O32" s="199"/>
    </row>
    <row r="33" spans="1:15" ht="12" customHeight="1" x14ac:dyDescent="0.2">
      <c r="A33" s="193"/>
      <c r="B33" s="148" t="s">
        <v>235</v>
      </c>
      <c r="C33" s="172" t="s">
        <v>31</v>
      </c>
      <c r="D33" s="222">
        <v>68.75</v>
      </c>
      <c r="E33" s="222">
        <v>46.153846153846153</v>
      </c>
      <c r="F33" s="219">
        <v>42.857142857142854</v>
      </c>
      <c r="G33" s="219">
        <v>15.384615384615385</v>
      </c>
      <c r="H33" s="219">
        <v>35.714285714285715</v>
      </c>
      <c r="I33" s="219">
        <v>37.5</v>
      </c>
      <c r="J33" s="219">
        <v>33.333333333333329</v>
      </c>
      <c r="K33" s="219">
        <v>41.176470588235297</v>
      </c>
      <c r="L33" s="219">
        <v>15.384615384615385</v>
      </c>
      <c r="M33" s="219">
        <v>17.600000000000001</v>
      </c>
      <c r="N33" s="196" t="s">
        <v>31</v>
      </c>
      <c r="O33" s="199"/>
    </row>
    <row r="34" spans="1:15" ht="12" customHeight="1" x14ac:dyDescent="0.2">
      <c r="A34" s="193"/>
      <c r="B34" s="148" t="s">
        <v>53</v>
      </c>
      <c r="C34" s="172" t="s">
        <v>33</v>
      </c>
      <c r="D34" s="222">
        <v>33.239436619718312</v>
      </c>
      <c r="E34" s="222">
        <v>31.761006289308174</v>
      </c>
      <c r="F34" s="219">
        <v>29.02097902097902</v>
      </c>
      <c r="G34" s="219">
        <v>28.333333333333332</v>
      </c>
      <c r="H34" s="219">
        <v>28.362573099415204</v>
      </c>
      <c r="I34" s="219">
        <v>25.356125356125357</v>
      </c>
      <c r="J34" s="219">
        <v>20.23121387283237</v>
      </c>
      <c r="K34" s="219">
        <v>19.5906432748538</v>
      </c>
      <c r="L34" s="219">
        <v>15.902964959568733</v>
      </c>
      <c r="M34" s="219">
        <v>17.600000000000001</v>
      </c>
      <c r="N34" s="196" t="s">
        <v>33</v>
      </c>
      <c r="O34" s="199">
        <v>9</v>
      </c>
    </row>
    <row r="35" spans="1:15" ht="12" customHeight="1" x14ac:dyDescent="0.2">
      <c r="A35" s="193"/>
      <c r="B35" s="148" t="s">
        <v>54</v>
      </c>
      <c r="C35" s="172"/>
      <c r="D35" s="222"/>
      <c r="E35" s="222"/>
      <c r="F35" s="219"/>
      <c r="G35" s="219"/>
      <c r="H35" s="219"/>
      <c r="I35" s="219"/>
      <c r="J35" s="219"/>
      <c r="K35" s="219"/>
      <c r="L35" s="219"/>
      <c r="M35" s="219"/>
      <c r="N35" s="196"/>
      <c r="O35" s="199"/>
    </row>
    <row r="36" spans="1:15" ht="12" customHeight="1" x14ac:dyDescent="0.2">
      <c r="A36" s="193">
        <v>10</v>
      </c>
      <c r="B36" s="148" t="s">
        <v>270</v>
      </c>
      <c r="C36" s="172" t="s">
        <v>29</v>
      </c>
      <c r="D36" s="222">
        <v>23.008849557522122</v>
      </c>
      <c r="E36" s="222">
        <v>24.590163934426229</v>
      </c>
      <c r="F36" s="219">
        <v>23.655913978494624</v>
      </c>
      <c r="G36" s="219">
        <v>22.648083623693381</v>
      </c>
      <c r="H36" s="219">
        <v>23.780487804878049</v>
      </c>
      <c r="I36" s="219">
        <v>19.402985074626866</v>
      </c>
      <c r="J36" s="219">
        <v>15.105740181268882</v>
      </c>
      <c r="K36" s="219">
        <v>14.5</v>
      </c>
      <c r="L36" s="219">
        <v>13.687150837988828</v>
      </c>
      <c r="M36" s="219">
        <v>15.1</v>
      </c>
      <c r="N36" s="196" t="s">
        <v>29</v>
      </c>
      <c r="O36" s="199"/>
    </row>
    <row r="37" spans="1:15" ht="12" customHeight="1" x14ac:dyDescent="0.2">
      <c r="A37" s="193"/>
      <c r="B37" s="148"/>
      <c r="C37" s="172" t="s">
        <v>31</v>
      </c>
      <c r="D37" s="222">
        <v>43.75</v>
      </c>
      <c r="E37" s="222">
        <v>46.153846153846153</v>
      </c>
      <c r="F37" s="219">
        <v>14.285714285714286</v>
      </c>
      <c r="G37" s="219">
        <v>0</v>
      </c>
      <c r="H37" s="219">
        <v>35.714285714285715</v>
      </c>
      <c r="I37" s="219">
        <v>37.5</v>
      </c>
      <c r="J37" s="219">
        <v>26.666666666666668</v>
      </c>
      <c r="K37" s="219">
        <v>35.294117647058826</v>
      </c>
      <c r="L37" s="219">
        <v>15.384615384615385</v>
      </c>
      <c r="M37" s="219">
        <v>17.600000000000001</v>
      </c>
      <c r="N37" s="196" t="s">
        <v>31</v>
      </c>
      <c r="O37" s="199"/>
    </row>
    <row r="38" spans="1:15" ht="12" customHeight="1" x14ac:dyDescent="0.2">
      <c r="A38" s="193"/>
      <c r="B38" s="148"/>
      <c r="C38" s="172" t="s">
        <v>33</v>
      </c>
      <c r="D38" s="222">
        <v>23.943661971830984</v>
      </c>
      <c r="E38" s="222">
        <v>25.471698113207548</v>
      </c>
      <c r="F38" s="219">
        <v>23.426573426573427</v>
      </c>
      <c r="G38" s="219">
        <v>21.666666666666668</v>
      </c>
      <c r="H38" s="219">
        <v>24.269005847953217</v>
      </c>
      <c r="I38" s="219">
        <v>20.227920227920229</v>
      </c>
      <c r="J38" s="219">
        <v>15.606936416184972</v>
      </c>
      <c r="K38" s="219">
        <v>15.497076023391813</v>
      </c>
      <c r="L38" s="219">
        <v>13.746630727762803</v>
      </c>
      <c r="M38" s="219">
        <v>15.1</v>
      </c>
      <c r="N38" s="196" t="s">
        <v>33</v>
      </c>
      <c r="O38" s="199">
        <v>10</v>
      </c>
    </row>
    <row r="39" spans="1:15" ht="24" customHeight="1" x14ac:dyDescent="0.2">
      <c r="A39" s="193">
        <v>11</v>
      </c>
      <c r="B39" s="148" t="s">
        <v>271</v>
      </c>
      <c r="C39" s="172" t="s">
        <v>29</v>
      </c>
      <c r="D39" s="222">
        <v>6.1946902654867255</v>
      </c>
      <c r="E39" s="222">
        <v>5.5737704918032787</v>
      </c>
      <c r="F39" s="219">
        <v>3.9426523297491038</v>
      </c>
      <c r="G39" s="219">
        <v>4.529616724738676</v>
      </c>
      <c r="H39" s="219">
        <v>2.7439024390243905</v>
      </c>
      <c r="I39" s="219">
        <v>2.9850746268656718</v>
      </c>
      <c r="J39" s="219">
        <v>3.0211480362537766</v>
      </c>
      <c r="K39" s="219">
        <v>2.4615384615384617</v>
      </c>
      <c r="L39" s="219">
        <v>1.6759776536312849</v>
      </c>
      <c r="M39" s="219">
        <v>1.5</v>
      </c>
      <c r="N39" s="196" t="s">
        <v>29</v>
      </c>
      <c r="O39" s="199"/>
    </row>
    <row r="40" spans="1:15" ht="12" customHeight="1" x14ac:dyDescent="0.2">
      <c r="A40" s="193"/>
      <c r="B40" s="148"/>
      <c r="C40" s="172" t="s">
        <v>31</v>
      </c>
      <c r="D40" s="222">
        <v>12.5</v>
      </c>
      <c r="E40" s="222">
        <v>0</v>
      </c>
      <c r="F40" s="219">
        <v>0</v>
      </c>
      <c r="G40" s="219">
        <v>0</v>
      </c>
      <c r="H40" s="219">
        <v>0</v>
      </c>
      <c r="I40" s="219">
        <v>0</v>
      </c>
      <c r="J40" s="219">
        <v>0</v>
      </c>
      <c r="K40" s="219">
        <v>5.882352941176471</v>
      </c>
      <c r="L40" s="219">
        <v>0</v>
      </c>
      <c r="M40" s="219">
        <v>0</v>
      </c>
      <c r="N40" s="196" t="s">
        <v>31</v>
      </c>
      <c r="O40" s="199"/>
    </row>
    <row r="41" spans="1:15" ht="12" customHeight="1" x14ac:dyDescent="0.2">
      <c r="A41" s="193"/>
      <c r="B41" s="148"/>
      <c r="C41" s="172" t="s">
        <v>33</v>
      </c>
      <c r="D41" s="222">
        <v>6.4788732394366191</v>
      </c>
      <c r="E41" s="222">
        <v>5.3459119496855347</v>
      </c>
      <c r="F41" s="219">
        <v>3.8461538461538463</v>
      </c>
      <c r="G41" s="219">
        <v>4.333333333333333</v>
      </c>
      <c r="H41" s="219">
        <v>2.6315789473684212</v>
      </c>
      <c r="I41" s="219">
        <v>2.8490028490028489</v>
      </c>
      <c r="J41" s="219">
        <v>2.8901734104046244</v>
      </c>
      <c r="K41" s="219">
        <v>2.6315789473684212</v>
      </c>
      <c r="L41" s="219">
        <v>1.6172506738544474</v>
      </c>
      <c r="M41" s="219">
        <v>1.5</v>
      </c>
      <c r="N41" s="196" t="s">
        <v>33</v>
      </c>
      <c r="O41" s="199">
        <v>11</v>
      </c>
    </row>
    <row r="42" spans="1:15" s="1" customFormat="1" ht="24" customHeight="1" x14ac:dyDescent="0.2">
      <c r="A42" s="26">
        <v>12</v>
      </c>
      <c r="B42" s="63" t="s">
        <v>156</v>
      </c>
      <c r="C42" s="28" t="s">
        <v>29</v>
      </c>
      <c r="D42" s="223">
        <v>100</v>
      </c>
      <c r="E42" s="223">
        <v>100</v>
      </c>
      <c r="F42" s="221">
        <v>100</v>
      </c>
      <c r="G42" s="221">
        <v>100</v>
      </c>
      <c r="H42" s="221">
        <v>100</v>
      </c>
      <c r="I42" s="221">
        <v>100</v>
      </c>
      <c r="J42" s="221">
        <v>100</v>
      </c>
      <c r="K42" s="221">
        <v>100</v>
      </c>
      <c r="L42" s="221">
        <v>100</v>
      </c>
      <c r="M42" s="221">
        <v>100</v>
      </c>
      <c r="N42" s="28" t="s">
        <v>29</v>
      </c>
      <c r="O42" s="199"/>
    </row>
    <row r="43" spans="1:15" s="1" customFormat="1" ht="12" customHeight="1" x14ac:dyDescent="0.2">
      <c r="A43" s="6"/>
      <c r="B43" s="63"/>
      <c r="C43" s="28" t="s">
        <v>237</v>
      </c>
      <c r="D43" s="223">
        <v>100</v>
      </c>
      <c r="E43" s="223">
        <v>100</v>
      </c>
      <c r="F43" s="221">
        <v>100</v>
      </c>
      <c r="G43" s="221">
        <v>100</v>
      </c>
      <c r="H43" s="221">
        <v>100</v>
      </c>
      <c r="I43" s="221">
        <v>100</v>
      </c>
      <c r="J43" s="221">
        <v>100</v>
      </c>
      <c r="K43" s="221">
        <v>100</v>
      </c>
      <c r="L43" s="221">
        <v>100</v>
      </c>
      <c r="M43" s="221">
        <v>100</v>
      </c>
      <c r="N43" s="28" t="s">
        <v>31</v>
      </c>
      <c r="O43" s="199"/>
    </row>
    <row r="44" spans="1:15" s="1" customFormat="1" ht="12" customHeight="1" x14ac:dyDescent="0.2">
      <c r="A44" s="6"/>
      <c r="B44" s="63"/>
      <c r="C44" s="28" t="s">
        <v>33</v>
      </c>
      <c r="D44" s="223">
        <v>100</v>
      </c>
      <c r="E44" s="223">
        <v>100</v>
      </c>
      <c r="F44" s="221">
        <v>100</v>
      </c>
      <c r="G44" s="221">
        <v>100</v>
      </c>
      <c r="H44" s="221">
        <v>100</v>
      </c>
      <c r="I44" s="221">
        <v>100</v>
      </c>
      <c r="J44" s="221">
        <v>100</v>
      </c>
      <c r="K44" s="221">
        <v>100</v>
      </c>
      <c r="L44" s="221">
        <v>100</v>
      </c>
      <c r="M44" s="221">
        <v>100</v>
      </c>
      <c r="N44" s="28" t="s">
        <v>33</v>
      </c>
      <c r="O44" s="87">
        <v>12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68" pageOrder="overThenDown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1">
    <mergeCell ref="A1:F1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70" pageOrder="overThenDown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2:N40"/>
  <sheetViews>
    <sheetView showGridLines="0" showRuler="0" zoomScaleNormal="100" workbookViewId="0">
      <pane ySplit="8" topLeftCell="A18" activePane="bottomLeft" state="frozen"/>
      <selection activeCell="E9" sqref="E9"/>
      <selection pane="bottomLeft"/>
    </sheetView>
  </sheetViews>
  <sheetFormatPr baseColWidth="10" defaultColWidth="10" defaultRowHeight="12.75" x14ac:dyDescent="0.2"/>
  <cols>
    <col min="1" max="7" width="11.125" style="311" customWidth="1"/>
    <col min="8" max="16384" width="10" style="311"/>
  </cols>
  <sheetData>
    <row r="2" spans="1:7" ht="13.5" customHeight="1" x14ac:dyDescent="0.2">
      <c r="A2" s="308" t="s">
        <v>485</v>
      </c>
      <c r="B2" s="308"/>
      <c r="C2" s="308"/>
      <c r="D2" s="308"/>
      <c r="E2" s="309"/>
      <c r="F2" s="310"/>
      <c r="G2" s="310"/>
    </row>
    <row r="3" spans="1:7" ht="12.75" customHeight="1" x14ac:dyDescent="0.2">
      <c r="B3" s="312"/>
      <c r="C3" s="312"/>
      <c r="D3" s="312"/>
      <c r="E3" s="312"/>
      <c r="F3" s="312"/>
      <c r="G3" s="312"/>
    </row>
    <row r="4" spans="1:7" ht="12.75" customHeight="1" x14ac:dyDescent="0.2">
      <c r="A4" s="433" t="s">
        <v>238</v>
      </c>
      <c r="B4" s="436" t="s">
        <v>287</v>
      </c>
      <c r="C4" s="436" t="s">
        <v>288</v>
      </c>
      <c r="D4" s="436" t="s">
        <v>239</v>
      </c>
      <c r="E4" s="439" t="s">
        <v>240</v>
      </c>
      <c r="F4" s="440"/>
      <c r="G4" s="440"/>
    </row>
    <row r="5" spans="1:7" ht="12.75" customHeight="1" x14ac:dyDescent="0.2">
      <c r="A5" s="434"/>
      <c r="B5" s="437"/>
      <c r="C5" s="437"/>
      <c r="D5" s="437"/>
      <c r="E5" s="441" t="s">
        <v>241</v>
      </c>
      <c r="F5" s="441" t="s">
        <v>242</v>
      </c>
      <c r="G5" s="442" t="s">
        <v>243</v>
      </c>
    </row>
    <row r="6" spans="1:7" ht="12.75" customHeight="1" x14ac:dyDescent="0.2">
      <c r="A6" s="434"/>
      <c r="B6" s="437"/>
      <c r="C6" s="437"/>
      <c r="D6" s="437"/>
      <c r="E6" s="437"/>
      <c r="F6" s="437"/>
      <c r="G6" s="443"/>
    </row>
    <row r="7" spans="1:7" ht="12.75" customHeight="1" x14ac:dyDescent="0.2">
      <c r="A7" s="434"/>
      <c r="B7" s="437"/>
      <c r="C7" s="437"/>
      <c r="D7" s="437"/>
      <c r="E7" s="437"/>
      <c r="F7" s="437"/>
      <c r="G7" s="443"/>
    </row>
    <row r="8" spans="1:7" ht="12.75" customHeight="1" x14ac:dyDescent="0.2">
      <c r="A8" s="435"/>
      <c r="B8" s="438"/>
      <c r="C8" s="438"/>
      <c r="D8" s="438"/>
      <c r="E8" s="438"/>
      <c r="F8" s="438"/>
      <c r="G8" s="444"/>
    </row>
    <row r="9" spans="1:7" ht="25.5" customHeight="1" x14ac:dyDescent="0.2">
      <c r="A9" s="313"/>
      <c r="B9" s="431" t="s">
        <v>55</v>
      </c>
      <c r="C9" s="431"/>
      <c r="D9" s="431"/>
      <c r="E9" s="431"/>
      <c r="F9" s="431"/>
      <c r="G9" s="431"/>
    </row>
    <row r="10" spans="1:7" ht="12.75" customHeight="1" x14ac:dyDescent="0.2">
      <c r="A10" s="314">
        <v>2015</v>
      </c>
      <c r="B10" s="315"/>
      <c r="C10" s="316"/>
      <c r="D10" s="315"/>
      <c r="E10" s="315"/>
      <c r="F10" s="315"/>
      <c r="G10" s="316"/>
    </row>
    <row r="11" spans="1:7" ht="12.75" customHeight="1" x14ac:dyDescent="0.2">
      <c r="A11" s="314" t="s">
        <v>244</v>
      </c>
      <c r="B11" s="315">
        <v>7900</v>
      </c>
      <c r="C11" s="315">
        <v>7606</v>
      </c>
      <c r="D11" s="315">
        <f>SUM(E11:G11)</f>
        <v>1174</v>
      </c>
      <c r="E11" s="315">
        <v>966</v>
      </c>
      <c r="F11" s="315">
        <v>163</v>
      </c>
      <c r="G11" s="315">
        <v>45</v>
      </c>
    </row>
    <row r="12" spans="1:7" ht="12.75" customHeight="1" x14ac:dyDescent="0.2">
      <c r="A12" s="314" t="s">
        <v>245</v>
      </c>
      <c r="B12" s="315">
        <v>7439</v>
      </c>
      <c r="C12" s="315">
        <v>7502</v>
      </c>
      <c r="D12" s="315">
        <v>1203</v>
      </c>
      <c r="E12" s="315">
        <v>1000</v>
      </c>
      <c r="F12" s="315">
        <v>165</v>
      </c>
      <c r="G12" s="315">
        <v>38</v>
      </c>
    </row>
    <row r="13" spans="1:7" ht="12.75" customHeight="1" x14ac:dyDescent="0.2">
      <c r="A13" s="314" t="s">
        <v>246</v>
      </c>
      <c r="B13" s="315">
        <v>7596</v>
      </c>
      <c r="C13" s="315">
        <v>7608</v>
      </c>
      <c r="D13" s="315">
        <v>1181</v>
      </c>
      <c r="E13" s="315">
        <v>921</v>
      </c>
      <c r="F13" s="315">
        <v>200</v>
      </c>
      <c r="G13" s="315">
        <v>60</v>
      </c>
    </row>
    <row r="14" spans="1:7" ht="12.75" customHeight="1" x14ac:dyDescent="0.2">
      <c r="A14" s="314" t="s">
        <v>247</v>
      </c>
      <c r="B14" s="315">
        <v>7678</v>
      </c>
      <c r="C14" s="315">
        <v>7792</v>
      </c>
      <c r="D14" s="315">
        <v>1245</v>
      </c>
      <c r="E14" s="315">
        <v>1045</v>
      </c>
      <c r="F14" s="315">
        <v>161</v>
      </c>
      <c r="G14" s="315">
        <v>39</v>
      </c>
    </row>
    <row r="15" spans="1:7" ht="25.5" customHeight="1" x14ac:dyDescent="0.2">
      <c r="A15" s="317" t="s">
        <v>55</v>
      </c>
      <c r="B15" s="318">
        <v>30613</v>
      </c>
      <c r="C15" s="318">
        <v>30508</v>
      </c>
      <c r="D15" s="318">
        <v>4803</v>
      </c>
      <c r="E15" s="318">
        <v>3932</v>
      </c>
      <c r="F15" s="318">
        <v>689</v>
      </c>
      <c r="G15" s="318">
        <v>182</v>
      </c>
    </row>
    <row r="16" spans="1:7" ht="25.5" customHeight="1" x14ac:dyDescent="0.2">
      <c r="A16" s="314">
        <v>2016</v>
      </c>
      <c r="B16" s="99"/>
      <c r="C16" s="99"/>
      <c r="D16" s="99"/>
      <c r="E16" s="99"/>
      <c r="F16" s="99"/>
      <c r="G16" s="99"/>
    </row>
    <row r="17" spans="1:14" ht="12.75" customHeight="1" x14ac:dyDescent="0.2">
      <c r="A17" s="314" t="s">
        <v>244</v>
      </c>
      <c r="B17" s="315">
        <v>8358</v>
      </c>
      <c r="C17" s="315">
        <v>8105</v>
      </c>
      <c r="D17" s="315">
        <v>1239</v>
      </c>
      <c r="E17" s="315">
        <v>1032</v>
      </c>
      <c r="F17" s="315">
        <v>157</v>
      </c>
      <c r="G17" s="315">
        <v>50</v>
      </c>
      <c r="I17" s="319"/>
      <c r="J17" s="319"/>
      <c r="K17" s="319"/>
      <c r="L17" s="319"/>
      <c r="M17" s="319"/>
      <c r="N17" s="319"/>
    </row>
    <row r="18" spans="1:14" ht="25.5" customHeight="1" x14ac:dyDescent="0.2">
      <c r="A18" s="320"/>
      <c r="B18" s="431" t="s">
        <v>29</v>
      </c>
      <c r="C18" s="431"/>
      <c r="D18" s="431"/>
      <c r="E18" s="431"/>
      <c r="F18" s="431"/>
      <c r="G18" s="431"/>
      <c r="I18" s="319"/>
      <c r="J18" s="319"/>
      <c r="K18" s="319"/>
      <c r="L18" s="319"/>
      <c r="M18" s="319"/>
      <c r="N18" s="319"/>
    </row>
    <row r="19" spans="1:14" ht="12.75" customHeight="1" x14ac:dyDescent="0.2">
      <c r="A19" s="314">
        <v>2015</v>
      </c>
      <c r="B19" s="316"/>
      <c r="C19" s="316"/>
      <c r="D19" s="316"/>
      <c r="E19" s="316"/>
      <c r="F19" s="316"/>
      <c r="G19" s="316"/>
      <c r="I19" s="319"/>
      <c r="J19" s="319"/>
      <c r="K19" s="319"/>
      <c r="L19" s="319"/>
      <c r="M19" s="319"/>
      <c r="N19" s="319"/>
    </row>
    <row r="20" spans="1:14" ht="12.75" customHeight="1" x14ac:dyDescent="0.2">
      <c r="A20" s="314" t="s">
        <v>244</v>
      </c>
      <c r="B20" s="315">
        <v>7312</v>
      </c>
      <c r="C20" s="315">
        <v>7065</v>
      </c>
      <c r="D20" s="315">
        <f>SUM(E20:G20)</f>
        <v>1028</v>
      </c>
      <c r="E20" s="315">
        <v>840</v>
      </c>
      <c r="F20" s="315">
        <v>150</v>
      </c>
      <c r="G20" s="315">
        <v>38</v>
      </c>
      <c r="I20" s="319"/>
      <c r="J20" s="319"/>
      <c r="K20" s="319"/>
      <c r="L20" s="319"/>
      <c r="M20" s="319"/>
      <c r="N20" s="319"/>
    </row>
    <row r="21" spans="1:14" ht="12.75" customHeight="1" x14ac:dyDescent="0.2">
      <c r="A21" s="314" t="s">
        <v>245</v>
      </c>
      <c r="B21" s="315">
        <v>6882</v>
      </c>
      <c r="C21" s="315">
        <v>6950</v>
      </c>
      <c r="D21" s="315">
        <v>1038</v>
      </c>
      <c r="E21" s="315">
        <v>861</v>
      </c>
      <c r="F21" s="315">
        <v>147</v>
      </c>
      <c r="G21" s="315">
        <v>30</v>
      </c>
      <c r="I21" s="319"/>
      <c r="J21" s="319"/>
      <c r="K21" s="319"/>
      <c r="L21" s="319"/>
      <c r="M21" s="319"/>
      <c r="N21" s="319"/>
    </row>
    <row r="22" spans="1:14" ht="12.75" customHeight="1" x14ac:dyDescent="0.2">
      <c r="A22" s="314" t="s">
        <v>246</v>
      </c>
      <c r="B22" s="315">
        <v>7009</v>
      </c>
      <c r="C22" s="315">
        <v>7044</v>
      </c>
      <c r="D22" s="315">
        <v>1031</v>
      </c>
      <c r="E22" s="315">
        <v>805</v>
      </c>
      <c r="F22" s="315">
        <v>175</v>
      </c>
      <c r="G22" s="315">
        <v>51</v>
      </c>
      <c r="I22" s="319"/>
      <c r="J22" s="319"/>
      <c r="K22" s="319"/>
      <c r="L22" s="319"/>
      <c r="M22" s="319"/>
      <c r="N22" s="319"/>
    </row>
    <row r="23" spans="1:14" ht="12.75" customHeight="1" x14ac:dyDescent="0.2">
      <c r="A23" s="314" t="s">
        <v>247</v>
      </c>
      <c r="B23" s="315">
        <v>7158</v>
      </c>
      <c r="C23" s="315">
        <v>7225</v>
      </c>
      <c r="D23" s="315">
        <v>1073</v>
      </c>
      <c r="E23" s="315">
        <v>907</v>
      </c>
      <c r="F23" s="315">
        <v>131</v>
      </c>
      <c r="G23" s="315">
        <v>35</v>
      </c>
    </row>
    <row r="24" spans="1:14" ht="25.5" customHeight="1" x14ac:dyDescent="0.2">
      <c r="A24" s="317" t="s">
        <v>88</v>
      </c>
      <c r="B24" s="321">
        <v>28361</v>
      </c>
      <c r="C24" s="321">
        <v>28284</v>
      </c>
      <c r="D24" s="321">
        <v>4170</v>
      </c>
      <c r="E24" s="321">
        <v>3413</v>
      </c>
      <c r="F24" s="321">
        <v>603</v>
      </c>
      <c r="G24" s="321">
        <v>154</v>
      </c>
    </row>
    <row r="25" spans="1:14" ht="25.5" customHeight="1" x14ac:dyDescent="0.2">
      <c r="A25" s="314">
        <v>2016</v>
      </c>
      <c r="F25" s="315"/>
    </row>
    <row r="26" spans="1:14" ht="12.75" customHeight="1" x14ac:dyDescent="0.2">
      <c r="A26" s="314" t="s">
        <v>244</v>
      </c>
      <c r="B26" s="315">
        <v>7751</v>
      </c>
      <c r="C26" s="315">
        <v>7528</v>
      </c>
      <c r="D26" s="315">
        <v>1079</v>
      </c>
      <c r="E26" s="315">
        <v>895</v>
      </c>
      <c r="F26" s="315">
        <v>141</v>
      </c>
      <c r="G26" s="315">
        <v>43</v>
      </c>
    </row>
    <row r="27" spans="1:14" s="323" customFormat="1" ht="25.5" customHeight="1" x14ac:dyDescent="0.2">
      <c r="A27" s="322"/>
      <c r="B27" s="432" t="s">
        <v>31</v>
      </c>
      <c r="C27" s="432"/>
      <c r="D27" s="432"/>
      <c r="E27" s="432"/>
      <c r="F27" s="432"/>
      <c r="G27" s="432"/>
    </row>
    <row r="28" spans="1:14" s="323" customFormat="1" ht="12.75" customHeight="1" x14ac:dyDescent="0.2">
      <c r="A28" s="314">
        <v>2015</v>
      </c>
      <c r="B28" s="324"/>
      <c r="C28" s="324"/>
      <c r="D28" s="324"/>
      <c r="E28" s="324"/>
      <c r="F28" s="324"/>
      <c r="G28" s="324"/>
    </row>
    <row r="29" spans="1:14" ht="12.75" customHeight="1" x14ac:dyDescent="0.2">
      <c r="A29" s="314" t="s">
        <v>244</v>
      </c>
      <c r="B29" s="315">
        <v>588</v>
      </c>
      <c r="C29" s="315">
        <v>541</v>
      </c>
      <c r="D29" s="315">
        <f>SUM(E29:G29)</f>
        <v>146</v>
      </c>
      <c r="E29" s="315">
        <v>126</v>
      </c>
      <c r="F29" s="315">
        <v>13</v>
      </c>
      <c r="G29" s="315">
        <v>7</v>
      </c>
    </row>
    <row r="30" spans="1:14" ht="12.75" customHeight="1" x14ac:dyDescent="0.2">
      <c r="A30" s="314" t="s">
        <v>245</v>
      </c>
      <c r="B30" s="315">
        <v>557</v>
      </c>
      <c r="C30" s="315">
        <v>552</v>
      </c>
      <c r="D30" s="315">
        <v>165</v>
      </c>
      <c r="E30" s="315">
        <v>139</v>
      </c>
      <c r="F30" s="315">
        <v>18</v>
      </c>
      <c r="G30" s="315">
        <v>8</v>
      </c>
    </row>
    <row r="31" spans="1:14" ht="12.75" customHeight="1" x14ac:dyDescent="0.2">
      <c r="A31" s="314" t="s">
        <v>246</v>
      </c>
      <c r="B31" s="315">
        <v>587</v>
      </c>
      <c r="C31" s="315">
        <v>564</v>
      </c>
      <c r="D31" s="315">
        <v>150</v>
      </c>
      <c r="E31" s="315">
        <v>116</v>
      </c>
      <c r="F31" s="315">
        <v>25</v>
      </c>
      <c r="G31" s="315">
        <v>9</v>
      </c>
    </row>
    <row r="32" spans="1:14" ht="12.75" customHeight="1" x14ac:dyDescent="0.2">
      <c r="A32" s="314" t="s">
        <v>247</v>
      </c>
      <c r="B32" s="315">
        <v>520</v>
      </c>
      <c r="C32" s="315">
        <v>567</v>
      </c>
      <c r="D32" s="315">
        <v>172</v>
      </c>
      <c r="E32" s="315">
        <v>138</v>
      </c>
      <c r="F32" s="315">
        <v>30</v>
      </c>
      <c r="G32" s="315">
        <v>4</v>
      </c>
    </row>
    <row r="33" spans="1:7" ht="25.5" customHeight="1" x14ac:dyDescent="0.2">
      <c r="A33" s="317" t="s">
        <v>88</v>
      </c>
      <c r="B33" s="318">
        <v>2252</v>
      </c>
      <c r="C33" s="318">
        <v>2224</v>
      </c>
      <c r="D33" s="318">
        <v>633</v>
      </c>
      <c r="E33" s="318">
        <v>519</v>
      </c>
      <c r="F33" s="318">
        <v>86</v>
      </c>
      <c r="G33" s="318">
        <v>28</v>
      </c>
    </row>
    <row r="34" spans="1:7" ht="12.75" customHeight="1" x14ac:dyDescent="0.2">
      <c r="A34" s="314"/>
    </row>
    <row r="35" spans="1:7" ht="12.75" customHeight="1" x14ac:dyDescent="0.2">
      <c r="A35" s="314">
        <v>2016</v>
      </c>
    </row>
    <row r="36" spans="1:7" ht="12.75" customHeight="1" x14ac:dyDescent="0.2">
      <c r="A36" s="314" t="s">
        <v>244</v>
      </c>
      <c r="B36" s="315">
        <v>607</v>
      </c>
      <c r="C36" s="315">
        <v>577</v>
      </c>
      <c r="D36" s="315">
        <v>160</v>
      </c>
      <c r="E36" s="315">
        <v>137</v>
      </c>
      <c r="F36" s="315">
        <v>16</v>
      </c>
      <c r="G36" s="315">
        <v>7</v>
      </c>
    </row>
    <row r="37" spans="1:7" ht="10.5" customHeight="1" x14ac:dyDescent="0.2"/>
    <row r="38" spans="1:7" ht="10.5" customHeight="1" x14ac:dyDescent="0.2">
      <c r="A38" s="311" t="s">
        <v>89</v>
      </c>
    </row>
    <row r="39" spans="1:7" ht="10.5" customHeight="1" x14ac:dyDescent="0.2">
      <c r="A39" s="325" t="s">
        <v>486</v>
      </c>
      <c r="B39" s="326"/>
      <c r="C39" s="326"/>
      <c r="D39" s="327"/>
      <c r="E39" s="327"/>
    </row>
    <row r="40" spans="1:7" ht="10.5" customHeight="1" x14ac:dyDescent="0.2">
      <c r="A40" s="325" t="s">
        <v>487</v>
      </c>
      <c r="B40" s="326"/>
      <c r="C40" s="326"/>
      <c r="D40" s="327"/>
      <c r="E40" s="327"/>
    </row>
  </sheetData>
  <mergeCells count="11">
    <mergeCell ref="B9:G9"/>
    <mergeCell ref="B18:G18"/>
    <mergeCell ref="B27:G27"/>
    <mergeCell ref="A4:A8"/>
    <mergeCell ref="B4:B8"/>
    <mergeCell ref="C4:C8"/>
    <mergeCell ref="D4:D8"/>
    <mergeCell ref="E4:G4"/>
    <mergeCell ref="E5:E8"/>
    <mergeCell ref="F5:F8"/>
    <mergeCell ref="G5:G8"/>
  </mergeCells>
  <pageMargins left="0.78740157480314965" right="0.78740157480314965" top="0.98425196850393704" bottom="0.98425196850393704" header="0.51181102362204722" footer="0.51181102362204722"/>
  <pageSetup paperSize="9" firstPageNumber="8" orientation="portrait" useFirstPageNumber="1" r:id="rId1"/>
  <headerFooter alignWithMargins="0">
    <oddHeader>&amp;C&amp;9 &amp;P</oddHeader>
    <oddFooter>&amp;C&amp;"Arial,Standard"&amp;6© Statistisches Landesamt des Freistaates Sachsen - B VI 6 - j/16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 enableFormatConditionsCalculation="0">
    <tabColor rgb="FF00B050"/>
  </sheetPr>
  <dimension ref="A1:E37"/>
  <sheetViews>
    <sheetView showGridLines="0" zoomScaleNormal="100" workbookViewId="0"/>
  </sheetViews>
  <sheetFormatPr baseColWidth="10" defaultRowHeight="12.75" x14ac:dyDescent="0.2"/>
  <cols>
    <col min="1" max="1" width="18.125" style="3" customWidth="1"/>
    <col min="2" max="4" width="14.875" style="3" customWidth="1"/>
    <col min="5" max="5" width="15.625" style="3" customWidth="1"/>
    <col min="6" max="16384" width="11" style="3"/>
  </cols>
  <sheetData>
    <row r="1" spans="1:5" ht="16.5" customHeight="1" x14ac:dyDescent="0.2">
      <c r="A1" s="1" t="s">
        <v>488</v>
      </c>
    </row>
    <row r="2" spans="1:5" ht="15" x14ac:dyDescent="0.25">
      <c r="A2" s="2"/>
    </row>
    <row r="3" spans="1:5" ht="12.75" customHeight="1" x14ac:dyDescent="0.2">
      <c r="A3" s="446" t="s">
        <v>249</v>
      </c>
      <c r="B3" s="449" t="s">
        <v>55</v>
      </c>
      <c r="C3" s="452" t="s">
        <v>250</v>
      </c>
      <c r="D3" s="453"/>
      <c r="E3" s="453"/>
    </row>
    <row r="4" spans="1:5" ht="12.75" customHeight="1" x14ac:dyDescent="0.2">
      <c r="A4" s="447"/>
      <c r="B4" s="450"/>
      <c r="C4" s="454" t="s">
        <v>62</v>
      </c>
      <c r="D4" s="454" t="s">
        <v>63</v>
      </c>
      <c r="E4" s="455" t="s">
        <v>26</v>
      </c>
    </row>
    <row r="5" spans="1:5" x14ac:dyDescent="0.2">
      <c r="A5" s="448"/>
      <c r="B5" s="451"/>
      <c r="C5" s="451"/>
      <c r="D5" s="451"/>
      <c r="E5" s="456"/>
    </row>
    <row r="6" spans="1:5" ht="38.25" customHeight="1" x14ac:dyDescent="0.2">
      <c r="A6" s="23"/>
      <c r="B6" s="457" t="s">
        <v>55</v>
      </c>
      <c r="C6" s="457"/>
      <c r="D6" s="457"/>
      <c r="E6" s="457"/>
    </row>
    <row r="7" spans="1:5" ht="12.75" customHeight="1" x14ac:dyDescent="0.2">
      <c r="A7" s="138" t="s">
        <v>78</v>
      </c>
      <c r="B7" s="146">
        <v>2</v>
      </c>
      <c r="C7" s="146">
        <v>0</v>
      </c>
      <c r="D7" s="146">
        <v>0</v>
      </c>
      <c r="E7" s="146">
        <v>2</v>
      </c>
    </row>
    <row r="8" spans="1:5" ht="12.75" customHeight="1" x14ac:dyDescent="0.2">
      <c r="A8" s="138" t="s">
        <v>79</v>
      </c>
      <c r="B8" s="146">
        <v>43</v>
      </c>
      <c r="C8" s="146">
        <v>1</v>
      </c>
      <c r="D8" s="146">
        <v>2</v>
      </c>
      <c r="E8" s="146">
        <v>40</v>
      </c>
    </row>
    <row r="9" spans="1:5" ht="12.75" customHeight="1" x14ac:dyDescent="0.2">
      <c r="A9" s="138" t="s">
        <v>80</v>
      </c>
      <c r="B9" s="146">
        <v>188</v>
      </c>
      <c r="C9" s="146">
        <v>1</v>
      </c>
      <c r="D9" s="146">
        <v>10</v>
      </c>
      <c r="E9" s="146">
        <v>177</v>
      </c>
    </row>
    <row r="10" spans="1:5" ht="12.75" customHeight="1" x14ac:dyDescent="0.2">
      <c r="A10" s="138" t="s">
        <v>81</v>
      </c>
      <c r="B10" s="146">
        <v>73</v>
      </c>
      <c r="C10" s="146">
        <v>0</v>
      </c>
      <c r="D10" s="146">
        <v>4</v>
      </c>
      <c r="E10" s="146">
        <v>69</v>
      </c>
    </row>
    <row r="11" spans="1:5" ht="12.75" customHeight="1" x14ac:dyDescent="0.2">
      <c r="A11" s="138" t="s">
        <v>82</v>
      </c>
      <c r="B11" s="146">
        <v>214</v>
      </c>
      <c r="C11" s="146">
        <v>0</v>
      </c>
      <c r="D11" s="146">
        <v>12</v>
      </c>
      <c r="E11" s="146">
        <v>202</v>
      </c>
    </row>
    <row r="12" spans="1:5" ht="12.75" customHeight="1" x14ac:dyDescent="0.2">
      <c r="A12" s="138" t="s">
        <v>279</v>
      </c>
      <c r="B12" s="146">
        <v>0</v>
      </c>
      <c r="C12" s="146">
        <v>0</v>
      </c>
      <c r="D12" s="146">
        <v>0</v>
      </c>
      <c r="E12" s="146">
        <v>0</v>
      </c>
    </row>
    <row r="13" spans="1:5" ht="12.75" customHeight="1" x14ac:dyDescent="0.2">
      <c r="A13" s="138" t="s">
        <v>83</v>
      </c>
      <c r="B13" s="146">
        <v>1</v>
      </c>
      <c r="C13" s="146">
        <v>0</v>
      </c>
      <c r="D13" s="146">
        <v>0</v>
      </c>
      <c r="E13" s="146">
        <v>1</v>
      </c>
    </row>
    <row r="14" spans="1:5" ht="12.75" customHeight="1" x14ac:dyDescent="0.2">
      <c r="A14" s="138" t="s">
        <v>84</v>
      </c>
      <c r="B14" s="146">
        <v>1</v>
      </c>
      <c r="C14" s="146">
        <v>0</v>
      </c>
      <c r="D14" s="146">
        <v>0</v>
      </c>
      <c r="E14" s="146">
        <v>1</v>
      </c>
    </row>
    <row r="15" spans="1:5" ht="12.75" customHeight="1" x14ac:dyDescent="0.2">
      <c r="A15" s="138" t="s">
        <v>85</v>
      </c>
      <c r="B15" s="146">
        <v>1</v>
      </c>
      <c r="C15" s="146">
        <v>0</v>
      </c>
      <c r="D15" s="146">
        <v>0</v>
      </c>
      <c r="E15" s="146">
        <v>1</v>
      </c>
    </row>
    <row r="16" spans="1:5" ht="12.75" customHeight="1" x14ac:dyDescent="0.2">
      <c r="A16" s="138" t="s">
        <v>86</v>
      </c>
      <c r="B16" s="146">
        <v>107</v>
      </c>
      <c r="C16" s="146">
        <v>3</v>
      </c>
      <c r="D16" s="146">
        <v>6</v>
      </c>
      <c r="E16" s="146">
        <v>98</v>
      </c>
    </row>
    <row r="17" spans="1:5" s="1" customFormat="1" ht="25.5" customHeight="1" x14ac:dyDescent="0.2">
      <c r="A17" s="6" t="s">
        <v>55</v>
      </c>
      <c r="B17" s="71">
        <v>630</v>
      </c>
      <c r="C17" s="71">
        <v>5</v>
      </c>
      <c r="D17" s="71">
        <v>34</v>
      </c>
      <c r="E17" s="71">
        <v>591</v>
      </c>
    </row>
    <row r="18" spans="1:5" ht="38.25" customHeight="1" x14ac:dyDescent="0.2">
      <c r="A18" s="23"/>
      <c r="B18" s="445" t="s">
        <v>29</v>
      </c>
      <c r="C18" s="445"/>
      <c r="D18" s="445"/>
      <c r="E18" s="445"/>
    </row>
    <row r="19" spans="1:5" ht="12.75" customHeight="1" x14ac:dyDescent="0.2">
      <c r="A19" s="138" t="s">
        <v>78</v>
      </c>
      <c r="B19" s="146">
        <v>2</v>
      </c>
      <c r="C19" s="146">
        <v>0</v>
      </c>
      <c r="D19" s="146">
        <v>0</v>
      </c>
      <c r="E19" s="146">
        <v>2</v>
      </c>
    </row>
    <row r="20" spans="1:5" ht="12.75" customHeight="1" x14ac:dyDescent="0.2">
      <c r="A20" s="138" t="s">
        <v>80</v>
      </c>
      <c r="B20" s="146">
        <v>188</v>
      </c>
      <c r="C20" s="146">
        <v>1</v>
      </c>
      <c r="D20" s="146">
        <v>10</v>
      </c>
      <c r="E20" s="146">
        <v>177</v>
      </c>
    </row>
    <row r="21" spans="1:5" ht="12.75" customHeight="1" x14ac:dyDescent="0.2">
      <c r="A21" s="138" t="s">
        <v>81</v>
      </c>
      <c r="B21" s="146">
        <v>73</v>
      </c>
      <c r="C21" s="146">
        <v>0</v>
      </c>
      <c r="D21" s="146">
        <v>4</v>
      </c>
      <c r="E21" s="146">
        <v>69</v>
      </c>
    </row>
    <row r="22" spans="1:5" ht="12.75" customHeight="1" x14ac:dyDescent="0.2">
      <c r="A22" s="138" t="s">
        <v>82</v>
      </c>
      <c r="B22" s="146">
        <v>212</v>
      </c>
      <c r="C22" s="146">
        <v>0</v>
      </c>
      <c r="D22" s="146">
        <v>12</v>
      </c>
      <c r="E22" s="146">
        <v>200</v>
      </c>
    </row>
    <row r="23" spans="1:5" ht="12.75" customHeight="1" x14ac:dyDescent="0.2">
      <c r="A23" s="138" t="s">
        <v>279</v>
      </c>
      <c r="B23" s="146">
        <v>0</v>
      </c>
      <c r="C23" s="146">
        <v>0</v>
      </c>
      <c r="D23" s="146">
        <v>0</v>
      </c>
      <c r="E23" s="146">
        <v>0</v>
      </c>
    </row>
    <row r="24" spans="1:5" ht="12.75" customHeight="1" x14ac:dyDescent="0.2">
      <c r="A24" s="138" t="s">
        <v>83</v>
      </c>
      <c r="B24" s="146">
        <v>1</v>
      </c>
      <c r="C24" s="146">
        <v>0</v>
      </c>
      <c r="D24" s="146">
        <v>0</v>
      </c>
      <c r="E24" s="146">
        <v>1</v>
      </c>
    </row>
    <row r="25" spans="1:5" ht="12.75" customHeight="1" x14ac:dyDescent="0.2">
      <c r="A25" s="138" t="s">
        <v>84</v>
      </c>
      <c r="B25" s="146">
        <v>1</v>
      </c>
      <c r="C25" s="146">
        <v>0</v>
      </c>
      <c r="D25" s="146">
        <v>0</v>
      </c>
      <c r="E25" s="146">
        <v>1</v>
      </c>
    </row>
    <row r="26" spans="1:5" ht="12.75" customHeight="1" x14ac:dyDescent="0.2">
      <c r="A26" s="138" t="s">
        <v>85</v>
      </c>
      <c r="B26" s="146">
        <v>1</v>
      </c>
      <c r="C26" s="146">
        <v>0</v>
      </c>
      <c r="D26" s="146">
        <v>0</v>
      </c>
      <c r="E26" s="146">
        <v>1</v>
      </c>
    </row>
    <row r="27" spans="1:5" ht="12.75" customHeight="1" x14ac:dyDescent="0.2">
      <c r="A27" s="138" t="s">
        <v>86</v>
      </c>
      <c r="B27" s="146">
        <v>107</v>
      </c>
      <c r="C27" s="146">
        <v>3</v>
      </c>
      <c r="D27" s="146">
        <v>6</v>
      </c>
      <c r="E27" s="146">
        <v>98</v>
      </c>
    </row>
    <row r="28" spans="1:5" s="1" customFormat="1" ht="25.5" customHeight="1" x14ac:dyDescent="0.2">
      <c r="A28" s="6" t="s">
        <v>88</v>
      </c>
      <c r="B28" s="71">
        <v>585</v>
      </c>
      <c r="C28" s="71">
        <v>4</v>
      </c>
      <c r="D28" s="71">
        <v>32</v>
      </c>
      <c r="E28" s="71">
        <v>549</v>
      </c>
    </row>
    <row r="29" spans="1:5" ht="38.25" customHeight="1" x14ac:dyDescent="0.2">
      <c r="A29" s="147"/>
      <c r="B29" s="445" t="s">
        <v>31</v>
      </c>
      <c r="C29" s="445"/>
      <c r="D29" s="445"/>
      <c r="E29" s="445"/>
    </row>
    <row r="30" spans="1:5" ht="12.75" customHeight="1" x14ac:dyDescent="0.2">
      <c r="A30" s="148" t="s">
        <v>79</v>
      </c>
      <c r="B30" s="146">
        <v>43</v>
      </c>
      <c r="C30" s="146">
        <v>1</v>
      </c>
      <c r="D30" s="146">
        <v>2</v>
      </c>
      <c r="E30" s="146">
        <v>40</v>
      </c>
    </row>
    <row r="31" spans="1:5" ht="12.75" customHeight="1" x14ac:dyDescent="0.2">
      <c r="A31" s="138" t="s">
        <v>82</v>
      </c>
      <c r="B31" s="146">
        <v>2</v>
      </c>
      <c r="C31" s="146">
        <v>0</v>
      </c>
      <c r="D31" s="146">
        <v>0</v>
      </c>
      <c r="E31" s="146">
        <v>2</v>
      </c>
    </row>
    <row r="32" spans="1:5" ht="12.75" customHeight="1" x14ac:dyDescent="0.2">
      <c r="A32" s="138" t="s">
        <v>84</v>
      </c>
      <c r="B32" s="146">
        <v>0</v>
      </c>
      <c r="C32" s="146">
        <v>0</v>
      </c>
      <c r="D32" s="146">
        <v>0</v>
      </c>
      <c r="E32" s="146">
        <v>0</v>
      </c>
    </row>
    <row r="33" spans="1:5" ht="12.75" customHeight="1" x14ac:dyDescent="0.2">
      <c r="A33" s="138" t="s">
        <v>86</v>
      </c>
      <c r="B33" s="146">
        <v>0</v>
      </c>
      <c r="C33" s="146">
        <v>0</v>
      </c>
      <c r="D33" s="146">
        <v>0</v>
      </c>
      <c r="E33" s="146">
        <v>0</v>
      </c>
    </row>
    <row r="34" spans="1:5" s="1" customFormat="1" ht="25.5" customHeight="1" x14ac:dyDescent="0.2">
      <c r="A34" s="6" t="s">
        <v>88</v>
      </c>
      <c r="B34" s="71">
        <v>45</v>
      </c>
      <c r="C34" s="71">
        <v>1</v>
      </c>
      <c r="D34" s="71">
        <v>2</v>
      </c>
      <c r="E34" s="71">
        <v>42</v>
      </c>
    </row>
    <row r="35" spans="1:5" ht="10.5" customHeight="1" x14ac:dyDescent="0.2">
      <c r="A35" s="147"/>
      <c r="B35" s="149"/>
      <c r="C35" s="149"/>
      <c r="D35" s="149"/>
      <c r="E35" s="149"/>
    </row>
    <row r="36" spans="1:5" ht="10.5" customHeight="1" x14ac:dyDescent="0.2">
      <c r="A36" s="25" t="s">
        <v>89</v>
      </c>
      <c r="B36" s="122"/>
      <c r="C36" s="122"/>
      <c r="D36" s="122"/>
      <c r="E36" s="122"/>
    </row>
    <row r="37" spans="1:5" ht="10.5" customHeight="1" x14ac:dyDescent="0.2">
      <c r="A37" s="25" t="s">
        <v>90</v>
      </c>
    </row>
  </sheetData>
  <customSheetViews>
    <customSheetView guid="{AA5882D7-4E3B-48CE-B37A-B42B6DA68782}" showGridLines="0" showRuler="0">
      <pageMargins left="0.78740157499999996" right="0.78740157499999996" top="0.984251969" bottom="0.984251969" header="0.4921259845" footer="0.4921259845"/>
      <pageSetup paperSize="9" firstPageNumber="11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9">
    <mergeCell ref="B18:E18"/>
    <mergeCell ref="B29:E29"/>
    <mergeCell ref="A3:A5"/>
    <mergeCell ref="B3:B5"/>
    <mergeCell ref="C3:E3"/>
    <mergeCell ref="C4:C5"/>
    <mergeCell ref="D4:D5"/>
    <mergeCell ref="E4:E5"/>
    <mergeCell ref="B6:E6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1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 enableFormatConditionsCalculation="0">
    <tabColor rgb="FF00B050"/>
  </sheetPr>
  <dimension ref="A1:C37"/>
  <sheetViews>
    <sheetView showGridLines="0" zoomScaleNormal="100" workbookViewId="0">
      <selection sqref="A1:C1"/>
    </sheetView>
  </sheetViews>
  <sheetFormatPr baseColWidth="10" defaultRowHeight="12.75" x14ac:dyDescent="0.2"/>
  <cols>
    <col min="1" max="3" width="25.75" style="3" customWidth="1"/>
    <col min="4" max="16384" width="11" style="3"/>
  </cols>
  <sheetData>
    <row r="1" spans="1:3" ht="28.5" customHeight="1" x14ac:dyDescent="0.2">
      <c r="A1" s="458" t="s">
        <v>489</v>
      </c>
      <c r="B1" s="458"/>
      <c r="C1" s="458"/>
    </row>
    <row r="2" spans="1:3" ht="15" x14ac:dyDescent="0.25">
      <c r="A2" s="2"/>
    </row>
    <row r="3" spans="1:3" ht="12.75" customHeight="1" x14ac:dyDescent="0.2">
      <c r="A3" s="446" t="s">
        <v>249</v>
      </c>
      <c r="B3" s="449" t="s">
        <v>55</v>
      </c>
      <c r="C3" s="459" t="s">
        <v>251</v>
      </c>
    </row>
    <row r="4" spans="1:3" ht="12.75" customHeight="1" x14ac:dyDescent="0.2">
      <c r="A4" s="447"/>
      <c r="B4" s="450"/>
      <c r="C4" s="460"/>
    </row>
    <row r="5" spans="1:3" x14ac:dyDescent="0.2">
      <c r="A5" s="448"/>
      <c r="B5" s="451"/>
      <c r="C5" s="456"/>
    </row>
    <row r="6" spans="1:3" ht="38.25" customHeight="1" x14ac:dyDescent="0.2">
      <c r="A6" s="23"/>
      <c r="B6" s="457" t="s">
        <v>55</v>
      </c>
      <c r="C6" s="457"/>
    </row>
    <row r="7" spans="1:3" ht="12.75" customHeight="1" x14ac:dyDescent="0.2">
      <c r="A7" s="138" t="s">
        <v>78</v>
      </c>
      <c r="B7" s="150">
        <v>1</v>
      </c>
      <c r="C7" s="150">
        <v>0</v>
      </c>
    </row>
    <row r="8" spans="1:3" ht="12.75" customHeight="1" x14ac:dyDescent="0.2">
      <c r="A8" s="138" t="s">
        <v>79</v>
      </c>
      <c r="B8" s="150">
        <v>2</v>
      </c>
      <c r="C8" s="150">
        <v>0</v>
      </c>
    </row>
    <row r="9" spans="1:3" ht="12.75" customHeight="1" x14ac:dyDescent="0.2">
      <c r="A9" s="138" t="s">
        <v>80</v>
      </c>
      <c r="B9" s="150">
        <v>19</v>
      </c>
      <c r="C9" s="150">
        <v>0</v>
      </c>
    </row>
    <row r="10" spans="1:3" ht="12.75" customHeight="1" x14ac:dyDescent="0.2">
      <c r="A10" s="138" t="s">
        <v>81</v>
      </c>
      <c r="B10" s="150">
        <v>2</v>
      </c>
      <c r="C10" s="150">
        <v>0</v>
      </c>
    </row>
    <row r="11" spans="1:3" ht="12.75" customHeight="1" x14ac:dyDescent="0.2">
      <c r="A11" s="138" t="s">
        <v>82</v>
      </c>
      <c r="B11" s="150">
        <v>31</v>
      </c>
      <c r="C11" s="150">
        <v>0</v>
      </c>
    </row>
    <row r="12" spans="1:3" ht="12.75" customHeight="1" x14ac:dyDescent="0.2">
      <c r="A12" s="138" t="s">
        <v>279</v>
      </c>
      <c r="B12" s="151">
        <v>0</v>
      </c>
      <c r="C12" s="150">
        <v>0</v>
      </c>
    </row>
    <row r="13" spans="1:3" ht="12.75" customHeight="1" x14ac:dyDescent="0.2">
      <c r="A13" s="138" t="s">
        <v>83</v>
      </c>
      <c r="B13" s="151">
        <v>0</v>
      </c>
      <c r="C13" s="150">
        <v>0</v>
      </c>
    </row>
    <row r="14" spans="1:3" ht="12.75" customHeight="1" x14ac:dyDescent="0.2">
      <c r="A14" s="138" t="s">
        <v>84</v>
      </c>
      <c r="B14" s="150">
        <v>19</v>
      </c>
      <c r="C14" s="150">
        <v>0</v>
      </c>
    </row>
    <row r="15" spans="1:3" ht="12.75" customHeight="1" x14ac:dyDescent="0.2">
      <c r="A15" s="138" t="s">
        <v>85</v>
      </c>
      <c r="B15" s="151">
        <v>0</v>
      </c>
      <c r="C15" s="150">
        <v>0</v>
      </c>
    </row>
    <row r="16" spans="1:3" ht="12.75" customHeight="1" x14ac:dyDescent="0.2">
      <c r="A16" s="138" t="s">
        <v>86</v>
      </c>
      <c r="B16" s="150">
        <v>10</v>
      </c>
      <c r="C16" s="150">
        <v>0</v>
      </c>
    </row>
    <row r="17" spans="1:3" s="1" customFormat="1" ht="25.5" customHeight="1" x14ac:dyDescent="0.2">
      <c r="A17" s="6" t="s">
        <v>55</v>
      </c>
      <c r="B17" s="73">
        <v>84</v>
      </c>
      <c r="C17" s="73">
        <v>0</v>
      </c>
    </row>
    <row r="18" spans="1:3" ht="38.25" customHeight="1" x14ac:dyDescent="0.2">
      <c r="B18" s="445" t="s">
        <v>29</v>
      </c>
      <c r="C18" s="445"/>
    </row>
    <row r="19" spans="1:3" ht="12.75" customHeight="1" x14ac:dyDescent="0.2">
      <c r="A19" s="138" t="s">
        <v>78</v>
      </c>
      <c r="B19" s="150">
        <v>1</v>
      </c>
      <c r="C19" s="150">
        <v>0</v>
      </c>
    </row>
    <row r="20" spans="1:3" ht="12.75" customHeight="1" x14ac:dyDescent="0.2">
      <c r="A20" s="138" t="s">
        <v>80</v>
      </c>
      <c r="B20" s="150">
        <v>19</v>
      </c>
      <c r="C20" s="150">
        <v>0</v>
      </c>
    </row>
    <row r="21" spans="1:3" ht="12.75" customHeight="1" x14ac:dyDescent="0.2">
      <c r="A21" s="138" t="s">
        <v>81</v>
      </c>
      <c r="B21" s="150">
        <v>2</v>
      </c>
      <c r="C21" s="150">
        <v>0</v>
      </c>
    </row>
    <row r="22" spans="1:3" ht="12.75" customHeight="1" x14ac:dyDescent="0.2">
      <c r="A22" s="138" t="s">
        <v>82</v>
      </c>
      <c r="B22" s="150">
        <v>27</v>
      </c>
      <c r="C22" s="150">
        <v>0</v>
      </c>
    </row>
    <row r="23" spans="1:3" ht="12.75" customHeight="1" x14ac:dyDescent="0.2">
      <c r="A23" s="138" t="s">
        <v>279</v>
      </c>
      <c r="B23" s="151">
        <v>0</v>
      </c>
      <c r="C23" s="150">
        <v>0</v>
      </c>
    </row>
    <row r="24" spans="1:3" ht="12.75" customHeight="1" x14ac:dyDescent="0.2">
      <c r="A24" s="138" t="s">
        <v>83</v>
      </c>
      <c r="B24" s="151">
        <v>0</v>
      </c>
      <c r="C24" s="150">
        <v>0</v>
      </c>
    </row>
    <row r="25" spans="1:3" ht="12.75" customHeight="1" x14ac:dyDescent="0.2">
      <c r="A25" s="138" t="s">
        <v>84</v>
      </c>
      <c r="B25" s="150">
        <v>19</v>
      </c>
      <c r="C25" s="150">
        <v>0</v>
      </c>
    </row>
    <row r="26" spans="1:3" ht="12.75" customHeight="1" x14ac:dyDescent="0.2">
      <c r="A26" s="138" t="s">
        <v>85</v>
      </c>
      <c r="B26" s="151">
        <v>0</v>
      </c>
      <c r="C26" s="150">
        <v>0</v>
      </c>
    </row>
    <row r="27" spans="1:3" ht="12.75" customHeight="1" x14ac:dyDescent="0.2">
      <c r="A27" s="138" t="s">
        <v>86</v>
      </c>
      <c r="B27" s="150">
        <v>10</v>
      </c>
      <c r="C27" s="150">
        <v>0</v>
      </c>
    </row>
    <row r="28" spans="1:3" s="1" customFormat="1" ht="25.5" customHeight="1" x14ac:dyDescent="0.2">
      <c r="A28" s="6" t="s">
        <v>88</v>
      </c>
      <c r="B28" s="73">
        <f>SUM(B19:B27)</f>
        <v>78</v>
      </c>
      <c r="C28" s="73">
        <v>0</v>
      </c>
    </row>
    <row r="29" spans="1:3" ht="38.25" customHeight="1" x14ac:dyDescent="0.2">
      <c r="B29" s="445" t="s">
        <v>31</v>
      </c>
      <c r="C29" s="445"/>
    </row>
    <row r="30" spans="1:3" ht="12.75" customHeight="1" x14ac:dyDescent="0.2">
      <c r="A30" s="148" t="s">
        <v>79</v>
      </c>
      <c r="B30" s="150">
        <v>2</v>
      </c>
      <c r="C30" s="150">
        <v>0</v>
      </c>
    </row>
    <row r="31" spans="1:3" ht="12.75" customHeight="1" x14ac:dyDescent="0.2">
      <c r="A31" s="138" t="s">
        <v>82</v>
      </c>
      <c r="B31" s="150">
        <v>4</v>
      </c>
      <c r="C31" s="150">
        <v>0</v>
      </c>
    </row>
    <row r="32" spans="1:3" ht="12.75" customHeight="1" x14ac:dyDescent="0.2">
      <c r="A32" s="138" t="s">
        <v>84</v>
      </c>
      <c r="B32" s="151">
        <v>0</v>
      </c>
      <c r="C32" s="150">
        <v>0</v>
      </c>
    </row>
    <row r="33" spans="1:3" ht="12.75" customHeight="1" x14ac:dyDescent="0.2">
      <c r="A33" s="138" t="s">
        <v>86</v>
      </c>
      <c r="B33" s="151">
        <v>0</v>
      </c>
      <c r="C33" s="150">
        <v>0</v>
      </c>
    </row>
    <row r="34" spans="1:3" s="1" customFormat="1" ht="25.5" customHeight="1" x14ac:dyDescent="0.2">
      <c r="A34" s="6" t="s">
        <v>88</v>
      </c>
      <c r="B34" s="73">
        <f>SUM(B30:B33)</f>
        <v>6</v>
      </c>
      <c r="C34" s="73">
        <v>0</v>
      </c>
    </row>
    <row r="35" spans="1:3" ht="10.5" customHeight="1" x14ac:dyDescent="0.2">
      <c r="A35" s="147"/>
      <c r="B35" s="73"/>
      <c r="C35" s="151"/>
    </row>
    <row r="36" spans="1:3" ht="10.5" customHeight="1" x14ac:dyDescent="0.2">
      <c r="A36" s="25" t="s">
        <v>89</v>
      </c>
      <c r="B36" s="151"/>
      <c r="C36" s="151"/>
    </row>
    <row r="37" spans="1:3" ht="10.5" customHeight="1" x14ac:dyDescent="0.2">
      <c r="A37" s="25" t="s">
        <v>90</v>
      </c>
      <c r="B37" s="151"/>
      <c r="C37" s="151"/>
    </row>
  </sheetData>
  <customSheetViews>
    <customSheetView guid="{AA5882D7-4E3B-48CE-B37A-B42B6DA68782}" showGridLines="0" showRuler="0">
      <pageMargins left="0.78740157480314965" right="0.78740157480314965" top="0.98425196850393704" bottom="0.98425196850393704" header="0.51181102362204722" footer="0.51181102362204722"/>
      <pageSetup paperSize="9" firstPageNumber="12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7">
    <mergeCell ref="A1:C1"/>
    <mergeCell ref="B29:C29"/>
    <mergeCell ref="B6:C6"/>
    <mergeCell ref="B18:C18"/>
    <mergeCell ref="A3:A5"/>
    <mergeCell ref="B3:B5"/>
    <mergeCell ref="C3:C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2" orientation="portrait" r:id="rId2"/>
  <headerFooter scaleWithDoc="0" alignWithMargins="0">
    <oddFooter>&amp;C&amp;"Arial,Standard"&amp;6© Statistisches Landesamt des Freistaates Sachsen - B VI 6 - j/15</oddFooter>
  </headerFooter>
  <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I42"/>
  <sheetViews>
    <sheetView showGridLines="0" showRuler="0" zoomScaleNormal="100" workbookViewId="0"/>
  </sheetViews>
  <sheetFormatPr baseColWidth="10" defaultRowHeight="12.75" x14ac:dyDescent="0.2"/>
  <cols>
    <col min="1" max="1" width="12.375" style="328" customWidth="1"/>
    <col min="2" max="3" width="11" style="328"/>
    <col min="4" max="4" width="11" style="328" customWidth="1"/>
    <col min="5" max="16384" width="11" style="328"/>
  </cols>
  <sheetData>
    <row r="1" spans="1:7" ht="14.25" customHeight="1" x14ac:dyDescent="0.2"/>
    <row r="2" spans="1:7" ht="14.25" customHeight="1" x14ac:dyDescent="0.2">
      <c r="A2" s="329" t="s">
        <v>490</v>
      </c>
    </row>
    <row r="3" spans="1:7" ht="15" x14ac:dyDescent="0.25">
      <c r="A3" s="330"/>
    </row>
    <row r="4" spans="1:7" ht="12.75" customHeight="1" x14ac:dyDescent="0.2">
      <c r="A4" s="463" t="s">
        <v>69</v>
      </c>
      <c r="B4" s="467" t="s">
        <v>55</v>
      </c>
      <c r="C4" s="467" t="s">
        <v>198</v>
      </c>
      <c r="D4" s="470" t="s">
        <v>199</v>
      </c>
      <c r="E4" s="471"/>
      <c r="F4" s="471"/>
      <c r="G4" s="471"/>
    </row>
    <row r="5" spans="1:7" ht="12.75" customHeight="1" x14ac:dyDescent="0.2">
      <c r="A5" s="464"/>
      <c r="B5" s="468"/>
      <c r="C5" s="468"/>
      <c r="D5" s="472" t="s">
        <v>200</v>
      </c>
      <c r="E5" s="473" t="s">
        <v>193</v>
      </c>
      <c r="F5" s="474"/>
      <c r="G5" s="474"/>
    </row>
    <row r="6" spans="1:7" ht="12.75" customHeight="1" x14ac:dyDescent="0.2">
      <c r="A6" s="464"/>
      <c r="B6" s="468"/>
      <c r="C6" s="468"/>
      <c r="D6" s="468"/>
      <c r="E6" s="472" t="s">
        <v>201</v>
      </c>
      <c r="F6" s="472" t="s">
        <v>202</v>
      </c>
      <c r="G6" s="477" t="s">
        <v>203</v>
      </c>
    </row>
    <row r="7" spans="1:7" ht="12.75" customHeight="1" x14ac:dyDescent="0.2">
      <c r="A7" s="464"/>
      <c r="B7" s="468"/>
      <c r="C7" s="468"/>
      <c r="D7" s="468"/>
      <c r="E7" s="468"/>
      <c r="F7" s="468"/>
      <c r="G7" s="478"/>
    </row>
    <row r="8" spans="1:7" ht="12.75" customHeight="1" x14ac:dyDescent="0.2">
      <c r="A8" s="465"/>
      <c r="B8" s="468"/>
      <c r="C8" s="468"/>
      <c r="D8" s="468"/>
      <c r="E8" s="468"/>
      <c r="F8" s="475"/>
      <c r="G8" s="478"/>
    </row>
    <row r="9" spans="1:7" ht="14.25" customHeight="1" x14ac:dyDescent="0.2">
      <c r="A9" s="466"/>
      <c r="B9" s="469"/>
      <c r="C9" s="469"/>
      <c r="D9" s="469"/>
      <c r="E9" s="469"/>
      <c r="F9" s="476"/>
      <c r="G9" s="479"/>
    </row>
    <row r="10" spans="1:7" ht="38.25" customHeight="1" x14ac:dyDescent="0.2">
      <c r="A10" s="331"/>
      <c r="B10" s="461" t="s">
        <v>55</v>
      </c>
      <c r="C10" s="461"/>
      <c r="D10" s="461"/>
      <c r="E10" s="461"/>
      <c r="F10" s="461"/>
      <c r="G10" s="461"/>
    </row>
    <row r="11" spans="1:7" ht="12.75" customHeight="1" x14ac:dyDescent="0.2">
      <c r="A11" s="138" t="s">
        <v>78</v>
      </c>
      <c r="B11" s="332">
        <f>C11+D11</f>
        <v>355</v>
      </c>
      <c r="C11" s="333">
        <v>0</v>
      </c>
      <c r="D11" s="332">
        <v>355</v>
      </c>
      <c r="E11" s="333">
        <v>63</v>
      </c>
      <c r="F11" s="333">
        <v>3</v>
      </c>
      <c r="G11" s="334">
        <v>0</v>
      </c>
    </row>
    <row r="12" spans="1:7" ht="12.75" customHeight="1" x14ac:dyDescent="0.2">
      <c r="A12" s="138" t="s">
        <v>79</v>
      </c>
      <c r="B12" s="332">
        <f t="shared" ref="B12:B20" si="0">C12+D12</f>
        <v>224</v>
      </c>
      <c r="C12" s="333">
        <v>16</v>
      </c>
      <c r="D12" s="332">
        <v>208</v>
      </c>
      <c r="E12" s="333">
        <v>50</v>
      </c>
      <c r="F12" s="333">
        <v>3</v>
      </c>
      <c r="G12" s="334">
        <v>0</v>
      </c>
    </row>
    <row r="13" spans="1:7" ht="12.75" customHeight="1" x14ac:dyDescent="0.2">
      <c r="A13" s="138" t="s">
        <v>80</v>
      </c>
      <c r="B13" s="332">
        <f t="shared" si="0"/>
        <v>580</v>
      </c>
      <c r="C13" s="333">
        <v>1</v>
      </c>
      <c r="D13" s="332">
        <v>579</v>
      </c>
      <c r="E13" s="333">
        <v>92</v>
      </c>
      <c r="F13" s="333">
        <v>11</v>
      </c>
      <c r="G13" s="334">
        <v>0</v>
      </c>
    </row>
    <row r="14" spans="1:7" ht="12.75" customHeight="1" x14ac:dyDescent="0.2">
      <c r="A14" s="138" t="s">
        <v>81</v>
      </c>
      <c r="B14" s="332">
        <f t="shared" si="0"/>
        <v>118</v>
      </c>
      <c r="C14" s="333">
        <v>0</v>
      </c>
      <c r="D14" s="332">
        <v>118</v>
      </c>
      <c r="E14" s="333">
        <v>33</v>
      </c>
      <c r="F14" s="333">
        <v>1</v>
      </c>
      <c r="G14" s="334">
        <v>0</v>
      </c>
    </row>
    <row r="15" spans="1:7" ht="12.75" customHeight="1" x14ac:dyDescent="0.2">
      <c r="A15" s="138" t="s">
        <v>82</v>
      </c>
      <c r="B15" s="332">
        <f t="shared" si="0"/>
        <v>231</v>
      </c>
      <c r="C15" s="333">
        <v>3</v>
      </c>
      <c r="D15" s="332">
        <v>228</v>
      </c>
      <c r="E15" s="333">
        <v>62</v>
      </c>
      <c r="F15" s="333">
        <v>4</v>
      </c>
      <c r="G15" s="334">
        <v>0</v>
      </c>
    </row>
    <row r="16" spans="1:7" ht="13.5" customHeight="1" x14ac:dyDescent="0.2">
      <c r="A16" s="138" t="s">
        <v>279</v>
      </c>
      <c r="B16" s="332">
        <v>242</v>
      </c>
      <c r="C16" s="333" t="s">
        <v>491</v>
      </c>
      <c r="D16" s="332">
        <v>101</v>
      </c>
      <c r="E16" s="333">
        <v>6</v>
      </c>
      <c r="F16" s="333">
        <v>26</v>
      </c>
      <c r="G16" s="334">
        <v>0</v>
      </c>
    </row>
    <row r="17" spans="1:9" ht="12" customHeight="1" x14ac:dyDescent="0.2">
      <c r="A17" s="138" t="s">
        <v>83</v>
      </c>
      <c r="B17" s="332">
        <f t="shared" si="0"/>
        <v>288</v>
      </c>
      <c r="C17" s="333">
        <v>0</v>
      </c>
      <c r="D17" s="332">
        <v>288</v>
      </c>
      <c r="E17" s="333">
        <v>14</v>
      </c>
      <c r="F17" s="333">
        <v>9</v>
      </c>
      <c r="G17" s="334">
        <v>0</v>
      </c>
    </row>
    <row r="18" spans="1:9" ht="12.75" customHeight="1" x14ac:dyDescent="0.2">
      <c r="A18" s="138" t="s">
        <v>84</v>
      </c>
      <c r="B18" s="332">
        <f t="shared" si="0"/>
        <v>349</v>
      </c>
      <c r="C18" s="333">
        <v>0</v>
      </c>
      <c r="D18" s="332">
        <v>349</v>
      </c>
      <c r="E18" s="333">
        <v>19</v>
      </c>
      <c r="F18" s="333">
        <v>8</v>
      </c>
      <c r="G18" s="334">
        <v>82</v>
      </c>
    </row>
    <row r="19" spans="1:9" ht="12.75" customHeight="1" x14ac:dyDescent="0.2">
      <c r="A19" s="138" t="s">
        <v>85</v>
      </c>
      <c r="B19" s="332">
        <f t="shared" si="0"/>
        <v>362</v>
      </c>
      <c r="C19" s="333">
        <v>0</v>
      </c>
      <c r="D19" s="332">
        <v>362</v>
      </c>
      <c r="E19" s="333">
        <v>17</v>
      </c>
      <c r="F19" s="333">
        <v>7</v>
      </c>
      <c r="G19" s="334">
        <v>0</v>
      </c>
    </row>
    <row r="20" spans="1:9" ht="12.75" customHeight="1" x14ac:dyDescent="0.2">
      <c r="A20" s="138" t="s">
        <v>86</v>
      </c>
      <c r="B20" s="332">
        <f t="shared" si="0"/>
        <v>64</v>
      </c>
      <c r="C20" s="333">
        <v>0</v>
      </c>
      <c r="D20" s="332">
        <v>64</v>
      </c>
      <c r="E20" s="333">
        <v>23</v>
      </c>
      <c r="F20" s="333">
        <v>2</v>
      </c>
      <c r="G20" s="334">
        <v>0</v>
      </c>
    </row>
    <row r="21" spans="1:9" s="329" customFormat="1" ht="25.5" customHeight="1" x14ac:dyDescent="0.2">
      <c r="A21" s="335" t="s">
        <v>55</v>
      </c>
      <c r="B21" s="336">
        <v>2813</v>
      </c>
      <c r="C21" s="337">
        <v>161</v>
      </c>
      <c r="D21" s="336">
        <v>2652</v>
      </c>
      <c r="E21" s="337">
        <v>379</v>
      </c>
      <c r="F21" s="337">
        <v>74</v>
      </c>
      <c r="G21" s="338">
        <v>82</v>
      </c>
    </row>
    <row r="22" spans="1:9" ht="38.25" customHeight="1" x14ac:dyDescent="0.2">
      <c r="B22" s="462" t="s">
        <v>29</v>
      </c>
      <c r="C22" s="462"/>
      <c r="D22" s="462"/>
      <c r="E22" s="462"/>
      <c r="F22" s="462"/>
      <c r="G22" s="462"/>
    </row>
    <row r="23" spans="1:9" ht="12.75" customHeight="1" x14ac:dyDescent="0.2">
      <c r="A23" s="138" t="s">
        <v>78</v>
      </c>
      <c r="B23" s="332">
        <f>C23+D23</f>
        <v>355</v>
      </c>
      <c r="C23" s="333">
        <v>0</v>
      </c>
      <c r="D23" s="332">
        <v>355</v>
      </c>
      <c r="E23" s="333">
        <v>63</v>
      </c>
      <c r="F23" s="333">
        <v>3</v>
      </c>
      <c r="G23" s="334">
        <v>0</v>
      </c>
    </row>
    <row r="24" spans="1:9" ht="12.75" customHeight="1" x14ac:dyDescent="0.2">
      <c r="A24" s="138" t="s">
        <v>80</v>
      </c>
      <c r="B24" s="332">
        <f t="shared" ref="B24:B31" si="1">C24+D24</f>
        <v>580</v>
      </c>
      <c r="C24" s="333">
        <v>1</v>
      </c>
      <c r="D24" s="332">
        <v>579</v>
      </c>
      <c r="E24" s="333">
        <v>92</v>
      </c>
      <c r="F24" s="333">
        <v>11</v>
      </c>
      <c r="G24" s="334">
        <v>0</v>
      </c>
    </row>
    <row r="25" spans="1:9" ht="12.75" customHeight="1" x14ac:dyDescent="0.2">
      <c r="A25" s="138" t="s">
        <v>81</v>
      </c>
      <c r="B25" s="332">
        <f t="shared" si="1"/>
        <v>118</v>
      </c>
      <c r="C25" s="333">
        <v>0</v>
      </c>
      <c r="D25" s="332">
        <v>118</v>
      </c>
      <c r="E25" s="333">
        <v>33</v>
      </c>
      <c r="F25" s="333">
        <v>1</v>
      </c>
      <c r="G25" s="334">
        <v>0</v>
      </c>
    </row>
    <row r="26" spans="1:9" ht="12.75" customHeight="1" x14ac:dyDescent="0.2">
      <c r="A26" s="138" t="s">
        <v>82</v>
      </c>
      <c r="B26" s="332">
        <f t="shared" si="1"/>
        <v>220</v>
      </c>
      <c r="C26" s="333">
        <v>3</v>
      </c>
      <c r="D26" s="332">
        <v>217</v>
      </c>
      <c r="E26" s="333">
        <v>60</v>
      </c>
      <c r="F26" s="333">
        <v>4</v>
      </c>
      <c r="G26" s="334">
        <v>0</v>
      </c>
    </row>
    <row r="27" spans="1:9" ht="13.5" customHeight="1" x14ac:dyDescent="0.2">
      <c r="A27" s="138" t="s">
        <v>279</v>
      </c>
      <c r="B27" s="332">
        <v>242</v>
      </c>
      <c r="C27" s="333" t="s">
        <v>491</v>
      </c>
      <c r="D27" s="332">
        <v>101</v>
      </c>
      <c r="E27" s="333">
        <v>6</v>
      </c>
      <c r="F27" s="333">
        <v>26</v>
      </c>
      <c r="G27" s="334">
        <v>0</v>
      </c>
    </row>
    <row r="28" spans="1:9" ht="12.75" customHeight="1" x14ac:dyDescent="0.2">
      <c r="A28" s="138" t="s">
        <v>83</v>
      </c>
      <c r="B28" s="332">
        <f t="shared" si="1"/>
        <v>288</v>
      </c>
      <c r="C28" s="333">
        <v>0</v>
      </c>
      <c r="D28" s="332">
        <v>288</v>
      </c>
      <c r="E28" s="333">
        <v>14</v>
      </c>
      <c r="F28" s="333">
        <v>9</v>
      </c>
      <c r="G28" s="334">
        <v>0</v>
      </c>
    </row>
    <row r="29" spans="1:9" ht="12.75" customHeight="1" x14ac:dyDescent="0.2">
      <c r="A29" s="138" t="s">
        <v>84</v>
      </c>
      <c r="B29" s="332">
        <f t="shared" si="1"/>
        <v>345</v>
      </c>
      <c r="C29" s="333">
        <v>0</v>
      </c>
      <c r="D29" s="332">
        <v>345</v>
      </c>
      <c r="E29" s="333">
        <v>19</v>
      </c>
      <c r="F29" s="333">
        <v>8</v>
      </c>
      <c r="G29" s="334">
        <v>82</v>
      </c>
    </row>
    <row r="30" spans="1:9" ht="12.75" customHeight="1" x14ac:dyDescent="0.2">
      <c r="A30" s="138" t="s">
        <v>85</v>
      </c>
      <c r="B30" s="332">
        <f t="shared" si="1"/>
        <v>362</v>
      </c>
      <c r="C30" s="333">
        <v>0</v>
      </c>
      <c r="D30" s="332">
        <v>362</v>
      </c>
      <c r="E30" s="333">
        <v>17</v>
      </c>
      <c r="F30" s="333">
        <v>7</v>
      </c>
      <c r="G30" s="334">
        <v>0</v>
      </c>
    </row>
    <row r="31" spans="1:9" ht="12.75" customHeight="1" x14ac:dyDescent="0.2">
      <c r="A31" s="138" t="s">
        <v>86</v>
      </c>
      <c r="B31" s="332">
        <f t="shared" si="1"/>
        <v>53</v>
      </c>
      <c r="C31" s="333">
        <v>0</v>
      </c>
      <c r="D31" s="332">
        <v>53</v>
      </c>
      <c r="E31" s="333">
        <v>22</v>
      </c>
      <c r="F31" s="333">
        <v>2</v>
      </c>
      <c r="G31" s="334">
        <v>0</v>
      </c>
    </row>
    <row r="32" spans="1:9" s="329" customFormat="1" ht="25.5" customHeight="1" x14ac:dyDescent="0.2">
      <c r="A32" s="335" t="s">
        <v>88</v>
      </c>
      <c r="B32" s="336">
        <v>2563</v>
      </c>
      <c r="C32" s="337">
        <v>145</v>
      </c>
      <c r="D32" s="336">
        <v>2418</v>
      </c>
      <c r="E32" s="337">
        <v>326</v>
      </c>
      <c r="F32" s="337">
        <v>71</v>
      </c>
      <c r="G32" s="338">
        <v>82</v>
      </c>
      <c r="H32" s="339"/>
      <c r="I32" s="340"/>
    </row>
    <row r="33" spans="1:7" ht="38.25" customHeight="1" x14ac:dyDescent="0.2">
      <c r="B33" s="462" t="s">
        <v>31</v>
      </c>
      <c r="C33" s="462"/>
      <c r="D33" s="462"/>
      <c r="E33" s="462"/>
      <c r="F33" s="462"/>
      <c r="G33" s="462"/>
    </row>
    <row r="34" spans="1:7" ht="12.75" customHeight="1" x14ac:dyDescent="0.2">
      <c r="A34" s="341" t="s">
        <v>79</v>
      </c>
      <c r="B34" s="332">
        <f>C34+D34</f>
        <v>224</v>
      </c>
      <c r="C34" s="333">
        <v>16</v>
      </c>
      <c r="D34" s="332">
        <v>208</v>
      </c>
      <c r="E34" s="333">
        <v>50</v>
      </c>
      <c r="F34" s="333">
        <v>3</v>
      </c>
      <c r="G34" s="334">
        <v>0</v>
      </c>
    </row>
    <row r="35" spans="1:7" ht="12.75" customHeight="1" x14ac:dyDescent="0.2">
      <c r="A35" s="341" t="s">
        <v>82</v>
      </c>
      <c r="B35" s="332">
        <f t="shared" ref="B35:B37" si="2">C35+D35</f>
        <v>11</v>
      </c>
      <c r="C35" s="333">
        <v>0</v>
      </c>
      <c r="D35" s="332">
        <v>11</v>
      </c>
      <c r="E35" s="333">
        <v>2</v>
      </c>
      <c r="F35" s="333">
        <v>0</v>
      </c>
      <c r="G35" s="334">
        <v>0</v>
      </c>
    </row>
    <row r="36" spans="1:7" ht="12.75" customHeight="1" x14ac:dyDescent="0.2">
      <c r="A36" s="341" t="s">
        <v>84</v>
      </c>
      <c r="B36" s="332">
        <f t="shared" si="2"/>
        <v>4</v>
      </c>
      <c r="C36" s="333">
        <v>0</v>
      </c>
      <c r="D36" s="332">
        <v>4</v>
      </c>
      <c r="E36" s="333">
        <v>0</v>
      </c>
      <c r="F36" s="333">
        <v>0</v>
      </c>
      <c r="G36" s="334">
        <v>0</v>
      </c>
    </row>
    <row r="37" spans="1:7" ht="12.75" customHeight="1" x14ac:dyDescent="0.2">
      <c r="A37" s="341" t="s">
        <v>86</v>
      </c>
      <c r="B37" s="332">
        <f t="shared" si="2"/>
        <v>11</v>
      </c>
      <c r="C37" s="333">
        <v>0</v>
      </c>
      <c r="D37" s="332">
        <v>11</v>
      </c>
      <c r="E37" s="333">
        <v>1</v>
      </c>
      <c r="F37" s="333">
        <v>0</v>
      </c>
      <c r="G37" s="334">
        <v>0</v>
      </c>
    </row>
    <row r="38" spans="1:7" s="329" customFormat="1" ht="25.5" customHeight="1" x14ac:dyDescent="0.2">
      <c r="A38" s="335" t="s">
        <v>88</v>
      </c>
      <c r="B38" s="336">
        <v>250</v>
      </c>
      <c r="C38" s="337">
        <v>16</v>
      </c>
      <c r="D38" s="336">
        <v>234</v>
      </c>
      <c r="E38" s="337">
        <v>53</v>
      </c>
      <c r="F38" s="337">
        <v>3</v>
      </c>
      <c r="G38" s="338">
        <v>0</v>
      </c>
    </row>
    <row r="39" spans="1:7" ht="10.5" customHeight="1" x14ac:dyDescent="0.2">
      <c r="A39" s="342"/>
      <c r="B39" s="343"/>
      <c r="C39" s="343"/>
      <c r="D39" s="343"/>
      <c r="E39" s="343"/>
      <c r="F39" s="343"/>
      <c r="G39" s="343"/>
    </row>
    <row r="40" spans="1:7" ht="10.5" customHeight="1" x14ac:dyDescent="0.2">
      <c r="A40" s="344" t="s">
        <v>89</v>
      </c>
      <c r="B40" s="343"/>
      <c r="C40" s="343"/>
      <c r="D40" s="343"/>
      <c r="E40" s="343"/>
      <c r="F40" s="343"/>
      <c r="G40" s="343"/>
    </row>
    <row r="41" spans="1:7" ht="10.5" customHeight="1" x14ac:dyDescent="0.2">
      <c r="A41" s="344" t="s">
        <v>90</v>
      </c>
      <c r="B41" s="343"/>
      <c r="C41" s="343"/>
      <c r="D41" s="343"/>
      <c r="E41" s="343"/>
      <c r="F41" s="343"/>
      <c r="G41" s="343"/>
    </row>
    <row r="42" spans="1:7" ht="10.5" customHeight="1" x14ac:dyDescent="0.2">
      <c r="A42" s="345" t="s">
        <v>492</v>
      </c>
      <c r="B42" s="346"/>
      <c r="C42" s="346"/>
    </row>
  </sheetData>
  <mergeCells count="12">
    <mergeCell ref="B10:G10"/>
    <mergeCell ref="B22:G22"/>
    <mergeCell ref="B33:G33"/>
    <mergeCell ref="A4:A9"/>
    <mergeCell ref="B4:B9"/>
    <mergeCell ref="C4:C9"/>
    <mergeCell ref="D4:G4"/>
    <mergeCell ref="D5:D9"/>
    <mergeCell ref="E5:G5"/>
    <mergeCell ref="E6:E9"/>
    <mergeCell ref="F6:F9"/>
    <mergeCell ref="G6:G9"/>
  </mergeCells>
  <pageMargins left="0.78740157480314965" right="0.78740157480314965" top="0.98425196850393704" bottom="0.98425196850393704" header="0.51181102362204722" footer="0.51181102362204722"/>
  <pageSetup paperSize="9" firstPageNumber="11" orientation="portrait" useFirstPageNumber="1" r:id="rId1"/>
  <headerFooter alignWithMargins="0">
    <oddHeader>&amp;C&amp;9 &amp;P</oddHeader>
    <oddFooter>&amp;C&amp;"Arial,Standard"&amp;6© Statistisches Landesamt des Freistaates Sachsen - B VI 6 - j/16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>
    <tabColor rgb="FF00B050"/>
  </sheetPr>
  <dimension ref="A1:F49"/>
  <sheetViews>
    <sheetView showGridLines="0" zoomScaleNormal="100" workbookViewId="0">
      <selection activeCell="A45" sqref="A45"/>
    </sheetView>
  </sheetViews>
  <sheetFormatPr baseColWidth="10" defaultColWidth="11" defaultRowHeight="14.25" x14ac:dyDescent="0.2"/>
  <cols>
    <col min="1" max="1" width="28.875" customWidth="1"/>
    <col min="2" max="2" width="8.125" style="3" customWidth="1"/>
    <col min="3" max="6" width="10.375" customWidth="1"/>
  </cols>
  <sheetData>
    <row r="1" spans="1:6" ht="16.5" customHeight="1" x14ac:dyDescent="0.25">
      <c r="A1" s="1" t="s">
        <v>493</v>
      </c>
      <c r="B1" s="2"/>
    </row>
    <row r="2" spans="1:6" ht="12" customHeight="1" x14ac:dyDescent="0.2"/>
    <row r="3" spans="1:6" s="25" customFormat="1" ht="12" customHeight="1" x14ac:dyDescent="0.2">
      <c r="A3" s="446" t="s">
        <v>56</v>
      </c>
      <c r="B3" s="449" t="s">
        <v>20</v>
      </c>
      <c r="C3" s="449" t="s">
        <v>55</v>
      </c>
      <c r="D3" s="449" t="s">
        <v>253</v>
      </c>
      <c r="E3" s="449" t="s">
        <v>254</v>
      </c>
      <c r="F3" s="459" t="s">
        <v>255</v>
      </c>
    </row>
    <row r="4" spans="1:6" s="25" customFormat="1" ht="12" customHeight="1" x14ac:dyDescent="0.2">
      <c r="A4" s="480"/>
      <c r="B4" s="450"/>
      <c r="C4" s="450"/>
      <c r="D4" s="450"/>
      <c r="E4" s="450"/>
      <c r="F4" s="460"/>
    </row>
    <row r="5" spans="1:6" s="25" customFormat="1" ht="12" customHeight="1" x14ac:dyDescent="0.2">
      <c r="A5" s="481"/>
      <c r="B5" s="451"/>
      <c r="C5" s="451"/>
      <c r="D5" s="451"/>
      <c r="E5" s="451"/>
      <c r="F5" s="456"/>
    </row>
    <row r="6" spans="1:6" s="123" customFormat="1" ht="21.75" customHeight="1" x14ac:dyDescent="0.2">
      <c r="A6" s="232" t="s">
        <v>28</v>
      </c>
      <c r="B6" s="233" t="s">
        <v>29</v>
      </c>
      <c r="C6" s="234">
        <v>58</v>
      </c>
      <c r="D6" s="235">
        <v>57</v>
      </c>
      <c r="E6" s="235">
        <v>1</v>
      </c>
      <c r="F6" s="235">
        <v>0</v>
      </c>
    </row>
    <row r="7" spans="1:6" s="123" customFormat="1" ht="12" customHeight="1" x14ac:dyDescent="0.2">
      <c r="A7" s="232" t="s">
        <v>30</v>
      </c>
      <c r="B7" s="233" t="s">
        <v>31</v>
      </c>
      <c r="C7" s="234">
        <v>1</v>
      </c>
      <c r="D7" s="235">
        <v>1</v>
      </c>
      <c r="E7" s="235">
        <v>0</v>
      </c>
      <c r="F7" s="235">
        <v>0</v>
      </c>
    </row>
    <row r="8" spans="1:6" s="123" customFormat="1" ht="12" customHeight="1" x14ac:dyDescent="0.2">
      <c r="A8" s="232" t="s">
        <v>32</v>
      </c>
      <c r="B8" s="233" t="s">
        <v>33</v>
      </c>
      <c r="C8" s="234">
        <v>59</v>
      </c>
      <c r="D8" s="235">
        <v>58</v>
      </c>
      <c r="E8" s="235">
        <v>1</v>
      </c>
      <c r="F8" s="235">
        <v>0</v>
      </c>
    </row>
    <row r="9" spans="1:6" s="123" customFormat="1" ht="21.75" customHeight="1" x14ac:dyDescent="0.2">
      <c r="A9" s="232" t="s">
        <v>34</v>
      </c>
      <c r="B9" s="233" t="s">
        <v>29</v>
      </c>
      <c r="C9" s="234">
        <v>175</v>
      </c>
      <c r="D9" s="235">
        <v>173</v>
      </c>
      <c r="E9" s="235">
        <v>2</v>
      </c>
      <c r="F9" s="235">
        <v>0</v>
      </c>
    </row>
    <row r="10" spans="1:6" s="123" customFormat="1" ht="12" customHeight="1" x14ac:dyDescent="0.2">
      <c r="A10" s="232" t="s">
        <v>35</v>
      </c>
      <c r="B10" s="233" t="s">
        <v>31</v>
      </c>
      <c r="C10" s="234">
        <v>4</v>
      </c>
      <c r="D10" s="235">
        <v>4</v>
      </c>
      <c r="E10" s="235">
        <v>0</v>
      </c>
      <c r="F10" s="235">
        <v>0</v>
      </c>
    </row>
    <row r="11" spans="1:6" s="123" customFormat="1" ht="12" customHeight="1" x14ac:dyDescent="0.2">
      <c r="A11" s="232" t="s">
        <v>427</v>
      </c>
      <c r="B11" s="233" t="s">
        <v>33</v>
      </c>
      <c r="C11" s="234">
        <v>179</v>
      </c>
      <c r="D11" s="235">
        <v>177</v>
      </c>
      <c r="E11" s="235">
        <v>2</v>
      </c>
      <c r="F11" s="235">
        <v>0</v>
      </c>
    </row>
    <row r="12" spans="1:6" s="236" customFormat="1" ht="21.75" customHeight="1" x14ac:dyDescent="0.2">
      <c r="A12" s="232" t="s">
        <v>36</v>
      </c>
      <c r="B12" s="232"/>
      <c r="C12" s="234"/>
      <c r="D12" s="235"/>
      <c r="E12" s="235"/>
      <c r="F12" s="235"/>
    </row>
    <row r="13" spans="1:6" s="236" customFormat="1" ht="12" customHeight="1" x14ac:dyDescent="0.2">
      <c r="A13" s="232" t="s">
        <v>37</v>
      </c>
      <c r="B13" s="237" t="s">
        <v>29</v>
      </c>
      <c r="C13" s="234">
        <v>494</v>
      </c>
      <c r="D13" s="235">
        <v>482</v>
      </c>
      <c r="E13" s="235">
        <v>9</v>
      </c>
      <c r="F13" s="235">
        <v>3</v>
      </c>
    </row>
    <row r="14" spans="1:6" s="123" customFormat="1" ht="12" customHeight="1" x14ac:dyDescent="0.2">
      <c r="A14" s="232" t="s">
        <v>38</v>
      </c>
      <c r="B14" s="237" t="s">
        <v>31</v>
      </c>
      <c r="C14" s="234">
        <v>36</v>
      </c>
      <c r="D14" s="235">
        <v>36</v>
      </c>
      <c r="E14" s="235">
        <v>0</v>
      </c>
      <c r="F14" s="235">
        <v>0</v>
      </c>
    </row>
    <row r="15" spans="1:6" s="123" customFormat="1" ht="12" customHeight="1" x14ac:dyDescent="0.2">
      <c r="A15" s="232" t="s">
        <v>58</v>
      </c>
      <c r="B15" s="237" t="s">
        <v>33</v>
      </c>
      <c r="C15" s="234">
        <v>530</v>
      </c>
      <c r="D15" s="235">
        <v>518</v>
      </c>
      <c r="E15" s="235">
        <v>9</v>
      </c>
      <c r="F15" s="235">
        <v>3</v>
      </c>
    </row>
    <row r="16" spans="1:6" s="123" customFormat="1" ht="21.75" customHeight="1" x14ac:dyDescent="0.2">
      <c r="A16" s="232" t="s">
        <v>39</v>
      </c>
      <c r="B16" s="233" t="s">
        <v>29</v>
      </c>
      <c r="C16" s="234">
        <v>678</v>
      </c>
      <c r="D16" s="235">
        <v>654</v>
      </c>
      <c r="E16" s="235">
        <v>19</v>
      </c>
      <c r="F16" s="235">
        <v>5</v>
      </c>
    </row>
    <row r="17" spans="1:6" s="123" customFormat="1" ht="12" customHeight="1" x14ac:dyDescent="0.2">
      <c r="A17" s="232" t="s">
        <v>40</v>
      </c>
      <c r="B17" s="233" t="s">
        <v>31</v>
      </c>
      <c r="C17" s="234">
        <v>79</v>
      </c>
      <c r="D17" s="235">
        <v>76</v>
      </c>
      <c r="E17" s="235">
        <v>3</v>
      </c>
      <c r="F17" s="235">
        <v>0</v>
      </c>
    </row>
    <row r="18" spans="1:6" s="123" customFormat="1" ht="12" customHeight="1" x14ac:dyDescent="0.2">
      <c r="A18" s="232"/>
      <c r="B18" s="233" t="s">
        <v>33</v>
      </c>
      <c r="C18" s="234">
        <v>757</v>
      </c>
      <c r="D18" s="235">
        <v>730</v>
      </c>
      <c r="E18" s="235">
        <v>22</v>
      </c>
      <c r="F18" s="235">
        <v>5</v>
      </c>
    </row>
    <row r="19" spans="1:6" s="123" customFormat="1" ht="21.75" customHeight="1" x14ac:dyDescent="0.2">
      <c r="A19" s="232" t="s">
        <v>41</v>
      </c>
      <c r="B19" s="233" t="s">
        <v>29</v>
      </c>
      <c r="C19" s="234">
        <v>329</v>
      </c>
      <c r="D19" s="235">
        <v>307</v>
      </c>
      <c r="E19" s="235">
        <v>20</v>
      </c>
      <c r="F19" s="235">
        <v>2</v>
      </c>
    </row>
    <row r="20" spans="1:6" s="123" customFormat="1" ht="12" customHeight="1" x14ac:dyDescent="0.2">
      <c r="A20" s="232" t="s">
        <v>42</v>
      </c>
      <c r="B20" s="233" t="s">
        <v>31</v>
      </c>
      <c r="C20" s="234">
        <v>19</v>
      </c>
      <c r="D20" s="235">
        <v>17</v>
      </c>
      <c r="E20" s="235">
        <v>2</v>
      </c>
      <c r="F20" s="235">
        <v>0</v>
      </c>
    </row>
    <row r="21" spans="1:6" s="123" customFormat="1" ht="12" customHeight="1" x14ac:dyDescent="0.2">
      <c r="A21" s="232" t="s">
        <v>272</v>
      </c>
      <c r="B21" s="233" t="s">
        <v>33</v>
      </c>
      <c r="C21" s="234">
        <v>348</v>
      </c>
      <c r="D21" s="235">
        <v>324</v>
      </c>
      <c r="E21" s="235">
        <v>22</v>
      </c>
      <c r="F21" s="235">
        <v>2</v>
      </c>
    </row>
    <row r="22" spans="1:6" s="236" customFormat="1" ht="21.75" customHeight="1" x14ac:dyDescent="0.2">
      <c r="A22" s="232" t="s">
        <v>43</v>
      </c>
      <c r="B22" s="233" t="s">
        <v>29</v>
      </c>
      <c r="C22" s="234">
        <v>357</v>
      </c>
      <c r="D22" s="235">
        <v>347</v>
      </c>
      <c r="E22" s="235">
        <v>10</v>
      </c>
      <c r="F22" s="235">
        <v>0</v>
      </c>
    </row>
    <row r="23" spans="1:6" s="123" customFormat="1" ht="12" customHeight="1" x14ac:dyDescent="0.2">
      <c r="A23" s="232" t="s">
        <v>44</v>
      </c>
      <c r="B23" s="233" t="s">
        <v>31</v>
      </c>
      <c r="C23" s="234">
        <v>69</v>
      </c>
      <c r="D23" s="235">
        <v>67</v>
      </c>
      <c r="E23" s="235">
        <v>1</v>
      </c>
      <c r="F23" s="235">
        <v>1</v>
      </c>
    </row>
    <row r="24" spans="1:6" s="123" customFormat="1" ht="12" customHeight="1" x14ac:dyDescent="0.2">
      <c r="A24" s="232" t="s">
        <v>45</v>
      </c>
      <c r="B24" s="233" t="s">
        <v>33</v>
      </c>
      <c r="C24" s="234">
        <v>426</v>
      </c>
      <c r="D24" s="235">
        <v>414</v>
      </c>
      <c r="E24" s="235">
        <v>11</v>
      </c>
      <c r="F24" s="235">
        <v>1</v>
      </c>
    </row>
    <row r="25" spans="1:6" s="123" customFormat="1" ht="21.75" customHeight="1" x14ac:dyDescent="0.2">
      <c r="A25" s="232" t="s">
        <v>46</v>
      </c>
      <c r="B25" s="232"/>
      <c r="C25" s="234"/>
      <c r="D25" s="235"/>
      <c r="E25" s="235"/>
      <c r="F25" s="235"/>
    </row>
    <row r="26" spans="1:6" s="123" customFormat="1" ht="12" customHeight="1" x14ac:dyDescent="0.2">
      <c r="A26" s="232" t="s">
        <v>47</v>
      </c>
      <c r="B26" s="232"/>
      <c r="C26" s="234"/>
      <c r="D26" s="235"/>
      <c r="E26" s="235"/>
      <c r="F26" s="235"/>
    </row>
    <row r="27" spans="1:6" s="123" customFormat="1" ht="12" customHeight="1" x14ac:dyDescent="0.2">
      <c r="A27" s="232" t="s">
        <v>61</v>
      </c>
      <c r="B27" s="233" t="s">
        <v>29</v>
      </c>
      <c r="C27" s="234">
        <v>47</v>
      </c>
      <c r="D27" s="235">
        <v>45</v>
      </c>
      <c r="E27" s="235">
        <v>2</v>
      </c>
      <c r="F27" s="235">
        <v>0</v>
      </c>
    </row>
    <row r="28" spans="1:6" s="123" customFormat="1" ht="12" customHeight="1" x14ac:dyDescent="0.2">
      <c r="A28" s="232" t="s">
        <v>48</v>
      </c>
      <c r="B28" s="233" t="s">
        <v>31</v>
      </c>
      <c r="C28" s="234">
        <v>3</v>
      </c>
      <c r="D28" s="235">
        <v>3</v>
      </c>
      <c r="E28" s="235">
        <v>0</v>
      </c>
      <c r="F28" s="235">
        <v>0</v>
      </c>
    </row>
    <row r="29" spans="1:6" s="123" customFormat="1" ht="12" customHeight="1" x14ac:dyDescent="0.2">
      <c r="A29" s="232" t="s">
        <v>59</v>
      </c>
      <c r="B29" s="233" t="s">
        <v>33</v>
      </c>
      <c r="C29" s="234">
        <v>50</v>
      </c>
      <c r="D29" s="235">
        <v>48</v>
      </c>
      <c r="E29" s="235">
        <v>2</v>
      </c>
      <c r="F29" s="235">
        <v>0</v>
      </c>
    </row>
    <row r="30" spans="1:6" s="236" customFormat="1" ht="21.75" customHeight="1" x14ac:dyDescent="0.2">
      <c r="A30" s="232" t="s">
        <v>49</v>
      </c>
      <c r="B30" s="232"/>
      <c r="C30" s="234"/>
      <c r="D30" s="235"/>
      <c r="E30" s="235"/>
      <c r="F30" s="235"/>
    </row>
    <row r="31" spans="1:6" s="236" customFormat="1" ht="12" customHeight="1" x14ac:dyDescent="0.2">
      <c r="A31" s="232" t="s">
        <v>50</v>
      </c>
      <c r="B31" s="233" t="s">
        <v>29</v>
      </c>
      <c r="C31" s="234">
        <v>108</v>
      </c>
      <c r="D31" s="235">
        <v>107</v>
      </c>
      <c r="E31" s="235">
        <v>1</v>
      </c>
      <c r="F31" s="235">
        <v>0</v>
      </c>
    </row>
    <row r="32" spans="1:6" s="123" customFormat="1" ht="12" customHeight="1" x14ac:dyDescent="0.2">
      <c r="A32" s="232" t="s">
        <v>60</v>
      </c>
      <c r="B32" s="233" t="s">
        <v>31</v>
      </c>
      <c r="C32" s="234">
        <v>7</v>
      </c>
      <c r="D32" s="235">
        <v>7</v>
      </c>
      <c r="E32" s="235">
        <v>0</v>
      </c>
      <c r="F32" s="235">
        <v>0</v>
      </c>
    </row>
    <row r="33" spans="1:6" s="123" customFormat="1" ht="12" customHeight="1" x14ac:dyDescent="0.2">
      <c r="A33" s="232" t="s">
        <v>51</v>
      </c>
      <c r="B33" s="233" t="s">
        <v>33</v>
      </c>
      <c r="C33" s="234">
        <v>115</v>
      </c>
      <c r="D33" s="235">
        <v>114</v>
      </c>
      <c r="E33" s="235">
        <v>1</v>
      </c>
      <c r="F33" s="235">
        <v>0</v>
      </c>
    </row>
    <row r="34" spans="1:6" s="123" customFormat="1" ht="21.75" customHeight="1" x14ac:dyDescent="0.2">
      <c r="A34" s="232" t="s">
        <v>52</v>
      </c>
      <c r="B34" s="233" t="s">
        <v>29</v>
      </c>
      <c r="C34" s="234">
        <v>377</v>
      </c>
      <c r="D34" s="235">
        <v>372</v>
      </c>
      <c r="E34" s="235">
        <v>5</v>
      </c>
      <c r="F34" s="235">
        <v>0</v>
      </c>
    </row>
    <row r="35" spans="1:6" s="123" customFormat="1" ht="12" customHeight="1" x14ac:dyDescent="0.2">
      <c r="A35" s="232" t="s">
        <v>252</v>
      </c>
      <c r="B35" s="233" t="s">
        <v>31</v>
      </c>
      <c r="C35" s="234">
        <v>37</v>
      </c>
      <c r="D35" s="235">
        <v>36</v>
      </c>
      <c r="E35" s="235">
        <v>1</v>
      </c>
      <c r="F35" s="235">
        <v>0</v>
      </c>
    </row>
    <row r="36" spans="1:6" s="236" customFormat="1" ht="12" customHeight="1" x14ac:dyDescent="0.2">
      <c r="A36" s="232" t="s">
        <v>53</v>
      </c>
      <c r="B36" s="233" t="s">
        <v>33</v>
      </c>
      <c r="C36" s="234">
        <v>414</v>
      </c>
      <c r="D36" s="235">
        <v>408</v>
      </c>
      <c r="E36" s="235">
        <v>6</v>
      </c>
      <c r="F36" s="235">
        <v>0</v>
      </c>
    </row>
    <row r="37" spans="1:6" s="236" customFormat="1" ht="12" customHeight="1" x14ac:dyDescent="0.2">
      <c r="A37" s="232" t="s">
        <v>54</v>
      </c>
      <c r="B37" s="233"/>
      <c r="C37" s="234"/>
      <c r="D37" s="235"/>
      <c r="E37" s="235"/>
      <c r="F37" s="235"/>
    </row>
    <row r="38" spans="1:6" s="236" customFormat="1" ht="12" customHeight="1" x14ac:dyDescent="0.2">
      <c r="A38" s="232" t="s">
        <v>270</v>
      </c>
      <c r="B38" s="233" t="s">
        <v>29</v>
      </c>
      <c r="C38" s="234">
        <v>344</v>
      </c>
      <c r="D38" s="235">
        <v>339</v>
      </c>
      <c r="E38" s="235">
        <v>5</v>
      </c>
      <c r="F38" s="235">
        <v>0</v>
      </c>
    </row>
    <row r="39" spans="1:6" s="236" customFormat="1" ht="12" customHeight="1" x14ac:dyDescent="0.2">
      <c r="A39" s="232"/>
      <c r="B39" s="233" t="s">
        <v>31</v>
      </c>
      <c r="C39" s="234">
        <v>34</v>
      </c>
      <c r="D39" s="235">
        <v>33</v>
      </c>
      <c r="E39" s="235">
        <v>1</v>
      </c>
      <c r="F39" s="235">
        <v>0</v>
      </c>
    </row>
    <row r="40" spans="1:6" s="236" customFormat="1" ht="12" customHeight="1" x14ac:dyDescent="0.2">
      <c r="A40" s="232"/>
      <c r="B40" s="233" t="s">
        <v>33</v>
      </c>
      <c r="C40" s="234">
        <v>378</v>
      </c>
      <c r="D40" s="235">
        <v>372</v>
      </c>
      <c r="E40" s="235">
        <v>6</v>
      </c>
      <c r="F40" s="235">
        <v>0</v>
      </c>
    </row>
    <row r="41" spans="1:6" s="236" customFormat="1" ht="21.75" customHeight="1" x14ac:dyDescent="0.2">
      <c r="A41" s="232" t="s">
        <v>271</v>
      </c>
      <c r="B41" s="233" t="s">
        <v>29</v>
      </c>
      <c r="C41" s="234">
        <v>8</v>
      </c>
      <c r="D41" s="235">
        <v>8</v>
      </c>
      <c r="E41" s="235">
        <v>0</v>
      </c>
      <c r="F41" s="235">
        <v>0</v>
      </c>
    </row>
    <row r="42" spans="1:6" s="236" customFormat="1" ht="12" customHeight="1" x14ac:dyDescent="0.2">
      <c r="A42" s="232"/>
      <c r="B42" s="233" t="s">
        <v>31</v>
      </c>
      <c r="C42" s="234">
        <v>1</v>
      </c>
      <c r="D42" s="235">
        <v>1</v>
      </c>
      <c r="E42" s="235">
        <v>0</v>
      </c>
      <c r="F42" s="235">
        <v>0</v>
      </c>
    </row>
    <row r="43" spans="1:6" s="236" customFormat="1" ht="12" customHeight="1" x14ac:dyDescent="0.2">
      <c r="A43" s="232"/>
      <c r="B43" s="233" t="s">
        <v>33</v>
      </c>
      <c r="C43" s="234">
        <v>9</v>
      </c>
      <c r="D43" s="235">
        <v>9</v>
      </c>
      <c r="E43" s="235">
        <v>0</v>
      </c>
      <c r="F43" s="235">
        <v>0</v>
      </c>
    </row>
    <row r="44" spans="1:6" s="236" customFormat="1" ht="21.75" customHeight="1" x14ac:dyDescent="0.2">
      <c r="A44" s="238" t="s">
        <v>577</v>
      </c>
      <c r="B44" s="239" t="s">
        <v>29</v>
      </c>
      <c r="C44" s="234">
        <v>6</v>
      </c>
      <c r="D44" s="235">
        <v>6</v>
      </c>
      <c r="E44" s="235" t="s">
        <v>425</v>
      </c>
      <c r="F44" s="235" t="s">
        <v>425</v>
      </c>
    </row>
    <row r="45" spans="1:6" s="123" customFormat="1" ht="12" customHeight="1" x14ac:dyDescent="0.2">
      <c r="A45" s="123" t="s">
        <v>95</v>
      </c>
      <c r="B45" s="239" t="s">
        <v>31</v>
      </c>
      <c r="C45" s="234">
        <v>0</v>
      </c>
      <c r="D45" s="235">
        <v>0</v>
      </c>
      <c r="E45" s="235" t="s">
        <v>425</v>
      </c>
      <c r="F45" s="235" t="s">
        <v>425</v>
      </c>
    </row>
    <row r="46" spans="1:6" s="123" customFormat="1" ht="12" customHeight="1" x14ac:dyDescent="0.2">
      <c r="A46" s="240"/>
      <c r="B46" s="239" t="s">
        <v>33</v>
      </c>
      <c r="C46" s="234">
        <v>6</v>
      </c>
      <c r="D46" s="235">
        <v>6</v>
      </c>
      <c r="E46" s="235" t="s">
        <v>425</v>
      </c>
      <c r="F46" s="235" t="s">
        <v>425</v>
      </c>
    </row>
    <row r="47" spans="1:6" s="236" customFormat="1" ht="21.75" customHeight="1" x14ac:dyDescent="0.2">
      <c r="A47" s="241" t="s">
        <v>55</v>
      </c>
      <c r="B47" s="242" t="s">
        <v>29</v>
      </c>
      <c r="C47" s="243">
        <v>2623</v>
      </c>
      <c r="D47" s="244">
        <v>2544</v>
      </c>
      <c r="E47" s="244">
        <v>69</v>
      </c>
      <c r="F47" s="244">
        <v>10</v>
      </c>
    </row>
    <row r="48" spans="1:6" s="123" customFormat="1" ht="12" customHeight="1" x14ac:dyDescent="0.2">
      <c r="A48" s="241"/>
      <c r="B48" s="242" t="s">
        <v>31</v>
      </c>
      <c r="C48" s="243">
        <v>255</v>
      </c>
      <c r="D48" s="244">
        <v>247</v>
      </c>
      <c r="E48" s="244">
        <v>7</v>
      </c>
      <c r="F48" s="244">
        <v>1</v>
      </c>
    </row>
    <row r="49" spans="1:6" s="123" customFormat="1" ht="12" customHeight="1" x14ac:dyDescent="0.2">
      <c r="A49" s="232"/>
      <c r="B49" s="242" t="s">
        <v>33</v>
      </c>
      <c r="C49" s="243">
        <v>2878</v>
      </c>
      <c r="D49" s="244">
        <v>2791</v>
      </c>
      <c r="E49" s="244">
        <v>76</v>
      </c>
      <c r="F49" s="244">
        <v>11</v>
      </c>
    </row>
  </sheetData>
  <customSheetViews>
    <customSheetView guid="{AA5882D7-4E3B-48CE-B37A-B42B6DA68782}" showPageBreaks="1" showGridLines="0" printArea="1" showRuler="0" topLeftCell="A14">
      <selection activeCell="C61" sqref="C61"/>
      <pageMargins left="0.78740157480314965" right="0.78740157480314965" top="0.98425196850393704" bottom="0.98425196850393704" header="0.51181102362204722" footer="0.51181102362204722"/>
      <pageSetup paperSize="9" firstPageNumber="14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6">
    <mergeCell ref="F3:F5"/>
    <mergeCell ref="A3:A5"/>
    <mergeCell ref="B3:B5"/>
    <mergeCell ref="C3:C5"/>
    <mergeCell ref="D3:D5"/>
    <mergeCell ref="E3:E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4" orientation="portrait" r:id="rId2"/>
  <headerFooter scaleWithDoc="0" alignWithMargins="0">
    <oddFooter>&amp;C&amp;"Arial,Standard"&amp;6© Statistisches Landesamt des Freistaates Sachsen - B VI 6 - j/15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>
    <tabColor rgb="FF00B050"/>
  </sheetPr>
  <dimension ref="A1:F52"/>
  <sheetViews>
    <sheetView showGridLines="0" zoomScaleNormal="100" workbookViewId="0">
      <selection activeCell="J44" sqref="J43:J44"/>
    </sheetView>
  </sheetViews>
  <sheetFormatPr baseColWidth="10" defaultRowHeight="14.25" x14ac:dyDescent="0.2"/>
  <cols>
    <col min="1" max="1" width="28.875" customWidth="1"/>
    <col min="2" max="2" width="8.125" style="3" customWidth="1"/>
    <col min="3" max="6" width="10.375" customWidth="1"/>
  </cols>
  <sheetData>
    <row r="1" spans="1:6" ht="28.5" customHeight="1" x14ac:dyDescent="0.2">
      <c r="A1" s="458" t="s">
        <v>495</v>
      </c>
      <c r="B1" s="458"/>
      <c r="C1" s="458"/>
      <c r="D1" s="458"/>
      <c r="E1" s="458"/>
      <c r="F1" s="458"/>
    </row>
    <row r="2" spans="1:6" ht="12" customHeight="1" x14ac:dyDescent="0.2"/>
    <row r="3" spans="1:6" s="25" customFormat="1" ht="12" customHeight="1" x14ac:dyDescent="0.2">
      <c r="A3" s="446" t="s">
        <v>56</v>
      </c>
      <c r="B3" s="449" t="s">
        <v>20</v>
      </c>
      <c r="C3" s="482" t="s">
        <v>55</v>
      </c>
      <c r="D3" s="482" t="s">
        <v>253</v>
      </c>
      <c r="E3" s="482" t="s">
        <v>254</v>
      </c>
      <c r="F3" s="485" t="s">
        <v>255</v>
      </c>
    </row>
    <row r="4" spans="1:6" s="25" customFormat="1" ht="12" customHeight="1" x14ac:dyDescent="0.2">
      <c r="A4" s="447"/>
      <c r="B4" s="450"/>
      <c r="C4" s="488"/>
      <c r="D4" s="483"/>
      <c r="E4" s="483"/>
      <c r="F4" s="486"/>
    </row>
    <row r="5" spans="1:6" s="25" customFormat="1" ht="12" customHeight="1" x14ac:dyDescent="0.2">
      <c r="A5" s="448"/>
      <c r="B5" s="451"/>
      <c r="C5" s="489"/>
      <c r="D5" s="484"/>
      <c r="E5" s="484"/>
      <c r="F5" s="487"/>
    </row>
    <row r="6" spans="1:6" s="10" customFormat="1" ht="18.75" customHeight="1" x14ac:dyDescent="0.2">
      <c r="A6" s="4" t="s">
        <v>28</v>
      </c>
      <c r="B6" s="5" t="s">
        <v>29</v>
      </c>
      <c r="C6" s="91">
        <v>3.2917569298577676</v>
      </c>
      <c r="D6" s="92">
        <v>3.4549747089789946</v>
      </c>
      <c r="E6" s="100">
        <v>2.1219258599104549</v>
      </c>
      <c r="F6" s="100">
        <v>0</v>
      </c>
    </row>
    <row r="7" spans="1:6" s="10" customFormat="1" ht="12" customHeight="1" x14ac:dyDescent="0.2">
      <c r="A7" s="4" t="s">
        <v>30</v>
      </c>
      <c r="B7" s="5" t="s">
        <v>31</v>
      </c>
      <c r="C7" s="91">
        <v>5.4456294739249643E-2</v>
      </c>
      <c r="D7" s="92">
        <v>5.7693150899897773E-2</v>
      </c>
      <c r="E7" s="100">
        <v>0</v>
      </c>
      <c r="F7" s="100">
        <v>0</v>
      </c>
    </row>
    <row r="8" spans="1:6" s="10" customFormat="1" ht="12" customHeight="1" x14ac:dyDescent="0.2">
      <c r="A8" s="4" t="s">
        <v>32</v>
      </c>
      <c r="B8" s="5" t="s">
        <v>33</v>
      </c>
      <c r="C8" s="91">
        <v>1.6396577061688924</v>
      </c>
      <c r="D8" s="92">
        <v>1.7144024287761856</v>
      </c>
      <c r="E8" s="100">
        <v>1.1161212554131881</v>
      </c>
      <c r="F8" s="100">
        <v>0</v>
      </c>
    </row>
    <row r="9" spans="1:6" s="10" customFormat="1" ht="18.75" customHeight="1" x14ac:dyDescent="0.2">
      <c r="A9" s="4" t="s">
        <v>34</v>
      </c>
      <c r="B9" s="5" t="s">
        <v>29</v>
      </c>
      <c r="C9" s="91">
        <v>9.9320252193984366</v>
      </c>
      <c r="D9" s="92">
        <v>10.486151309708177</v>
      </c>
      <c r="E9" s="92">
        <v>4.2438517198209098</v>
      </c>
      <c r="F9" s="92">
        <v>0</v>
      </c>
    </row>
    <row r="10" spans="1:6" s="10" customFormat="1" ht="12" customHeight="1" x14ac:dyDescent="0.2">
      <c r="A10" s="4" t="s">
        <v>35</v>
      </c>
      <c r="B10" s="5" t="s">
        <v>31</v>
      </c>
      <c r="C10" s="91">
        <v>0.21782517895699857</v>
      </c>
      <c r="D10" s="92">
        <v>0.23077260359959109</v>
      </c>
      <c r="E10" s="100">
        <v>0</v>
      </c>
      <c r="F10" s="100">
        <v>0</v>
      </c>
    </row>
    <row r="11" spans="1:6" s="10" customFormat="1" ht="12" customHeight="1" x14ac:dyDescent="0.2">
      <c r="A11" s="4" t="s">
        <v>282</v>
      </c>
      <c r="B11" s="5" t="s">
        <v>33</v>
      </c>
      <c r="C11" s="91">
        <v>4.9745547356649453</v>
      </c>
      <c r="D11" s="92">
        <v>5.2318832740238772</v>
      </c>
      <c r="E11" s="92">
        <v>2.2322425108263761</v>
      </c>
      <c r="F11" s="92">
        <v>0</v>
      </c>
    </row>
    <row r="12" spans="1:6" s="34" customFormat="1" ht="18.75" customHeight="1" x14ac:dyDescent="0.2">
      <c r="A12" s="4" t="s">
        <v>36</v>
      </c>
      <c r="B12" s="4"/>
      <c r="C12" s="91"/>
      <c r="D12" s="92"/>
      <c r="E12" s="92"/>
      <c r="F12" s="92"/>
    </row>
    <row r="13" spans="1:6" s="34" customFormat="1" ht="12" customHeight="1" x14ac:dyDescent="0.2">
      <c r="A13" s="4" t="s">
        <v>37</v>
      </c>
      <c r="B13" s="5" t="s">
        <v>29</v>
      </c>
      <c r="C13" s="91">
        <v>28.036688333616159</v>
      </c>
      <c r="D13" s="92">
        <v>29.215751047857459</v>
      </c>
      <c r="E13" s="92">
        <v>19.097332739194091</v>
      </c>
      <c r="F13" s="92">
        <v>4.6114825916532167</v>
      </c>
    </row>
    <row r="14" spans="1:6" s="10" customFormat="1" ht="12" customHeight="1" x14ac:dyDescent="0.2">
      <c r="A14" s="4" t="s">
        <v>38</v>
      </c>
      <c r="B14" s="5" t="s">
        <v>31</v>
      </c>
      <c r="C14" s="91">
        <v>1.9604266106129873</v>
      </c>
      <c r="D14" s="92">
        <v>2.0769534323963197</v>
      </c>
      <c r="E14" s="92">
        <v>0</v>
      </c>
      <c r="F14" s="100">
        <v>0</v>
      </c>
    </row>
    <row r="15" spans="1:6" s="10" customFormat="1" ht="12" customHeight="1" x14ac:dyDescent="0.2">
      <c r="A15" s="4" t="s">
        <v>58</v>
      </c>
      <c r="B15" s="5" t="s">
        <v>33</v>
      </c>
      <c r="C15" s="91">
        <v>14.729128546940899</v>
      </c>
      <c r="D15" s="92">
        <v>15.311387208725245</v>
      </c>
      <c r="E15" s="92">
        <v>10.045091298718692</v>
      </c>
      <c r="F15" s="92">
        <v>2.3882878364500493</v>
      </c>
    </row>
    <row r="16" spans="1:6" s="10" customFormat="1" ht="18.75" customHeight="1" x14ac:dyDescent="0.2">
      <c r="A16" s="4" t="s">
        <v>39</v>
      </c>
      <c r="B16" s="5" t="s">
        <v>29</v>
      </c>
      <c r="C16" s="91">
        <v>38.479503421440803</v>
      </c>
      <c r="D16" s="92">
        <v>39.64128876618004</v>
      </c>
      <c r="E16" s="92">
        <v>40.316591338298643</v>
      </c>
      <c r="F16" s="92">
        <v>7.6858043194220267</v>
      </c>
    </row>
    <row r="17" spans="1:6" s="10" customFormat="1" ht="12" customHeight="1" x14ac:dyDescent="0.2">
      <c r="A17" s="4" t="s">
        <v>40</v>
      </c>
      <c r="B17" s="5" t="s">
        <v>31</v>
      </c>
      <c r="C17" s="91">
        <v>4.3020472844007216</v>
      </c>
      <c r="D17" s="92">
        <v>4.3846794683922301</v>
      </c>
      <c r="E17" s="92">
        <v>7.0639760766676867</v>
      </c>
      <c r="F17" s="100">
        <v>0</v>
      </c>
    </row>
    <row r="18" spans="1:6" s="10" customFormat="1" ht="12" customHeight="1" x14ac:dyDescent="0.2">
      <c r="A18" s="4"/>
      <c r="B18" s="5" t="s">
        <v>33</v>
      </c>
      <c r="C18" s="91">
        <v>21.037642094404266</v>
      </c>
      <c r="D18" s="92">
        <v>21.577823672527852</v>
      </c>
      <c r="E18" s="92">
        <v>24.554667619090136</v>
      </c>
      <c r="F18" s="92">
        <v>3.980479727416748</v>
      </c>
    </row>
    <row r="19" spans="1:6" s="10" customFormat="1" ht="18.75" customHeight="1" x14ac:dyDescent="0.2">
      <c r="A19" s="4" t="s">
        <v>41</v>
      </c>
      <c r="B19" s="5" t="s">
        <v>29</v>
      </c>
      <c r="C19" s="91">
        <v>18.672207412469064</v>
      </c>
      <c r="D19" s="92">
        <v>18.608372555378093</v>
      </c>
      <c r="E19" s="92">
        <v>42.438517198209098</v>
      </c>
      <c r="F19" s="92">
        <v>3.0743217277688109</v>
      </c>
    </row>
    <row r="20" spans="1:6" s="10" customFormat="1" ht="12" customHeight="1" x14ac:dyDescent="0.2">
      <c r="A20" s="4" t="s">
        <v>42</v>
      </c>
      <c r="B20" s="5" t="s">
        <v>31</v>
      </c>
      <c r="C20" s="91">
        <v>1.0346696000457434</v>
      </c>
      <c r="D20" s="92">
        <v>0.98078356529826205</v>
      </c>
      <c r="E20" s="100">
        <v>4.709317384445125</v>
      </c>
      <c r="F20" s="100">
        <v>0</v>
      </c>
    </row>
    <row r="21" spans="1:6" s="10" customFormat="1" ht="12" customHeight="1" x14ac:dyDescent="0.2">
      <c r="A21" s="4" t="s">
        <v>265</v>
      </c>
      <c r="B21" s="5" t="s">
        <v>33</v>
      </c>
      <c r="C21" s="91">
        <v>9.6712013855385521</v>
      </c>
      <c r="D21" s="92">
        <v>9.5770066710945532</v>
      </c>
      <c r="E21" s="92">
        <v>24.554667619090136</v>
      </c>
      <c r="F21" s="92">
        <v>1.5921918909666992</v>
      </c>
    </row>
    <row r="22" spans="1:6" s="34" customFormat="1" ht="18.75" customHeight="1" x14ac:dyDescent="0.2">
      <c r="A22" s="4" t="s">
        <v>43</v>
      </c>
      <c r="B22" s="5" t="s">
        <v>29</v>
      </c>
      <c r="C22" s="91">
        <v>20.261331447572811</v>
      </c>
      <c r="D22" s="92">
        <v>21.032916210801947</v>
      </c>
      <c r="E22" s="92">
        <v>21.219258599104549</v>
      </c>
      <c r="F22" s="92">
        <v>0</v>
      </c>
    </row>
    <row r="23" spans="1:6" s="10" customFormat="1" ht="12" customHeight="1" x14ac:dyDescent="0.2">
      <c r="A23" s="4" t="s">
        <v>44</v>
      </c>
      <c r="B23" s="5" t="s">
        <v>31</v>
      </c>
      <c r="C23" s="91">
        <v>3.7574843370082256</v>
      </c>
      <c r="D23" s="92">
        <v>3.8654411102931503</v>
      </c>
      <c r="E23" s="92">
        <v>2.3546586922225625</v>
      </c>
      <c r="F23" s="100">
        <v>1.6513094884243207</v>
      </c>
    </row>
    <row r="24" spans="1:6" s="10" customFormat="1" ht="12" customHeight="1" x14ac:dyDescent="0.2">
      <c r="A24" s="4" t="s">
        <v>45</v>
      </c>
      <c r="B24" s="5" t="s">
        <v>33</v>
      </c>
      <c r="C24" s="91">
        <v>11.838884454710987</v>
      </c>
      <c r="D24" s="92">
        <v>12.237286301954153</v>
      </c>
      <c r="E24" s="92">
        <v>12.277333809545068</v>
      </c>
      <c r="F24" s="92">
        <v>0.79609594548334961</v>
      </c>
    </row>
    <row r="25" spans="1:6" s="10" customFormat="1" ht="18.75" customHeight="1" x14ac:dyDescent="0.2">
      <c r="A25" s="4" t="s">
        <v>46</v>
      </c>
      <c r="B25" s="4"/>
      <c r="C25" s="91"/>
      <c r="D25" s="92"/>
      <c r="E25" s="92"/>
      <c r="F25" s="92"/>
    </row>
    <row r="26" spans="1:6" s="10" customFormat="1" ht="12" customHeight="1" x14ac:dyDescent="0.2">
      <c r="A26" s="4" t="s">
        <v>47</v>
      </c>
      <c r="B26" s="4"/>
      <c r="C26" s="91"/>
      <c r="D26" s="92"/>
      <c r="E26" s="92"/>
      <c r="F26" s="92"/>
    </row>
    <row r="27" spans="1:6" s="10" customFormat="1" ht="12" customHeight="1" x14ac:dyDescent="0.2">
      <c r="A27" s="4" t="s">
        <v>61</v>
      </c>
      <c r="B27" s="5" t="s">
        <v>29</v>
      </c>
      <c r="C27" s="91">
        <v>2.6674582017812947</v>
      </c>
      <c r="D27" s="92">
        <v>2.7276116123518377</v>
      </c>
      <c r="E27" s="92">
        <v>4.2438517198209098</v>
      </c>
      <c r="F27" s="100">
        <v>0</v>
      </c>
    </row>
    <row r="28" spans="1:6" s="10" customFormat="1" ht="12" customHeight="1" x14ac:dyDescent="0.2">
      <c r="A28" s="4" t="s">
        <v>48</v>
      </c>
      <c r="B28" s="5" t="s">
        <v>31</v>
      </c>
      <c r="C28" s="91">
        <v>0.16336888421774895</v>
      </c>
      <c r="D28" s="92">
        <v>0.1730794526996933</v>
      </c>
      <c r="E28" s="92">
        <v>0</v>
      </c>
      <c r="F28" s="100">
        <v>0</v>
      </c>
    </row>
    <row r="29" spans="1:6" s="10" customFormat="1" ht="12" customHeight="1" x14ac:dyDescent="0.2">
      <c r="A29" s="4" t="s">
        <v>59</v>
      </c>
      <c r="B29" s="5" t="s">
        <v>33</v>
      </c>
      <c r="C29" s="91">
        <v>1.3895404289566886</v>
      </c>
      <c r="D29" s="92">
        <v>1.4188158031251192</v>
      </c>
      <c r="E29" s="92">
        <v>2.2322425108263761</v>
      </c>
      <c r="F29" s="100">
        <v>0</v>
      </c>
    </row>
    <row r="30" spans="1:6" s="34" customFormat="1" ht="18.75" customHeight="1" x14ac:dyDescent="0.2">
      <c r="A30" s="4" t="s">
        <v>49</v>
      </c>
      <c r="B30" s="4"/>
      <c r="C30" s="91"/>
      <c r="D30" s="92"/>
      <c r="E30" s="92"/>
      <c r="F30" s="100"/>
    </row>
    <row r="31" spans="1:6" s="34" customFormat="1" ht="12" customHeight="1" x14ac:dyDescent="0.2">
      <c r="A31" s="4" t="s">
        <v>50</v>
      </c>
      <c r="B31" s="5" t="s">
        <v>29</v>
      </c>
      <c r="C31" s="91">
        <v>6.1294784211144639</v>
      </c>
      <c r="D31" s="92">
        <v>6.4856542782588136</v>
      </c>
      <c r="E31" s="100">
        <v>2.1219258599104549</v>
      </c>
      <c r="F31" s="100">
        <v>0</v>
      </c>
    </row>
    <row r="32" spans="1:6" s="10" customFormat="1" ht="12" customHeight="1" x14ac:dyDescent="0.2">
      <c r="A32" s="4" t="s">
        <v>60</v>
      </c>
      <c r="B32" s="5" t="s">
        <v>31</v>
      </c>
      <c r="C32" s="91">
        <v>0.38119406317474752</v>
      </c>
      <c r="D32" s="92">
        <v>0.40385205629928439</v>
      </c>
      <c r="E32" s="100">
        <v>0</v>
      </c>
      <c r="F32" s="100">
        <v>0</v>
      </c>
    </row>
    <row r="33" spans="1:6" s="10" customFormat="1" ht="12" customHeight="1" x14ac:dyDescent="0.2">
      <c r="A33" s="4" t="s">
        <v>51</v>
      </c>
      <c r="B33" s="5" t="s">
        <v>33</v>
      </c>
      <c r="C33" s="91">
        <v>3.1959429866003841</v>
      </c>
      <c r="D33" s="92">
        <v>3.3696875324221578</v>
      </c>
      <c r="E33" s="100">
        <v>1.1161212554131881</v>
      </c>
      <c r="F33" s="100">
        <v>0</v>
      </c>
    </row>
    <row r="34" spans="1:6" s="10" customFormat="1" ht="18.75" customHeight="1" x14ac:dyDescent="0.2">
      <c r="A34" s="4" t="s">
        <v>52</v>
      </c>
      <c r="B34" s="5" t="s">
        <v>29</v>
      </c>
      <c r="C34" s="91">
        <v>21.396420044075491</v>
      </c>
      <c r="D34" s="92">
        <v>22.548255995441856</v>
      </c>
      <c r="E34" s="92">
        <v>10.609629299552275</v>
      </c>
      <c r="F34" s="100">
        <v>0</v>
      </c>
    </row>
    <row r="35" spans="1:6" s="10" customFormat="1" ht="12" customHeight="1" x14ac:dyDescent="0.2">
      <c r="A35" s="4" t="s">
        <v>57</v>
      </c>
      <c r="B35" s="5" t="s">
        <v>31</v>
      </c>
      <c r="C35" s="91">
        <v>2.0148829053522372</v>
      </c>
      <c r="D35" s="92">
        <v>2.0769534323963197</v>
      </c>
      <c r="E35" s="100">
        <v>2.3546586922225625</v>
      </c>
      <c r="F35" s="100">
        <v>0</v>
      </c>
    </row>
    <row r="36" spans="1:6" s="34" customFormat="1" ht="12" customHeight="1" x14ac:dyDescent="0.2">
      <c r="A36" s="4" t="s">
        <v>53</v>
      </c>
      <c r="B36" s="5" t="s">
        <v>33</v>
      </c>
      <c r="C36" s="91">
        <v>11.505394751761383</v>
      </c>
      <c r="D36" s="92">
        <v>12.059934326563512</v>
      </c>
      <c r="E36" s="92">
        <v>6.6967275324791284</v>
      </c>
      <c r="F36" s="100">
        <v>0</v>
      </c>
    </row>
    <row r="37" spans="1:6" s="34" customFormat="1" ht="12" customHeight="1" x14ac:dyDescent="0.2">
      <c r="A37" s="4" t="s">
        <v>54</v>
      </c>
      <c r="B37" s="5"/>
      <c r="C37" s="91"/>
      <c r="D37" s="92"/>
      <c r="E37" s="92"/>
      <c r="F37" s="100"/>
    </row>
    <row r="38" spans="1:6" s="34" customFormat="1" ht="18.75" customHeight="1" x14ac:dyDescent="0.2">
      <c r="A38" s="4" t="s">
        <v>270</v>
      </c>
      <c r="B38" s="5" t="s">
        <v>29</v>
      </c>
      <c r="C38" s="91">
        <v>19.523523859846073</v>
      </c>
      <c r="D38" s="92">
        <v>20.548007479717175</v>
      </c>
      <c r="E38" s="92">
        <v>10.609629299552275</v>
      </c>
      <c r="F38" s="100">
        <v>0</v>
      </c>
    </row>
    <row r="39" spans="1:6" s="34" customFormat="1" ht="12" customHeight="1" x14ac:dyDescent="0.2">
      <c r="A39" s="4"/>
      <c r="B39" s="5" t="s">
        <v>31</v>
      </c>
      <c r="C39" s="91">
        <v>1.8515140211344878</v>
      </c>
      <c r="D39" s="92">
        <v>1.9038739796966264</v>
      </c>
      <c r="E39" s="100">
        <v>2.3546586922225625</v>
      </c>
      <c r="F39" s="100">
        <v>0</v>
      </c>
    </row>
    <row r="40" spans="1:6" s="34" customFormat="1" ht="12" customHeight="1" x14ac:dyDescent="0.2">
      <c r="A40" s="4"/>
      <c r="B40" s="5" t="s">
        <v>33</v>
      </c>
      <c r="C40" s="91">
        <v>10.504925642912566</v>
      </c>
      <c r="D40" s="92">
        <v>10.995822474219674</v>
      </c>
      <c r="E40" s="92">
        <v>6.6967275324791284</v>
      </c>
      <c r="F40" s="100">
        <v>0</v>
      </c>
    </row>
    <row r="41" spans="1:6" s="34" customFormat="1" ht="18.75" customHeight="1" x14ac:dyDescent="0.2">
      <c r="A41" s="4" t="s">
        <v>271</v>
      </c>
      <c r="B41" s="5" t="s">
        <v>29</v>
      </c>
      <c r="C41" s="91">
        <v>0.45403543860107143</v>
      </c>
      <c r="D41" s="92">
        <v>0.48490873108477112</v>
      </c>
      <c r="E41" s="100">
        <v>0</v>
      </c>
      <c r="F41" s="100">
        <v>0</v>
      </c>
    </row>
    <row r="42" spans="1:6" s="10" customFormat="1" ht="12" customHeight="1" x14ac:dyDescent="0.2">
      <c r="A42" s="4" t="s">
        <v>94</v>
      </c>
      <c r="B42" s="5" t="s">
        <v>31</v>
      </c>
      <c r="C42" s="91">
        <v>5.4456294739249643E-2</v>
      </c>
      <c r="D42" s="92">
        <v>5.7693150899897773E-2</v>
      </c>
      <c r="E42" s="100">
        <v>0</v>
      </c>
      <c r="F42" s="100">
        <v>0</v>
      </c>
    </row>
    <row r="43" spans="1:6" s="34" customFormat="1" ht="12" customHeight="1" x14ac:dyDescent="0.2">
      <c r="A43" s="4"/>
      <c r="B43" s="5" t="s">
        <v>33</v>
      </c>
      <c r="C43" s="91">
        <v>0.25011727721220395</v>
      </c>
      <c r="D43" s="92">
        <v>0.26602796308595983</v>
      </c>
      <c r="E43" s="100">
        <v>0</v>
      </c>
      <c r="F43" s="100">
        <v>0</v>
      </c>
    </row>
    <row r="44" spans="1:6" ht="18.75" customHeight="1" x14ac:dyDescent="0.2">
      <c r="A44" s="147" t="s">
        <v>578</v>
      </c>
      <c r="B44" s="27" t="s">
        <v>29</v>
      </c>
      <c r="C44" s="91">
        <v>0.34052657895080357</v>
      </c>
      <c r="D44" s="92">
        <v>0.36368154831357835</v>
      </c>
      <c r="E44" s="195" t="s">
        <v>494</v>
      </c>
      <c r="F44" s="195" t="s">
        <v>494</v>
      </c>
    </row>
    <row r="45" spans="1:6" ht="12" customHeight="1" x14ac:dyDescent="0.2">
      <c r="A45" s="10" t="s">
        <v>95</v>
      </c>
      <c r="B45" s="27" t="s">
        <v>31</v>
      </c>
      <c r="C45" s="100">
        <v>0</v>
      </c>
      <c r="D45" s="100">
        <v>0</v>
      </c>
      <c r="E45" s="195" t="s">
        <v>494</v>
      </c>
      <c r="F45" s="195" t="s">
        <v>494</v>
      </c>
    </row>
    <row r="46" spans="1:6" ht="12" customHeight="1" x14ac:dyDescent="0.2">
      <c r="A46" s="72"/>
      <c r="B46" s="27" t="s">
        <v>33</v>
      </c>
      <c r="C46" s="91">
        <v>0.16674485147480264</v>
      </c>
      <c r="D46" s="92">
        <v>0.1773519753906399</v>
      </c>
      <c r="E46" s="195" t="s">
        <v>494</v>
      </c>
      <c r="F46" s="195" t="s">
        <v>494</v>
      </c>
    </row>
    <row r="47" spans="1:6" s="34" customFormat="1" ht="18.75" customHeight="1" x14ac:dyDescent="0.2">
      <c r="A47" s="6" t="s">
        <v>55</v>
      </c>
      <c r="B47" s="7" t="s">
        <v>29</v>
      </c>
      <c r="C47" s="93">
        <v>148.86686943132631</v>
      </c>
      <c r="D47" s="94">
        <v>154.20097648495721</v>
      </c>
      <c r="E47" s="94">
        <v>146.41288433382138</v>
      </c>
      <c r="F47" s="94">
        <v>15.371608638844053</v>
      </c>
    </row>
    <row r="48" spans="1:6" s="10" customFormat="1" ht="12" customHeight="1" x14ac:dyDescent="0.2">
      <c r="A48" s="6"/>
      <c r="B48" s="7" t="s">
        <v>31</v>
      </c>
      <c r="C48" s="93">
        <v>13.88635515850866</v>
      </c>
      <c r="D48" s="94">
        <v>14.250208272274749</v>
      </c>
      <c r="E48" s="94">
        <v>16.482610845557936</v>
      </c>
      <c r="F48" s="94">
        <v>1.6513094884243207</v>
      </c>
    </row>
    <row r="49" spans="1:6" s="10" customFormat="1" ht="12" customHeight="1" x14ac:dyDescent="0.2">
      <c r="A49" s="6"/>
      <c r="B49" s="7" t="s">
        <v>33</v>
      </c>
      <c r="C49" s="93">
        <v>79.981947090746999</v>
      </c>
      <c r="D49" s="94">
        <v>82.498227219212666</v>
      </c>
      <c r="E49" s="94">
        <v>84.825215411402297</v>
      </c>
      <c r="F49" s="94">
        <v>8.7570554003168457</v>
      </c>
    </row>
    <row r="50" spans="1:6" ht="10.5" customHeight="1" x14ac:dyDescent="0.2"/>
    <row r="51" spans="1:6" ht="10.5" customHeight="1" x14ac:dyDescent="0.2">
      <c r="A51" s="72" t="s">
        <v>256</v>
      </c>
      <c r="C51" s="74"/>
      <c r="D51" s="74"/>
      <c r="E51" s="74"/>
      <c r="F51" s="74"/>
    </row>
    <row r="52" spans="1:6" ht="10.5" customHeight="1" x14ac:dyDescent="0.2">
      <c r="A52" s="25" t="s">
        <v>562</v>
      </c>
    </row>
  </sheetData>
  <customSheetViews>
    <customSheetView guid="{AA5882D7-4E3B-48CE-B37A-B42B6DA68782}" showPageBreaks="1" showGridLines="0" printArea="1" showRuler="0">
      <selection activeCell="C15" sqref="C15"/>
      <pageMargins left="0.78740157499999996" right="0.78740157499999996" top="0.984251969" bottom="0.984251969" header="0.4921259845" footer="0.4921259845"/>
      <pageSetup paperSize="9" firstPageNumber="15" orientation="portrait" useFirstPageNumber="1" r:id="rId1"/>
      <headerFooter alignWithMargins="0">
        <oddHeader>&amp;C&amp;9 &amp;P</oddHeader>
        <oddFooter>&amp;C&amp;"Arial,Standard"&amp;6© Statistisches Landesamt des Freistaates Sachsen - B VI 6 - j/13</oddFooter>
      </headerFooter>
    </customSheetView>
  </customSheetViews>
  <mergeCells count="7">
    <mergeCell ref="A1:F1"/>
    <mergeCell ref="E3:E5"/>
    <mergeCell ref="F3:F5"/>
    <mergeCell ref="A3:A5"/>
    <mergeCell ref="B3:B5"/>
    <mergeCell ref="C3:C5"/>
    <mergeCell ref="D3:D5"/>
  </mergeCells>
  <phoneticPr fontId="9" type="noConversion"/>
  <pageMargins left="0.78740157480314965" right="0.78740157480314965" top="0.98425196850393704" bottom="0.98425196850393704" header="0.51181102362204722" footer="0.51181102362204722"/>
  <pageSetup paperSize="9" firstPageNumber="15" orientation="portrait" r:id="rId2"/>
  <headerFooter scaleWithDoc="0" alignWithMargins="0">
    <oddFooter>&amp;C&amp;"Arial,Standard"&amp;6© Statistisches Landesamt des Freistaates Sachsen - B VI 6 - j/15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32</vt:i4>
      </vt:variant>
      <vt:variant>
        <vt:lpstr>Benannte Bereiche</vt:lpstr>
      </vt:variant>
      <vt:variant>
        <vt:i4>66</vt:i4>
      </vt:variant>
    </vt:vector>
  </HeadingPairs>
  <TitlesOfParts>
    <vt:vector size="98" baseType="lpstr">
      <vt:lpstr>Inhalt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Tab30</vt:lpstr>
      <vt:lpstr>Tab31</vt:lpstr>
      <vt:lpstr>'Tab14'!Abfrage_von_Microsoft_Access_Datenbank</vt:lpstr>
      <vt:lpstr>'Tab15'!Abfrage_von_Microsoft_Access_Datenbank</vt:lpstr>
      <vt:lpstr>'Tab8'!Abfrage_von_Microsoft_Access_Datenbank</vt:lpstr>
      <vt:lpstr>'Tab11'!Abfrage_von_Microsoft_Access_Datenbank_100</vt:lpstr>
      <vt:lpstr>'Tab11'!Abfrage_von_Microsoft_Access_Datenbank_101</vt:lpstr>
      <vt:lpstr>'Tab11'!Abfrage_von_Microsoft_Access_Datenbank_103</vt:lpstr>
      <vt:lpstr>'Tab11'!Abfrage_von_Microsoft_Access_Datenbank_104</vt:lpstr>
      <vt:lpstr>'Tab11'!Abfrage_von_Microsoft_Access_Datenbank_105</vt:lpstr>
      <vt:lpstr>'Tab11'!Abfrage_von_Microsoft_Access_Datenbank_106</vt:lpstr>
      <vt:lpstr>'Tab11'!Abfrage_von_Microsoft_Access_Datenbank_107</vt:lpstr>
      <vt:lpstr>'Tab11'!Abfrage_von_Microsoft_Access_Datenbank_108</vt:lpstr>
      <vt:lpstr>'Tab11'!Abfrage_von_Microsoft_Access_Datenbank_109</vt:lpstr>
      <vt:lpstr>'Tab11'!Abfrage_von_Microsoft_Access_Datenbank_114</vt:lpstr>
      <vt:lpstr>'Tab11'!Abfrage_von_Microsoft_Access_Datenbank_115</vt:lpstr>
      <vt:lpstr>'Tab11'!Abfrage_von_Microsoft_Access_Datenbank_116</vt:lpstr>
      <vt:lpstr>'Tab11'!Abfrage_von_Microsoft_Access_Datenbank_117</vt:lpstr>
      <vt:lpstr>'Tab11'!Abfrage_von_Microsoft_Access_Datenbank_118</vt:lpstr>
      <vt:lpstr>'Tab11'!Abfrage_von_Microsoft_Access_Datenbank_119</vt:lpstr>
      <vt:lpstr>'Tab11'!Abfrage_von_Microsoft_Access_Datenbank_125</vt:lpstr>
      <vt:lpstr>'Tab11'!Abfrage_von_Microsoft_Access_Datenbank_129</vt:lpstr>
      <vt:lpstr>'Tab11'!Abfrage_von_Microsoft_Access_Datenbank_135</vt:lpstr>
      <vt:lpstr>'Tab11'!Abfrage_von_Microsoft_Access_Datenbank_144</vt:lpstr>
      <vt:lpstr>'Tab11'!Abfrage_von_Microsoft_Access_Datenbank_149</vt:lpstr>
      <vt:lpstr>'Tab11'!Abfrage_von_Microsoft_Access_Datenbank_150</vt:lpstr>
      <vt:lpstr>'Tab11'!Abfrage_von_Microsoft_Access_Datenbank_191</vt:lpstr>
      <vt:lpstr>'Tab11'!Abfrage_von_Microsoft_Access_Datenbank_192</vt:lpstr>
      <vt:lpstr>'Tab11'!Abfrage_von_Microsoft_Access_Datenbank_193</vt:lpstr>
      <vt:lpstr>'Tab11'!Abfrage_von_Microsoft_Access_Datenbank_194</vt:lpstr>
      <vt:lpstr>'Tab11'!Abfrage_von_Microsoft_Access_Datenbank_195</vt:lpstr>
      <vt:lpstr>'Tab11'!Abfrage_von_Microsoft_Access_Datenbank_196</vt:lpstr>
      <vt:lpstr>'Tab11'!Abfrage_von_Microsoft_Access_Datenbank_197</vt:lpstr>
      <vt:lpstr>'Tab11'!Abfrage_von_Microsoft_Access_Datenbank_200</vt:lpstr>
      <vt:lpstr>'Tab11'!Abfrage_von_Microsoft_Access_Datenbank_201</vt:lpstr>
      <vt:lpstr>'Tab11'!Abfrage_von_Microsoft_Access_Datenbank_202</vt:lpstr>
      <vt:lpstr>'Tab11'!Abfrage_von_Microsoft_Access_Datenbank_203</vt:lpstr>
      <vt:lpstr>'Tab11'!Abfrage_von_Microsoft_Access_Datenbank_204</vt:lpstr>
      <vt:lpstr>'Tab11'!Abfrage_von_Microsoft_Access_Datenbank_209</vt:lpstr>
      <vt:lpstr>'Tab11'!Abfrage_von_Microsoft_Access_Datenbank_211</vt:lpstr>
      <vt:lpstr>'Tab11'!Abfrage_von_Microsoft_Access_Datenbank_212</vt:lpstr>
      <vt:lpstr>'Tab11'!Abfrage_von_Microsoft_Access_Datenbank_213</vt:lpstr>
      <vt:lpstr>'Tab11'!Abfrage_von_Microsoft_Access_Datenbank_215</vt:lpstr>
      <vt:lpstr>'Tab11'!Abfrage_von_Microsoft_Access_Datenbank_64</vt:lpstr>
      <vt:lpstr>'Tab11'!Abfrage_von_Microsoft_Access_Datenbank_65</vt:lpstr>
      <vt:lpstr>'Tab11'!Abfrage_von_Microsoft_Access_Datenbank_67</vt:lpstr>
      <vt:lpstr>'Tab11'!Abfrage_von_Microsoft_Access_Datenbank_68</vt:lpstr>
      <vt:lpstr>'Tab11'!Abfrage_von_Microsoft_Access_Datenbank_70</vt:lpstr>
      <vt:lpstr>'Tab11'!Abfrage_von_Microsoft_Access_Datenbank_71</vt:lpstr>
      <vt:lpstr>'Tab11'!Abfrage_von_Microsoft_Access_Datenbank_72</vt:lpstr>
      <vt:lpstr>'Tab11'!Abfrage_von_Microsoft_Access_Datenbank_74</vt:lpstr>
      <vt:lpstr>'Tab11'!Abfrage_von_Microsoft_Access_Datenbank_79</vt:lpstr>
      <vt:lpstr>'Tab11'!Abfrage_von_Microsoft_Access_Datenbank_80</vt:lpstr>
      <vt:lpstr>'Tab11'!Abfrage_von_Microsoft_Access_Datenbank_81</vt:lpstr>
      <vt:lpstr>'Tab11'!Abfrage_von_Microsoft_Access_Datenbank_82</vt:lpstr>
      <vt:lpstr>'Tab11'!Abfrage_von_Microsoft_Access_Datenbank_83</vt:lpstr>
      <vt:lpstr>'Tab11'!Abfrage_von_Microsoft_Access_Datenbank_84</vt:lpstr>
      <vt:lpstr>'Tab11'!Abfrage_von_Microsoft_Access_Datenbank_85</vt:lpstr>
      <vt:lpstr>'Tab11'!Abfrage_von_Microsoft_Access_Datenbank_86</vt:lpstr>
      <vt:lpstr>'Tab11'!Abfrage_von_Microsoft_Access_Datenbank_87</vt:lpstr>
      <vt:lpstr>'Tab11'!Abfrage_von_Microsoft_Access_Datenbank_90</vt:lpstr>
      <vt:lpstr>'Tab11'!Abfrage_von_Microsoft_Access_Datenbank_92</vt:lpstr>
      <vt:lpstr>'Tab11'!Abfrage_von_Microsoft_Access_Datenbank_95</vt:lpstr>
      <vt:lpstr>'Tab11'!Abfrage_von_Microsoft_Access_Datenbank_96</vt:lpstr>
      <vt:lpstr>'Tab11'!Abfrage_von_Microsoft_Access_Datenbank_98</vt:lpstr>
      <vt:lpstr>'Tab17'!Druckbereich</vt:lpstr>
      <vt:lpstr>'Tab6'!Druckbereich</vt:lpstr>
      <vt:lpstr>'Tab8'!Druckbereich</vt:lpstr>
    </vt:vector>
  </TitlesOfParts>
  <Company>Freistaat Sachsen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Statistisches Landesamt</dc:creator>
  <cp:lastModifiedBy>Land, Martina - StaLa</cp:lastModifiedBy>
  <cp:lastPrinted>2015-08-24T05:30:57Z</cp:lastPrinted>
  <dcterms:created xsi:type="dcterms:W3CDTF">2002-10-10T09:02:05Z</dcterms:created>
  <dcterms:modified xsi:type="dcterms:W3CDTF">2016-10-13T04:41:27Z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414506872</vt:i4>
  </property>
  <property fmtid="{D5CDD505-2E9C-101B-9397-08002B2CF9AE}" pid="3" name="_EmailSubject">
    <vt:lpwstr>Strafvollzug im Freistat Sachsen B_6_6_j_13_SN</vt:lpwstr>
  </property>
  <property fmtid="{D5CDD505-2E9C-101B-9397-08002B2CF9AE}" pid="4" name="_AuthorEmail">
    <vt:lpwstr>statberichte@statistik.sachsen.de</vt:lpwstr>
  </property>
  <property fmtid="{D5CDD505-2E9C-101B-9397-08002B2CF9AE}" pid="5" name="_AuthorEmailDisplayName">
    <vt:lpwstr>StaLa StatBerichte</vt:lpwstr>
  </property>
  <property fmtid="{D5CDD505-2E9C-101B-9397-08002B2CF9AE}" pid="6" name="_PreviousAdHocReviewCycleID">
    <vt:i4>-1402333198</vt:i4>
  </property>
  <property fmtid="{D5CDD505-2E9C-101B-9397-08002B2CF9AE}" pid="7" name="_NewReviewCycle">
    <vt:lpwstr/>
  </property>
  <property fmtid="{D5CDD505-2E9C-101B-9397-08002B2CF9AE}" pid="8" name="_ReviewingToolsShownOnce">
    <vt:lpwstr/>
  </property>
</Properties>
</file>