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5440" windowHeight="12210" activeTab="3"/>
  </bookViews>
  <sheets>
    <sheet name="Inhalt" sheetId="27" r:id="rId1"/>
    <sheet name="Tab1" sheetId="13" r:id="rId2"/>
    <sheet name="Tab1.1" sheetId="14" r:id="rId3"/>
    <sheet name="Tab1.2" sheetId="16" r:id="rId4"/>
    <sheet name="Tab2" sheetId="17" r:id="rId5"/>
    <sheet name="Tab3" sheetId="29" r:id="rId6"/>
    <sheet name="Tab3.1" sheetId="19" r:id="rId7"/>
    <sheet name="Tab3.2" sheetId="28" r:id="rId8"/>
    <sheet name="Tab4" sheetId="1" r:id="rId9"/>
    <sheet name="Tab4.1" sheetId="2" r:id="rId10"/>
    <sheet name="Tab4.2" sheetId="3" r:id="rId11"/>
    <sheet name="Tab5" sheetId="23" r:id="rId12"/>
    <sheet name="Tab6" sheetId="24" r:id="rId13"/>
    <sheet name="Tab7" sheetId="20" r:id="rId14"/>
    <sheet name="Tab7.1" sheetId="21" r:id="rId15"/>
    <sheet name="Tab7.2" sheetId="22" r:id="rId16"/>
    <sheet name="Tab8" sheetId="26" r:id="rId17"/>
    <sheet name="Tab9" sheetId="6" r:id="rId18"/>
    <sheet name="Tab10" sheetId="7" r:id="rId19"/>
    <sheet name="Tab11" sheetId="8" r:id="rId20"/>
    <sheet name="Tab12" sheetId="9" r:id="rId21"/>
    <sheet name="Tab13" sheetId="10" r:id="rId22"/>
    <sheet name="Tab14" sheetId="11" r:id="rId23"/>
    <sheet name="Tab15" sheetId="12" r:id="rId24"/>
  </sheets>
  <definedNames>
    <definedName name="_xlnm.Print_Area" localSheetId="1">'Tab1'!$A$1:$G$54</definedName>
    <definedName name="_xlnm.Print_Area" localSheetId="2">Tab1.1!$A$1:$G$158</definedName>
    <definedName name="_xlnm.Print_Area" localSheetId="3">Tab1.2!$A$1:$G$132</definedName>
    <definedName name="_xlnm.Print_Area" localSheetId="11">'Tab5'!$A$1:$I$55</definedName>
    <definedName name="_xlnm.Print_Area" localSheetId="12">'Tab6'!$A$1:$I$109</definedName>
    <definedName name="_xlnm.Print_Area" localSheetId="16">'Tab8'!$A$1:$J$52</definedName>
    <definedName name="_xlnm.Print_Titles" localSheetId="2">Tab1.1!$53:$53</definedName>
    <definedName name="_xlnm.Print_Titles" localSheetId="3">Tab1.2!$53:$53</definedName>
    <definedName name="_xlnm.Print_Titles" localSheetId="12">'Tab6'!$43:$43</definedName>
    <definedName name="WordDatei">"I:\ABLAGEN\S2\S21\AB-21_bildung\Uebergreifendes\Berichte\HS\AFBG\2012\Bericht\V_K IX2-j12.doc"</definedName>
  </definedNames>
  <calcPr calcId="145621" iterate="1" iterateCount="1" calcOnSave="0"/>
</workbook>
</file>

<file path=xl/calcChain.xml><?xml version="1.0" encoding="utf-8"?>
<calcChain xmlns="http://schemas.openxmlformats.org/spreadsheetml/2006/main">
  <c r="B31" i="20" l="1"/>
  <c r="B32" i="20"/>
  <c r="B33" i="20"/>
  <c r="B34" i="20"/>
  <c r="B30" i="20"/>
  <c r="B36" i="20" s="1"/>
  <c r="D36" i="20"/>
  <c r="E36" i="20"/>
  <c r="F36" i="20"/>
  <c r="G36" i="20"/>
  <c r="H36" i="20"/>
  <c r="C36" i="20"/>
  <c r="D26" i="20"/>
  <c r="E26" i="20"/>
  <c r="F26" i="20"/>
  <c r="G26" i="20"/>
  <c r="H26" i="20"/>
  <c r="C26" i="20"/>
  <c r="B20" i="20"/>
  <c r="B21" i="20"/>
  <c r="B22" i="20"/>
  <c r="B23" i="20"/>
  <c r="B24" i="20"/>
  <c r="B19" i="20"/>
  <c r="B9" i="20"/>
  <c r="B10" i="20"/>
  <c r="B11" i="20"/>
  <c r="B12" i="20"/>
  <c r="B13" i="20"/>
  <c r="B8" i="20"/>
  <c r="D15" i="20"/>
  <c r="E15" i="20"/>
  <c r="F15" i="20"/>
  <c r="G15" i="20"/>
  <c r="H15" i="20"/>
  <c r="C15" i="20"/>
  <c r="B15" i="20" l="1"/>
  <c r="B26" i="20"/>
  <c r="D8" i="12"/>
  <c r="D9" i="12"/>
  <c r="D10" i="12"/>
  <c r="D11" i="12"/>
  <c r="D12" i="12"/>
  <c r="D13" i="12"/>
  <c r="D14" i="12"/>
  <c r="D15" i="12"/>
  <c r="D16" i="12"/>
  <c r="D17" i="12"/>
  <c r="D18" i="12"/>
  <c r="D19" i="12"/>
  <c r="D21" i="12"/>
  <c r="D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1" i="12"/>
  <c r="C7" i="12"/>
  <c r="C102" i="24" l="1"/>
  <c r="C103" i="24"/>
  <c r="C104" i="24"/>
  <c r="C105" i="24"/>
  <c r="C101" i="24"/>
  <c r="B102" i="24"/>
  <c r="B103" i="24"/>
  <c r="B104" i="24"/>
  <c r="B105" i="24"/>
  <c r="B101" i="24"/>
  <c r="C94" i="24"/>
  <c r="C95" i="24"/>
  <c r="C96" i="24"/>
  <c r="C97" i="24"/>
  <c r="C98" i="24"/>
  <c r="C93" i="24"/>
  <c r="B94" i="24"/>
  <c r="B95" i="24"/>
  <c r="B96" i="24"/>
  <c r="B97" i="24"/>
  <c r="B98" i="24"/>
  <c r="B93" i="24"/>
  <c r="C72" i="24"/>
  <c r="C73" i="24"/>
  <c r="C74" i="24"/>
  <c r="C75" i="24"/>
  <c r="C71" i="24"/>
  <c r="B72" i="24"/>
  <c r="B73" i="24"/>
  <c r="B74" i="24"/>
  <c r="B75" i="24"/>
  <c r="B71" i="24"/>
  <c r="C64" i="24"/>
  <c r="C65" i="24"/>
  <c r="C66" i="24"/>
  <c r="C67" i="24"/>
  <c r="C68" i="24"/>
  <c r="C63" i="24"/>
  <c r="B64" i="24"/>
  <c r="B65" i="24"/>
  <c r="B66" i="24"/>
  <c r="B67" i="24"/>
  <c r="B68" i="24"/>
  <c r="B63" i="24"/>
  <c r="C55" i="24"/>
  <c r="C56" i="24"/>
  <c r="C57" i="24"/>
  <c r="C58" i="24"/>
  <c r="C54" i="24"/>
  <c r="B55" i="24"/>
  <c r="B56" i="24"/>
  <c r="B57" i="24"/>
  <c r="B58" i="24"/>
  <c r="B54" i="24"/>
  <c r="C48" i="24"/>
  <c r="C49" i="24"/>
  <c r="C50" i="24"/>
  <c r="C51" i="24"/>
  <c r="C47" i="24"/>
  <c r="B48" i="24"/>
  <c r="B49" i="24"/>
  <c r="B50" i="24"/>
  <c r="B51" i="24"/>
  <c r="B47" i="24"/>
  <c r="C37" i="24"/>
  <c r="C38" i="24"/>
  <c r="C39" i="24"/>
  <c r="C40" i="24"/>
  <c r="C41" i="24"/>
  <c r="C42" i="24"/>
  <c r="C36" i="24"/>
  <c r="B37" i="24"/>
  <c r="B38" i="24"/>
  <c r="B39" i="24"/>
  <c r="B40" i="24"/>
  <c r="B41" i="24"/>
  <c r="B42" i="24"/>
  <c r="B36" i="24"/>
  <c r="C29" i="24"/>
  <c r="C30" i="24"/>
  <c r="C31" i="24"/>
  <c r="C32" i="24"/>
  <c r="C33" i="24"/>
  <c r="B29" i="24"/>
  <c r="B30" i="24"/>
  <c r="B31" i="24"/>
  <c r="B32" i="24"/>
  <c r="B33" i="24"/>
  <c r="C28" i="24"/>
  <c r="B28" i="24"/>
  <c r="C19" i="24"/>
  <c r="C20" i="24"/>
  <c r="C21" i="24"/>
  <c r="C22" i="24"/>
  <c r="C23" i="24"/>
  <c r="C18" i="24"/>
  <c r="B19" i="24"/>
  <c r="B20" i="24"/>
  <c r="B21" i="24"/>
  <c r="B22" i="24"/>
  <c r="B23" i="24"/>
  <c r="B18" i="24"/>
  <c r="C11" i="24"/>
  <c r="C12" i="24"/>
  <c r="C13" i="24"/>
  <c r="C14" i="24"/>
  <c r="C15" i="24"/>
  <c r="C10" i="24"/>
  <c r="B11" i="24"/>
  <c r="B12" i="24"/>
  <c r="B13" i="24"/>
  <c r="B14" i="24"/>
  <c r="B15" i="24"/>
  <c r="B10" i="24"/>
  <c r="D49" i="23" l="1"/>
  <c r="E49" i="23"/>
  <c r="F49" i="23"/>
  <c r="G49" i="23"/>
  <c r="H49" i="23"/>
  <c r="I49" i="23"/>
  <c r="D48" i="23"/>
  <c r="E48" i="23"/>
  <c r="F48" i="23"/>
  <c r="G48" i="23"/>
  <c r="H48" i="23"/>
  <c r="I48" i="23"/>
  <c r="D47" i="23"/>
  <c r="E47" i="23"/>
  <c r="F47" i="23"/>
  <c r="G47" i="23"/>
  <c r="H47" i="23"/>
  <c r="I47" i="23"/>
  <c r="D46" i="23"/>
  <c r="E46" i="23"/>
  <c r="F46" i="23"/>
  <c r="G46" i="23"/>
  <c r="H46" i="23"/>
  <c r="I46" i="23"/>
  <c r="D45" i="23"/>
  <c r="E45" i="23"/>
  <c r="F45" i="23"/>
  <c r="G45" i="23"/>
  <c r="H45" i="23"/>
  <c r="I45" i="23"/>
  <c r="D44" i="23"/>
  <c r="E44" i="23"/>
  <c r="F44" i="23"/>
  <c r="G44" i="23"/>
  <c r="H44" i="23"/>
  <c r="I44" i="23"/>
  <c r="D25" i="23"/>
  <c r="E25" i="23"/>
  <c r="F25" i="23"/>
  <c r="G25" i="23"/>
  <c r="H25" i="23"/>
  <c r="I25" i="23"/>
  <c r="D24" i="23"/>
  <c r="E24" i="23"/>
  <c r="F24" i="23"/>
  <c r="G24" i="23"/>
  <c r="H24" i="23"/>
  <c r="I24" i="23"/>
  <c r="D23" i="23"/>
  <c r="E23" i="23"/>
  <c r="F23" i="23"/>
  <c r="G23" i="23"/>
  <c r="H23" i="23"/>
  <c r="I23" i="23"/>
  <c r="D22" i="23"/>
  <c r="E22" i="23"/>
  <c r="F22" i="23"/>
  <c r="G22" i="23"/>
  <c r="H22" i="23"/>
  <c r="I22" i="23"/>
  <c r="D21" i="23"/>
  <c r="E21" i="23"/>
  <c r="F21" i="23"/>
  <c r="G21" i="23"/>
  <c r="H21" i="23"/>
  <c r="I21" i="23"/>
  <c r="C33" i="23"/>
  <c r="C34" i="23"/>
  <c r="C35" i="23"/>
  <c r="C36" i="23"/>
  <c r="C37" i="23"/>
  <c r="C39" i="23"/>
  <c r="C32" i="23"/>
  <c r="B33" i="23"/>
  <c r="B34" i="23"/>
  <c r="B35" i="23"/>
  <c r="B36" i="23"/>
  <c r="B37" i="23"/>
  <c r="B39" i="23"/>
  <c r="B32" i="23"/>
  <c r="C11" i="23"/>
  <c r="C12" i="23"/>
  <c r="C13" i="23"/>
  <c r="C14" i="23"/>
  <c r="C16" i="23"/>
  <c r="C10" i="23"/>
  <c r="B11" i="23"/>
  <c r="B12" i="23"/>
  <c r="B13" i="23"/>
  <c r="B14" i="23"/>
  <c r="B16" i="23"/>
  <c r="B10" i="23"/>
  <c r="C49" i="23" l="1"/>
  <c r="B49" i="23"/>
  <c r="C48" i="23"/>
  <c r="B48" i="23"/>
  <c r="C47" i="23"/>
  <c r="B47" i="23"/>
  <c r="C46" i="23"/>
  <c r="B46" i="23"/>
  <c r="C45" i="23"/>
  <c r="B45" i="23"/>
  <c r="C44" i="23"/>
  <c r="B44" i="23"/>
  <c r="C25" i="23"/>
  <c r="B25" i="23"/>
  <c r="C24" i="23"/>
  <c r="B24" i="23"/>
  <c r="C23" i="23"/>
  <c r="B23" i="23"/>
  <c r="C22" i="23"/>
  <c r="B22" i="23"/>
  <c r="C21" i="23"/>
  <c r="B21" i="23"/>
  <c r="E125" i="16"/>
  <c r="E108" i="16"/>
  <c r="E91" i="16"/>
  <c r="B91" i="16"/>
  <c r="E68" i="16"/>
  <c r="B68" i="16"/>
  <c r="E45" i="16"/>
  <c r="B45" i="16"/>
  <c r="E22" i="16"/>
  <c r="B22" i="16"/>
  <c r="E137" i="14"/>
  <c r="E114" i="14"/>
  <c r="E91" i="14"/>
  <c r="B91" i="14"/>
  <c r="E68" i="14"/>
  <c r="B68" i="14"/>
  <c r="E45" i="14"/>
  <c r="B45" i="14"/>
  <c r="E22" i="14"/>
  <c r="B22" i="14"/>
</calcChain>
</file>

<file path=xl/sharedStrings.xml><?xml version="1.0" encoding="utf-8"?>
<sst xmlns="http://schemas.openxmlformats.org/spreadsheetml/2006/main" count="1219" uniqueCount="267">
  <si>
    <t>Fortbildungsstätte</t>
  </si>
  <si>
    <t>Geförderte</t>
  </si>
  <si>
    <t xml:space="preserve">Finanzieller Aufwand </t>
  </si>
  <si>
    <t>insgesamt</t>
  </si>
  <si>
    <t>Unterhalts-
beitrag</t>
  </si>
  <si>
    <t>Kinder-
erhöhungs-
betrag</t>
  </si>
  <si>
    <t>Maßnahme-
beitrag</t>
  </si>
  <si>
    <t>Prüfungs-
vorbereitungs-
phase</t>
  </si>
  <si>
    <t>Meister-
stück</t>
  </si>
  <si>
    <t>Anzahl</t>
  </si>
  <si>
    <t>1 000 €</t>
  </si>
  <si>
    <t xml:space="preserve"> </t>
  </si>
  <si>
    <t>Öffentliche Schulen</t>
  </si>
  <si>
    <t>-</t>
  </si>
  <si>
    <t>Private Schulen</t>
  </si>
  <si>
    <t>Lehrgang an
  öffentlichen Instituten</t>
  </si>
  <si>
    <t>Lehrgang an
  privaten Instituten</t>
  </si>
  <si>
    <t>Fernlehrgang an 
  öffentlichen Instituten</t>
  </si>
  <si>
    <t>Fernlehrgang an 
  privaten Instituten</t>
  </si>
  <si>
    <t>Insgesamt</t>
  </si>
  <si>
    <t>Meister- 
stück</t>
  </si>
  <si>
    <t>Finanzieller Aufwand</t>
  </si>
  <si>
    <t>ins-
gesamt</t>
  </si>
  <si>
    <t>darunter</t>
  </si>
  <si>
    <t>Bewilligung</t>
  </si>
  <si>
    <t>Inanspruchnahme</t>
  </si>
  <si>
    <t>Monat</t>
  </si>
  <si>
    <t xml:space="preserve">Geförderte mit / in </t>
  </si>
  <si>
    <t>Zuschuss
zum
Unterhalt</t>
  </si>
  <si>
    <t>Kinder-
betreuungs-
zuschuss</t>
  </si>
  <si>
    <t>Darlehen
zum
Unterhalt</t>
  </si>
  <si>
    <t>Prüfungsvorbereitungs-
phase</t>
  </si>
  <si>
    <t>Zuschuss</t>
  </si>
  <si>
    <t xml:space="preserve">Darlehen </t>
  </si>
  <si>
    <t xml:space="preserve"> Kinder-
erhöhungs-
betrag</t>
  </si>
  <si>
    <t xml:space="preserve">Januar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</si>
  <si>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</si>
  <si>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</si>
  <si>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</si>
  <si>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</si>
  <si>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</si>
  <si>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</si>
  <si>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</si>
  <si>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</si>
  <si>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</si>
  <si>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</si>
  <si>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</si>
  <si>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</t>
  </si>
  <si>
    <t>1) letzter Stand im Berichtsjahr</t>
  </si>
  <si>
    <t>Kindererhöhungsbetrag</t>
  </si>
  <si>
    <t xml:space="preserve"> Finanzieller Aufwand</t>
  </si>
  <si>
    <t>Merkmal</t>
  </si>
  <si>
    <t>Fortbildungsstätten</t>
  </si>
  <si>
    <t>Lehrgang an öffentlichen
  Instituten</t>
  </si>
  <si>
    <t>Lehrgang an privaten
  Instituten</t>
  </si>
  <si>
    <t>Fernlehrgang an privaten 
  Instituten</t>
  </si>
  <si>
    <t>Fortbildungsziel nach</t>
  </si>
  <si>
    <t>Berufsbildungsgesetz</t>
  </si>
  <si>
    <t xml:space="preserve">Handwerksordnung   </t>
  </si>
  <si>
    <t>Ergänzungsschulen</t>
  </si>
  <si>
    <t>Durchschnittlicher Monatsbestand mit</t>
  </si>
  <si>
    <t>€</t>
  </si>
  <si>
    <t>Vollzeitfälle</t>
  </si>
  <si>
    <t>Teilzeitfälle</t>
  </si>
  <si>
    <t>männlich</t>
  </si>
  <si>
    <t>weiblich</t>
  </si>
  <si>
    <t>Männlich</t>
  </si>
  <si>
    <t>Weiblich</t>
  </si>
  <si>
    <t>Zusammen</t>
  </si>
  <si>
    <t>Berichtsjahr</t>
  </si>
  <si>
    <t>Gesamtförderung</t>
  </si>
  <si>
    <t>Darlehen</t>
  </si>
  <si>
    <t>Auslandsfall (§ 5 Abs. 2)</t>
  </si>
  <si>
    <t>darunter Ausländer</t>
  </si>
  <si>
    <t>Lehrgang an öffentlichen Instituten</t>
  </si>
  <si>
    <t>Lehrgang an privaten Instituten</t>
  </si>
  <si>
    <t>Fernlehrgang an öffentlichen Instituten</t>
  </si>
  <si>
    <t>Fernlehrgang an privaten Instituten</t>
  </si>
  <si>
    <t>Zuschuss 
zum 
Unterhalt</t>
  </si>
  <si>
    <t>Zuschuss Kinder-
erhöhungs-
betrag</t>
  </si>
  <si>
    <t>Zuschuss 
zum 
Maßnahme-
beitrag</t>
  </si>
  <si>
    <t xml:space="preserve">Anzahl </t>
  </si>
  <si>
    <t>Lehrgang an 
  öffentlichen Instituten</t>
  </si>
  <si>
    <t>Lehrgang an 
  privaten Instituten</t>
  </si>
  <si>
    <t>Fernlehrgang an
  öffentlichen Instituten</t>
  </si>
  <si>
    <t>Fernlehrgang an
  privaten Instituten</t>
  </si>
  <si>
    <t xml:space="preserve">  Berufsbildungsgesetz</t>
  </si>
  <si>
    <t xml:space="preserve">  Handwerksordnung   </t>
  </si>
  <si>
    <t xml:space="preserve">  vergleichbarem Bundesrecht</t>
  </si>
  <si>
    <t xml:space="preserve">  vergleichbarem Landesrecht</t>
  </si>
  <si>
    <t xml:space="preserve">  Ergänzungsschulen</t>
  </si>
  <si>
    <t xml:space="preserve">  Gesundheits- und Pflegeberufen</t>
  </si>
  <si>
    <t xml:space="preserve">  öffentliche Schulen</t>
  </si>
  <si>
    <t xml:space="preserve">  private Schulen</t>
  </si>
  <si>
    <t xml:space="preserve">  Lehrgang an
    privaten Instituten</t>
  </si>
  <si>
    <t xml:space="preserve">  Fernlehrgang an
    öffentlichen Instituten</t>
  </si>
  <si>
    <t xml:space="preserve">  Fernlehrgang an
    privaten Instituten</t>
  </si>
  <si>
    <t xml:space="preserve">  Lehrgang an
    öffentlichen Instituten</t>
  </si>
  <si>
    <t>Kinder- 
betreuungs-
zuschuss</t>
  </si>
  <si>
    <t>Zuschuss 
zum
Maßnahme-
beitrag</t>
  </si>
  <si>
    <t>Zuschuss 
Kinder-
erhöhungs-
beitrag</t>
  </si>
  <si>
    <t>Zuschuss
zum Maß-
nahme-
beitrag</t>
  </si>
  <si>
    <t>Wechsel
von Voll-
zu Teil-
zeitfällen
mit Unter-
haltsbeitrag
Zuschuss</t>
  </si>
  <si>
    <t>und zwar mit</t>
  </si>
  <si>
    <t>Lehrgang an
  öffentlichen
  Instituten</t>
  </si>
  <si>
    <t>Unter-
halts-
beitrag</t>
  </si>
  <si>
    <t>Maß-
nahme-
beitrag</t>
  </si>
  <si>
    <t>Prüfungs-
vorberei-
tungs-
phase</t>
  </si>
  <si>
    <t>insge-
samt</t>
  </si>
  <si>
    <t>Wechsel
von Voll-
zu Teil-
zeitfällen
mit Unter-
haltsbei-
trag Dar-
lehen</t>
  </si>
  <si>
    <t>Lehrgang an
  privaten
  Instituten</t>
  </si>
  <si>
    <t>Fernlehrgang an 
  öffentlichen
  Instituten</t>
  </si>
  <si>
    <t>Fernlehrgang an 
  privaten
  Instituten</t>
  </si>
  <si>
    <t>Davon im Alter von ... bis unter ... Jahren</t>
  </si>
  <si>
    <t>unter 20</t>
  </si>
  <si>
    <t>20 - 25</t>
  </si>
  <si>
    <t>25 - 30</t>
  </si>
  <si>
    <t>30 - 35</t>
  </si>
  <si>
    <t>35 - 40</t>
  </si>
  <si>
    <t>40 und mehr</t>
  </si>
  <si>
    <t xml:space="preserve">Lehrgang an öffentlichen Instituten    </t>
  </si>
  <si>
    <t xml:space="preserve">Fernlehrgang an privaten Instituten   </t>
  </si>
  <si>
    <t xml:space="preserve">Fernlehrgang an öffentlichen Instituten   </t>
  </si>
  <si>
    <t>Ins-  
gesamt</t>
  </si>
  <si>
    <t xml:space="preserve"> zu-  
sammen</t>
  </si>
  <si>
    <t>und zwar</t>
  </si>
  <si>
    <t>mit Voll- 
förderung</t>
  </si>
  <si>
    <t>mit Teil- 
förderung</t>
  </si>
  <si>
    <t xml:space="preserve">Art eines bereits erworbenen
  berufsqualifizierenden Fort-
  bildungsabschlusses nach </t>
  </si>
  <si>
    <t xml:space="preserve">Fortbildungsziel nach </t>
  </si>
  <si>
    <t>private Schulen</t>
  </si>
  <si>
    <t xml:space="preserve">  § 25 Berufsbildungsgesetz</t>
  </si>
  <si>
    <t xml:space="preserve">  § 25 Handwerksordnung  </t>
  </si>
  <si>
    <t xml:space="preserve">  sonstigem Bundesrecht  </t>
  </si>
  <si>
    <t xml:space="preserve">  sonstigem Landesrecht  </t>
  </si>
  <si>
    <t xml:space="preserve">  sonstigem Nachweis</t>
  </si>
  <si>
    <t>Anteil in Prozent</t>
  </si>
  <si>
    <t xml:space="preserve">  Handwerksordnung  </t>
  </si>
  <si>
    <t xml:space="preserve">  vergleichbarem Bundesrecht  </t>
  </si>
  <si>
    <t xml:space="preserve">  vergleichbarem Landesrecht  </t>
  </si>
  <si>
    <t>darunter
weiblich</t>
  </si>
  <si>
    <t>Familienstand 
Familiengröße</t>
  </si>
  <si>
    <t>Davon mit einem Einkommen von ... bis unter  ... € im Jahr</t>
  </si>
  <si>
    <t>unter 
5 000</t>
  </si>
  <si>
    <t xml:space="preserve"> 5 000 
- 
10 000</t>
  </si>
  <si>
    <t>10 000 
- 
15 000</t>
  </si>
  <si>
    <t>15 000 
- 
20 000</t>
  </si>
  <si>
    <t>20 000 
- 
25 000</t>
  </si>
  <si>
    <t>25 000 
- 
30 000</t>
  </si>
  <si>
    <t>30 000 
und 
mehr</t>
  </si>
  <si>
    <t>ohne Einkommen/
ohne Angabe</t>
  </si>
  <si>
    <t xml:space="preserve">    Kind/ern</t>
  </si>
  <si>
    <t xml:space="preserve">  Kinder des  </t>
  </si>
  <si>
    <t xml:space="preserve">    Teilnehmers</t>
  </si>
  <si>
    <t>1) Angaben liegen nur für Vollzeitfälle vor. Letzter Stand im Berichtsjahr.</t>
  </si>
  <si>
    <t>darunter als</t>
  </si>
  <si>
    <t>Darunter
weiblich</t>
  </si>
  <si>
    <t xml:space="preserve">nach Handwerksordnung   </t>
  </si>
  <si>
    <t>nach vergleichbarem Bundesrecht</t>
  </si>
  <si>
    <t>nach vergleichbarem Landesrecht</t>
  </si>
  <si>
    <t>nach Ergänzungsschulen</t>
  </si>
  <si>
    <t>nach Gesundheits- und Pflegeberufen</t>
  </si>
  <si>
    <t xml:space="preserve">Alleinstehend </t>
  </si>
  <si>
    <t>Verheiratet</t>
  </si>
  <si>
    <t>1</t>
  </si>
  <si>
    <t>2</t>
  </si>
  <si>
    <t>3</t>
  </si>
  <si>
    <t xml:space="preserve">    keine</t>
  </si>
  <si>
    <t xml:space="preserve">  Kinder des Ehegatten</t>
  </si>
  <si>
    <t xml:space="preserve">  mit ... Kind/ern</t>
  </si>
  <si>
    <t xml:space="preserve">    keinem  </t>
  </si>
  <si>
    <t>4 und mehr</t>
  </si>
  <si>
    <t xml:space="preserve">  mit ... gemeinsamen</t>
  </si>
  <si>
    <t xml:space="preserve">    keinem</t>
  </si>
  <si>
    <t>nach Berufsbildungsgesetz</t>
  </si>
  <si>
    <t>Kinder-
erhö-
hungs-
betrag</t>
  </si>
  <si>
    <t>Gesundheits- und Pflege-
  berufen</t>
  </si>
  <si>
    <t>Zeitraum in Monaten</t>
  </si>
  <si>
    <t xml:space="preserve">  1 bis unter   3</t>
  </si>
  <si>
    <t xml:space="preserve">  3 bis unter   6</t>
  </si>
  <si>
    <t xml:space="preserve">  6 bis unter   9</t>
  </si>
  <si>
    <t xml:space="preserve">  9 bis unter 12</t>
  </si>
  <si>
    <t>12 bis unter 15</t>
  </si>
  <si>
    <t>15 bis unter 18</t>
  </si>
  <si>
    <t>18 bis unter 21</t>
  </si>
  <si>
    <t>21 bis unter 24</t>
  </si>
  <si>
    <t>24 bis unter 30</t>
  </si>
  <si>
    <t>30 bis unter 36</t>
  </si>
  <si>
    <t>36 bis unter 42</t>
  </si>
  <si>
    <t xml:space="preserve">49 und mehr  </t>
  </si>
  <si>
    <t>42       bis    48</t>
  </si>
  <si>
    <t>1. Geförderte und finanzieller Aufwand 1996 bis 2015 - Bewilligung</t>
  </si>
  <si>
    <t>2. Geförderte und finanzieller Aufwand 2015 nach Fortbildungsstätten und Fortbildungszielen
    - Inanspruchnahme</t>
  </si>
  <si>
    <t>3. Geförderte und finanzieller Aufwand 2015 nach Fortbildungsstätten und Förderung
     in Form von Zuschuss - Gesamtförderung</t>
  </si>
  <si>
    <t>3.1 Geförderte (Vollzeitfälle) und finanzieller Aufwand 2015 nach Fortbildungsstätten und Förderung 
       in Form von Zuschuss</t>
  </si>
  <si>
    <t>3.2 Geförderte (Teilzeitfälle) und finanzieller Aufwand 2015 nach Fortbildungsstätten und Förderung
      in Form von Zuschuss</t>
  </si>
  <si>
    <t>4. Geförderte und finanzieller Aufwand 2015 nach Fortbildungsstätten und Förderung in Form
    von Darlehen - Gesamtförderung</t>
  </si>
  <si>
    <t xml:space="preserve">4.1 Geförderte 2015 nach Fortbildungsstätten und Förderung in Form von Darlehen </t>
  </si>
  <si>
    <t xml:space="preserve">4.2 Finanzieller Aufwand 2015 nach Fortbildungsstätten und Förderung in Form von Darlehen </t>
  </si>
  <si>
    <r>
      <t>5. Geförderte 2015 nach Fortbildungszielen und Umfang der Förderung</t>
    </r>
    <r>
      <rPr>
        <b/>
        <vertAlign val="superscript"/>
        <sz val="10"/>
        <rFont val="Arial"/>
        <family val="2"/>
      </rPr>
      <t>1)</t>
    </r>
  </si>
  <si>
    <r>
      <t>6. Geförderte 2015 nach Fortbildungszielen, Umfang der Förderung und Fortbildungsstätten</t>
    </r>
    <r>
      <rPr>
        <b/>
        <vertAlign val="superscript"/>
        <sz val="10"/>
        <rFont val="Arial"/>
        <family val="2"/>
      </rPr>
      <t xml:space="preserve">1)  </t>
    </r>
  </si>
  <si>
    <r>
      <t>7. Geförderte 2015 nach Fortbildungsstätten und Altersgruppen</t>
    </r>
    <r>
      <rPr>
        <b/>
        <vertAlign val="superscript"/>
        <sz val="10"/>
        <rFont val="Arial"/>
        <family val="2"/>
      </rPr>
      <t>1)</t>
    </r>
  </si>
  <si>
    <r>
      <t>7.1 Geförderte (Vollzeitfälle) 2015 nach Fortbildungsstätten und Altersgruppen</t>
    </r>
    <r>
      <rPr>
        <b/>
        <vertAlign val="superscript"/>
        <sz val="10"/>
        <rFont val="Arial"/>
        <family val="2"/>
      </rPr>
      <t>1)</t>
    </r>
  </si>
  <si>
    <r>
      <t>7.2 Geförderte (Teilzeitfälle) 2015 nach Fortbildungsstätten und Altersgruppen</t>
    </r>
    <r>
      <rPr>
        <b/>
        <vertAlign val="superscript"/>
        <sz val="10"/>
        <rFont val="Arial"/>
        <family val="2"/>
      </rPr>
      <t>1)</t>
    </r>
  </si>
  <si>
    <r>
      <t>8. Geförderte 2015 nach Familienstand, Familiengröße und Gesamteinkommen</t>
    </r>
    <r>
      <rPr>
        <b/>
        <vertAlign val="superscript"/>
        <sz val="10"/>
        <rFont val="Arial"/>
        <family val="2"/>
      </rPr>
      <t xml:space="preserve">1) </t>
    </r>
  </si>
  <si>
    <r>
      <t>9. Geförderte 2015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</si>
  <si>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10. Finanzieller Aufwand 2015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</si>
  <si>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11. Geförderte im Durchschnitt pro Monat 2015 nach Fortbildungsstätten</t>
    </r>
    <r>
      <rPr>
        <b/>
        <vertAlign val="superscript"/>
        <sz val="10"/>
        <rFont val="Arial"/>
        <family val="2"/>
      </rPr>
      <t>1)</t>
    </r>
  </si>
  <si>
    <r>
      <t>12. Geförderte im Durchschnitt pro Monat 2015 nach Fortbildungszielen</t>
    </r>
    <r>
      <rPr>
        <b/>
        <vertAlign val="superscript"/>
        <sz val="10"/>
        <rFont val="Arial"/>
        <family val="2"/>
      </rPr>
      <t>1)</t>
    </r>
  </si>
  <si>
    <t>13. Finanzieller Aufwand im Durchschnitt pro Monat 2015 nach Fortbildungsstätten</t>
  </si>
  <si>
    <r>
      <t>14. Finanzieller Aufwand im Durchschnitt pro Monat 2015 nach Fortbildungszielen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</si>
  <si>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15. Geförderte 2015 nach Dauer der Fortbildungsmaßnahme</t>
    </r>
    <r>
      <rPr>
        <b/>
        <vertAlign val="superscript"/>
        <sz val="10"/>
        <rFont val="Arial"/>
        <family val="2"/>
      </rPr>
      <t>1)</t>
    </r>
  </si>
  <si>
    <t>.</t>
  </si>
  <si>
    <t>Geförderte 2015 nach Dauer der Fortbildungsmaßnahme</t>
  </si>
  <si>
    <t>15.</t>
  </si>
  <si>
    <t>Finanzieller Aufwand im Durchschnitt pro Monat 2015 nach Fortbildungszielen</t>
  </si>
  <si>
    <t>14.</t>
  </si>
  <si>
    <t>Finanzieller Aufwand im Durchschnitt pro Monat 2015 nach Fortbildungsstätten</t>
  </si>
  <si>
    <t>13.</t>
  </si>
  <si>
    <t>Geförderte im Durchschnitt pro Monat 2015 nach Fortbildungszielen</t>
  </si>
  <si>
    <t>12.</t>
  </si>
  <si>
    <t>Geförderte im Durchschnitt pro Monat 2015 nach Fortbildungsstätten</t>
  </si>
  <si>
    <t>11.</t>
  </si>
  <si>
    <t>Finanzieller Aufwand 2015 nach Monaten und Art der Förderung</t>
  </si>
  <si>
    <t>10.</t>
  </si>
  <si>
    <t>Geförderte 2015 nach Monaten und Art der Förderung</t>
  </si>
  <si>
    <t>9.</t>
  </si>
  <si>
    <t>Geförderte 2015 nach Familienstand, Familiengröße und Gesamteinkommen</t>
  </si>
  <si>
    <t>8.</t>
  </si>
  <si>
    <t>Geförderte (Teilzeitfälle) 2015 nach Fortbildungsstätten und Altersgruppen</t>
  </si>
  <si>
    <t>7.2</t>
  </si>
  <si>
    <t>Geförderte (Vollzeitfälle) 2015 nach Fortbildungsstätten und Altersgruppen</t>
  </si>
  <si>
    <t>7.1</t>
  </si>
  <si>
    <t>Geförderte 2015 nach Fortbildungsstätten und Altersgruppen</t>
  </si>
  <si>
    <t>7.</t>
  </si>
  <si>
    <t>Geförderte 2015 nach Fortbildungszielen, Umfang der Förderung und Fortbildungsstätten</t>
  </si>
  <si>
    <t>6.</t>
  </si>
  <si>
    <t>Geförderte 2015 nach Fortbildungszielen und Umfang der Förderung</t>
  </si>
  <si>
    <t>5.</t>
  </si>
  <si>
    <t xml:space="preserve">Finanzieller Aufwand 2015 nach Fortbildungsstätten und Förderung in Form von Darlehen </t>
  </si>
  <si>
    <t>4.2</t>
  </si>
  <si>
    <t xml:space="preserve">Geförderte 2015 nach Fortbildungsstätten und Förderung in Form von Darlehen </t>
  </si>
  <si>
    <t>4.1</t>
  </si>
  <si>
    <t>Geförderte und finanzieller Aufwand 2015 nach Fortbildungsstätten
und Förderung in Form von Darlehen - Gesamtförderung</t>
  </si>
  <si>
    <t>4.</t>
  </si>
  <si>
    <t>Geförderte (Teilzeitfälle) und finanzieller Aufwand 2015 nach Fortbildungsstätten und Förderung 
in Form von Zuschuss</t>
  </si>
  <si>
    <t>3.2</t>
  </si>
  <si>
    <t>Geförderte (Vollzeitfälle) und finanzieller Aufwand 2015 nach Fortbildungsstätten und Förderung 
in Form von Zuschuss</t>
  </si>
  <si>
    <t>3.1</t>
  </si>
  <si>
    <t>Geförderte und finanzieller Aufwand 2015 nach Fortbildungsstätten und Förderung in Form
von Zuschuss - Gesamtförderung</t>
  </si>
  <si>
    <t>3.</t>
  </si>
  <si>
    <t xml:space="preserve">  </t>
  </si>
  <si>
    <t>Geförderte und finanzieller Aufwand 2015 nach Fortbildungsstätten und Fortbildungszielen
- Inanspruchnahme</t>
  </si>
  <si>
    <t>2.</t>
  </si>
  <si>
    <t>Geförderte und finanzieller Aufwand 1996 bis 2015 nach Fortbildungszielen - Bewilligung</t>
  </si>
  <si>
    <t>1.2</t>
  </si>
  <si>
    <t>Geförderte und finanzieller Aufwand 1996 bis 2015 nach Fortbildungsstätten - Bewilligung</t>
  </si>
  <si>
    <t>1.1</t>
  </si>
  <si>
    <t>Geförderte und finanzieller Aufwand 1996 bis 2015 - Bewilligung</t>
  </si>
  <si>
    <t>1.</t>
  </si>
  <si>
    <t>Tabellen</t>
  </si>
  <si>
    <t>Inhalt</t>
  </si>
  <si>
    <t>Statistischer Bericht K IX 2 - j/15 - Aufstiegfortbildungsförderung (AFBG) im 
Freistaat Sachsen 2015</t>
  </si>
  <si>
    <t>1.1 Geförderte und finanzieller Aufwand 1996 bis 2015 nach Fortbildungsstätten - Bewilligung</t>
  </si>
  <si>
    <t>Vergleichbarem Bundesrecht</t>
  </si>
  <si>
    <t>Vergleichbarem Landesrecht</t>
  </si>
  <si>
    <t>1.2 Geförderte und finanzieller Aufwand 1996 bis 2015 nach Fortbildungszielen - Bewilligung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</si>
</sst>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6" formatCode="#,##0\ &quot;€&quot;;[Red]\-#,##0\ &quot;€&quot;"/>
    <numFmt numFmtId="164" formatCode="&quot;€&quot;#,##0_);[Red]\(&quot;€&quot;#,##0\)"/>
    <numFmt numFmtId="165" formatCode="?\ ??0\ \ \ ;\-?\ ??0\ \ \ ;?\ ??\ \-\ \ \ ;@\ \ \ "/>
    <numFmt numFmtId="166" formatCode="??\ ??0\ \ \ ;\-??\ ??0\ \ \ ;??\ ??\ \-\ \ \ ;@\ \ \ "/>
    <numFmt numFmtId="167" formatCode="??0\ \ \ ;\-??0\ \ \ ;??\ \-\ \ \ ;@\ \ \ "/>
    <numFmt numFmtId="168" formatCode="?0\ \ \ ;\-?0\ \ \ ;?\ \-\ \ \ ;@\ \ \ "/>
    <numFmt numFmtId="169" formatCode="?\ ??0\ \ ;\-?\ ??0\ \ ;?\ ??\ \-\ \ ;@\ \ "/>
    <numFmt numFmtId="170" formatCode="0\ \ ;\-0\ \ ;\ \-\ \ ;@\ \ "/>
    <numFmt numFmtId="171" formatCode="??0\ \ ;\-??0\ \ ;??\ \-\ \ ;@\ \ "/>
    <numFmt numFmtId="172" formatCode="?0\ \ ;\-?0\ \ ;?\ \-\ \ ;@\ \ "/>
    <numFmt numFmtId="173" formatCode="??\ ??0\ \ ;\-??\ ??0\ \ ;??\ ??\ \-\ \ ;@\ \ "/>
    <numFmt numFmtId="174" formatCode="0\ \ ;\-0\ \ ;@\ \ "/>
    <numFmt numFmtId="175" formatCode="\ \ \ @"/>
    <numFmt numFmtId="176" formatCode="?0;\-?0;?\ \-"/>
    <numFmt numFmtId="177" formatCode="?\ ??0\ \ \ \ \ \ ;\-?\ ??0\ \ \ \ \ \ ;?\ ??\ \-\ \ \ \ \ \ ;@\ \ \ \ \ \ "/>
    <numFmt numFmtId="178" formatCode="?\ ??0;\-?\ ??0;?\ ??\ \-"/>
    <numFmt numFmtId="179" formatCode="?0\ \ \ \ \ \ \ \ \ \ \ \ ;\-?0\ \ \ \ \ \ \ \ \ \ \ \ ;?\ \-\ \ \ \ \ \ \ \ \ \ \ \ ;@\ \ \ \ \ \ \ \ \ \ \ \ "/>
    <numFmt numFmtId="180" formatCode="??0;\-??0;??\ \-"/>
    <numFmt numFmtId="181" formatCode="??0\ \ \ \ ;\-??0\ \ \ \ ;??\ \-\ \ \ \ ;@\ \ \ \ "/>
    <numFmt numFmtId="182" formatCode="??\ ??0;\-??\ ??0;??\ ??\ \-"/>
    <numFmt numFmtId="183" formatCode="0\ \ \ \ \ \ ;\-0\ \ \ \ \ \ ;\ \-\ \ \ \ \ \ ;@\ \ \ \ \ \ "/>
    <numFmt numFmtId="184" formatCode="0\ \ \ \ ;\-0\ \ \ \ ;\ \-\ \ \ \ ;@\ \ \ \ "/>
    <numFmt numFmtId="185" formatCode="#\ ##0\ ;\ #\ ##0\ ;@\ "/>
    <numFmt numFmtId="186" formatCode="??\ ??0;\-??\ ??0;??\ ??\ \."/>
    <numFmt numFmtId="187" formatCode="?\ ??0\ \ \ \ ;\-?\ ??0\ \ \ \ ;?\ ??\ \-\ \ \ \ "/>
    <numFmt numFmtId="188" formatCode="??\ ??0\ \ \ \ ;\-??\ ??0\ \ \ \ ;??\ ??\ \-\ \ \ \ "/>
    <numFmt numFmtId="189" formatCode="0\ \ \ ;\-0\ \ \ ;\ \-\ \ \ ;@\ \ \ "/>
    <numFmt numFmtId="190" formatCode="?0.0\ \ ;\-?0.0\ \ ;???\-\ \ ;@\ \ "/>
    <numFmt numFmtId="191" formatCode="#\ ##0.0\ ;\ #\ ##0.0\ ;@\ "/>
    <numFmt numFmtId="192" formatCode="\ \ \ \ @"/>
    <numFmt numFmtId="193" formatCode="0;\-0;\ \-"/>
    <numFmt numFmtId="194" formatCode="\ @"/>
    <numFmt numFmtId="195" formatCode="??0;\-??0"/>
    <numFmt numFmtId="196" formatCode="\ \ \ \ \ @"/>
    <numFmt numFmtId="197" formatCode="0\ \ \ \ \ \ \ \ \ \ \ \ \ \ \ \ \ ;\-0\ \ \ \ \ \ \ \ \ \ \ \ \ \ \ \ \ ;\ \-\ \ \ \ \ \ \ \ \ \ \ \ \ \ \ \ \ ;@\ \ \ \ \ \ \ \ \ \ \ \ \ \ \ \ \ "/>
    <numFmt numFmtId="198" formatCode="#\ ###\ ##0\ ;\-#\ ###\ ##0\ ;&quot; – &quot;"/>
    <numFmt numFmtId="199" formatCode="\ \ \ \ \ \ \ \ \ @"/>
    <numFmt numFmtId="200" formatCode="\ \ @"/>
    <numFmt numFmtId="201" formatCode="\ \ \ \ \ \ \ @"/>
    <numFmt numFmtId="202" formatCode="#\ ###\ ##0\ ;\-#\ ###\ ##0\ ;&quot; &quot;"/>
    <numFmt numFmtId="203" formatCode="\ \ \ \ \ \ \ \ @"/>
  </numFmts>
  <fonts count="17">
    <font>
      <sz val="9"/>
      <name val="Arial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sz val="9"/>
      <color indexed="9"/>
      <name val="Arial"/>
      <family val="2"/>
    </font>
    <font>
      <u/>
      <sz val="9"/>
      <color theme="10"/>
      <name val="Arial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</cellStyleXfs>
  <cellXfs count="67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/>
    <xf numFmtId="165" fontId="5" fillId="0" borderId="19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5" fillId="0" borderId="6" xfId="1" applyFont="1" applyBorder="1" applyAlignment="1">
      <alignment wrapText="1"/>
    </xf>
    <xf numFmtId="0" fontId="6" fillId="0" borderId="0" xfId="0" applyFont="1"/>
    <xf numFmtId="165" fontId="6" fillId="0" borderId="19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7" fillId="0" borderId="0" xfId="0" applyFont="1"/>
    <xf numFmtId="0" fontId="5" fillId="0" borderId="6" xfId="0" applyFont="1" applyBorder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6" fillId="0" borderId="6" xfId="0" applyFont="1" applyBorder="1"/>
    <xf numFmtId="169" fontId="6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3" fillId="0" borderId="22" xfId="0" applyFont="1" applyBorder="1"/>
    <xf numFmtId="168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center"/>
    </xf>
    <xf numFmtId="169" fontId="0" fillId="0" borderId="0" xfId="0" applyNumberFormat="1" applyAlignment="1">
      <alignment horizontal="right"/>
    </xf>
    <xf numFmtId="0" fontId="5" fillId="0" borderId="0" xfId="0" applyFont="1" applyBorder="1"/>
    <xf numFmtId="167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4" fillId="0" borderId="19" xfId="0" applyFont="1" applyBorder="1" applyAlignment="1">
      <alignment horizontal="center" vertical="center" wrapText="1"/>
    </xf>
    <xf numFmtId="0" fontId="6" fillId="0" borderId="0" xfId="0" applyFont="1" applyBorder="1"/>
    <xf numFmtId="0" fontId="0" fillId="0" borderId="0" xfId="0" applyBorder="1" applyAlignment="1">
      <alignment horizontal="center" vertical="center" wrapText="1"/>
    </xf>
    <xf numFmtId="0" fontId="5" fillId="0" borderId="0" xfId="6"/>
    <xf numFmtId="0" fontId="3" fillId="0" borderId="0" xfId="5" applyFont="1"/>
    <xf numFmtId="0" fontId="4" fillId="0" borderId="10" xfId="6" applyFont="1" applyBorder="1" applyAlignment="1">
      <alignment horizontal="center" vertical="center"/>
    </xf>
    <xf numFmtId="0" fontId="5" fillId="0" borderId="0" xfId="5" applyFont="1" applyBorder="1" applyAlignment="1">
      <alignment horizontal="center"/>
    </xf>
    <xf numFmtId="0" fontId="5" fillId="0" borderId="0" xfId="5" applyFont="1"/>
    <xf numFmtId="178" fontId="6" fillId="0" borderId="0" xfId="6" applyNumberFormat="1" applyFont="1" applyBorder="1" applyAlignment="1">
      <alignment horizontal="center"/>
    </xf>
    <xf numFmtId="178" fontId="5" fillId="0" borderId="0" xfId="6" applyNumberFormat="1" applyAlignment="1">
      <alignment horizontal="center"/>
    </xf>
    <xf numFmtId="176" fontId="5" fillId="0" borderId="0" xfId="6" applyNumberFormat="1" applyAlignment="1">
      <alignment horizontal="center"/>
    </xf>
    <xf numFmtId="169" fontId="5" fillId="0" borderId="0" xfId="6" applyNumberFormat="1" applyFont="1" applyBorder="1" applyAlignment="1">
      <alignment horizontal="right"/>
    </xf>
    <xf numFmtId="0" fontId="4" fillId="0" borderId="0" xfId="5" applyFont="1"/>
    <xf numFmtId="0" fontId="4" fillId="0" borderId="9" xfId="6" applyFont="1" applyBorder="1" applyAlignment="1">
      <alignment horizontal="center" vertical="center" wrapText="1"/>
    </xf>
    <xf numFmtId="0" fontId="5" fillId="0" borderId="0" xfId="5" applyFont="1" applyBorder="1"/>
    <xf numFmtId="169" fontId="5" fillId="0" borderId="0" xfId="5" applyNumberFormat="1" applyFont="1" applyBorder="1" applyAlignment="1">
      <alignment horizontal="right"/>
    </xf>
    <xf numFmtId="170" fontId="5" fillId="0" borderId="0" xfId="5" applyNumberFormat="1" applyFont="1" applyBorder="1" applyAlignment="1">
      <alignment horizontal="right"/>
    </xf>
    <xf numFmtId="172" fontId="5" fillId="0" borderId="0" xfId="5" applyNumberFormat="1" applyFont="1" applyBorder="1" applyAlignment="1">
      <alignment horizontal="right"/>
    </xf>
    <xf numFmtId="0" fontId="5" fillId="0" borderId="0" xfId="6" applyBorder="1"/>
    <xf numFmtId="178" fontId="6" fillId="0" borderId="0" xfId="6" applyNumberFormat="1" applyFont="1" applyAlignment="1">
      <alignment horizontal="center"/>
    </xf>
    <xf numFmtId="176" fontId="6" fillId="0" borderId="0" xfId="6" applyNumberFormat="1" applyFont="1" applyAlignment="1">
      <alignment horizontal="center"/>
    </xf>
    <xf numFmtId="178" fontId="6" fillId="0" borderId="19" xfId="6" applyNumberFormat="1" applyFont="1" applyBorder="1" applyAlignment="1">
      <alignment horizontal="center"/>
    </xf>
    <xf numFmtId="178" fontId="5" fillId="0" borderId="0" xfId="5" applyNumberFormat="1" applyFont="1" applyBorder="1" applyAlignment="1">
      <alignment horizontal="center"/>
    </xf>
    <xf numFmtId="180" fontId="6" fillId="0" borderId="0" xfId="6" applyNumberFormat="1" applyFont="1" applyAlignment="1">
      <alignment horizontal="center"/>
    </xf>
    <xf numFmtId="180" fontId="5" fillId="0" borderId="0" xfId="5" applyNumberFormat="1" applyFont="1" applyBorder="1" applyAlignment="1">
      <alignment horizontal="center"/>
    </xf>
    <xf numFmtId="180" fontId="6" fillId="0" borderId="0" xfId="6" applyNumberFormat="1" applyFont="1" applyBorder="1" applyAlignment="1">
      <alignment horizontal="center"/>
    </xf>
    <xf numFmtId="182" fontId="5" fillId="0" borderId="0" xfId="5" applyNumberFormat="1" applyFont="1" applyBorder="1" applyAlignment="1">
      <alignment horizontal="center"/>
    </xf>
    <xf numFmtId="0" fontId="6" fillId="0" borderId="0" xfId="1" applyFont="1" applyBorder="1" applyAlignment="1"/>
    <xf numFmtId="169" fontId="6" fillId="0" borderId="0" xfId="6" applyNumberFormat="1" applyFont="1" applyAlignment="1">
      <alignment horizontal="right"/>
    </xf>
    <xf numFmtId="171" fontId="6" fillId="0" borderId="0" xfId="6" applyNumberFormat="1" applyFont="1" applyAlignment="1">
      <alignment horizontal="right"/>
    </xf>
    <xf numFmtId="170" fontId="6" fillId="0" borderId="0" xfId="6" applyNumberFormat="1" applyFont="1" applyAlignment="1">
      <alignment horizontal="right"/>
    </xf>
    <xf numFmtId="183" fontId="6" fillId="0" borderId="0" xfId="6" applyNumberFormat="1" applyFont="1" applyAlignment="1">
      <alignment horizontal="right"/>
    </xf>
    <xf numFmtId="0" fontId="5" fillId="0" borderId="0" xfId="1" applyFont="1" applyBorder="1" applyAlignment="1">
      <alignment horizontal="center" vertical="center" wrapText="1"/>
    </xf>
    <xf numFmtId="171" fontId="5" fillId="0" borderId="0" xfId="6" applyNumberFormat="1" applyFont="1" applyBorder="1" applyAlignment="1">
      <alignment horizontal="right"/>
    </xf>
    <xf numFmtId="181" fontId="5" fillId="0" borderId="0" xfId="6" applyNumberFormat="1" applyFont="1" applyBorder="1" applyAlignment="1">
      <alignment horizontal="right"/>
    </xf>
    <xf numFmtId="0" fontId="5" fillId="0" borderId="0" xfId="6" applyFont="1" applyBorder="1" applyAlignment="1">
      <alignment horizontal="right"/>
    </xf>
    <xf numFmtId="169" fontId="6" fillId="0" borderId="0" xfId="1" applyNumberFormat="1" applyFont="1" applyBorder="1" applyAlignment="1">
      <alignment horizontal="right"/>
    </xf>
    <xf numFmtId="171" fontId="6" fillId="0" borderId="0" xfId="1" applyNumberFormat="1" applyFont="1" applyBorder="1" applyAlignment="1">
      <alignment horizontal="right"/>
    </xf>
    <xf numFmtId="181" fontId="6" fillId="0" borderId="0" xfId="1" applyNumberFormat="1" applyFont="1" applyBorder="1" applyAlignment="1">
      <alignment horizontal="right"/>
    </xf>
    <xf numFmtId="0" fontId="5" fillId="0" borderId="0" xfId="6" applyFont="1" applyAlignment="1">
      <alignment horizontal="right"/>
    </xf>
    <xf numFmtId="0" fontId="6" fillId="0" borderId="0" xfId="1" applyFont="1" applyBorder="1"/>
    <xf numFmtId="0" fontId="5" fillId="0" borderId="0" xfId="6" applyFont="1"/>
    <xf numFmtId="0" fontId="5" fillId="0" borderId="0" xfId="1" applyFont="1" applyBorder="1"/>
    <xf numFmtId="0" fontId="4" fillId="0" borderId="0" xfId="1" applyFont="1" applyBorder="1"/>
    <xf numFmtId="0" fontId="6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/>
    </xf>
    <xf numFmtId="178" fontId="6" fillId="0" borderId="0" xfId="4" applyNumberFormat="1" applyFont="1" applyAlignment="1">
      <alignment horizontal="center"/>
    </xf>
    <xf numFmtId="0" fontId="6" fillId="0" borderId="0" xfId="6" applyFont="1"/>
    <xf numFmtId="169" fontId="5" fillId="0" borderId="0" xfId="6" applyNumberFormat="1" applyFont="1" applyFill="1" applyAlignment="1">
      <alignment horizontal="right"/>
    </xf>
    <xf numFmtId="0" fontId="4" fillId="0" borderId="0" xfId="4" applyFont="1"/>
    <xf numFmtId="0" fontId="4" fillId="0" borderId="32" xfId="6" applyFont="1" applyBorder="1" applyAlignment="1">
      <alignment horizontal="center" vertical="center" wrapText="1"/>
    </xf>
    <xf numFmtId="0" fontId="4" fillId="0" borderId="25" xfId="6" applyFont="1" applyBorder="1" applyAlignment="1">
      <alignment horizontal="center" vertical="center" wrapText="1"/>
    </xf>
    <xf numFmtId="0" fontId="4" fillId="0" borderId="33" xfId="6" applyFont="1" applyBorder="1" applyAlignment="1">
      <alignment horizontal="center" vertical="center" wrapText="1"/>
    </xf>
    <xf numFmtId="0" fontId="4" fillId="0" borderId="0" xfId="4" applyFont="1" applyBorder="1"/>
    <xf numFmtId="0" fontId="3" fillId="0" borderId="0" xfId="1" applyFont="1" applyBorder="1"/>
    <xf numFmtId="0" fontId="2" fillId="0" borderId="0" xfId="1" applyFont="1" applyBorder="1" applyAlignment="1">
      <alignment horizontal="left" vertical="top"/>
    </xf>
    <xf numFmtId="0" fontId="3" fillId="0" borderId="0" xfId="1" applyFont="1"/>
    <xf numFmtId="0" fontId="4" fillId="0" borderId="0" xfId="1" applyFont="1"/>
    <xf numFmtId="0" fontId="3" fillId="0" borderId="22" xfId="1" applyFont="1" applyBorder="1" applyAlignment="1">
      <alignment horizontal="center"/>
    </xf>
    <xf numFmtId="0" fontId="3" fillId="0" borderId="22" xfId="1" applyFont="1" applyBorder="1" applyAlignment="1">
      <alignment horizontal="center" shrinkToFit="1"/>
    </xf>
    <xf numFmtId="185" fontId="6" fillId="0" borderId="0" xfId="1" applyNumberFormat="1" applyFont="1" applyBorder="1"/>
    <xf numFmtId="185" fontId="6" fillId="0" borderId="0" xfId="1" applyNumberFormat="1" applyFont="1"/>
    <xf numFmtId="0" fontId="5" fillId="0" borderId="0" xfId="1" applyFont="1"/>
    <xf numFmtId="169" fontId="5" fillId="0" borderId="0" xfId="1" applyNumberFormat="1" applyFont="1" applyBorder="1" applyAlignment="1">
      <alignment horizontal="right"/>
    </xf>
    <xf numFmtId="169" fontId="5" fillId="0" borderId="0" xfId="1" applyNumberFormat="1" applyFont="1" applyAlignment="1">
      <alignment horizontal="right"/>
    </xf>
    <xf numFmtId="173" fontId="5" fillId="0" borderId="0" xfId="1" applyNumberFormat="1" applyFont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horizontal="center" vertical="center" wrapText="1" shrinkToFit="1"/>
    </xf>
    <xf numFmtId="171" fontId="5" fillId="0" borderId="0" xfId="1" applyNumberFormat="1" applyFont="1" applyAlignment="1">
      <alignment horizontal="right"/>
    </xf>
    <xf numFmtId="169" fontId="3" fillId="0" borderId="0" xfId="1" applyNumberFormat="1" applyFont="1" applyBorder="1" applyAlignment="1">
      <alignment horizontal="right"/>
    </xf>
    <xf numFmtId="171" fontId="3" fillId="0" borderId="0" xfId="1" applyNumberFormat="1" applyFont="1" applyBorder="1" applyAlignment="1">
      <alignment horizontal="right"/>
    </xf>
    <xf numFmtId="169" fontId="3" fillId="0" borderId="0" xfId="1" applyNumberFormat="1" applyFont="1" applyAlignment="1">
      <alignment horizontal="right"/>
    </xf>
    <xf numFmtId="171" fontId="3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center"/>
    </xf>
    <xf numFmtId="17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74" fontId="5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172" fontId="5" fillId="0" borderId="0" xfId="1" applyNumberFormat="1" applyFont="1" applyFill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shrinkToFit="1"/>
    </xf>
    <xf numFmtId="0" fontId="6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178" fontId="6" fillId="0" borderId="0" xfId="1" applyNumberFormat="1" applyFont="1" applyBorder="1" applyAlignment="1">
      <alignment horizontal="center"/>
    </xf>
    <xf numFmtId="178" fontId="5" fillId="0" borderId="0" xfId="1" applyNumberFormat="1" applyFont="1" applyBorder="1" applyAlignment="1">
      <alignment horizontal="center" vertical="center" wrapText="1"/>
    </xf>
    <xf numFmtId="178" fontId="5" fillId="0" borderId="0" xfId="1" applyNumberFormat="1" applyFont="1" applyBorder="1" applyAlignment="1">
      <alignment horizontal="center"/>
    </xf>
    <xf numFmtId="178" fontId="5" fillId="0" borderId="0" xfId="1" applyNumberFormat="1" applyFont="1" applyFill="1" applyAlignment="1">
      <alignment horizontal="center"/>
    </xf>
    <xf numFmtId="178" fontId="5" fillId="0" borderId="0" xfId="1" applyNumberFormat="1" applyFont="1" applyAlignment="1">
      <alignment horizontal="center"/>
    </xf>
    <xf numFmtId="182" fontId="6" fillId="0" borderId="0" xfId="1" applyNumberFormat="1" applyFont="1" applyBorder="1" applyAlignment="1">
      <alignment horizontal="center"/>
    </xf>
    <xf numFmtId="182" fontId="5" fillId="0" borderId="0" xfId="1" applyNumberFormat="1" applyFont="1" applyBorder="1" applyAlignment="1">
      <alignment horizontal="center" vertical="center" wrapText="1" shrinkToFit="1"/>
    </xf>
    <xf numFmtId="186" fontId="5" fillId="0" borderId="0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 vertical="top" wrapText="1"/>
    </xf>
    <xf numFmtId="187" fontId="5" fillId="0" borderId="0" xfId="1" applyNumberFormat="1" applyFont="1" applyBorder="1" applyAlignment="1">
      <alignment horizontal="right"/>
    </xf>
    <xf numFmtId="187" fontId="5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right" vertical="center" wrapText="1"/>
    </xf>
    <xf numFmtId="0" fontId="4" fillId="0" borderId="30" xfId="0" applyFont="1" applyBorder="1" applyAlignment="1">
      <alignment horizontal="center" vertical="center"/>
    </xf>
    <xf numFmtId="0" fontId="0" fillId="0" borderId="6" xfId="0" applyBorder="1"/>
    <xf numFmtId="165" fontId="0" fillId="0" borderId="0" xfId="0" applyNumberFormat="1" applyAlignment="1">
      <alignment horizontal="right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wrapText="1"/>
    </xf>
    <xf numFmtId="0" fontId="6" fillId="0" borderId="6" xfId="1" applyFont="1" applyBorder="1" applyAlignment="1"/>
    <xf numFmtId="0" fontId="5" fillId="0" borderId="6" xfId="1" applyFont="1" applyBorder="1" applyAlignment="1">
      <alignment vertical="center" wrapText="1"/>
    </xf>
    <xf numFmtId="187" fontId="5" fillId="0" borderId="0" xfId="1" applyNumberFormat="1" applyFont="1" applyBorder="1" applyAlignment="1">
      <alignment horizontal="right" vertical="center"/>
    </xf>
    <xf numFmtId="184" fontId="5" fillId="0" borderId="0" xfId="1" applyNumberFormat="1" applyFont="1" applyAlignment="1">
      <alignment horizontal="right" vertical="center"/>
    </xf>
    <xf numFmtId="187" fontId="5" fillId="0" borderId="0" xfId="1" applyNumberFormat="1" applyFont="1" applyAlignment="1">
      <alignment horizontal="right" vertical="center"/>
    </xf>
    <xf numFmtId="188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vertical="center"/>
    </xf>
    <xf numFmtId="187" fontId="6" fillId="0" borderId="0" xfId="1" applyNumberFormat="1" applyFont="1" applyBorder="1" applyAlignment="1">
      <alignment horizontal="right" vertical="center"/>
    </xf>
    <xf numFmtId="187" fontId="6" fillId="0" borderId="0" xfId="1" applyNumberFormat="1" applyFont="1" applyAlignment="1">
      <alignment horizontal="right" vertical="center"/>
    </xf>
    <xf numFmtId="188" fontId="6" fillId="0" borderId="0" xfId="1" applyNumberFormat="1" applyFont="1" applyAlignment="1">
      <alignment horizontal="right"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6" xfId="1" applyFont="1" applyBorder="1" applyAlignment="1"/>
    <xf numFmtId="0" fontId="4" fillId="0" borderId="0" xfId="1" applyFont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6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89" fontId="5" fillId="0" borderId="0" xfId="0" applyNumberFormat="1" applyFont="1" applyAlignment="1">
      <alignment horizontal="right" vertical="center"/>
    </xf>
    <xf numFmtId="0" fontId="6" fillId="0" borderId="6" xfId="0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0" fillId="0" borderId="2" xfId="0" applyBorder="1"/>
    <xf numFmtId="0" fontId="5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167" fontId="0" fillId="0" borderId="0" xfId="0" applyNumberFormat="1" applyAlignment="1">
      <alignment horizontal="right" vertical="center"/>
    </xf>
    <xf numFmtId="169" fontId="0" fillId="0" borderId="0" xfId="0" applyNumberFormat="1" applyAlignment="1">
      <alignment horizontal="right" vertical="center"/>
    </xf>
    <xf numFmtId="170" fontId="0" fillId="0" borderId="0" xfId="0" applyNumberFormat="1" applyAlignment="1">
      <alignment horizontal="right" vertical="center"/>
    </xf>
    <xf numFmtId="172" fontId="0" fillId="0" borderId="0" xfId="0" applyNumberFormat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74" fontId="0" fillId="0" borderId="0" xfId="0" quotePrefix="1" applyNumberFormat="1" applyAlignment="1">
      <alignment horizontal="right"/>
    </xf>
    <xf numFmtId="178" fontId="1" fillId="0" borderId="0" xfId="0" applyNumberFormat="1" applyFont="1" applyAlignment="1">
      <alignment horizontal="center"/>
    </xf>
    <xf numFmtId="178" fontId="6" fillId="0" borderId="0" xfId="0" applyNumberFormat="1" applyFont="1" applyAlignment="1">
      <alignment horizontal="center"/>
    </xf>
    <xf numFmtId="178" fontId="0" fillId="0" borderId="0" xfId="0" applyNumberFormat="1" applyAlignment="1">
      <alignment horizontal="center"/>
    </xf>
    <xf numFmtId="178" fontId="3" fillId="0" borderId="0" xfId="0" applyNumberFormat="1" applyFont="1" applyBorder="1" applyAlignment="1">
      <alignment horizontal="center"/>
    </xf>
    <xf numFmtId="178" fontId="1" fillId="0" borderId="0" xfId="0" applyNumberFormat="1" applyFont="1" applyBorder="1" applyAlignment="1">
      <alignment horizontal="center"/>
    </xf>
    <xf numFmtId="178" fontId="5" fillId="0" borderId="0" xfId="0" applyNumberFormat="1" applyFont="1" applyBorder="1" applyAlignment="1">
      <alignment horizontal="center"/>
    </xf>
    <xf numFmtId="178" fontId="5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176" fontId="0" fillId="0" borderId="0" xfId="0" applyNumberFormat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5" fillId="0" borderId="0" xfId="1" applyFont="1" applyFill="1"/>
    <xf numFmtId="0" fontId="2" fillId="0" borderId="0" xfId="1" applyFont="1" applyFill="1"/>
    <xf numFmtId="0" fontId="3" fillId="0" borderId="0" xfId="1" applyFont="1" applyFill="1"/>
    <xf numFmtId="0" fontId="12" fillId="0" borderId="0" xfId="1" applyFont="1" applyFill="1"/>
    <xf numFmtId="0" fontId="4" fillId="0" borderId="0" xfId="1" applyFont="1" applyFill="1"/>
    <xf numFmtId="0" fontId="4" fillId="0" borderId="1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6" fillId="0" borderId="0" xfId="1" applyFont="1" applyFill="1"/>
    <xf numFmtId="169" fontId="6" fillId="0" borderId="19" xfId="1" applyNumberFormat="1" applyFont="1" applyFill="1" applyBorder="1" applyAlignment="1">
      <alignment horizontal="right"/>
    </xf>
    <xf numFmtId="169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6" xfId="1" applyFont="1" applyFill="1" applyBorder="1"/>
    <xf numFmtId="169" fontId="5" fillId="0" borderId="19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5" fillId="0" borderId="6" xfId="1" applyFont="1" applyFill="1" applyBorder="1"/>
    <xf numFmtId="171" fontId="6" fillId="0" borderId="0" xfId="6" applyNumberFormat="1" applyFont="1" applyFill="1" applyAlignment="1">
      <alignment horizontal="right"/>
    </xf>
    <xf numFmtId="171" fontId="5" fillId="0" borderId="0" xfId="1" applyNumberFormat="1" applyFont="1" applyFill="1" applyBorder="1" applyAlignment="1">
      <alignment horizontal="right"/>
    </xf>
    <xf numFmtId="172" fontId="5" fillId="0" borderId="0" xfId="1" applyNumberFormat="1" applyFont="1" applyFill="1" applyBorder="1" applyAlignment="1">
      <alignment horizontal="right"/>
    </xf>
    <xf numFmtId="171" fontId="5" fillId="0" borderId="0" xfId="6" applyNumberFormat="1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right"/>
    </xf>
    <xf numFmtId="169" fontId="6" fillId="0" borderId="0" xfId="6" applyNumberFormat="1" applyFont="1" applyFill="1" applyAlignment="1">
      <alignment horizontal="right"/>
    </xf>
    <xf numFmtId="171" fontId="5" fillId="0" borderId="0" xfId="1" applyNumberFormat="1" applyFont="1" applyFill="1" applyAlignment="1">
      <alignment horizontal="right"/>
    </xf>
    <xf numFmtId="0" fontId="3" fillId="0" borderId="0" xfId="1" applyFont="1" applyFill="1" applyBorder="1"/>
    <xf numFmtId="0" fontId="6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10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169" fontId="6" fillId="0" borderId="19" xfId="1" applyNumberFormat="1" applyFont="1" applyFill="1" applyBorder="1" applyAlignment="1">
      <alignment horizontal="right" vertical="center"/>
    </xf>
    <xf numFmtId="169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0" xfId="1" applyFont="1" applyFill="1" applyAlignment="1">
      <alignment horizontal="centerContinuous" vertical="center"/>
    </xf>
    <xf numFmtId="0" fontId="5" fillId="0" borderId="0" xfId="1" applyFont="1" applyFill="1" applyAlignment="1">
      <alignment vertical="center"/>
    </xf>
    <xf numFmtId="169" fontId="5" fillId="0" borderId="19" xfId="1" applyNumberFormat="1" applyFont="1" applyFill="1" applyBorder="1" applyAlignment="1">
      <alignment horizontal="right" vertical="center"/>
    </xf>
    <xf numFmtId="169" fontId="5" fillId="0" borderId="0" xfId="1" applyNumberFormat="1" applyFont="1" applyFill="1" applyBorder="1" applyAlignment="1">
      <alignment horizontal="right" vertical="center"/>
    </xf>
    <xf numFmtId="0" fontId="5" fillId="0" borderId="6" xfId="1" applyFont="1" applyFill="1" applyBorder="1" applyAlignment="1">
      <alignment vertical="center"/>
    </xf>
    <xf numFmtId="172" fontId="6" fillId="0" borderId="0" xfId="6" applyNumberFormat="1" applyFont="1" applyFill="1" applyAlignment="1">
      <alignment horizontal="right" vertical="center"/>
    </xf>
    <xf numFmtId="171" fontId="6" fillId="0" borderId="0" xfId="6" applyNumberFormat="1" applyFont="1" applyFill="1" applyAlignment="1">
      <alignment horizontal="right" vertical="center"/>
    </xf>
    <xf numFmtId="171" fontId="6" fillId="0" borderId="0" xfId="1" applyNumberFormat="1" applyFont="1" applyFill="1" applyBorder="1" applyAlignment="1">
      <alignment horizontal="right" vertical="center"/>
    </xf>
    <xf numFmtId="171" fontId="5" fillId="0" borderId="0" xfId="6" applyNumberFormat="1" applyFill="1" applyAlignment="1">
      <alignment horizontal="right" vertical="center"/>
    </xf>
    <xf numFmtId="171" fontId="5" fillId="0" borderId="0" xfId="1" applyNumberFormat="1" applyFont="1" applyFill="1" applyBorder="1" applyAlignment="1">
      <alignment horizontal="right" vertical="center"/>
    </xf>
    <xf numFmtId="172" fontId="5" fillId="0" borderId="0" xfId="6" applyNumberFormat="1" applyFill="1" applyAlignment="1">
      <alignment horizontal="right" vertical="center"/>
    </xf>
    <xf numFmtId="172" fontId="5" fillId="0" borderId="0" xfId="6" applyNumberFormat="1" applyFont="1" applyFill="1" applyAlignment="1">
      <alignment horizontal="right" vertical="center"/>
    </xf>
    <xf numFmtId="171" fontId="5" fillId="0" borderId="0" xfId="6" applyNumberFormat="1" applyFont="1" applyFill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69" fontId="6" fillId="0" borderId="0" xfId="6" applyNumberFormat="1" applyFont="1" applyFill="1" applyAlignment="1">
      <alignment horizontal="right" vertical="center"/>
    </xf>
    <xf numFmtId="171" fontId="5" fillId="0" borderId="0" xfId="1" applyNumberFormat="1" applyFont="1" applyFill="1" applyAlignment="1">
      <alignment horizontal="right" vertical="center"/>
    </xf>
    <xf numFmtId="185" fontId="6" fillId="0" borderId="0" xfId="1" applyNumberFormat="1" applyFont="1" applyFill="1" applyBorder="1"/>
    <xf numFmtId="0" fontId="3" fillId="0" borderId="1" xfId="1" applyFont="1" applyFill="1" applyBorder="1"/>
    <xf numFmtId="0" fontId="6" fillId="0" borderId="0" xfId="1" applyFont="1" applyFill="1" applyAlignment="1">
      <alignment wrapText="1"/>
    </xf>
    <xf numFmtId="0" fontId="5" fillId="0" borderId="19" xfId="1" applyFont="1" applyFill="1" applyBorder="1"/>
    <xf numFmtId="185" fontId="5" fillId="0" borderId="0" xfId="1" applyNumberFormat="1" applyFont="1" applyFill="1"/>
    <xf numFmtId="185" fontId="6" fillId="0" borderId="0" xfId="1" applyNumberFormat="1" applyFont="1" applyFill="1"/>
    <xf numFmtId="190" fontId="8" fillId="0" borderId="0" xfId="1" applyNumberFormat="1" applyFont="1" applyFill="1" applyBorder="1" applyAlignment="1">
      <alignment horizontal="right"/>
    </xf>
    <xf numFmtId="171" fontId="13" fillId="0" borderId="19" xfId="1" applyNumberFormat="1" applyFont="1" applyFill="1" applyBorder="1" applyAlignment="1">
      <alignment horizontal="right"/>
    </xf>
    <xf numFmtId="171" fontId="13" fillId="0" borderId="0" xfId="1" applyNumberFormat="1" applyFont="1" applyFill="1" applyBorder="1" applyAlignment="1">
      <alignment horizontal="right"/>
    </xf>
    <xf numFmtId="0" fontId="5" fillId="0" borderId="6" xfId="1" applyFont="1" applyFill="1" applyBorder="1" applyAlignment="1">
      <alignment wrapText="1"/>
    </xf>
    <xf numFmtId="190" fontId="8" fillId="0" borderId="19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wrapText="1"/>
    </xf>
    <xf numFmtId="185" fontId="13" fillId="0" borderId="0" xfId="1" applyNumberFormat="1" applyFont="1" applyFill="1" applyBorder="1"/>
    <xf numFmtId="185" fontId="13" fillId="0" borderId="0" xfId="1" applyNumberFormat="1" applyFont="1" applyFill="1"/>
    <xf numFmtId="185" fontId="13" fillId="0" borderId="0" xfId="1" applyNumberFormat="1" applyFont="1" applyFill="1" applyAlignment="1">
      <alignment horizontal="right"/>
    </xf>
    <xf numFmtId="191" fontId="9" fillId="0" borderId="0" xfId="1" applyNumberFormat="1" applyFont="1" applyFill="1" applyBorder="1"/>
    <xf numFmtId="0" fontId="9" fillId="0" borderId="0" xfId="1" applyFont="1" applyFill="1"/>
    <xf numFmtId="0" fontId="4" fillId="0" borderId="0" xfId="1" applyFont="1" applyFill="1" applyBorder="1"/>
    <xf numFmtId="0" fontId="6" fillId="0" borderId="6" xfId="1" applyFont="1" applyFill="1" applyBorder="1" applyAlignment="1">
      <alignment wrapText="1"/>
    </xf>
    <xf numFmtId="185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Alignment="1">
      <alignment horizontal="right"/>
    </xf>
    <xf numFmtId="185" fontId="2" fillId="0" borderId="0" xfId="1" applyNumberFormat="1" applyFont="1" applyFill="1" applyBorder="1"/>
    <xf numFmtId="185" fontId="2" fillId="0" borderId="0" xfId="1" applyNumberFormat="1" applyFont="1" applyFill="1" applyBorder="1" applyAlignment="1">
      <alignment horizontal="right"/>
    </xf>
    <xf numFmtId="169" fontId="5" fillId="0" borderId="0" xfId="6" applyNumberFormat="1" applyFill="1" applyAlignment="1">
      <alignment horizontal="right" vertical="center"/>
    </xf>
    <xf numFmtId="185" fontId="5" fillId="0" borderId="0" xfId="1" applyNumberFormat="1" applyFont="1" applyFill="1" applyAlignment="1">
      <alignment vertical="center"/>
    </xf>
    <xf numFmtId="0" fontId="5" fillId="0" borderId="6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/>
    </xf>
    <xf numFmtId="172" fontId="5" fillId="0" borderId="0" xfId="1" applyNumberFormat="1" applyFont="1" applyFill="1" applyAlignment="1">
      <alignment horizontal="right" vertical="center"/>
    </xf>
    <xf numFmtId="185" fontId="6" fillId="0" borderId="0" xfId="1" applyNumberFormat="1" applyFont="1" applyFill="1" applyBorder="1" applyAlignment="1">
      <alignment vertical="center"/>
    </xf>
    <xf numFmtId="185" fontId="6" fillId="0" borderId="0" xfId="1" applyNumberFormat="1" applyFont="1" applyFill="1" applyBorder="1" applyAlignment="1">
      <alignment horizontal="right" vertical="center"/>
    </xf>
    <xf numFmtId="185" fontId="6" fillId="0" borderId="0" xfId="1" applyNumberFormat="1" applyFont="1" applyFill="1" applyAlignment="1">
      <alignment vertical="center"/>
    </xf>
    <xf numFmtId="0" fontId="3" fillId="0" borderId="6" xfId="1" applyFont="1" applyFill="1" applyBorder="1" applyAlignment="1">
      <alignment vertical="center"/>
    </xf>
    <xf numFmtId="171" fontId="6" fillId="0" borderId="0" xfId="1" applyNumberFormat="1" applyFont="1" applyFill="1" applyAlignment="1">
      <alignment horizontal="right" vertical="center"/>
    </xf>
    <xf numFmtId="170" fontId="6" fillId="0" borderId="0" xfId="1" applyNumberFormat="1" applyFont="1" applyFill="1" applyBorder="1" applyAlignment="1">
      <alignment horizontal="right" vertical="center"/>
    </xf>
    <xf numFmtId="170" fontId="5" fillId="0" borderId="0" xfId="1" applyNumberFormat="1" applyFont="1" applyFill="1" applyBorder="1" applyAlignment="1">
      <alignment horizontal="right" vertical="center"/>
    </xf>
    <xf numFmtId="170" fontId="5" fillId="0" borderId="0" xfId="1" applyNumberFormat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 shrinkToFit="1"/>
    </xf>
    <xf numFmtId="172" fontId="6" fillId="0" borderId="0" xfId="1" applyNumberFormat="1" applyFont="1" applyFill="1" applyAlignment="1">
      <alignment horizontal="right"/>
    </xf>
    <xf numFmtId="172" fontId="6" fillId="0" borderId="0" xfId="1" applyNumberFormat="1" applyFont="1" applyFill="1" applyAlignment="1">
      <alignment horizontal="right" shrinkToFit="1"/>
    </xf>
    <xf numFmtId="169" fontId="6" fillId="0" borderId="0" xfId="1" applyNumberFormat="1" applyFont="1" applyFill="1" applyAlignment="1">
      <alignment horizontal="right" shrinkToFit="1"/>
    </xf>
    <xf numFmtId="172" fontId="5" fillId="0" borderId="0" xfId="1" applyNumberFormat="1" applyFont="1" applyFill="1" applyAlignment="1">
      <alignment horizontal="right" shrinkToFit="1"/>
    </xf>
    <xf numFmtId="172" fontId="0" fillId="0" borderId="0" xfId="1" applyNumberFormat="1" applyFont="1" applyFill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5" fillId="0" borderId="0" xfId="6" applyAlignment="1"/>
    <xf numFmtId="0" fontId="5" fillId="0" borderId="0" xfId="5" applyFont="1" applyAlignment="1"/>
    <xf numFmtId="0" fontId="6" fillId="0" borderId="0" xfId="5" applyFont="1" applyAlignment="1"/>
    <xf numFmtId="0" fontId="5" fillId="0" borderId="6" xfId="5" applyFont="1" applyBorder="1" applyAlignment="1"/>
    <xf numFmtId="0" fontId="6" fillId="0" borderId="6" xfId="5" applyFont="1" applyBorder="1" applyAlignment="1"/>
    <xf numFmtId="0" fontId="5" fillId="0" borderId="0" xfId="6" applyBorder="1" applyAlignment="1">
      <alignment vertical="center"/>
    </xf>
    <xf numFmtId="0" fontId="5" fillId="0" borderId="0" xfId="6" applyAlignment="1">
      <alignment vertical="center"/>
    </xf>
    <xf numFmtId="169" fontId="5" fillId="0" borderId="0" xfId="6" applyNumberFormat="1" applyAlignment="1">
      <alignment vertical="center"/>
    </xf>
    <xf numFmtId="169" fontId="6" fillId="0" borderId="0" xfId="6" applyNumberFormat="1" applyFont="1" applyAlignment="1">
      <alignment horizontal="right" vertical="center"/>
    </xf>
    <xf numFmtId="171" fontId="6" fillId="0" borderId="0" xfId="6" applyNumberFormat="1" applyFont="1" applyAlignment="1">
      <alignment horizontal="right" vertical="center"/>
    </xf>
    <xf numFmtId="170" fontId="6" fillId="0" borderId="0" xfId="6" applyNumberFormat="1" applyFont="1" applyAlignment="1">
      <alignment horizontal="right" vertical="center"/>
    </xf>
    <xf numFmtId="183" fontId="6" fillId="0" borderId="0" xfId="6" applyNumberFormat="1" applyFont="1" applyAlignment="1">
      <alignment horizontal="right" vertical="center"/>
    </xf>
    <xf numFmtId="0" fontId="5" fillId="0" borderId="0" xfId="1" applyFont="1" applyBorder="1" applyAlignment="1">
      <alignment horizontal="center" wrapText="1"/>
    </xf>
    <xf numFmtId="0" fontId="5" fillId="0" borderId="0" xfId="6" applyBorder="1" applyAlignment="1"/>
    <xf numFmtId="181" fontId="6" fillId="0" borderId="0" xfId="6" applyNumberFormat="1" applyFont="1" applyAlignment="1">
      <alignment horizontal="right" vertical="center"/>
    </xf>
    <xf numFmtId="0" fontId="4" fillId="0" borderId="10" xfId="6" applyFont="1" applyBorder="1" applyAlignment="1">
      <alignment horizontal="center" vertical="center"/>
    </xf>
    <xf numFmtId="192" fontId="5" fillId="0" borderId="6" xfId="1" applyNumberFormat="1" applyFont="1" applyFill="1" applyBorder="1" applyAlignment="1">
      <alignment horizontal="left"/>
    </xf>
    <xf numFmtId="192" fontId="5" fillId="0" borderId="6" xfId="1" applyNumberFormat="1" applyFont="1" applyFill="1" applyBorder="1"/>
    <xf numFmtId="194" fontId="6" fillId="0" borderId="0" xfId="6" applyNumberFormat="1" applyFont="1" applyAlignment="1">
      <alignment horizontal="center"/>
    </xf>
    <xf numFmtId="178" fontId="5" fillId="0" borderId="0" xfId="6" applyNumberFormat="1" applyFont="1" applyAlignment="1">
      <alignment horizontal="center" vertical="center"/>
    </xf>
    <xf numFmtId="178" fontId="6" fillId="0" borderId="0" xfId="6" applyNumberFormat="1" applyFont="1" applyAlignment="1">
      <alignment horizontal="center" vertical="center"/>
    </xf>
    <xf numFmtId="180" fontId="5" fillId="0" borderId="0" xfId="6" applyNumberFormat="1" applyFont="1" applyAlignment="1">
      <alignment horizontal="center" vertical="center"/>
    </xf>
    <xf numFmtId="180" fontId="6" fillId="0" borderId="0" xfId="6" applyNumberFormat="1" applyFont="1" applyAlignment="1">
      <alignment horizontal="center" vertical="center"/>
    </xf>
    <xf numFmtId="193" fontId="6" fillId="0" borderId="0" xfId="6" applyNumberFormat="1" applyFont="1" applyAlignment="1">
      <alignment horizontal="center" vertical="center"/>
    </xf>
    <xf numFmtId="195" fontId="6" fillId="0" borderId="0" xfId="6" applyNumberFormat="1" applyFont="1" applyAlignment="1">
      <alignment horizontal="center"/>
    </xf>
    <xf numFmtId="193" fontId="6" fillId="0" borderId="0" xfId="6" applyNumberFormat="1" applyFont="1" applyAlignment="1">
      <alignment horizontal="center"/>
    </xf>
    <xf numFmtId="178" fontId="6" fillId="0" borderId="19" xfId="1" applyNumberFormat="1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1" fontId="1" fillId="0" borderId="0" xfId="1" applyNumberFormat="1" applyFont="1" applyAlignment="1">
      <alignment horizontal="right"/>
    </xf>
    <xf numFmtId="169" fontId="1" fillId="0" borderId="0" xfId="1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vertical="center"/>
    </xf>
    <xf numFmtId="169" fontId="1" fillId="0" borderId="0" xfId="1" applyNumberFormat="1" applyFont="1" applyFill="1" applyBorder="1" applyAlignment="1">
      <alignment horizontal="right" vertical="center"/>
    </xf>
    <xf numFmtId="169" fontId="1" fillId="0" borderId="0" xfId="1" applyNumberFormat="1" applyFont="1" applyFill="1" applyBorder="1" applyAlignment="1">
      <alignment horizontal="right"/>
    </xf>
    <xf numFmtId="169" fontId="1" fillId="0" borderId="19" xfId="1" applyNumberFormat="1" applyFont="1" applyFill="1" applyBorder="1" applyAlignment="1">
      <alignment horizontal="right"/>
    </xf>
    <xf numFmtId="172" fontId="1" fillId="0" borderId="0" xfId="1" applyNumberFormat="1" applyFont="1" applyFill="1" applyAlignment="1">
      <alignment horizontal="right"/>
    </xf>
    <xf numFmtId="193" fontId="1" fillId="0" borderId="0" xfId="6" applyNumberFormat="1" applyFont="1" applyAlignment="1">
      <alignment horizontal="center"/>
    </xf>
    <xf numFmtId="180" fontId="1" fillId="0" borderId="0" xfId="6" applyNumberFormat="1" applyFont="1" applyAlignment="1">
      <alignment horizontal="center" vertical="center"/>
    </xf>
    <xf numFmtId="194" fontId="1" fillId="0" borderId="0" xfId="6" applyNumberFormat="1" applyFont="1" applyAlignment="1">
      <alignment horizontal="center"/>
    </xf>
    <xf numFmtId="0" fontId="1" fillId="0" borderId="6" xfId="1" applyFont="1" applyBorder="1" applyAlignment="1">
      <alignment wrapText="1"/>
    </xf>
    <xf numFmtId="180" fontId="1" fillId="0" borderId="0" xfId="6" applyNumberFormat="1" applyFont="1" applyAlignment="1">
      <alignment horizontal="center"/>
    </xf>
    <xf numFmtId="192" fontId="1" fillId="0" borderId="0" xfId="6" applyNumberFormat="1" applyFont="1" applyAlignment="1">
      <alignment horizontal="center"/>
    </xf>
    <xf numFmtId="178" fontId="1" fillId="0" borderId="0" xfId="4" applyNumberFormat="1" applyFont="1" applyAlignment="1">
      <alignment horizontal="center"/>
    </xf>
    <xf numFmtId="16" fontId="1" fillId="0" borderId="6" xfId="6" applyNumberFormat="1" applyFont="1" applyBorder="1" applyAlignment="1">
      <alignment horizontal="center"/>
    </xf>
    <xf numFmtId="197" fontId="1" fillId="0" borderId="6" xfId="6" applyNumberFormat="1" applyFont="1" applyBorder="1" applyAlignment="1">
      <alignment horizontal="right"/>
    </xf>
    <xf numFmtId="0" fontId="5" fillId="0" borderId="0" xfId="0" applyFont="1" applyFill="1" applyBorder="1"/>
    <xf numFmtId="0" fontId="0" fillId="0" borderId="0" xfId="0" applyFill="1"/>
    <xf numFmtId="0" fontId="6" fillId="0" borderId="6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198" fontId="2" fillId="0" borderId="0" xfId="0" applyNumberFormat="1" applyFont="1" applyFill="1" applyAlignment="1">
      <alignment horizontal="right"/>
    </xf>
    <xf numFmtId="198" fontId="0" fillId="0" borderId="0" xfId="0" applyNumberFormat="1" applyFill="1" applyAlignment="1">
      <alignment horizontal="right"/>
    </xf>
    <xf numFmtId="198" fontId="2" fillId="0" borderId="0" xfId="0" applyNumberFormat="1" applyFont="1" applyAlignment="1">
      <alignment horizontal="right"/>
    </xf>
    <xf numFmtId="176" fontId="0" fillId="0" borderId="0" xfId="0" quotePrefix="1" applyNumberFormat="1" applyAlignment="1">
      <alignment horizontal="center"/>
    </xf>
    <xf numFmtId="176" fontId="6" fillId="0" borderId="0" xfId="0" quotePrefix="1" applyNumberFormat="1" applyFont="1" applyAlignment="1">
      <alignment horizontal="center"/>
    </xf>
    <xf numFmtId="169" fontId="6" fillId="0" borderId="0" xfId="0" applyNumberFormat="1" applyFont="1" applyBorder="1" applyAlignment="1">
      <alignment horizontal="right"/>
    </xf>
    <xf numFmtId="176" fontId="2" fillId="0" borderId="0" xfId="0" applyNumberFormat="1" applyFont="1" applyAlignment="1">
      <alignment horizontal="center"/>
    </xf>
    <xf numFmtId="180" fontId="1" fillId="0" borderId="0" xfId="0" applyNumberFormat="1" applyFont="1" applyAlignment="1">
      <alignment horizontal="center"/>
    </xf>
    <xf numFmtId="180" fontId="6" fillId="0" borderId="0" xfId="0" applyNumberFormat="1" applyFont="1" applyAlignment="1">
      <alignment horizontal="center"/>
    </xf>
    <xf numFmtId="178" fontId="1" fillId="0" borderId="19" xfId="6" applyNumberFormat="1" applyFont="1" applyBorder="1" applyAlignment="1">
      <alignment horizontal="center"/>
    </xf>
    <xf numFmtId="180" fontId="1" fillId="0" borderId="0" xfId="6" applyNumberFormat="1" applyFont="1" applyBorder="1" applyAlignment="1">
      <alignment horizontal="center"/>
    </xf>
    <xf numFmtId="178" fontId="1" fillId="0" borderId="0" xfId="6" applyNumberFormat="1" applyFont="1" applyBorder="1" applyAlignment="1">
      <alignment horizontal="center"/>
    </xf>
    <xf numFmtId="176" fontId="1" fillId="0" borderId="0" xfId="6" applyNumberFormat="1" applyFont="1" applyAlignment="1">
      <alignment horizontal="center"/>
    </xf>
    <xf numFmtId="178" fontId="1" fillId="0" borderId="0" xfId="5" applyNumberFormat="1" applyFont="1" applyBorder="1" applyAlignment="1">
      <alignment horizontal="center"/>
    </xf>
    <xf numFmtId="180" fontId="1" fillId="0" borderId="0" xfId="5" applyNumberFormat="1" applyFont="1" applyBorder="1" applyAlignment="1">
      <alignment horizontal="center"/>
    </xf>
    <xf numFmtId="176" fontId="1" fillId="0" borderId="0" xfId="5" applyNumberFormat="1" applyFont="1" applyBorder="1" applyAlignment="1">
      <alignment horizontal="center"/>
    </xf>
    <xf numFmtId="182" fontId="5" fillId="0" borderId="0" xfId="6" applyNumberFormat="1" applyAlignment="1">
      <alignment horizontal="center"/>
    </xf>
    <xf numFmtId="182" fontId="6" fillId="0" borderId="0" xfId="6" applyNumberFormat="1" applyFont="1" applyAlignment="1">
      <alignment horizontal="center"/>
    </xf>
    <xf numFmtId="199" fontId="1" fillId="0" borderId="0" xfId="6" applyNumberFormat="1" applyFont="1" applyAlignment="1">
      <alignment horizontal="center"/>
    </xf>
    <xf numFmtId="180" fontId="5" fillId="0" borderId="0" xfId="6" applyNumberFormat="1" applyAlignment="1">
      <alignment horizontal="center"/>
    </xf>
    <xf numFmtId="200" fontId="1" fillId="0" borderId="0" xfId="6" applyNumberFormat="1" applyFont="1" applyAlignment="1">
      <alignment horizontal="center"/>
    </xf>
    <xf numFmtId="178" fontId="1" fillId="0" borderId="0" xfId="6" applyNumberFormat="1" applyFont="1" applyAlignment="1">
      <alignment horizontal="center"/>
    </xf>
    <xf numFmtId="201" fontId="1" fillId="0" borderId="0" xfId="6" applyNumberFormat="1" applyFont="1" applyAlignment="1">
      <alignment horizontal="center"/>
    </xf>
    <xf numFmtId="193" fontId="1" fillId="0" borderId="0" xfId="0" applyNumberFormat="1" applyFont="1" applyAlignment="1">
      <alignment horizontal="center"/>
    </xf>
    <xf numFmtId="0" fontId="1" fillId="0" borderId="0" xfId="6" applyFont="1" applyAlignment="1">
      <alignment vertical="center"/>
    </xf>
    <xf numFmtId="178" fontId="1" fillId="0" borderId="0" xfId="6" applyNumberFormat="1" applyFont="1" applyAlignment="1">
      <alignment horizontal="center" vertical="center"/>
    </xf>
    <xf numFmtId="201" fontId="1" fillId="0" borderId="0" xfId="6" applyNumberFormat="1" applyFont="1" applyAlignment="1">
      <alignment horizontal="center" vertical="center"/>
    </xf>
    <xf numFmtId="193" fontId="1" fillId="0" borderId="0" xfId="6" applyNumberFormat="1" applyFont="1" applyAlignment="1">
      <alignment horizontal="center" vertical="center"/>
    </xf>
    <xf numFmtId="194" fontId="1" fillId="0" borderId="0" xfId="6" applyNumberFormat="1" applyFont="1" applyAlignment="1">
      <alignment horizontal="center" vertical="center"/>
    </xf>
    <xf numFmtId="194" fontId="6" fillId="0" borderId="0" xfId="6" applyNumberFormat="1" applyFont="1" applyAlignment="1">
      <alignment horizontal="center" vertical="center"/>
    </xf>
    <xf numFmtId="0" fontId="1" fillId="0" borderId="0" xfId="6" applyFont="1" applyAlignment="1"/>
    <xf numFmtId="195" fontId="1" fillId="0" borderId="0" xfId="6" applyNumberFormat="1" applyFont="1" applyAlignment="1">
      <alignment horizontal="center"/>
    </xf>
    <xf numFmtId="195" fontId="1" fillId="0" borderId="0" xfId="0" applyNumberFormat="1" applyFont="1" applyAlignment="1">
      <alignment horizontal="center"/>
    </xf>
    <xf numFmtId="202" fontId="14" fillId="0" borderId="0" xfId="0" applyNumberFormat="1" applyFont="1" applyAlignment="1">
      <alignment horizontal="right"/>
    </xf>
    <xf numFmtId="193" fontId="6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6" applyFont="1"/>
    <xf numFmtId="180" fontId="5" fillId="0" borderId="0" xfId="6" applyNumberFormat="1" applyAlignment="1">
      <alignment horizontal="center" vertical="center"/>
    </xf>
    <xf numFmtId="192" fontId="1" fillId="0" borderId="0" xfId="6" applyNumberFormat="1" applyFont="1" applyAlignment="1">
      <alignment horizontal="center" vertical="center"/>
    </xf>
    <xf numFmtId="178" fontId="5" fillId="0" borderId="0" xfId="6" applyNumberFormat="1" applyAlignment="1">
      <alignment horizontal="center" vertical="center"/>
    </xf>
    <xf numFmtId="0" fontId="1" fillId="0" borderId="0" xfId="1" applyFont="1" applyFill="1" applyAlignment="1">
      <alignment vertical="center"/>
    </xf>
    <xf numFmtId="178" fontId="6" fillId="0" borderId="19" xfId="0" applyNumberFormat="1" applyFont="1" applyBorder="1" applyAlignment="1">
      <alignment horizontal="center"/>
    </xf>
    <xf numFmtId="178" fontId="6" fillId="0" borderId="19" xfId="1" applyNumberFormat="1" applyFont="1" applyFill="1" applyBorder="1" applyAlignment="1">
      <alignment horizontal="center" vertical="center"/>
    </xf>
    <xf numFmtId="178" fontId="6" fillId="0" borderId="0" xfId="1" applyNumberFormat="1" applyFont="1" applyFill="1" applyAlignment="1">
      <alignment horizontal="center" vertical="center"/>
    </xf>
    <xf numFmtId="176" fontId="6" fillId="0" borderId="0" xfId="1" applyNumberFormat="1" applyFont="1" applyFill="1" applyAlignment="1">
      <alignment horizontal="center" vertical="center"/>
    </xf>
    <xf numFmtId="180" fontId="6" fillId="0" borderId="0" xfId="1" applyNumberFormat="1" applyFont="1" applyFill="1" applyAlignment="1">
      <alignment horizontal="center" vertical="center"/>
    </xf>
    <xf numFmtId="180" fontId="6" fillId="0" borderId="0" xfId="1" applyNumberFormat="1" applyFont="1" applyFill="1" applyBorder="1" applyAlignment="1">
      <alignment horizontal="center" vertical="center"/>
    </xf>
    <xf numFmtId="178" fontId="1" fillId="0" borderId="19" xfId="1" applyNumberFormat="1" applyFont="1" applyFill="1" applyBorder="1" applyAlignment="1">
      <alignment horizontal="center" vertical="center"/>
    </xf>
    <xf numFmtId="180" fontId="1" fillId="0" borderId="0" xfId="6" applyNumberFormat="1" applyFont="1" applyFill="1" applyAlignment="1">
      <alignment horizontal="center" vertical="center"/>
    </xf>
    <xf numFmtId="196" fontId="1" fillId="0" borderId="0" xfId="6" applyNumberFormat="1" applyFont="1" applyFill="1" applyAlignment="1">
      <alignment horizontal="center" vertical="center"/>
    </xf>
    <xf numFmtId="178" fontId="6" fillId="0" borderId="0" xfId="1" applyNumberFormat="1" applyFont="1" applyFill="1" applyBorder="1" applyAlignment="1">
      <alignment horizontal="center" vertical="center"/>
    </xf>
    <xf numFmtId="196" fontId="1" fillId="0" borderId="0" xfId="0" applyNumberFormat="1" applyFont="1" applyAlignment="1">
      <alignment horizontal="center"/>
    </xf>
    <xf numFmtId="0" fontId="1" fillId="0" borderId="0" xfId="1" applyFont="1" applyFill="1" applyAlignment="1">
      <alignment horizontal="centerContinuous" vertical="center"/>
    </xf>
    <xf numFmtId="193" fontId="6" fillId="0" borderId="0" xfId="0" applyNumberFormat="1" applyFont="1" applyFill="1" applyAlignment="1">
      <alignment horizontal="center"/>
    </xf>
    <xf numFmtId="193" fontId="6" fillId="0" borderId="0" xfId="1" applyNumberFormat="1" applyFont="1" applyFill="1" applyAlignment="1">
      <alignment horizontal="center" vertical="center"/>
    </xf>
    <xf numFmtId="180" fontId="6" fillId="0" borderId="0" xfId="0" applyNumberFormat="1" applyFont="1" applyFill="1" applyAlignment="1">
      <alignment horizontal="center"/>
    </xf>
    <xf numFmtId="178" fontId="6" fillId="0" borderId="0" xfId="0" applyNumberFormat="1" applyFont="1" applyFill="1" applyAlignment="1">
      <alignment horizontal="center"/>
    </xf>
    <xf numFmtId="178" fontId="1" fillId="0" borderId="0" xfId="1" applyNumberFormat="1" applyFont="1" applyFill="1" applyAlignment="1">
      <alignment horizontal="center" vertical="center"/>
    </xf>
    <xf numFmtId="193" fontId="1" fillId="0" borderId="0" xfId="0" applyNumberFormat="1" applyFont="1" applyFill="1" applyAlignment="1">
      <alignment horizontal="center"/>
    </xf>
    <xf numFmtId="193" fontId="1" fillId="0" borderId="0" xfId="1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/>
    </xf>
    <xf numFmtId="180" fontId="1" fillId="0" borderId="0" xfId="1" applyNumberFormat="1" applyFont="1" applyFill="1" applyAlignment="1">
      <alignment horizontal="center" vertical="center"/>
    </xf>
    <xf numFmtId="180" fontId="1" fillId="0" borderId="0" xfId="1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/>
    </xf>
    <xf numFmtId="178" fontId="1" fillId="0" borderId="0" xfId="1" applyNumberFormat="1" applyFont="1" applyFill="1" applyBorder="1" applyAlignment="1">
      <alignment horizontal="center" vertical="center"/>
    </xf>
    <xf numFmtId="193" fontId="1" fillId="0" borderId="0" xfId="6" applyNumberFormat="1" applyFont="1" applyFill="1" applyAlignment="1">
      <alignment horizontal="center" vertical="center"/>
    </xf>
    <xf numFmtId="176" fontId="1" fillId="0" borderId="0" xfId="6" applyNumberFormat="1" applyFont="1" applyFill="1" applyAlignment="1">
      <alignment horizontal="center" vertical="center"/>
    </xf>
    <xf numFmtId="201" fontId="6" fillId="0" borderId="0" xfId="1" applyNumberFormat="1" applyFont="1" applyFill="1" applyAlignment="1">
      <alignment horizontal="center" vertical="center"/>
    </xf>
    <xf numFmtId="175" fontId="6" fillId="0" borderId="0" xfId="1" applyNumberFormat="1" applyFont="1" applyFill="1" applyAlignment="1">
      <alignment horizontal="center" vertical="center"/>
    </xf>
    <xf numFmtId="203" fontId="6" fillId="0" borderId="0" xfId="1" applyNumberFormat="1" applyFont="1" applyFill="1" applyAlignment="1">
      <alignment horizontal="center" vertical="center"/>
    </xf>
    <xf numFmtId="178" fontId="5" fillId="0" borderId="0" xfId="1" applyNumberFormat="1" applyFont="1" applyFill="1" applyAlignment="1">
      <alignment horizontal="center" vertical="center"/>
    </xf>
    <xf numFmtId="201" fontId="1" fillId="0" borderId="0" xfId="1" applyNumberFormat="1" applyFont="1" applyFill="1" applyAlignment="1">
      <alignment horizontal="center" vertical="center"/>
    </xf>
    <xf numFmtId="193" fontId="5" fillId="0" borderId="0" xfId="1" applyNumberFormat="1" applyFont="1" applyFill="1" applyAlignment="1">
      <alignment horizontal="center" vertical="center"/>
    </xf>
    <xf numFmtId="194" fontId="1" fillId="0" borderId="0" xfId="1" applyNumberFormat="1" applyFont="1" applyFill="1" applyAlignment="1">
      <alignment horizontal="center" vertical="center"/>
    </xf>
    <xf numFmtId="180" fontId="5" fillId="0" borderId="0" xfId="1" applyNumberFormat="1" applyFont="1" applyFill="1" applyAlignment="1">
      <alignment horizontal="center" vertical="center"/>
    </xf>
    <xf numFmtId="203" fontId="1" fillId="0" borderId="0" xfId="1" applyNumberFormat="1" applyFont="1" applyFill="1" applyAlignment="1">
      <alignment horizontal="center" vertical="center"/>
    </xf>
    <xf numFmtId="178" fontId="5" fillId="0" borderId="19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center" vertical="center"/>
    </xf>
    <xf numFmtId="175" fontId="1" fillId="0" borderId="0" xfId="1" applyNumberFormat="1" applyFont="1" applyFill="1" applyBorder="1" applyAlignment="1">
      <alignment horizontal="center" vertical="center"/>
    </xf>
    <xf numFmtId="180" fontId="5" fillId="0" borderId="0" xfId="1" applyNumberFormat="1" applyFont="1" applyFill="1" applyBorder="1" applyAlignment="1">
      <alignment horizontal="center" vertical="center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Border="1" applyAlignment="1">
      <alignment horizontal="center"/>
    </xf>
    <xf numFmtId="178" fontId="5" fillId="0" borderId="0" xfId="0" applyNumberFormat="1" applyFont="1" applyFill="1" applyBorder="1" applyAlignment="1">
      <alignment horizontal="center"/>
    </xf>
    <xf numFmtId="178" fontId="5" fillId="0" borderId="0" xfId="0" applyNumberFormat="1" applyFont="1" applyFill="1" applyAlignment="1">
      <alignment horizontal="center"/>
    </xf>
    <xf numFmtId="0" fontId="1" fillId="0" borderId="6" xfId="6" applyFont="1" applyBorder="1" applyAlignment="1">
      <alignment horizontal="center"/>
    </xf>
    <xf numFmtId="178" fontId="15" fillId="0" borderId="0" xfId="0" applyNumberFormat="1" applyFont="1" applyAlignment="1">
      <alignment horizontal="center"/>
    </xf>
    <xf numFmtId="178" fontId="6" fillId="0" borderId="0" xfId="0" applyNumberFormat="1" applyFont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0" fontId="1" fillId="0" borderId="0" xfId="7" applyFont="1"/>
    <xf numFmtId="0" fontId="1" fillId="0" borderId="0" xfId="7" applyFont="1" applyAlignment="1"/>
    <xf numFmtId="0" fontId="1" fillId="0" borderId="0" xfId="7" applyFont="1" applyAlignment="1">
      <alignment vertical="top" wrapText="1"/>
    </xf>
    <xf numFmtId="0" fontId="1" fillId="0" borderId="0" xfId="7" applyFont="1" applyAlignment="1">
      <alignment horizontal="left"/>
    </xf>
    <xf numFmtId="0" fontId="1" fillId="0" borderId="0" xfId="7" applyFont="1" applyAlignment="1">
      <alignment horizontal="right"/>
    </xf>
    <xf numFmtId="49" fontId="1" fillId="0" borderId="0" xfId="7" quotePrefix="1" applyNumberFormat="1" applyFont="1" applyAlignment="1">
      <alignment horizontal="left" vertical="top"/>
    </xf>
    <xf numFmtId="49" fontId="1" fillId="0" borderId="0" xfId="7" quotePrefix="1" applyNumberFormat="1" applyFont="1" applyAlignment="1">
      <alignment horizontal="right" vertical="top"/>
    </xf>
    <xf numFmtId="0" fontId="1" fillId="0" borderId="0" xfId="1" applyFont="1" applyBorder="1" applyAlignment="1">
      <alignment vertical="top" wrapText="1"/>
    </xf>
    <xf numFmtId="0" fontId="6" fillId="0" borderId="0" xfId="7" applyFont="1" applyAlignment="1"/>
    <xf numFmtId="0" fontId="2" fillId="0" borderId="0" xfId="7" applyFont="1" applyAlignment="1"/>
    <xf numFmtId="200" fontId="16" fillId="0" borderId="0" xfId="9" quotePrefix="1" applyNumberFormat="1" applyAlignment="1">
      <alignment horizontal="right" vertical="top"/>
    </xf>
    <xf numFmtId="200" fontId="16" fillId="0" borderId="0" xfId="9" quotePrefix="1" applyNumberFormat="1" applyAlignment="1">
      <alignment horizontal="left" vertical="top"/>
    </xf>
    <xf numFmtId="0" fontId="16" fillId="0" borderId="0" xfId="9" applyAlignment="1">
      <alignment vertical="top" wrapText="1"/>
    </xf>
    <xf numFmtId="16" fontId="16" fillId="0" borderId="0" xfId="9" quotePrefix="1" applyNumberFormat="1" applyAlignment="1">
      <alignment horizontal="right"/>
    </xf>
    <xf numFmtId="0" fontId="16" fillId="0" borderId="0" xfId="9" applyAlignment="1"/>
    <xf numFmtId="0" fontId="16" fillId="0" borderId="0" xfId="9" applyBorder="1" applyAlignment="1">
      <alignment vertical="top" wrapText="1"/>
    </xf>
    <xf numFmtId="0" fontId="16" fillId="0" borderId="0" xfId="9" quotePrefix="1" applyAlignment="1">
      <alignment horizontal="right" vertical="top"/>
    </xf>
    <xf numFmtId="2" fontId="16" fillId="0" borderId="0" xfId="9" quotePrefix="1" applyNumberFormat="1" applyAlignment="1">
      <alignment horizontal="right" vertical="top"/>
    </xf>
    <xf numFmtId="0" fontId="16" fillId="0" borderId="0" xfId="9"/>
    <xf numFmtId="49" fontId="16" fillId="0" borderId="0" xfId="9" quotePrefix="1" applyNumberFormat="1" applyAlignment="1">
      <alignment horizontal="right" vertical="top"/>
    </xf>
    <xf numFmtId="49" fontId="16" fillId="0" borderId="0" xfId="9" quotePrefix="1" applyNumberFormat="1" applyAlignment="1">
      <alignment horizontal="left" vertical="top"/>
    </xf>
    <xf numFmtId="0" fontId="6" fillId="0" borderId="0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0" xfId="1" applyFont="1" applyFill="1"/>
    <xf numFmtId="0" fontId="1" fillId="0" borderId="6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1" fillId="0" borderId="6" xfId="1" applyFont="1" applyBorder="1" applyAlignment="1">
      <alignment vertical="center" wrapText="1"/>
    </xf>
    <xf numFmtId="0" fontId="2" fillId="0" borderId="0" xfId="7" applyFont="1" applyAlignment="1">
      <alignment horizontal="left" wrapText="1"/>
    </xf>
    <xf numFmtId="0" fontId="2" fillId="0" borderId="0" xfId="1" applyFont="1" applyBorder="1" applyAlignment="1">
      <alignment horizontal="left" vertical="top" wrapText="1"/>
    </xf>
    <xf numFmtId="178" fontId="6" fillId="0" borderId="0" xfId="1" applyNumberFormat="1" applyFont="1" applyBorder="1" applyAlignment="1">
      <alignment horizontal="center" vertical="center" wrapText="1"/>
    </xf>
    <xf numFmtId="182" fontId="6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5" xfId="1" applyFont="1" applyFill="1" applyBorder="1" applyAlignment="1">
      <alignment horizontal="center" vertical="center" wrapText="1" shrinkToFit="1"/>
    </xf>
    <xf numFmtId="0" fontId="4" fillId="0" borderId="16" xfId="1" applyFont="1" applyFill="1" applyBorder="1" applyAlignment="1">
      <alignment horizontal="center" vertical="center" wrapText="1" shrinkToFit="1"/>
    </xf>
    <xf numFmtId="0" fontId="4" fillId="0" borderId="21" xfId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169" fontId="6" fillId="0" borderId="0" xfId="1" applyNumberFormat="1" applyFont="1" applyBorder="1" applyAlignment="1">
      <alignment horizontal="center" vertical="center"/>
    </xf>
    <xf numFmtId="169" fontId="6" fillId="0" borderId="0" xfId="1" applyNumberFormat="1" applyFont="1" applyAlignment="1">
      <alignment horizontal="center" vertical="center"/>
    </xf>
    <xf numFmtId="185" fontId="6" fillId="0" borderId="0" xfId="1" applyNumberFormat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 shrinkToFit="1"/>
    </xf>
    <xf numFmtId="0" fontId="4" fillId="0" borderId="17" xfId="1" applyFont="1" applyBorder="1" applyAlignment="1">
      <alignment horizontal="center" vertical="center" wrapText="1" shrinkToFit="1"/>
    </xf>
    <xf numFmtId="0" fontId="4" fillId="0" borderId="2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 shrinkToFit="1"/>
    </xf>
    <xf numFmtId="0" fontId="4" fillId="0" borderId="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6" fontId="4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4" fontId="6" fillId="0" borderId="0" xfId="0" applyNumberFormat="1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6" fontId="4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6" fontId="4" fillId="0" borderId="22" xfId="0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 vertical="top"/>
    </xf>
    <xf numFmtId="0" fontId="4" fillId="0" borderId="2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 shrinkToFit="1"/>
    </xf>
    <xf numFmtId="0" fontId="4" fillId="0" borderId="13" xfId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6" xfId="1" applyFont="1" applyFill="1" applyBorder="1" applyAlignment="1">
      <alignment horizontal="center" vertical="center" wrapText="1" shrinkToFit="1"/>
    </xf>
    <xf numFmtId="0" fontId="4" fillId="0" borderId="14" xfId="1" applyFont="1" applyFill="1" applyBorder="1" applyAlignment="1">
      <alignment horizontal="center" vertical="center" wrapText="1" shrinkToFi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" fillId="0" borderId="0" xfId="5" applyFont="1" applyAlignment="1">
      <alignment horizontal="left" vertical="top" wrapText="1"/>
    </xf>
    <xf numFmtId="0" fontId="4" fillId="0" borderId="21" xfId="5" applyFont="1" applyBorder="1" applyAlignment="1">
      <alignment horizontal="center" vertical="center" wrapText="1"/>
    </xf>
    <xf numFmtId="0" fontId="4" fillId="0" borderId="23" xfId="5" applyFont="1" applyBorder="1" applyAlignment="1">
      <alignment horizontal="center" vertical="center" wrapText="1"/>
    </xf>
    <xf numFmtId="0" fontId="4" fillId="0" borderId="24" xfId="5" applyFont="1" applyBorder="1" applyAlignment="1">
      <alignment horizontal="center" vertical="center" wrapText="1"/>
    </xf>
    <xf numFmtId="0" fontId="4" fillId="0" borderId="29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23" xfId="6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/>
    </xf>
    <xf numFmtId="178" fontId="6" fillId="0" borderId="0" xfId="5" applyNumberFormat="1" applyFont="1" applyBorder="1" applyAlignment="1">
      <alignment horizontal="center"/>
    </xf>
    <xf numFmtId="180" fontId="6" fillId="0" borderId="0" xfId="5" applyNumberFormat="1" applyFont="1" applyBorder="1" applyAlignment="1">
      <alignment horizontal="center"/>
    </xf>
    <xf numFmtId="176" fontId="6" fillId="0" borderId="0" xfId="5" applyNumberFormat="1" applyFont="1" applyBorder="1" applyAlignment="1">
      <alignment horizontal="center"/>
    </xf>
    <xf numFmtId="177" fontId="5" fillId="0" borderId="0" xfId="6" applyNumberFormat="1" applyFont="1" applyAlignment="1">
      <alignment horizontal="right"/>
    </xf>
    <xf numFmtId="179" fontId="5" fillId="0" borderId="0" xfId="6" applyNumberFormat="1" applyFont="1" applyAlignment="1">
      <alignment horizontal="right"/>
    </xf>
    <xf numFmtId="0" fontId="5" fillId="0" borderId="0" xfId="6" applyFont="1" applyAlignment="1">
      <alignment horizontal="right"/>
    </xf>
    <xf numFmtId="0" fontId="4" fillId="0" borderId="9" xfId="5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5" fillId="0" borderId="14" xfId="6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8" xfId="5" applyFont="1" applyBorder="1" applyAlignment="1">
      <alignment horizontal="center" vertical="center" wrapText="1"/>
    </xf>
    <xf numFmtId="0" fontId="5" fillId="0" borderId="7" xfId="6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/>
    </xf>
    <xf numFmtId="0" fontId="4" fillId="0" borderId="19" xfId="5" applyFont="1" applyBorder="1" applyAlignment="1">
      <alignment horizontal="center" vertical="center" wrapText="1"/>
    </xf>
    <xf numFmtId="182" fontId="6" fillId="0" borderId="0" xfId="5" applyNumberFormat="1" applyFont="1" applyBorder="1" applyAlignment="1">
      <alignment horizontal="center"/>
    </xf>
    <xf numFmtId="0" fontId="4" fillId="0" borderId="20" xfId="5" applyFont="1" applyBorder="1" applyAlignment="1">
      <alignment horizontal="center" vertical="center" wrapText="1"/>
    </xf>
    <xf numFmtId="0" fontId="5" fillId="0" borderId="19" xfId="6" applyBorder="1" applyAlignment="1">
      <alignment horizontal="center" vertical="center" wrapText="1"/>
    </xf>
    <xf numFmtId="6" fontId="4" fillId="0" borderId="16" xfId="5" applyNumberFormat="1" applyFont="1" applyBorder="1" applyAlignment="1">
      <alignment horizontal="center" vertical="center" wrapText="1"/>
    </xf>
    <xf numFmtId="6" fontId="4" fillId="0" borderId="22" xfId="5" applyNumberFormat="1" applyFont="1" applyBorder="1" applyAlignment="1">
      <alignment horizontal="center" vertical="center" wrapText="1"/>
    </xf>
    <xf numFmtId="0" fontId="2" fillId="0" borderId="0" xfId="6" applyFont="1" applyAlignment="1">
      <alignment horizontal="left" vertical="top" wrapText="1"/>
    </xf>
    <xf numFmtId="0" fontId="4" fillId="0" borderId="2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1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4" fillId="0" borderId="20" xfId="6" applyFont="1" applyBorder="1" applyAlignment="1">
      <alignment horizontal="center" vertical="center" wrapText="1"/>
    </xf>
    <xf numFmtId="0" fontId="4" fillId="0" borderId="27" xfId="6" applyFont="1" applyBorder="1" applyAlignment="1">
      <alignment horizontal="center" vertical="center" wrapText="1"/>
    </xf>
    <xf numFmtId="0" fontId="4" fillId="0" borderId="26" xfId="6" applyFont="1" applyBorder="1" applyAlignment="1">
      <alignment horizontal="center" vertical="center" wrapText="1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center" vertical="center" wrapText="1"/>
    </xf>
    <xf numFmtId="0" fontId="2" fillId="0" borderId="0" xfId="4" applyFont="1" applyAlignment="1">
      <alignment horizontal="left" vertical="top"/>
    </xf>
  </cellXfs>
  <cellStyles count="10">
    <cellStyle name="Hyperlink" xfId="9" builtinId="8"/>
    <cellStyle name="Standard" xfId="0" builtinId="0"/>
    <cellStyle name="Standard 2" xfId="2"/>
    <cellStyle name="Standard 2 2" xfId="8"/>
    <cellStyle name="Standard 3" xfId="3"/>
    <cellStyle name="Standard 4" xfId="6"/>
    <cellStyle name="Standard 4 2" xfId="7"/>
    <cellStyle name="Standard_TAB_09" xfId="4"/>
    <cellStyle name="Standard_TAB_10" xfId="5"/>
    <cellStyle name="Standard_Tabelle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>
      <selection activeCell="F9" sqref="F9"/>
    </sheetView>
  </sheetViews>
  <sheetFormatPr baseColWidth="10" defaultRowHeight="12"/>
  <cols>
    <col min="1" max="1" width="5.85546875" style="463" customWidth="1"/>
    <col min="2" max="2" width="1.140625" style="463" customWidth="1"/>
    <col min="3" max="3" width="79" style="462" customWidth="1"/>
    <col min="4" max="16384" width="11.42578125" style="462"/>
  </cols>
  <sheetData>
    <row r="1" spans="1:8" ht="25.5" customHeight="1">
      <c r="A1" s="489" t="s">
        <v>262</v>
      </c>
      <c r="B1" s="489"/>
      <c r="C1" s="489"/>
    </row>
    <row r="3" spans="1:8" ht="11.25" customHeight="1">
      <c r="A3" s="465"/>
      <c r="B3" s="465"/>
    </row>
    <row r="4" spans="1:8" ht="11.25" customHeight="1">
      <c r="A4" s="471" t="s">
        <v>261</v>
      </c>
      <c r="B4" s="465"/>
    </row>
    <row r="5" spans="1:8" ht="11.25" customHeight="1"/>
    <row r="6" spans="1:8" ht="11.25" customHeight="1">
      <c r="A6" s="470" t="s">
        <v>260</v>
      </c>
      <c r="B6" s="470"/>
    </row>
    <row r="7" spans="1:8" ht="11.25" customHeight="1"/>
    <row r="8" spans="1:8" ht="11.25" customHeight="1">
      <c r="A8" s="472" t="s">
        <v>259</v>
      </c>
      <c r="B8" s="473"/>
      <c r="C8" s="474" t="s">
        <v>258</v>
      </c>
    </row>
    <row r="9" spans="1:8" ht="11.25" customHeight="1">
      <c r="A9" s="466"/>
    </row>
    <row r="10" spans="1:8" ht="11.25" customHeight="1">
      <c r="A10" s="472" t="s">
        <v>257</v>
      </c>
      <c r="B10" s="473"/>
      <c r="C10" s="474" t="s">
        <v>256</v>
      </c>
    </row>
    <row r="11" spans="1:8" ht="11.25" customHeight="1">
      <c r="A11" s="466"/>
    </row>
    <row r="12" spans="1:8" ht="11.25" customHeight="1">
      <c r="A12" s="475" t="s">
        <v>255</v>
      </c>
      <c r="B12" s="476"/>
      <c r="C12" s="477" t="s">
        <v>254</v>
      </c>
      <c r="D12" s="469"/>
      <c r="E12" s="469"/>
      <c r="F12" s="469"/>
      <c r="G12" s="469"/>
      <c r="H12" s="469"/>
    </row>
    <row r="13" spans="1:8" ht="11.25" customHeight="1">
      <c r="A13" s="466"/>
    </row>
    <row r="14" spans="1:8" ht="25.5" customHeight="1">
      <c r="A14" s="478" t="s">
        <v>253</v>
      </c>
      <c r="B14" s="476"/>
      <c r="C14" s="474" t="s">
        <v>252</v>
      </c>
    </row>
    <row r="15" spans="1:8" ht="12" customHeight="1">
      <c r="A15" s="466"/>
      <c r="C15" s="462" t="s">
        <v>251</v>
      </c>
    </row>
    <row r="16" spans="1:8" ht="25.5" customHeight="1">
      <c r="A16" s="478" t="s">
        <v>250</v>
      </c>
      <c r="B16" s="473"/>
      <c r="C16" s="474" t="s">
        <v>249</v>
      </c>
    </row>
    <row r="17" spans="1:3" ht="12" customHeight="1">
      <c r="A17" s="466"/>
    </row>
    <row r="18" spans="1:3" ht="25.5" customHeight="1">
      <c r="A18" s="479" t="s">
        <v>248</v>
      </c>
      <c r="B18" s="473"/>
      <c r="C18" s="474" t="s">
        <v>247</v>
      </c>
    </row>
    <row r="19" spans="1:3" ht="12" customHeight="1">
      <c r="A19" s="466"/>
    </row>
    <row r="20" spans="1:3" ht="25.5" customHeight="1">
      <c r="A20" s="479" t="s">
        <v>246</v>
      </c>
      <c r="B20" s="473"/>
      <c r="C20" s="474" t="s">
        <v>245</v>
      </c>
    </row>
    <row r="21" spans="1:3" ht="12" customHeight="1">
      <c r="A21" s="466"/>
    </row>
    <row r="22" spans="1:3" ht="24">
      <c r="A22" s="478" t="s">
        <v>244</v>
      </c>
      <c r="B22" s="473"/>
      <c r="C22" s="474" t="s">
        <v>243</v>
      </c>
    </row>
    <row r="23" spans="1:3" ht="12" customHeight="1">
      <c r="A23" s="466"/>
    </row>
    <row r="24" spans="1:3" ht="12" customHeight="1">
      <c r="A24" s="479" t="s">
        <v>242</v>
      </c>
      <c r="B24" s="473"/>
      <c r="C24" s="474" t="s">
        <v>241</v>
      </c>
    </row>
    <row r="25" spans="1:3" ht="12" customHeight="1">
      <c r="A25" s="466"/>
    </row>
    <row r="26" spans="1:3" ht="12" customHeight="1">
      <c r="A26" s="479" t="s">
        <v>240</v>
      </c>
      <c r="B26" s="473"/>
      <c r="C26" s="474" t="s">
        <v>239</v>
      </c>
    </row>
    <row r="27" spans="1:3" ht="12" customHeight="1">
      <c r="A27" s="466"/>
    </row>
    <row r="28" spans="1:3" ht="12" customHeight="1">
      <c r="A28" s="478" t="s">
        <v>238</v>
      </c>
      <c r="B28" s="473"/>
      <c r="C28" s="474" t="s">
        <v>237</v>
      </c>
    </row>
    <row r="29" spans="1:3" ht="12" customHeight="1">
      <c r="A29" s="466"/>
    </row>
    <row r="30" spans="1:3" ht="12" customHeight="1">
      <c r="A30" s="478" t="s">
        <v>236</v>
      </c>
      <c r="B30" s="473"/>
      <c r="C30" s="474" t="s">
        <v>235</v>
      </c>
    </row>
    <row r="31" spans="1:3" ht="12" customHeight="1">
      <c r="A31" s="466"/>
    </row>
    <row r="32" spans="1:3" ht="12" customHeight="1">
      <c r="A32" s="478" t="s">
        <v>234</v>
      </c>
      <c r="B32" s="473"/>
      <c r="C32" s="474" t="s">
        <v>233</v>
      </c>
    </row>
    <row r="33" spans="1:3" ht="12" customHeight="1">
      <c r="A33" s="466"/>
    </row>
    <row r="34" spans="1:3" ht="12" customHeight="1">
      <c r="A34" s="479" t="s">
        <v>232</v>
      </c>
      <c r="B34" s="476"/>
      <c r="C34" s="480" t="s">
        <v>231</v>
      </c>
    </row>
    <row r="35" spans="1:3" ht="12" customHeight="1">
      <c r="A35" s="466"/>
    </row>
    <row r="36" spans="1:3" ht="12" customHeight="1">
      <c r="A36" s="479" t="s">
        <v>230</v>
      </c>
      <c r="B36" s="476"/>
      <c r="C36" s="480" t="s">
        <v>229</v>
      </c>
    </row>
    <row r="37" spans="1:3" ht="12" customHeight="1">
      <c r="A37" s="466"/>
    </row>
    <row r="38" spans="1:3" ht="12" customHeight="1">
      <c r="A38" s="478" t="s">
        <v>228</v>
      </c>
      <c r="B38" s="473"/>
      <c r="C38" s="474" t="s">
        <v>227</v>
      </c>
    </row>
    <row r="39" spans="1:3" ht="12" customHeight="1">
      <c r="A39" s="466"/>
    </row>
    <row r="40" spans="1:3" ht="12" customHeight="1">
      <c r="A40" s="478" t="s">
        <v>226</v>
      </c>
      <c r="B40" s="473"/>
      <c r="C40" s="474" t="s">
        <v>225</v>
      </c>
    </row>
    <row r="41" spans="1:3" ht="12" customHeight="1">
      <c r="A41" s="466"/>
    </row>
    <row r="42" spans="1:3" ht="12" customHeight="1">
      <c r="A42" s="481" t="s">
        <v>224</v>
      </c>
      <c r="B42" s="482"/>
      <c r="C42" s="474" t="s">
        <v>223</v>
      </c>
    </row>
    <row r="43" spans="1:3" ht="12" customHeight="1">
      <c r="A43" s="466"/>
    </row>
    <row r="44" spans="1:3" ht="12" customHeight="1">
      <c r="A44" s="481" t="s">
        <v>222</v>
      </c>
      <c r="B44" s="482"/>
      <c r="C44" s="474" t="s">
        <v>221</v>
      </c>
    </row>
    <row r="45" spans="1:3" ht="12" customHeight="1">
      <c r="A45" s="466"/>
    </row>
    <row r="46" spans="1:3" ht="12" customHeight="1">
      <c r="A46" s="481" t="s">
        <v>220</v>
      </c>
      <c r="B46" s="482"/>
      <c r="C46" s="474" t="s">
        <v>219</v>
      </c>
    </row>
    <row r="47" spans="1:3" ht="12" customHeight="1">
      <c r="A47" s="466"/>
    </row>
    <row r="48" spans="1:3" ht="12" customHeight="1">
      <c r="A48" s="481" t="s">
        <v>218</v>
      </c>
      <c r="B48" s="482"/>
      <c r="C48" s="474" t="s">
        <v>217</v>
      </c>
    </row>
    <row r="49" spans="1:3" ht="12" customHeight="1">
      <c r="A49" s="468"/>
      <c r="B49" s="467"/>
      <c r="C49" s="464"/>
    </row>
    <row r="50" spans="1:3" ht="12" customHeight="1">
      <c r="A50" s="481" t="s">
        <v>216</v>
      </c>
      <c r="B50" s="482"/>
      <c r="C50" s="474" t="s">
        <v>215</v>
      </c>
    </row>
    <row r="51" spans="1:3" ht="12" customHeight="1">
      <c r="A51" s="468"/>
      <c r="B51" s="467"/>
      <c r="C51" s="464"/>
    </row>
    <row r="52" spans="1:3" ht="12" customHeight="1">
      <c r="A52" s="481" t="s">
        <v>214</v>
      </c>
      <c r="B52" s="482"/>
      <c r="C52" s="474" t="s">
        <v>213</v>
      </c>
    </row>
    <row r="53" spans="1:3" ht="9" customHeight="1"/>
  </sheetData>
  <mergeCells count="1">
    <mergeCell ref="A1:C1"/>
  </mergeCells>
  <hyperlinks>
    <hyperlink ref="A10:C10" location="Tab1.1!A1" tooltip="Tab1.1" display="1.1"/>
    <hyperlink ref="A8:C8" location="'Tab1'!A1" tooltip="Tab1" display="1."/>
    <hyperlink ref="A12:C12" location="Tab1.2!A1" tooltip="Tab1.2" display="1.2"/>
    <hyperlink ref="A14:C14" location="'Tab2'!A1" tooltip="Tab2" display="2."/>
    <hyperlink ref="A16:C16" location="'Tab3'!A1" tooltip="Tab3" display="3."/>
    <hyperlink ref="A18:C18" location="Tab3.1!A1" tooltip="Tab3.1" display="3.1"/>
    <hyperlink ref="A20:C20" location="Tab3.2!A1" tooltip="Tab3.2" display="3.2"/>
    <hyperlink ref="A22:C22" location="'Tab4'!A1" tooltip="Tab4" display="4."/>
    <hyperlink ref="A24:C24" location="Tab4.1!A1" tooltip="Tab4.1" display="4.1"/>
    <hyperlink ref="A26:C26" location="Tab4.2!A1" tooltip="Tab4.2" display="4.2"/>
    <hyperlink ref="A28:C28" location="'Tab5'!A1" tooltip="Tab5" display="5."/>
    <hyperlink ref="A30:C30" location="'Tab6'!A1" tooltip="Tab6" display="6."/>
    <hyperlink ref="A32:C32" location="'Tab7'!A1" tooltip="Tab7" display="7."/>
    <hyperlink ref="A34:C34" location="Tab7.1!A1" tooltip="Tab7.1" display="7.1"/>
    <hyperlink ref="A36:C36" location="Tab7.2!A1" tooltip="Tab7.2" display="7.2"/>
    <hyperlink ref="A38:C38" location="'Tab8'!A1" tooltip="Tab8" display="8."/>
    <hyperlink ref="A40:C40" location="'Tab9'!A1" tooltip="Tab9" display="9."/>
    <hyperlink ref="A42:C42" location="'Tab10'!A1" tooltip="Tab10" display="10."/>
    <hyperlink ref="A44:C44" location="'Tab11'!A1" tooltip="Tab11" display="11."/>
    <hyperlink ref="A46:C46" location="'Tab12'!A1" tooltip="Tab12" display="12."/>
    <hyperlink ref="A48:C48" location="'Tab13'!A1" tooltip="Tab13" display="13."/>
    <hyperlink ref="A50:C50" location="'Tab14'!A1" tooltip="Tab14" display="14."/>
    <hyperlink ref="A52:C52" location="'Tab15'!A1" tooltip="Tab15" display="15."/>
  </hyperlinks>
  <pageMargins left="0.78740157480314965" right="0.78740157480314965" top="0.98425196850393704" bottom="0.78740157480314965" header="0.31496062992125984" footer="0.31496062992125984"/>
  <pageSetup paperSize="9" orientation="portrait" useFirstPageNumber="1" r:id="rId1"/>
  <headerFooter>
    <oddFooter>&amp;C&amp;6© Statistisches Landesamt des Freistaates Sachsen - K IX 2 -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showGridLines="0" zoomScaleNormal="100" workbookViewId="0">
      <selection activeCell="R25" sqref="R25"/>
    </sheetView>
  </sheetViews>
  <sheetFormatPr baseColWidth="10" defaultRowHeight="12"/>
  <cols>
    <col min="1" max="1" width="16.7109375" customWidth="1"/>
    <col min="2" max="11" width="7.85546875" customWidth="1"/>
  </cols>
  <sheetData>
    <row r="1" spans="1:11" ht="15.75" customHeight="1">
      <c r="A1" s="533" t="s">
        <v>197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</row>
    <row r="2" spans="1:11" ht="12.75">
      <c r="A2" s="1"/>
      <c r="B2" s="3"/>
      <c r="C2" s="3"/>
      <c r="D2" s="3"/>
      <c r="E2" s="3"/>
      <c r="F2" s="3"/>
      <c r="G2" s="3"/>
    </row>
    <row r="3" spans="1:11">
      <c r="A3" s="534" t="s">
        <v>0</v>
      </c>
      <c r="B3" s="546" t="s">
        <v>62</v>
      </c>
      <c r="C3" s="547"/>
      <c r="D3" s="547"/>
      <c r="E3" s="547"/>
      <c r="F3" s="547"/>
      <c r="G3" s="548"/>
      <c r="H3" s="546" t="s">
        <v>63</v>
      </c>
      <c r="I3" s="547"/>
      <c r="J3" s="547"/>
      <c r="K3" s="547"/>
    </row>
    <row r="4" spans="1:11" ht="12.2" customHeight="1">
      <c r="A4" s="535"/>
      <c r="B4" s="586" t="s">
        <v>108</v>
      </c>
      <c r="C4" s="586" t="s">
        <v>103</v>
      </c>
      <c r="D4" s="586"/>
      <c r="E4" s="586"/>
      <c r="F4" s="586"/>
      <c r="G4" s="586"/>
      <c r="H4" s="586" t="s">
        <v>108</v>
      </c>
      <c r="I4" s="586" t="s">
        <v>103</v>
      </c>
      <c r="J4" s="586"/>
      <c r="K4" s="568"/>
    </row>
    <row r="5" spans="1:11" ht="92.25" customHeight="1">
      <c r="A5" s="535"/>
      <c r="B5" s="586"/>
      <c r="C5" s="6" t="s">
        <v>105</v>
      </c>
      <c r="D5" s="6" t="s">
        <v>106</v>
      </c>
      <c r="E5" s="6" t="s">
        <v>20</v>
      </c>
      <c r="F5" s="6" t="s">
        <v>107</v>
      </c>
      <c r="G5" s="6" t="s">
        <v>175</v>
      </c>
      <c r="H5" s="586"/>
      <c r="I5" s="6" t="s">
        <v>106</v>
      </c>
      <c r="J5" s="6" t="s">
        <v>20</v>
      </c>
      <c r="K5" s="7" t="s">
        <v>109</v>
      </c>
    </row>
    <row r="6" spans="1:11">
      <c r="A6" s="536"/>
      <c r="B6" s="558" t="s">
        <v>9</v>
      </c>
      <c r="C6" s="559"/>
      <c r="D6" s="559"/>
      <c r="E6" s="559"/>
      <c r="F6" s="559"/>
      <c r="G6" s="559"/>
      <c r="H6" s="559"/>
      <c r="I6" s="559"/>
      <c r="J6" s="559"/>
      <c r="K6" s="559"/>
    </row>
    <row r="7" spans="1:11" s="53" customFormat="1">
      <c r="G7" s="53" t="s">
        <v>11</v>
      </c>
    </row>
    <row r="8" spans="1:11" s="53" customFormat="1" ht="12.75" customHeight="1">
      <c r="B8" s="578" t="s">
        <v>24</v>
      </c>
      <c r="C8" s="578"/>
      <c r="D8" s="578"/>
      <c r="E8" s="578"/>
      <c r="F8" s="578"/>
      <c r="G8" s="578"/>
      <c r="H8" s="578"/>
      <c r="I8" s="578"/>
      <c r="J8" s="578"/>
      <c r="K8" s="578"/>
    </row>
    <row r="9" spans="1:11" s="53" customFormat="1" ht="12.75" customHeight="1">
      <c r="A9" s="58"/>
    </row>
    <row r="10" spans="1:11">
      <c r="A10" s="30" t="s">
        <v>12</v>
      </c>
      <c r="B10" s="40">
        <v>1058</v>
      </c>
      <c r="C10" s="40">
        <v>1056</v>
      </c>
      <c r="D10" s="362" t="s">
        <v>212</v>
      </c>
      <c r="E10" s="40">
        <v>1</v>
      </c>
      <c r="F10" s="40">
        <v>4</v>
      </c>
      <c r="G10" s="40">
        <v>240</v>
      </c>
      <c r="H10" s="457">
        <v>10</v>
      </c>
      <c r="I10" s="348">
        <v>10</v>
      </c>
      <c r="J10" s="350">
        <v>0</v>
      </c>
      <c r="K10" s="208">
        <v>0</v>
      </c>
    </row>
    <row r="11" spans="1:11">
      <c r="A11" s="30"/>
      <c r="B11" s="40"/>
      <c r="C11" s="40"/>
      <c r="D11" s="454"/>
      <c r="E11" s="41"/>
      <c r="F11" s="33"/>
      <c r="G11" s="31"/>
      <c r="H11" s="436" t="s">
        <v>11</v>
      </c>
      <c r="I11" s="348"/>
      <c r="J11" s="350"/>
      <c r="K11" s="208"/>
    </row>
    <row r="12" spans="1:11">
      <c r="A12" s="30" t="s">
        <v>14</v>
      </c>
      <c r="B12" s="40">
        <v>1828</v>
      </c>
      <c r="C12" s="40">
        <v>1812</v>
      </c>
      <c r="D12" s="362" t="s">
        <v>212</v>
      </c>
      <c r="E12" s="40">
        <v>1</v>
      </c>
      <c r="F12" s="40">
        <v>17</v>
      </c>
      <c r="G12" s="40">
        <v>986</v>
      </c>
      <c r="H12" s="457">
        <v>212</v>
      </c>
      <c r="I12" s="348">
        <v>212</v>
      </c>
      <c r="J12" s="350">
        <v>0</v>
      </c>
      <c r="K12" s="208">
        <v>5</v>
      </c>
    </row>
    <row r="13" spans="1:11">
      <c r="A13" s="30"/>
      <c r="B13" s="40"/>
      <c r="C13" s="40"/>
      <c r="D13" s="454"/>
      <c r="E13" s="41"/>
      <c r="F13" s="33"/>
      <c r="G13" s="31"/>
      <c r="H13" s="457"/>
      <c r="I13" s="348"/>
      <c r="J13" s="350"/>
      <c r="K13" s="208"/>
    </row>
    <row r="14" spans="1:11" ht="36">
      <c r="A14" s="16" t="s">
        <v>104</v>
      </c>
      <c r="B14" s="40">
        <v>594</v>
      </c>
      <c r="C14" s="40">
        <v>483</v>
      </c>
      <c r="D14" s="362" t="s">
        <v>212</v>
      </c>
      <c r="E14" s="40">
        <v>53</v>
      </c>
      <c r="F14" s="40">
        <v>25</v>
      </c>
      <c r="G14" s="40">
        <v>141</v>
      </c>
      <c r="H14" s="457">
        <v>781</v>
      </c>
      <c r="I14" s="348">
        <v>781</v>
      </c>
      <c r="J14" s="350">
        <v>32</v>
      </c>
      <c r="K14" s="208">
        <v>20</v>
      </c>
    </row>
    <row r="15" spans="1:11">
      <c r="A15" s="16"/>
      <c r="B15" s="201"/>
      <c r="C15" s="201"/>
      <c r="D15" s="436"/>
      <c r="E15" s="208"/>
      <c r="F15" s="208"/>
      <c r="G15" s="205"/>
      <c r="H15" s="457"/>
      <c r="I15" s="348"/>
      <c r="J15" s="350"/>
      <c r="K15" s="208"/>
    </row>
    <row r="16" spans="1:11" ht="36">
      <c r="A16" s="16" t="s">
        <v>110</v>
      </c>
      <c r="B16" s="40">
        <v>391</v>
      </c>
      <c r="C16" s="40">
        <v>274</v>
      </c>
      <c r="D16" s="362" t="s">
        <v>212</v>
      </c>
      <c r="E16" s="40">
        <v>17</v>
      </c>
      <c r="F16" s="40">
        <v>18</v>
      </c>
      <c r="G16" s="40">
        <v>64</v>
      </c>
      <c r="H16" s="457">
        <v>2445</v>
      </c>
      <c r="I16" s="348">
        <v>2445</v>
      </c>
      <c r="J16" s="350">
        <v>6</v>
      </c>
      <c r="K16" s="208">
        <v>5</v>
      </c>
    </row>
    <row r="17" spans="1:11">
      <c r="A17" s="16"/>
      <c r="B17" s="201"/>
      <c r="C17" s="201"/>
      <c r="D17" s="436"/>
      <c r="E17" s="208"/>
      <c r="F17" s="211"/>
      <c r="G17" s="205"/>
      <c r="H17" s="457"/>
      <c r="I17" s="348"/>
      <c r="J17" s="350"/>
      <c r="K17" s="208"/>
    </row>
    <row r="18" spans="1:11" ht="36">
      <c r="A18" s="16" t="s">
        <v>111</v>
      </c>
      <c r="B18" s="40">
        <v>0</v>
      </c>
      <c r="C18" s="40">
        <v>0</v>
      </c>
      <c r="D18" s="362" t="s">
        <v>212</v>
      </c>
      <c r="E18" s="40">
        <v>0</v>
      </c>
      <c r="F18" s="40">
        <v>0</v>
      </c>
      <c r="G18" s="40">
        <v>0</v>
      </c>
      <c r="H18" s="457">
        <v>5</v>
      </c>
      <c r="I18" s="348">
        <v>5</v>
      </c>
      <c r="J18" s="350">
        <v>0</v>
      </c>
      <c r="K18" s="208">
        <v>0</v>
      </c>
    </row>
    <row r="19" spans="1:11">
      <c r="A19" s="16"/>
      <c r="B19" s="40"/>
      <c r="C19" s="40"/>
      <c r="D19" s="454"/>
      <c r="E19" s="41"/>
      <c r="F19" s="33"/>
      <c r="G19" s="31"/>
      <c r="H19" s="457"/>
      <c r="I19" s="348"/>
      <c r="J19" s="350"/>
      <c r="K19" s="208"/>
    </row>
    <row r="20" spans="1:11" ht="36">
      <c r="A20" s="16" t="s">
        <v>112</v>
      </c>
      <c r="B20" s="40">
        <v>2</v>
      </c>
      <c r="C20" s="40">
        <v>2</v>
      </c>
      <c r="D20" s="362" t="s">
        <v>212</v>
      </c>
      <c r="E20" s="40">
        <v>0</v>
      </c>
      <c r="F20" s="40">
        <v>0</v>
      </c>
      <c r="G20" s="40">
        <v>2</v>
      </c>
      <c r="H20" s="457">
        <v>345</v>
      </c>
      <c r="I20" s="348">
        <v>345</v>
      </c>
      <c r="J20" s="350">
        <v>0</v>
      </c>
      <c r="K20" s="208">
        <v>0</v>
      </c>
    </row>
    <row r="21" spans="1:11">
      <c r="A21" s="16"/>
      <c r="B21" s="201"/>
      <c r="C21" s="201"/>
      <c r="D21" s="436"/>
      <c r="E21" s="208"/>
      <c r="F21" s="211"/>
      <c r="G21" s="205"/>
      <c r="H21" s="457"/>
      <c r="I21" s="206"/>
      <c r="J21" s="49"/>
      <c r="K21" s="49"/>
    </row>
    <row r="22" spans="1:11">
      <c r="A22" s="37" t="s">
        <v>19</v>
      </c>
      <c r="B22" s="43">
        <v>3873</v>
      </c>
      <c r="C22" s="43">
        <v>3627</v>
      </c>
      <c r="D22" s="332" t="s">
        <v>212</v>
      </c>
      <c r="E22" s="43">
        <v>72</v>
      </c>
      <c r="F22" s="43">
        <v>64</v>
      </c>
      <c r="G22" s="43">
        <v>1433</v>
      </c>
      <c r="H22" s="429">
        <v>3798</v>
      </c>
      <c r="I22" s="20">
        <v>3798</v>
      </c>
      <c r="J22" s="50">
        <v>38</v>
      </c>
      <c r="K22" s="51">
        <v>30</v>
      </c>
    </row>
    <row r="23" spans="1:11">
      <c r="B23" s="203"/>
      <c r="C23" s="203"/>
      <c r="D23" s="203"/>
      <c r="E23" s="209"/>
      <c r="F23" s="209"/>
      <c r="G23" s="203"/>
      <c r="H23" s="203"/>
      <c r="I23" s="203"/>
      <c r="J23" s="209"/>
      <c r="K23" s="209"/>
    </row>
    <row r="24" spans="1:11" ht="12.75" customHeight="1">
      <c r="B24" s="584" t="s">
        <v>25</v>
      </c>
      <c r="C24" s="584"/>
      <c r="D24" s="584"/>
      <c r="E24" s="585"/>
      <c r="F24" s="585"/>
      <c r="G24" s="584"/>
      <c r="H24" s="584"/>
      <c r="I24" s="584"/>
      <c r="J24" s="585"/>
      <c r="K24" s="585"/>
    </row>
    <row r="25" spans="1:11" ht="12.75">
      <c r="A25" s="1"/>
      <c r="B25" s="204"/>
      <c r="C25" s="204"/>
      <c r="D25" s="204"/>
      <c r="E25" s="210"/>
      <c r="F25" s="210"/>
      <c r="G25" s="204"/>
      <c r="H25" s="456"/>
      <c r="I25" s="206"/>
      <c r="J25" s="212"/>
      <c r="K25" s="212"/>
    </row>
    <row r="26" spans="1:11" s="55" customFormat="1">
      <c r="A26" s="30" t="s">
        <v>12</v>
      </c>
      <c r="B26" s="40">
        <v>787</v>
      </c>
      <c r="C26" s="40">
        <v>708</v>
      </c>
      <c r="D26" s="362" t="s">
        <v>212</v>
      </c>
      <c r="E26" s="41">
        <v>1</v>
      </c>
      <c r="F26" s="33">
        <v>4</v>
      </c>
      <c r="G26" s="31">
        <v>240</v>
      </c>
      <c r="H26" s="457">
        <v>6</v>
      </c>
      <c r="I26" s="348">
        <v>6</v>
      </c>
      <c r="J26" s="350">
        <v>0</v>
      </c>
      <c r="K26" s="208">
        <v>0</v>
      </c>
    </row>
    <row r="27" spans="1:11" s="55" customFormat="1">
      <c r="A27" s="30"/>
      <c r="B27" s="205"/>
      <c r="C27" s="205"/>
      <c r="D27" s="455" t="s">
        <v>11</v>
      </c>
      <c r="E27" s="211"/>
      <c r="F27" s="211"/>
      <c r="G27" s="205"/>
      <c r="H27" s="457"/>
      <c r="I27" s="353"/>
      <c r="J27" s="47"/>
      <c r="K27" s="49"/>
    </row>
    <row r="28" spans="1:11" s="55" customFormat="1">
      <c r="A28" s="30" t="s">
        <v>14</v>
      </c>
      <c r="B28" s="40">
        <v>1611</v>
      </c>
      <c r="C28" s="40">
        <v>1224</v>
      </c>
      <c r="D28" s="362" t="s">
        <v>212</v>
      </c>
      <c r="E28" s="41">
        <v>1</v>
      </c>
      <c r="F28" s="33">
        <v>17</v>
      </c>
      <c r="G28" s="31">
        <v>986</v>
      </c>
      <c r="H28" s="457">
        <v>113</v>
      </c>
      <c r="I28" s="348">
        <v>113</v>
      </c>
      <c r="J28" s="350">
        <v>0</v>
      </c>
      <c r="K28" s="208">
        <v>5</v>
      </c>
    </row>
    <row r="29" spans="1:11" s="55" customFormat="1">
      <c r="A29" s="30"/>
      <c r="D29" s="454"/>
      <c r="E29" s="41"/>
      <c r="F29" s="33"/>
      <c r="G29" s="31"/>
      <c r="H29" s="457"/>
      <c r="I29" s="353"/>
      <c r="J29" s="47"/>
      <c r="K29" s="49"/>
    </row>
    <row r="30" spans="1:11" s="55" customFormat="1" ht="36">
      <c r="A30" s="16" t="s">
        <v>104</v>
      </c>
      <c r="B30" s="40">
        <v>528</v>
      </c>
      <c r="C30" s="40">
        <v>223</v>
      </c>
      <c r="D30" s="362" t="s">
        <v>212</v>
      </c>
      <c r="E30" s="41">
        <v>41</v>
      </c>
      <c r="F30" s="33">
        <v>25</v>
      </c>
      <c r="G30" s="31">
        <v>141</v>
      </c>
      <c r="H30" s="457">
        <v>659</v>
      </c>
      <c r="I30" s="348">
        <v>659</v>
      </c>
      <c r="J30" s="350">
        <v>28</v>
      </c>
      <c r="K30" s="208">
        <v>19</v>
      </c>
    </row>
    <row r="31" spans="1:11" s="55" customFormat="1">
      <c r="A31" s="16"/>
      <c r="B31" s="40"/>
      <c r="C31" s="40"/>
      <c r="D31" s="454"/>
      <c r="E31" s="41"/>
      <c r="F31" s="33"/>
      <c r="G31" s="31"/>
      <c r="H31" s="457"/>
      <c r="I31" s="353"/>
      <c r="J31" s="47"/>
      <c r="K31" s="49"/>
    </row>
    <row r="32" spans="1:11" s="55" customFormat="1" ht="36" customHeight="1">
      <c r="A32" s="16" t="s">
        <v>110</v>
      </c>
      <c r="B32" s="40">
        <v>346</v>
      </c>
      <c r="C32" s="40">
        <v>142</v>
      </c>
      <c r="D32" s="362" t="s">
        <v>212</v>
      </c>
      <c r="E32" s="41">
        <v>10</v>
      </c>
      <c r="F32" s="33">
        <v>18</v>
      </c>
      <c r="G32" s="31">
        <v>64</v>
      </c>
      <c r="H32" s="457">
        <v>1932</v>
      </c>
      <c r="I32" s="348">
        <v>1932</v>
      </c>
      <c r="J32" s="350">
        <v>5</v>
      </c>
      <c r="K32" s="208">
        <v>5</v>
      </c>
    </row>
    <row r="33" spans="1:11">
      <c r="A33" s="16"/>
      <c r="B33" s="205"/>
      <c r="C33" s="205"/>
      <c r="D33" s="455"/>
      <c r="E33" s="211"/>
      <c r="F33" s="211"/>
      <c r="G33" s="205"/>
      <c r="H33" s="457"/>
      <c r="I33" s="353"/>
      <c r="J33" s="47"/>
      <c r="K33" s="49"/>
    </row>
    <row r="34" spans="1:11" ht="36">
      <c r="A34" s="16" t="s">
        <v>111</v>
      </c>
      <c r="B34" s="40">
        <v>0</v>
      </c>
      <c r="C34" s="40">
        <v>0</v>
      </c>
      <c r="D34" s="362" t="s">
        <v>212</v>
      </c>
      <c r="E34" s="41" t="s">
        <v>13</v>
      </c>
      <c r="F34" s="33">
        <v>0</v>
      </c>
      <c r="G34" s="31">
        <v>0</v>
      </c>
      <c r="H34" s="457">
        <v>5</v>
      </c>
      <c r="I34" s="348">
        <v>5</v>
      </c>
      <c r="J34" s="350">
        <v>0</v>
      </c>
      <c r="K34" s="208">
        <v>0</v>
      </c>
    </row>
    <row r="35" spans="1:11">
      <c r="A35" s="16"/>
      <c r="B35" s="40"/>
      <c r="C35" s="40"/>
      <c r="D35" s="454"/>
      <c r="E35" s="34"/>
      <c r="F35" s="42"/>
      <c r="G35" s="35"/>
      <c r="H35" s="457"/>
      <c r="I35" s="353"/>
      <c r="J35" s="47"/>
      <c r="K35" s="49"/>
    </row>
    <row r="36" spans="1:11" ht="36">
      <c r="A36" s="16" t="s">
        <v>112</v>
      </c>
      <c r="B36" s="40">
        <v>2</v>
      </c>
      <c r="C36" s="40">
        <v>0</v>
      </c>
      <c r="D36" s="362" t="s">
        <v>212</v>
      </c>
      <c r="E36" s="41" t="s">
        <v>13</v>
      </c>
      <c r="F36" s="33">
        <v>0</v>
      </c>
      <c r="G36" s="31">
        <v>2</v>
      </c>
      <c r="H36" s="457">
        <v>226</v>
      </c>
      <c r="I36" s="348">
        <v>226</v>
      </c>
      <c r="J36" s="350">
        <v>0</v>
      </c>
      <c r="K36" s="208">
        <v>0</v>
      </c>
    </row>
    <row r="37" spans="1:11">
      <c r="A37" s="16"/>
      <c r="B37" s="40"/>
      <c r="C37" s="40"/>
      <c r="D37" s="454"/>
      <c r="E37" s="41"/>
      <c r="F37" s="33"/>
      <c r="G37" s="31"/>
      <c r="H37" s="353"/>
      <c r="I37" s="354"/>
      <c r="J37" s="49"/>
      <c r="K37" s="49"/>
    </row>
    <row r="38" spans="1:11">
      <c r="A38" s="37" t="s">
        <v>19</v>
      </c>
      <c r="B38" s="43">
        <v>3274</v>
      </c>
      <c r="C38" s="43">
        <v>2297</v>
      </c>
      <c r="D38" s="332" t="s">
        <v>212</v>
      </c>
      <c r="E38" s="351">
        <v>53</v>
      </c>
      <c r="F38" s="352">
        <v>64</v>
      </c>
      <c r="G38" s="38">
        <v>1433</v>
      </c>
      <c r="H38" s="429">
        <v>2941</v>
      </c>
      <c r="I38" s="20">
        <v>2941</v>
      </c>
      <c r="J38" s="50">
        <v>33</v>
      </c>
      <c r="K38" s="51">
        <v>29</v>
      </c>
    </row>
    <row r="40" spans="1:11" ht="48" customHeight="1"/>
  </sheetData>
  <mergeCells count="11">
    <mergeCell ref="B24:K24"/>
    <mergeCell ref="A1:K1"/>
    <mergeCell ref="I4:K4"/>
    <mergeCell ref="B6:K6"/>
    <mergeCell ref="H4:H5"/>
    <mergeCell ref="A3:A6"/>
    <mergeCell ref="B3:G3"/>
    <mergeCell ref="H3:K3"/>
    <mergeCell ref="B8:K8"/>
    <mergeCell ref="B4:B5"/>
    <mergeCell ref="C4:G4"/>
  </mergeCells>
  <pageMargins left="0.78740157480314965" right="0.78740157480314965" top="0.98425196850393704" bottom="0.78740157480314965" header="0.51181102362204722" footer="0.55118110236220474"/>
  <pageSetup paperSize="9" firstPageNumber="17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showGridLines="0" zoomScaleNormal="100" workbookViewId="0">
      <selection activeCell="O25" sqref="O25"/>
    </sheetView>
  </sheetViews>
  <sheetFormatPr baseColWidth="10" defaultRowHeight="12"/>
  <cols>
    <col min="1" max="1" width="16.7109375" customWidth="1"/>
    <col min="2" max="11" width="7.85546875" customWidth="1"/>
  </cols>
  <sheetData>
    <row r="1" spans="1:11" ht="15.75" customHeight="1">
      <c r="A1" s="533" t="s">
        <v>198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</row>
    <row r="2" spans="1:11" ht="12.75">
      <c r="A2" s="1"/>
      <c r="B2" s="3"/>
      <c r="C2" s="3"/>
      <c r="D2" s="3"/>
      <c r="E2" s="3"/>
      <c r="F2" s="3"/>
      <c r="G2" s="3"/>
      <c r="H2" s="1"/>
      <c r="I2" s="3"/>
      <c r="J2" s="3"/>
      <c r="K2" s="3"/>
    </row>
    <row r="3" spans="1:11">
      <c r="A3" s="534" t="s">
        <v>0</v>
      </c>
      <c r="B3" s="546" t="s">
        <v>62</v>
      </c>
      <c r="C3" s="547"/>
      <c r="D3" s="547"/>
      <c r="E3" s="547"/>
      <c r="F3" s="547"/>
      <c r="G3" s="548"/>
      <c r="H3" s="546" t="s">
        <v>63</v>
      </c>
      <c r="I3" s="547"/>
      <c r="J3" s="547"/>
      <c r="K3" s="547"/>
    </row>
    <row r="4" spans="1:11" ht="12.2" customHeight="1">
      <c r="A4" s="535"/>
      <c r="B4" s="586" t="s">
        <v>108</v>
      </c>
      <c r="C4" s="586" t="s">
        <v>103</v>
      </c>
      <c r="D4" s="586"/>
      <c r="E4" s="586"/>
      <c r="F4" s="586"/>
      <c r="G4" s="586"/>
      <c r="H4" s="586" t="s">
        <v>108</v>
      </c>
      <c r="I4" s="586" t="s">
        <v>103</v>
      </c>
      <c r="J4" s="586"/>
      <c r="K4" s="568"/>
    </row>
    <row r="5" spans="1:11" ht="92.25" customHeight="1">
      <c r="A5" s="535"/>
      <c r="B5" s="540"/>
      <c r="C5" s="345" t="s">
        <v>105</v>
      </c>
      <c r="D5" s="345" t="s">
        <v>106</v>
      </c>
      <c r="E5" s="345" t="s">
        <v>20</v>
      </c>
      <c r="F5" s="345" t="s">
        <v>107</v>
      </c>
      <c r="G5" s="345" t="s">
        <v>175</v>
      </c>
      <c r="H5" s="540"/>
      <c r="I5" s="345" t="s">
        <v>106</v>
      </c>
      <c r="J5" s="345" t="s">
        <v>20</v>
      </c>
      <c r="K5" s="344" t="s">
        <v>109</v>
      </c>
    </row>
    <row r="6" spans="1:11">
      <c r="A6" s="536"/>
      <c r="B6" s="588">
        <v>1000</v>
      </c>
      <c r="C6" s="589"/>
      <c r="D6" s="589"/>
      <c r="E6" s="589"/>
      <c r="F6" s="589"/>
      <c r="G6" s="589"/>
      <c r="H6" s="589"/>
      <c r="I6" s="589"/>
      <c r="J6" s="589"/>
      <c r="K6" s="589"/>
    </row>
    <row r="7" spans="1:11" ht="12.2" customHeight="1">
      <c r="A7" s="3"/>
      <c r="B7" s="590"/>
      <c r="C7" s="519"/>
      <c r="D7" s="519"/>
      <c r="E7" s="519"/>
      <c r="F7" s="519"/>
      <c r="G7" s="519"/>
      <c r="H7" s="519"/>
      <c r="I7" s="519"/>
      <c r="J7" s="519"/>
      <c r="K7" s="519"/>
    </row>
    <row r="8" spans="1:11">
      <c r="A8" s="55"/>
      <c r="B8" s="578" t="s">
        <v>24</v>
      </c>
      <c r="C8" s="578"/>
      <c r="D8" s="578"/>
      <c r="E8" s="578"/>
      <c r="F8" s="578"/>
      <c r="G8" s="578"/>
      <c r="H8" s="578"/>
      <c r="I8" s="578"/>
      <c r="J8" s="578"/>
      <c r="K8" s="578"/>
    </row>
    <row r="9" spans="1:11" ht="12.75">
      <c r="A9" s="56"/>
      <c r="B9" s="3"/>
      <c r="C9" s="3"/>
      <c r="D9" s="3"/>
      <c r="E9" s="3"/>
      <c r="F9" s="3"/>
      <c r="G9" s="3"/>
      <c r="H9" s="369"/>
      <c r="I9" s="53"/>
      <c r="J9" s="53"/>
      <c r="K9" s="53"/>
    </row>
    <row r="10" spans="1:11" s="55" customFormat="1">
      <c r="A10" s="30" t="s">
        <v>12</v>
      </c>
      <c r="B10" s="40">
        <v>4589.5</v>
      </c>
      <c r="C10" s="40">
        <v>4222.8999999999996</v>
      </c>
      <c r="D10" s="31">
        <v>11.8</v>
      </c>
      <c r="E10" s="41">
        <v>0.1</v>
      </c>
      <c r="F10" s="33">
        <v>4.8</v>
      </c>
      <c r="G10" s="31">
        <v>349.9</v>
      </c>
      <c r="H10" s="362" t="s">
        <v>212</v>
      </c>
      <c r="I10" s="207">
        <v>19.600000000000001</v>
      </c>
      <c r="J10" s="376">
        <v>0</v>
      </c>
      <c r="K10" s="208">
        <v>0</v>
      </c>
    </row>
    <row r="11" spans="1:11" s="55" customFormat="1" ht="12.75" customHeight="1">
      <c r="A11" s="30"/>
      <c r="B11" s="40"/>
      <c r="C11" s="40"/>
      <c r="D11" s="31"/>
      <c r="E11" s="34"/>
      <c r="F11" s="33"/>
      <c r="G11" s="31"/>
      <c r="H11" s="362" t="s">
        <v>11</v>
      </c>
      <c r="I11" s="12"/>
      <c r="J11" s="47"/>
      <c r="K11" s="49"/>
    </row>
    <row r="12" spans="1:11" s="55" customFormat="1" ht="12.75" customHeight="1">
      <c r="A12" s="30" t="s">
        <v>14</v>
      </c>
      <c r="B12" s="40">
        <v>11734.3</v>
      </c>
      <c r="C12" s="40">
        <v>9213.1</v>
      </c>
      <c r="D12" s="31">
        <v>942.5</v>
      </c>
      <c r="E12" s="41" t="s">
        <v>13</v>
      </c>
      <c r="F12" s="33">
        <v>23.2</v>
      </c>
      <c r="G12" s="31">
        <v>1555.5</v>
      </c>
      <c r="H12" s="362" t="s">
        <v>212</v>
      </c>
      <c r="I12" s="207">
        <v>189.8</v>
      </c>
      <c r="J12" s="376">
        <v>0</v>
      </c>
      <c r="K12" s="208">
        <v>15.8</v>
      </c>
    </row>
    <row r="13" spans="1:11">
      <c r="A13" s="30"/>
      <c r="B13" s="40"/>
      <c r="C13" s="40"/>
      <c r="D13" s="31"/>
      <c r="E13" s="34"/>
      <c r="F13" s="33"/>
      <c r="G13" s="31"/>
      <c r="H13" s="362" t="s">
        <v>11</v>
      </c>
      <c r="I13" s="12"/>
      <c r="J13" s="47"/>
      <c r="K13" s="49"/>
    </row>
    <row r="14" spans="1:11" ht="36">
      <c r="A14" s="16" t="s">
        <v>104</v>
      </c>
      <c r="B14" s="40">
        <v>2966.2</v>
      </c>
      <c r="C14" s="40">
        <v>1304.9000000000001</v>
      </c>
      <c r="D14" s="31">
        <v>1479.8</v>
      </c>
      <c r="E14" s="41">
        <v>18.899999999999999</v>
      </c>
      <c r="F14" s="33">
        <v>42.4</v>
      </c>
      <c r="G14" s="31">
        <v>120.2</v>
      </c>
      <c r="H14" s="362" t="s">
        <v>212</v>
      </c>
      <c r="I14" s="207">
        <v>1162.5</v>
      </c>
      <c r="J14" s="376">
        <v>9.9</v>
      </c>
      <c r="K14" s="208">
        <v>36.299999999999997</v>
      </c>
    </row>
    <row r="15" spans="1:11">
      <c r="A15" s="16"/>
      <c r="B15" s="40"/>
      <c r="C15" s="40"/>
      <c r="D15" s="31"/>
      <c r="E15" s="34"/>
      <c r="F15" s="33"/>
      <c r="G15" s="35"/>
      <c r="H15" s="362" t="s">
        <v>11</v>
      </c>
      <c r="I15" s="12"/>
      <c r="J15" s="47"/>
      <c r="K15" s="49"/>
    </row>
    <row r="16" spans="1:11" ht="36">
      <c r="A16" s="16" t="s">
        <v>110</v>
      </c>
      <c r="B16" s="40">
        <v>1623.1</v>
      </c>
      <c r="C16" s="40">
        <v>626.9</v>
      </c>
      <c r="D16" s="31">
        <v>922.1</v>
      </c>
      <c r="E16" s="41">
        <v>2.7</v>
      </c>
      <c r="F16" s="33">
        <v>23.1</v>
      </c>
      <c r="G16" s="31">
        <v>48.3</v>
      </c>
      <c r="H16" s="362" t="s">
        <v>212</v>
      </c>
      <c r="I16" s="207">
        <v>2728.8</v>
      </c>
      <c r="J16" s="376">
        <v>0.6</v>
      </c>
      <c r="K16" s="208">
        <v>5.2</v>
      </c>
    </row>
    <row r="17" spans="1:11">
      <c r="A17" s="16"/>
      <c r="B17" s="40"/>
      <c r="C17" s="40"/>
      <c r="D17" s="31"/>
      <c r="E17" s="34"/>
      <c r="F17" s="42"/>
      <c r="G17" s="35"/>
      <c r="H17" s="353"/>
      <c r="I17" s="12"/>
      <c r="J17" s="47"/>
      <c r="K17" s="49"/>
    </row>
    <row r="18" spans="1:11" ht="36">
      <c r="A18" s="16" t="s">
        <v>111</v>
      </c>
      <c r="B18" s="40">
        <v>0</v>
      </c>
      <c r="C18" s="40">
        <v>0</v>
      </c>
      <c r="D18" s="31">
        <v>0</v>
      </c>
      <c r="E18" s="41" t="s">
        <v>13</v>
      </c>
      <c r="F18" s="33">
        <v>0</v>
      </c>
      <c r="G18" s="31">
        <v>0</v>
      </c>
      <c r="H18" s="362" t="s">
        <v>212</v>
      </c>
      <c r="I18" s="207">
        <v>4.4000000000000004</v>
      </c>
      <c r="J18" s="376">
        <v>0</v>
      </c>
      <c r="K18" s="208">
        <v>0</v>
      </c>
    </row>
    <row r="19" spans="1:11">
      <c r="A19" s="16"/>
      <c r="B19" s="40"/>
      <c r="C19" s="40"/>
      <c r="D19" s="31"/>
      <c r="E19" s="34"/>
      <c r="F19" s="42"/>
      <c r="G19" s="35"/>
      <c r="H19" s="362" t="s">
        <v>11</v>
      </c>
      <c r="I19" s="12"/>
      <c r="J19" s="47"/>
      <c r="K19" s="49"/>
    </row>
    <row r="20" spans="1:11" ht="36">
      <c r="A20" s="16" t="s">
        <v>112</v>
      </c>
      <c r="B20" s="40">
        <v>14</v>
      </c>
      <c r="C20" s="40">
        <v>10.1</v>
      </c>
      <c r="D20" s="31">
        <v>1.6</v>
      </c>
      <c r="E20" s="41" t="s">
        <v>13</v>
      </c>
      <c r="F20" s="33">
        <v>0</v>
      </c>
      <c r="G20" s="31">
        <v>2.2999999999999998</v>
      </c>
      <c r="H20" s="362" t="s">
        <v>212</v>
      </c>
      <c r="I20" s="207">
        <v>319.2</v>
      </c>
      <c r="J20" s="376">
        <v>0</v>
      </c>
      <c r="K20" s="208">
        <v>0</v>
      </c>
    </row>
    <row r="21" spans="1:11">
      <c r="A21" s="16"/>
      <c r="B21" s="40"/>
      <c r="C21" s="40"/>
      <c r="D21" s="31"/>
      <c r="E21" s="34"/>
      <c r="F21" s="42"/>
      <c r="G21" s="35"/>
      <c r="H21" s="362" t="s">
        <v>11</v>
      </c>
      <c r="I21" s="12"/>
      <c r="J21" s="47"/>
      <c r="K21" s="49"/>
    </row>
    <row r="22" spans="1:11">
      <c r="A22" s="37" t="s">
        <v>19</v>
      </c>
      <c r="B22" s="43">
        <v>20927.099999999999</v>
      </c>
      <c r="C22" s="43">
        <v>15377.9</v>
      </c>
      <c r="D22" s="38">
        <v>3357.7</v>
      </c>
      <c r="E22" s="351">
        <v>21.7</v>
      </c>
      <c r="F22" s="352">
        <v>93.5</v>
      </c>
      <c r="G22" s="38">
        <v>2076.1999999999998</v>
      </c>
      <c r="H22" s="332" t="s">
        <v>212</v>
      </c>
      <c r="I22" s="202">
        <v>4424.3999999999996</v>
      </c>
      <c r="J22" s="377">
        <v>10.5</v>
      </c>
      <c r="K22" s="51">
        <v>57.3</v>
      </c>
    </row>
    <row r="24" spans="1:11">
      <c r="B24" s="587" t="s">
        <v>25</v>
      </c>
      <c r="C24" s="587"/>
      <c r="D24" s="587"/>
      <c r="E24" s="587"/>
      <c r="F24" s="587"/>
      <c r="G24" s="587"/>
      <c r="H24" s="587"/>
      <c r="I24" s="587"/>
      <c r="J24" s="587"/>
      <c r="K24" s="587"/>
    </row>
    <row r="25" spans="1:11" ht="12.75">
      <c r="A25" s="1"/>
      <c r="B25" s="3"/>
      <c r="C25" s="3"/>
      <c r="D25" s="3"/>
      <c r="E25" s="3"/>
      <c r="F25" s="3"/>
      <c r="G25" s="3"/>
    </row>
    <row r="26" spans="1:11">
      <c r="A26" s="30" t="s">
        <v>12</v>
      </c>
      <c r="B26" s="40">
        <v>3202</v>
      </c>
      <c r="C26" s="40">
        <v>2837.5</v>
      </c>
      <c r="D26" s="31">
        <v>10</v>
      </c>
      <c r="E26" s="41">
        <v>0.1</v>
      </c>
      <c r="F26" s="33">
        <v>4.8</v>
      </c>
      <c r="G26" s="31">
        <v>349.9</v>
      </c>
      <c r="H26" s="362" t="s">
        <v>212</v>
      </c>
      <c r="I26" s="207">
        <v>12.9</v>
      </c>
      <c r="J26" s="376">
        <v>0</v>
      </c>
      <c r="K26" s="208">
        <v>0</v>
      </c>
    </row>
    <row r="27" spans="1:11" ht="12.75" customHeight="1">
      <c r="A27" s="30"/>
      <c r="B27" s="40"/>
      <c r="C27" s="31"/>
      <c r="D27" s="31"/>
      <c r="E27" s="34"/>
      <c r="F27" s="36"/>
      <c r="G27" s="31"/>
      <c r="H27" s="362" t="s">
        <v>11</v>
      </c>
      <c r="I27" s="31"/>
      <c r="J27" s="32"/>
      <c r="K27" s="48"/>
    </row>
    <row r="28" spans="1:11">
      <c r="A28" s="30" t="s">
        <v>14</v>
      </c>
      <c r="B28" s="40">
        <v>8738</v>
      </c>
      <c r="C28" s="40">
        <v>6351.3</v>
      </c>
      <c r="D28" s="31">
        <v>808.2</v>
      </c>
      <c r="E28" s="34">
        <v>0</v>
      </c>
      <c r="F28" s="42">
        <v>23.2</v>
      </c>
      <c r="G28" s="35">
        <v>1555.5</v>
      </c>
      <c r="H28" s="362" t="s">
        <v>212</v>
      </c>
      <c r="I28" s="207">
        <v>106.3</v>
      </c>
      <c r="J28" s="376">
        <v>0</v>
      </c>
      <c r="K28" s="208">
        <v>0</v>
      </c>
    </row>
    <row r="29" spans="1:11">
      <c r="A29" s="30"/>
      <c r="B29" s="40"/>
      <c r="C29" s="31"/>
      <c r="D29" s="31"/>
      <c r="E29" s="34"/>
      <c r="F29" s="42"/>
      <c r="G29" s="31"/>
      <c r="H29" s="362" t="s">
        <v>11</v>
      </c>
      <c r="I29" s="31"/>
      <c r="J29" s="32"/>
      <c r="K29" s="49"/>
    </row>
    <row r="30" spans="1:11" ht="36">
      <c r="A30" s="16" t="s">
        <v>104</v>
      </c>
      <c r="B30" s="40">
        <v>2208</v>
      </c>
      <c r="C30" s="40">
        <v>670.5</v>
      </c>
      <c r="D30" s="31">
        <v>1359.7</v>
      </c>
      <c r="E30" s="34">
        <v>15.6</v>
      </c>
      <c r="F30" s="42">
        <v>42.4</v>
      </c>
      <c r="G30" s="35">
        <v>120.2</v>
      </c>
      <c r="H30" s="362" t="s">
        <v>212</v>
      </c>
      <c r="I30" s="207">
        <v>1037.0999999999999</v>
      </c>
      <c r="J30" s="376">
        <v>8.8000000000000007</v>
      </c>
      <c r="K30" s="208">
        <v>23.8</v>
      </c>
    </row>
    <row r="31" spans="1:11">
      <c r="A31" s="16"/>
      <c r="B31" s="45"/>
      <c r="C31" s="35"/>
      <c r="D31" s="35"/>
      <c r="E31" s="36"/>
      <c r="F31" s="42"/>
      <c r="G31" s="35"/>
      <c r="H31" s="362" t="s">
        <v>11</v>
      </c>
      <c r="I31" s="31"/>
      <c r="J31" s="32"/>
      <c r="K31" s="49"/>
    </row>
    <row r="32" spans="1:11" ht="36">
      <c r="A32" s="16" t="s">
        <v>110</v>
      </c>
      <c r="B32" s="40">
        <v>1250</v>
      </c>
      <c r="C32" s="40">
        <v>334.2</v>
      </c>
      <c r="D32" s="31">
        <v>843.6</v>
      </c>
      <c r="E32" s="34">
        <v>1.2</v>
      </c>
      <c r="F32" s="42">
        <v>23.1</v>
      </c>
      <c r="G32" s="35">
        <v>48.3</v>
      </c>
      <c r="H32" s="362" t="s">
        <v>212</v>
      </c>
      <c r="I32" s="207">
        <v>2256.3000000000002</v>
      </c>
      <c r="J32" s="376">
        <v>0.5</v>
      </c>
      <c r="K32" s="208">
        <v>1.2</v>
      </c>
    </row>
    <row r="33" spans="1:11">
      <c r="A33" s="16"/>
      <c r="B33" s="45"/>
      <c r="C33" s="35"/>
      <c r="D33" s="35"/>
      <c r="E33" s="36"/>
      <c r="F33" s="42"/>
      <c r="G33" s="35"/>
      <c r="H33" s="353"/>
      <c r="I33" s="31"/>
      <c r="J33" s="32"/>
      <c r="K33" s="48"/>
    </row>
    <row r="34" spans="1:11" ht="36">
      <c r="A34" s="16" t="s">
        <v>111</v>
      </c>
      <c r="B34" s="40">
        <v>0</v>
      </c>
      <c r="C34" s="40">
        <v>0</v>
      </c>
      <c r="D34" s="31">
        <v>0</v>
      </c>
      <c r="E34" s="34">
        <v>0</v>
      </c>
      <c r="F34" s="42">
        <v>0</v>
      </c>
      <c r="G34" s="35">
        <v>0</v>
      </c>
      <c r="H34" s="362" t="s">
        <v>212</v>
      </c>
      <c r="I34" s="207">
        <v>4.4000000000000004</v>
      </c>
      <c r="J34" s="376">
        <v>0</v>
      </c>
      <c r="K34" s="208">
        <v>0</v>
      </c>
    </row>
    <row r="35" spans="1:11">
      <c r="A35" s="16"/>
      <c r="B35" s="45"/>
      <c r="C35" s="35"/>
      <c r="D35" s="35"/>
      <c r="E35" s="36"/>
      <c r="F35" s="42"/>
      <c r="G35" s="35"/>
      <c r="H35" s="362" t="s">
        <v>11</v>
      </c>
      <c r="I35" s="31"/>
      <c r="J35" s="32"/>
      <c r="K35" s="48"/>
    </row>
    <row r="36" spans="1:11" ht="36">
      <c r="A36" s="16" t="s">
        <v>112</v>
      </c>
      <c r="B36" s="40">
        <v>3</v>
      </c>
      <c r="C36" s="40">
        <v>0</v>
      </c>
      <c r="D36" s="31">
        <v>0.9</v>
      </c>
      <c r="E36" s="34">
        <v>0</v>
      </c>
      <c r="F36" s="42">
        <v>0</v>
      </c>
      <c r="G36" s="35">
        <v>2.2999999999999998</v>
      </c>
      <c r="H36" s="362" t="s">
        <v>212</v>
      </c>
      <c r="I36" s="207">
        <v>220.6</v>
      </c>
      <c r="J36" s="376">
        <v>0</v>
      </c>
      <c r="K36" s="208">
        <v>0</v>
      </c>
    </row>
    <row r="37" spans="1:11">
      <c r="A37" s="16"/>
      <c r="B37" s="45"/>
      <c r="C37" s="35"/>
      <c r="D37" s="35"/>
      <c r="E37" s="36"/>
      <c r="F37" s="42"/>
      <c r="G37" s="35"/>
      <c r="H37" s="362" t="s">
        <v>11</v>
      </c>
      <c r="I37" s="31"/>
      <c r="J37" s="32"/>
      <c r="K37" s="48"/>
    </row>
    <row r="38" spans="1:11" ht="12.75">
      <c r="A38" s="37" t="s">
        <v>19</v>
      </c>
      <c r="B38" s="43">
        <v>15403</v>
      </c>
      <c r="C38" s="43">
        <v>10193.6</v>
      </c>
      <c r="D38" s="38">
        <v>3022.4</v>
      </c>
      <c r="E38" s="39">
        <v>17</v>
      </c>
      <c r="F38" s="44">
        <v>93.5</v>
      </c>
      <c r="G38" s="378">
        <v>2076.1999999999998</v>
      </c>
      <c r="H38" s="332" t="s">
        <v>212</v>
      </c>
      <c r="I38" s="375">
        <v>3637.7</v>
      </c>
      <c r="J38" s="375">
        <v>9.3000000000000007</v>
      </c>
      <c r="K38" s="375">
        <v>25</v>
      </c>
    </row>
    <row r="39" spans="1:11">
      <c r="H39" s="370"/>
    </row>
    <row r="40" spans="1:11">
      <c r="H40" s="52"/>
    </row>
  </sheetData>
  <mergeCells count="12">
    <mergeCell ref="B8:K8"/>
    <mergeCell ref="A1:K1"/>
    <mergeCell ref="B24:K24"/>
    <mergeCell ref="B3:G3"/>
    <mergeCell ref="A3:A6"/>
    <mergeCell ref="H3:K3"/>
    <mergeCell ref="B4:B5"/>
    <mergeCell ref="C4:G4"/>
    <mergeCell ref="H4:H5"/>
    <mergeCell ref="I4:K4"/>
    <mergeCell ref="B6:K6"/>
    <mergeCell ref="B7:K7"/>
  </mergeCells>
  <pageMargins left="0.78740157480314965" right="0.78740157480314965" top="0.98425196850393704" bottom="0.98425196850393704" header="0.51181102362204722" footer="0.51181102362204722"/>
  <pageSetup paperSize="9" firstPageNumber="18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5"/>
  <sheetViews>
    <sheetView showGridLines="0" zoomScaleNormal="100" workbookViewId="0">
      <selection activeCell="O37" sqref="O37"/>
    </sheetView>
  </sheetViews>
  <sheetFormatPr baseColWidth="10" defaultRowHeight="12.75"/>
  <cols>
    <col min="1" max="1" width="28.7109375" style="216" customWidth="1"/>
    <col min="2" max="9" width="8.28515625" style="216" customWidth="1"/>
    <col min="10" max="16384" width="11.42578125" style="216"/>
  </cols>
  <sheetData>
    <row r="1" spans="1:10" ht="15.75" customHeight="1">
      <c r="A1" s="592" t="s">
        <v>199</v>
      </c>
      <c r="B1" s="592"/>
      <c r="C1" s="592"/>
      <c r="D1" s="592"/>
      <c r="E1" s="592"/>
      <c r="F1" s="592"/>
      <c r="G1" s="592"/>
      <c r="H1" s="592"/>
      <c r="I1" s="592"/>
    </row>
    <row r="2" spans="1:10">
      <c r="A2" s="270"/>
      <c r="B2" s="270"/>
      <c r="C2" s="270"/>
      <c r="D2" s="270"/>
      <c r="E2" s="270"/>
      <c r="F2" s="270"/>
      <c r="G2" s="270"/>
    </row>
    <row r="3" spans="1:10" s="218" customFormat="1" ht="12.75" customHeight="1">
      <c r="A3" s="497" t="s">
        <v>51</v>
      </c>
      <c r="B3" s="599" t="s">
        <v>123</v>
      </c>
      <c r="C3" s="599" t="s">
        <v>156</v>
      </c>
      <c r="D3" s="593" t="s">
        <v>62</v>
      </c>
      <c r="E3" s="593"/>
      <c r="F3" s="593"/>
      <c r="G3" s="593"/>
      <c r="H3" s="593" t="s">
        <v>63</v>
      </c>
      <c r="I3" s="594"/>
    </row>
    <row r="4" spans="1:10" s="218" customFormat="1" ht="12.75" customHeight="1">
      <c r="A4" s="597"/>
      <c r="B4" s="600"/>
      <c r="C4" s="600"/>
      <c r="D4" s="504" t="s">
        <v>124</v>
      </c>
      <c r="E4" s="504" t="s">
        <v>125</v>
      </c>
      <c r="F4" s="504"/>
      <c r="G4" s="504"/>
      <c r="H4" s="504" t="s">
        <v>108</v>
      </c>
      <c r="I4" s="505" t="s">
        <v>140</v>
      </c>
    </row>
    <row r="5" spans="1:10" s="218" customFormat="1" ht="25.5" customHeight="1">
      <c r="A5" s="598"/>
      <c r="B5" s="495"/>
      <c r="C5" s="495"/>
      <c r="D5" s="595"/>
      <c r="E5" s="219" t="s">
        <v>140</v>
      </c>
      <c r="F5" s="219" t="s">
        <v>126</v>
      </c>
      <c r="G5" s="219" t="s">
        <v>127</v>
      </c>
      <c r="H5" s="595"/>
      <c r="I5" s="596"/>
    </row>
    <row r="6" spans="1:10" ht="12.2" customHeight="1">
      <c r="B6" s="239"/>
      <c r="C6" s="239"/>
      <c r="D6" s="239"/>
      <c r="E6" s="239"/>
      <c r="F6" s="239"/>
      <c r="G6" s="239"/>
      <c r="H6" s="239"/>
      <c r="I6" s="239"/>
    </row>
    <row r="7" spans="1:10" ht="12.2" customHeight="1">
      <c r="B7" s="591" t="s">
        <v>9</v>
      </c>
      <c r="C7" s="591"/>
      <c r="D7" s="591"/>
      <c r="E7" s="591"/>
      <c r="F7" s="591"/>
      <c r="G7" s="591"/>
      <c r="H7" s="591"/>
      <c r="I7" s="591"/>
    </row>
    <row r="8" spans="1:10" ht="12.2" customHeight="1">
      <c r="B8" s="239"/>
      <c r="C8" s="239"/>
      <c r="D8" s="239"/>
      <c r="E8" s="239"/>
      <c r="F8" s="239"/>
      <c r="G8" s="239"/>
      <c r="H8" s="239"/>
      <c r="I8" s="239"/>
    </row>
    <row r="9" spans="1:10" s="214" customFormat="1" ht="36" customHeight="1">
      <c r="A9" s="287" t="s">
        <v>128</v>
      </c>
      <c r="B9" s="235"/>
      <c r="C9" s="235"/>
      <c r="D9" s="235"/>
      <c r="E9" s="235"/>
      <c r="F9" s="235"/>
      <c r="G9" s="235"/>
      <c r="H9" s="235"/>
      <c r="I9" s="235"/>
    </row>
    <row r="10" spans="1:10" s="214" customFormat="1" ht="12" customHeight="1">
      <c r="A10" s="484" t="s">
        <v>131</v>
      </c>
      <c r="B10" s="227">
        <f>SUM(D10,H10)</f>
        <v>5350</v>
      </c>
      <c r="C10" s="227">
        <f>SUM(E10,I10)</f>
        <v>2376</v>
      </c>
      <c r="D10" s="107">
        <v>2423</v>
      </c>
      <c r="E10" s="107">
        <v>1199</v>
      </c>
      <c r="F10" s="107">
        <v>2176</v>
      </c>
      <c r="G10" s="232">
        <v>247</v>
      </c>
      <c r="H10" s="107">
        <v>2927</v>
      </c>
      <c r="I10" s="232">
        <v>1177</v>
      </c>
      <c r="J10" s="273"/>
    </row>
    <row r="11" spans="1:10" s="214" customFormat="1" ht="12" customHeight="1">
      <c r="A11" s="485" t="s">
        <v>132</v>
      </c>
      <c r="B11" s="226">
        <f t="shared" ref="B11:B16" si="0">SUM(D11,H11)</f>
        <v>1683</v>
      </c>
      <c r="C11" s="227">
        <f t="shared" ref="C11:C16" si="1">SUM(E11,I11)</f>
        <v>338</v>
      </c>
      <c r="D11" s="107">
        <v>919</v>
      </c>
      <c r="E11" s="107">
        <v>175</v>
      </c>
      <c r="F11" s="107">
        <v>829</v>
      </c>
      <c r="G11" s="232">
        <v>90</v>
      </c>
      <c r="H11" s="107">
        <v>764</v>
      </c>
      <c r="I11" s="232">
        <v>163</v>
      </c>
      <c r="J11" s="273"/>
    </row>
    <row r="12" spans="1:10" s="214" customFormat="1" ht="12" customHeight="1">
      <c r="A12" s="485" t="s">
        <v>133</v>
      </c>
      <c r="B12" s="226">
        <f t="shared" si="0"/>
        <v>35</v>
      </c>
      <c r="C12" s="227">
        <f t="shared" si="1"/>
        <v>27</v>
      </c>
      <c r="D12" s="107">
        <v>4</v>
      </c>
      <c r="E12" s="107">
        <v>2</v>
      </c>
      <c r="F12" s="107">
        <v>3</v>
      </c>
      <c r="G12" s="232">
        <v>1</v>
      </c>
      <c r="H12" s="107">
        <v>31</v>
      </c>
      <c r="I12" s="232">
        <v>25</v>
      </c>
      <c r="J12" s="273"/>
    </row>
    <row r="13" spans="1:10" s="214" customFormat="1" ht="12" customHeight="1">
      <c r="A13" s="484" t="s">
        <v>134</v>
      </c>
      <c r="B13" s="226">
        <f t="shared" si="0"/>
        <v>671</v>
      </c>
      <c r="C13" s="227">
        <f t="shared" si="1"/>
        <v>522</v>
      </c>
      <c r="D13" s="107">
        <v>519</v>
      </c>
      <c r="E13" s="107">
        <v>402</v>
      </c>
      <c r="F13" s="107">
        <v>465</v>
      </c>
      <c r="G13" s="232">
        <v>54</v>
      </c>
      <c r="H13" s="107">
        <v>152</v>
      </c>
      <c r="I13" s="232">
        <v>120</v>
      </c>
      <c r="J13" s="273"/>
    </row>
    <row r="14" spans="1:10" s="214" customFormat="1" ht="12" customHeight="1">
      <c r="A14" s="485" t="s">
        <v>135</v>
      </c>
      <c r="B14" s="226">
        <f t="shared" si="0"/>
        <v>47</v>
      </c>
      <c r="C14" s="227">
        <f t="shared" si="1"/>
        <v>28</v>
      </c>
      <c r="D14" s="107">
        <v>20</v>
      </c>
      <c r="E14" s="107">
        <v>10</v>
      </c>
      <c r="F14" s="107">
        <v>16</v>
      </c>
      <c r="G14" s="232">
        <v>4</v>
      </c>
      <c r="H14" s="107">
        <v>27</v>
      </c>
      <c r="I14" s="232">
        <v>18</v>
      </c>
      <c r="J14" s="273"/>
    </row>
    <row r="15" spans="1:10" s="214" customFormat="1" ht="12" customHeight="1">
      <c r="B15" s="358" t="s">
        <v>11</v>
      </c>
      <c r="C15" s="357" t="s">
        <v>11</v>
      </c>
      <c r="H15" s="107"/>
      <c r="I15" s="107"/>
      <c r="J15" s="273"/>
    </row>
    <row r="16" spans="1:10" s="214" customFormat="1" ht="12" customHeight="1">
      <c r="A16" s="221" t="s">
        <v>19</v>
      </c>
      <c r="B16" s="222">
        <f t="shared" si="0"/>
        <v>7786</v>
      </c>
      <c r="C16" s="223">
        <f t="shared" si="1"/>
        <v>3291</v>
      </c>
      <c r="D16" s="237">
        <v>3885</v>
      </c>
      <c r="E16" s="237">
        <v>1788</v>
      </c>
      <c r="F16" s="237">
        <v>3489</v>
      </c>
      <c r="G16" s="229">
        <v>396</v>
      </c>
      <c r="H16" s="237">
        <v>3901</v>
      </c>
      <c r="I16" s="229">
        <v>1503</v>
      </c>
      <c r="J16" s="273"/>
    </row>
    <row r="17" spans="1:10" s="214" customFormat="1" ht="12" customHeight="1">
      <c r="A17" s="221"/>
      <c r="B17" s="269" t="s">
        <v>11</v>
      </c>
      <c r="C17" s="269" t="s">
        <v>11</v>
      </c>
      <c r="D17" s="224"/>
      <c r="E17" s="224"/>
      <c r="F17" s="224"/>
      <c r="G17" s="224"/>
      <c r="H17" s="240"/>
      <c r="I17" s="240"/>
      <c r="J17" s="273"/>
    </row>
    <row r="18" spans="1:10" s="214" customFormat="1" ht="12" customHeight="1">
      <c r="B18" s="591" t="s">
        <v>136</v>
      </c>
      <c r="C18" s="591"/>
      <c r="D18" s="591"/>
      <c r="E18" s="591"/>
      <c r="F18" s="591"/>
      <c r="G18" s="591"/>
      <c r="H18" s="591"/>
      <c r="I18" s="591"/>
      <c r="J18" s="273"/>
    </row>
    <row r="19" spans="1:10" s="214" customFormat="1" ht="12" customHeight="1">
      <c r="B19" s="483"/>
      <c r="C19" s="483"/>
      <c r="D19" s="483"/>
      <c r="E19" s="483"/>
      <c r="F19" s="483"/>
      <c r="G19" s="483"/>
      <c r="H19" s="483"/>
      <c r="I19" s="483"/>
      <c r="J19" s="273"/>
    </row>
    <row r="20" spans="1:10" s="214" customFormat="1" ht="36" customHeight="1">
      <c r="A20" s="287" t="s">
        <v>128</v>
      </c>
      <c r="B20" s="269"/>
      <c r="C20" s="269"/>
      <c r="D20" s="224"/>
      <c r="E20" s="224"/>
      <c r="F20" s="224"/>
      <c r="G20" s="224"/>
      <c r="H20" s="240"/>
      <c r="I20" s="240"/>
      <c r="J20" s="273"/>
    </row>
    <row r="21" spans="1:10" s="214" customFormat="1" ht="12" customHeight="1">
      <c r="A21" s="484" t="s">
        <v>131</v>
      </c>
      <c r="B21" s="275">
        <f t="shared" ref="B21:I21" si="2">B10/B16*100</f>
        <v>68.713074749550472</v>
      </c>
      <c r="C21" s="275">
        <f t="shared" si="2"/>
        <v>72.196900638103926</v>
      </c>
      <c r="D21" s="275">
        <f t="shared" si="2"/>
        <v>62.368082368082369</v>
      </c>
      <c r="E21" s="275">
        <f t="shared" si="2"/>
        <v>67.05816554809843</v>
      </c>
      <c r="F21" s="275">
        <f t="shared" si="2"/>
        <v>62.367440527371741</v>
      </c>
      <c r="G21" s="275">
        <f t="shared" si="2"/>
        <v>62.37373737373737</v>
      </c>
      <c r="H21" s="275">
        <f t="shared" si="2"/>
        <v>75.032043065880544</v>
      </c>
      <c r="I21" s="275">
        <f t="shared" si="2"/>
        <v>78.310046573519628</v>
      </c>
      <c r="J21" s="273"/>
    </row>
    <row r="22" spans="1:10" s="214" customFormat="1" ht="12" customHeight="1">
      <c r="A22" s="484" t="s">
        <v>132</v>
      </c>
      <c r="B22" s="275">
        <f t="shared" ref="B22:I22" si="3">B11/B16*100</f>
        <v>21.615720524017469</v>
      </c>
      <c r="C22" s="275">
        <f t="shared" si="3"/>
        <v>10.270434518383469</v>
      </c>
      <c r="D22" s="275">
        <f t="shared" si="3"/>
        <v>23.655083655083654</v>
      </c>
      <c r="E22" s="275">
        <f t="shared" si="3"/>
        <v>9.7874720357941847</v>
      </c>
      <c r="F22" s="275">
        <f t="shared" si="3"/>
        <v>23.760389796503294</v>
      </c>
      <c r="G22" s="275">
        <f t="shared" si="3"/>
        <v>22.727272727272727</v>
      </c>
      <c r="H22" s="275">
        <f t="shared" si="3"/>
        <v>19.584721866188158</v>
      </c>
      <c r="I22" s="275">
        <f t="shared" si="3"/>
        <v>10.844976713240188</v>
      </c>
      <c r="J22" s="273"/>
    </row>
    <row r="23" spans="1:10" s="214" customFormat="1" ht="12" customHeight="1">
      <c r="A23" s="484" t="s">
        <v>133</v>
      </c>
      <c r="B23" s="275">
        <f t="shared" ref="B23:I23" si="4">B12/B16*100</f>
        <v>0.44952478808117136</v>
      </c>
      <c r="C23" s="275">
        <f t="shared" si="4"/>
        <v>0.82041932543299911</v>
      </c>
      <c r="D23" s="275">
        <f t="shared" si="4"/>
        <v>0.10296010296010295</v>
      </c>
      <c r="E23" s="275">
        <f t="shared" si="4"/>
        <v>0.11185682326621924</v>
      </c>
      <c r="F23" s="275">
        <f t="shared" si="4"/>
        <v>8.5984522785898534E-2</v>
      </c>
      <c r="G23" s="275">
        <f t="shared" si="4"/>
        <v>0.25252525252525254</v>
      </c>
      <c r="H23" s="275">
        <f t="shared" si="4"/>
        <v>0.79466803383747753</v>
      </c>
      <c r="I23" s="275">
        <f t="shared" si="4"/>
        <v>1.6633399866932801</v>
      </c>
      <c r="J23" s="273"/>
    </row>
    <row r="24" spans="1:10" s="214" customFormat="1" ht="12" customHeight="1">
      <c r="A24" s="484" t="s">
        <v>134</v>
      </c>
      <c r="B24" s="275">
        <f t="shared" ref="B24:I24" si="5">B13/B16*100</f>
        <v>8.6180323657847424</v>
      </c>
      <c r="C24" s="275">
        <f t="shared" si="5"/>
        <v>15.861440291704648</v>
      </c>
      <c r="D24" s="275">
        <f t="shared" si="5"/>
        <v>13.35907335907336</v>
      </c>
      <c r="E24" s="275">
        <f t="shared" si="5"/>
        <v>22.483221476510067</v>
      </c>
      <c r="F24" s="275">
        <f t="shared" si="5"/>
        <v>13.327601031814273</v>
      </c>
      <c r="G24" s="275">
        <f t="shared" si="5"/>
        <v>13.636363636363635</v>
      </c>
      <c r="H24" s="275">
        <f t="shared" si="5"/>
        <v>3.896436811074083</v>
      </c>
      <c r="I24" s="275">
        <f t="shared" si="5"/>
        <v>7.9840319361277441</v>
      </c>
      <c r="J24" s="273"/>
    </row>
    <row r="25" spans="1:10" s="214" customFormat="1" ht="12" customHeight="1">
      <c r="A25" s="484" t="s">
        <v>135</v>
      </c>
      <c r="B25" s="275">
        <f t="shared" ref="B25:I25" si="6">B14/B16*100</f>
        <v>0.60364757256614432</v>
      </c>
      <c r="C25" s="275">
        <f t="shared" si="6"/>
        <v>0.85080522637496192</v>
      </c>
      <c r="D25" s="275">
        <f t="shared" si="6"/>
        <v>0.51480051480051481</v>
      </c>
      <c r="E25" s="275">
        <f t="shared" si="6"/>
        <v>0.5592841163310962</v>
      </c>
      <c r="F25" s="275">
        <f t="shared" si="6"/>
        <v>0.45858412152479222</v>
      </c>
      <c r="G25" s="275">
        <f t="shared" si="6"/>
        <v>1.0101010101010102</v>
      </c>
      <c r="H25" s="275">
        <f t="shared" si="6"/>
        <v>0.69213022301973848</v>
      </c>
      <c r="I25" s="275">
        <f t="shared" si="6"/>
        <v>1.1976047904191618</v>
      </c>
      <c r="J25" s="273"/>
    </row>
    <row r="26" spans="1:10" s="214" customFormat="1" ht="12" customHeight="1">
      <c r="A26" s="228"/>
      <c r="B26" s="275"/>
      <c r="C26" s="275"/>
      <c r="D26" s="275"/>
      <c r="E26" s="275"/>
      <c r="F26" s="275"/>
      <c r="G26" s="275"/>
      <c r="H26" s="275"/>
      <c r="I26" s="275"/>
      <c r="J26" s="273"/>
    </row>
    <row r="27" spans="1:10" s="214" customFormat="1" ht="12" customHeight="1">
      <c r="A27" s="221" t="s">
        <v>19</v>
      </c>
      <c r="B27" s="276">
        <v>100</v>
      </c>
      <c r="C27" s="277">
        <v>100</v>
      </c>
      <c r="D27" s="277">
        <v>100</v>
      </c>
      <c r="E27" s="277">
        <v>100</v>
      </c>
      <c r="F27" s="277">
        <v>100</v>
      </c>
      <c r="G27" s="277">
        <v>100</v>
      </c>
      <c r="H27" s="277">
        <v>100</v>
      </c>
      <c r="I27" s="277">
        <v>100</v>
      </c>
      <c r="J27" s="273"/>
    </row>
    <row r="28" spans="1:10" s="214" customFormat="1" ht="12" customHeight="1">
      <c r="A28" s="221"/>
      <c r="B28" s="269"/>
      <c r="C28" s="269"/>
      <c r="D28" s="269"/>
      <c r="E28" s="269"/>
      <c r="F28" s="269"/>
      <c r="G28" s="269"/>
      <c r="H28" s="269"/>
      <c r="I28" s="269"/>
      <c r="J28" s="273"/>
    </row>
    <row r="29" spans="1:10" s="214" customFormat="1" ht="12" customHeight="1">
      <c r="A29" s="221"/>
      <c r="B29" s="591" t="s">
        <v>9</v>
      </c>
      <c r="C29" s="591"/>
      <c r="D29" s="591"/>
      <c r="E29" s="591"/>
      <c r="F29" s="591"/>
      <c r="G29" s="591"/>
      <c r="H29" s="591"/>
      <c r="I29" s="591"/>
      <c r="J29" s="273"/>
    </row>
    <row r="30" spans="1:10" s="214" customFormat="1" ht="12" customHeight="1">
      <c r="A30" s="221"/>
      <c r="B30" s="269"/>
      <c r="C30" s="269"/>
      <c r="D30" s="269"/>
      <c r="E30" s="269"/>
      <c r="F30" s="269"/>
      <c r="G30" s="269"/>
      <c r="H30" s="269"/>
      <c r="I30" s="269"/>
      <c r="J30" s="273"/>
    </row>
    <row r="31" spans="1:10" s="214" customFormat="1" ht="12" customHeight="1">
      <c r="A31" s="250" t="s">
        <v>129</v>
      </c>
      <c r="B31" s="269" t="s">
        <v>11</v>
      </c>
      <c r="C31" s="269" t="s">
        <v>11</v>
      </c>
      <c r="D31" s="235"/>
      <c r="E31" s="235"/>
      <c r="F31" s="235"/>
      <c r="G31" s="235"/>
      <c r="H31" s="236"/>
      <c r="I31" s="236"/>
      <c r="J31" s="273"/>
    </row>
    <row r="32" spans="1:10" s="214" customFormat="1" ht="12" customHeight="1">
      <c r="A32" s="484" t="s">
        <v>86</v>
      </c>
      <c r="B32" s="227">
        <f>SUM(D32,H32)</f>
        <v>2531</v>
      </c>
      <c r="C32" s="227">
        <f>SUM(E32,I32)</f>
        <v>971</v>
      </c>
      <c r="D32" s="107">
        <v>254</v>
      </c>
      <c r="E32" s="107">
        <v>56</v>
      </c>
      <c r="F32" s="107">
        <v>232</v>
      </c>
      <c r="G32" s="232">
        <v>22</v>
      </c>
      <c r="H32" s="107">
        <v>2277</v>
      </c>
      <c r="I32" s="107">
        <v>915</v>
      </c>
      <c r="J32" s="273"/>
    </row>
    <row r="33" spans="1:10" s="214" customFormat="1" ht="12" customHeight="1">
      <c r="A33" s="484" t="s">
        <v>137</v>
      </c>
      <c r="B33" s="227">
        <f t="shared" ref="B33:B39" si="7">SUM(D33,H33)</f>
        <v>1590</v>
      </c>
      <c r="C33" s="227">
        <f t="shared" ref="C33:C39" si="8">SUM(E33,I33)</f>
        <v>321</v>
      </c>
      <c r="D33" s="107">
        <v>743</v>
      </c>
      <c r="E33" s="107">
        <v>100</v>
      </c>
      <c r="F33" s="107">
        <v>670</v>
      </c>
      <c r="G33" s="232">
        <v>73</v>
      </c>
      <c r="H33" s="107">
        <v>847</v>
      </c>
      <c r="I33" s="107">
        <v>221</v>
      </c>
      <c r="J33" s="273"/>
    </row>
    <row r="34" spans="1:10" s="214" customFormat="1" ht="12" customHeight="1">
      <c r="A34" s="484" t="s">
        <v>138</v>
      </c>
      <c r="B34" s="226">
        <f t="shared" si="7"/>
        <v>6</v>
      </c>
      <c r="C34" s="227">
        <f t="shared" si="8"/>
        <v>6</v>
      </c>
      <c r="D34" s="107">
        <v>6</v>
      </c>
      <c r="E34" s="107">
        <v>6</v>
      </c>
      <c r="F34" s="107">
        <v>4</v>
      </c>
      <c r="G34" s="232">
        <v>2</v>
      </c>
      <c r="H34" s="107">
        <v>0</v>
      </c>
      <c r="I34" s="107">
        <v>0</v>
      </c>
      <c r="J34" s="273"/>
    </row>
    <row r="35" spans="1:10" s="214" customFormat="1" ht="12" customHeight="1">
      <c r="A35" s="484" t="s">
        <v>139</v>
      </c>
      <c r="B35" s="226">
        <f t="shared" si="7"/>
        <v>3612</v>
      </c>
      <c r="C35" s="227">
        <f t="shared" si="8"/>
        <v>1956</v>
      </c>
      <c r="D35" s="107">
        <v>2878</v>
      </c>
      <c r="E35" s="107">
        <v>1625</v>
      </c>
      <c r="F35" s="107">
        <v>2579</v>
      </c>
      <c r="G35" s="232">
        <v>299</v>
      </c>
      <c r="H35" s="107">
        <v>734</v>
      </c>
      <c r="I35" s="107">
        <v>331</v>
      </c>
      <c r="J35" s="273"/>
    </row>
    <row r="36" spans="1:10" s="214" customFormat="1" ht="12" customHeight="1">
      <c r="A36" s="484" t="s">
        <v>90</v>
      </c>
      <c r="B36" s="226">
        <f t="shared" si="7"/>
        <v>4</v>
      </c>
      <c r="C36" s="227">
        <f t="shared" si="8"/>
        <v>1</v>
      </c>
      <c r="D36" s="107">
        <v>4</v>
      </c>
      <c r="E36" s="107">
        <v>1</v>
      </c>
      <c r="F36" s="107">
        <v>4</v>
      </c>
      <c r="G36" s="232">
        <v>0</v>
      </c>
      <c r="H36" s="107">
        <v>0</v>
      </c>
      <c r="I36" s="107">
        <v>0</v>
      </c>
      <c r="J36" s="273"/>
    </row>
    <row r="37" spans="1:10" s="214" customFormat="1" ht="12" customHeight="1">
      <c r="A37" s="486" t="s">
        <v>91</v>
      </c>
      <c r="B37" s="226">
        <f t="shared" si="7"/>
        <v>43</v>
      </c>
      <c r="C37" s="227">
        <f t="shared" si="8"/>
        <v>36</v>
      </c>
      <c r="D37" s="107">
        <v>0</v>
      </c>
      <c r="E37" s="107">
        <v>0</v>
      </c>
      <c r="F37" s="107">
        <v>0</v>
      </c>
      <c r="G37" s="232">
        <v>0</v>
      </c>
      <c r="H37" s="107">
        <v>43</v>
      </c>
      <c r="I37" s="107">
        <v>36</v>
      </c>
      <c r="J37" s="273"/>
    </row>
    <row r="38" spans="1:10" s="214" customFormat="1" ht="12" customHeight="1">
      <c r="A38" s="278"/>
      <c r="B38" s="358" t="s">
        <v>11</v>
      </c>
      <c r="C38" s="357" t="s">
        <v>11</v>
      </c>
      <c r="D38" s="107"/>
      <c r="E38" s="107"/>
      <c r="F38" s="107"/>
      <c r="G38" s="232"/>
      <c r="J38" s="273"/>
    </row>
    <row r="39" spans="1:10" s="214" customFormat="1" ht="12" customHeight="1">
      <c r="A39" s="225" t="s">
        <v>19</v>
      </c>
      <c r="B39" s="222">
        <f t="shared" si="7"/>
        <v>7786</v>
      </c>
      <c r="C39" s="223">
        <f t="shared" si="8"/>
        <v>3291</v>
      </c>
      <c r="D39" s="237">
        <v>3885</v>
      </c>
      <c r="E39" s="237">
        <v>1788</v>
      </c>
      <c r="F39" s="237">
        <v>3489</v>
      </c>
      <c r="G39" s="229">
        <v>396</v>
      </c>
      <c r="H39" s="237">
        <v>3901</v>
      </c>
      <c r="I39" s="237">
        <v>1503</v>
      </c>
      <c r="J39" s="273"/>
    </row>
    <row r="40" spans="1:10" s="214" customFormat="1" ht="12" customHeight="1">
      <c r="B40" s="235"/>
      <c r="C40" s="235"/>
      <c r="D40" s="235"/>
      <c r="E40" s="235"/>
      <c r="F40" s="235"/>
      <c r="G40" s="235"/>
      <c r="H40" s="235"/>
      <c r="I40" s="235"/>
      <c r="J40" s="273"/>
    </row>
    <row r="41" spans="1:10" s="214" customFormat="1" ht="12" customHeight="1">
      <c r="B41" s="591" t="s">
        <v>136</v>
      </c>
      <c r="C41" s="591"/>
      <c r="D41" s="591"/>
      <c r="E41" s="591"/>
      <c r="F41" s="591"/>
      <c r="G41" s="591"/>
      <c r="H41" s="591"/>
      <c r="I41" s="591"/>
      <c r="J41" s="273"/>
    </row>
    <row r="42" spans="1:10" s="214" customFormat="1" ht="12" customHeight="1">
      <c r="B42" s="235"/>
      <c r="C42" s="235"/>
      <c r="D42" s="235"/>
      <c r="E42" s="235"/>
      <c r="F42" s="235"/>
      <c r="G42" s="235"/>
      <c r="H42" s="235"/>
      <c r="I42" s="235"/>
      <c r="J42" s="273"/>
    </row>
    <row r="43" spans="1:10" s="214" customFormat="1" ht="12" customHeight="1">
      <c r="A43" s="250" t="s">
        <v>129</v>
      </c>
      <c r="B43" s="235"/>
      <c r="C43" s="235"/>
      <c r="D43" s="235"/>
      <c r="E43" s="235"/>
      <c r="F43" s="235"/>
      <c r="G43" s="235"/>
      <c r="H43" s="235"/>
      <c r="I43" s="235"/>
      <c r="J43" s="273"/>
    </row>
    <row r="44" spans="1:10" s="214" customFormat="1" ht="12" customHeight="1">
      <c r="A44" s="485" t="s">
        <v>86</v>
      </c>
      <c r="B44" s="279">
        <f t="shared" ref="B44:I44" si="9">B32/B39*100</f>
        <v>32.507063960955563</v>
      </c>
      <c r="C44" s="275">
        <f t="shared" si="9"/>
        <v>29.504709814646002</v>
      </c>
      <c r="D44" s="275">
        <f t="shared" si="9"/>
        <v>6.5379665379665388</v>
      </c>
      <c r="E44" s="275">
        <f t="shared" si="9"/>
        <v>3.1319910514541389</v>
      </c>
      <c r="F44" s="275">
        <f t="shared" si="9"/>
        <v>6.6494697621094874</v>
      </c>
      <c r="G44" s="275">
        <f t="shared" si="9"/>
        <v>5.5555555555555554</v>
      </c>
      <c r="H44" s="275">
        <f t="shared" si="9"/>
        <v>58.369648807997955</v>
      </c>
      <c r="I44" s="275">
        <f t="shared" si="9"/>
        <v>60.878243512974052</v>
      </c>
      <c r="J44" s="273"/>
    </row>
    <row r="45" spans="1:10" s="214" customFormat="1" ht="12" customHeight="1">
      <c r="A45" s="485" t="s">
        <v>137</v>
      </c>
      <c r="B45" s="279">
        <f t="shared" ref="B45:I45" si="10">B33/B39*100</f>
        <v>20.421268944258927</v>
      </c>
      <c r="C45" s="275">
        <f t="shared" si="10"/>
        <v>9.7538742023700991</v>
      </c>
      <c r="D45" s="275">
        <f t="shared" si="10"/>
        <v>19.124839124839124</v>
      </c>
      <c r="E45" s="275">
        <f t="shared" si="10"/>
        <v>5.592841163310962</v>
      </c>
      <c r="F45" s="275">
        <f t="shared" si="10"/>
        <v>19.203210088850671</v>
      </c>
      <c r="G45" s="275">
        <f t="shared" si="10"/>
        <v>18.434343434343432</v>
      </c>
      <c r="H45" s="275">
        <f t="shared" si="10"/>
        <v>21.712381440656241</v>
      </c>
      <c r="I45" s="275">
        <f t="shared" si="10"/>
        <v>14.703925482368597</v>
      </c>
      <c r="J45" s="273"/>
    </row>
    <row r="46" spans="1:10" s="214" customFormat="1" ht="12" customHeight="1">
      <c r="A46" s="485" t="s">
        <v>138</v>
      </c>
      <c r="B46" s="279">
        <f t="shared" ref="B46:I46" si="11">B34/B39*100</f>
        <v>7.7061392242486523E-2</v>
      </c>
      <c r="C46" s="275">
        <f t="shared" si="11"/>
        <v>0.18231540565177756</v>
      </c>
      <c r="D46" s="275">
        <f t="shared" si="11"/>
        <v>0.15444015444015444</v>
      </c>
      <c r="E46" s="275">
        <f t="shared" si="11"/>
        <v>0.33557046979865773</v>
      </c>
      <c r="F46" s="275">
        <f t="shared" si="11"/>
        <v>0.11464603038119806</v>
      </c>
      <c r="G46" s="275">
        <f t="shared" si="11"/>
        <v>0.50505050505050508</v>
      </c>
      <c r="H46" s="275">
        <f t="shared" si="11"/>
        <v>0</v>
      </c>
      <c r="I46" s="275">
        <f t="shared" si="11"/>
        <v>0</v>
      </c>
      <c r="J46" s="273"/>
    </row>
    <row r="47" spans="1:10" s="214" customFormat="1" ht="12" customHeight="1">
      <c r="A47" s="485" t="s">
        <v>139</v>
      </c>
      <c r="B47" s="279">
        <f t="shared" ref="B47:I47" si="12">B35/B39*100</f>
        <v>46.39095812997688</v>
      </c>
      <c r="C47" s="275">
        <f t="shared" si="12"/>
        <v>59.434822242479491</v>
      </c>
      <c r="D47" s="275">
        <f t="shared" si="12"/>
        <v>74.079794079794084</v>
      </c>
      <c r="E47" s="275">
        <f t="shared" si="12"/>
        <v>90.883668903803127</v>
      </c>
      <c r="F47" s="275">
        <f t="shared" si="12"/>
        <v>73.918028088277438</v>
      </c>
      <c r="G47" s="275">
        <f t="shared" si="12"/>
        <v>75.505050505050505</v>
      </c>
      <c r="H47" s="275">
        <f t="shared" si="12"/>
        <v>18.815688285055113</v>
      </c>
      <c r="I47" s="275">
        <f t="shared" si="12"/>
        <v>22.022621423819029</v>
      </c>
      <c r="J47" s="273"/>
    </row>
    <row r="48" spans="1:10" s="214" customFormat="1" ht="12" customHeight="1">
      <c r="A48" s="485" t="s">
        <v>90</v>
      </c>
      <c r="B48" s="279">
        <f>B36/B39*100</f>
        <v>5.1374261494991011E-2</v>
      </c>
      <c r="C48" s="275">
        <f>C36/C39*100</f>
        <v>3.0385900941962928E-2</v>
      </c>
      <c r="D48" s="275">
        <f t="shared" ref="D48:I48" si="13">D36/D39*100</f>
        <v>0.10296010296010295</v>
      </c>
      <c r="E48" s="275">
        <f t="shared" si="13"/>
        <v>5.5928411633109618E-2</v>
      </c>
      <c r="F48" s="275">
        <f t="shared" si="13"/>
        <v>0.11464603038119806</v>
      </c>
      <c r="G48" s="275">
        <f t="shared" si="13"/>
        <v>0</v>
      </c>
      <c r="H48" s="275">
        <f t="shared" si="13"/>
        <v>0</v>
      </c>
      <c r="I48" s="275">
        <f t="shared" si="13"/>
        <v>0</v>
      </c>
      <c r="J48" s="273"/>
    </row>
    <row r="49" spans="1:10" s="214" customFormat="1" ht="12" customHeight="1">
      <c r="A49" s="487" t="s">
        <v>91</v>
      </c>
      <c r="B49" s="279">
        <f>B37/B39*100</f>
        <v>0.55227331107115341</v>
      </c>
      <c r="C49" s="275">
        <f>C37/C39*100</f>
        <v>1.0938924339106655</v>
      </c>
      <c r="D49" s="275">
        <f t="shared" ref="D49:I49" si="14">D37/D39*100</f>
        <v>0</v>
      </c>
      <c r="E49" s="275">
        <f t="shared" si="14"/>
        <v>0</v>
      </c>
      <c r="F49" s="275">
        <f t="shared" si="14"/>
        <v>0</v>
      </c>
      <c r="G49" s="275">
        <f t="shared" si="14"/>
        <v>0</v>
      </c>
      <c r="H49" s="275">
        <f t="shared" si="14"/>
        <v>1.1022814662906948</v>
      </c>
      <c r="I49" s="275">
        <f t="shared" si="14"/>
        <v>2.3952095808383236</v>
      </c>
      <c r="J49" s="273"/>
    </row>
    <row r="50" spans="1:10" s="214" customFormat="1" ht="12" customHeight="1">
      <c r="A50" s="280"/>
      <c r="B50" s="279"/>
      <c r="C50" s="275"/>
      <c r="D50" s="275"/>
      <c r="E50" s="275"/>
      <c r="F50" s="275"/>
      <c r="G50" s="275"/>
      <c r="H50" s="275"/>
      <c r="I50" s="275"/>
      <c r="J50" s="273"/>
    </row>
    <row r="51" spans="1:10" s="214" customFormat="1" ht="12" customHeight="1">
      <c r="A51" s="225" t="s">
        <v>19</v>
      </c>
      <c r="B51" s="276">
        <v>100</v>
      </c>
      <c r="C51" s="277">
        <v>100</v>
      </c>
      <c r="D51" s="277">
        <v>100</v>
      </c>
      <c r="E51" s="277">
        <v>100</v>
      </c>
      <c r="F51" s="277">
        <v>100</v>
      </c>
      <c r="G51" s="277">
        <v>100</v>
      </c>
      <c r="H51" s="277">
        <v>100</v>
      </c>
      <c r="I51" s="277">
        <v>100</v>
      </c>
      <c r="J51" s="273"/>
    </row>
    <row r="52" spans="1:10" s="214" customFormat="1" ht="12.2" customHeight="1">
      <c r="A52" s="221"/>
      <c r="B52" s="281"/>
      <c r="C52" s="281"/>
      <c r="D52" s="282"/>
      <c r="E52" s="282"/>
      <c r="F52" s="282"/>
      <c r="G52" s="282"/>
      <c r="H52" s="283"/>
      <c r="I52" s="283"/>
      <c r="J52" s="273"/>
    </row>
    <row r="53" spans="1:10" s="285" customFormat="1" ht="10.5" customHeight="1">
      <c r="A53" s="218" t="s">
        <v>47</v>
      </c>
      <c r="B53" s="284" t="s">
        <v>11</v>
      </c>
      <c r="C53" s="284"/>
      <c r="D53" s="284"/>
      <c r="E53" s="284"/>
      <c r="F53" s="284"/>
      <c r="G53" s="284"/>
      <c r="H53" s="284"/>
      <c r="I53" s="284"/>
      <c r="J53" s="273"/>
    </row>
    <row r="54" spans="1:10" s="218" customFormat="1" ht="10.5" customHeight="1">
      <c r="A54" s="218" t="s">
        <v>48</v>
      </c>
      <c r="B54" s="286"/>
      <c r="J54" s="273"/>
    </row>
    <row r="55" spans="1:10" s="218" customFormat="1" ht="12.75" customHeight="1">
      <c r="B55" s="286"/>
      <c r="J55" s="273"/>
    </row>
  </sheetData>
  <mergeCells count="14">
    <mergeCell ref="B41:I41"/>
    <mergeCell ref="A1:I1"/>
    <mergeCell ref="H3:I3"/>
    <mergeCell ref="H4:H5"/>
    <mergeCell ref="I4:I5"/>
    <mergeCell ref="B18:I18"/>
    <mergeCell ref="B29:I29"/>
    <mergeCell ref="A3:A5"/>
    <mergeCell ref="B3:B5"/>
    <mergeCell ref="C3:C5"/>
    <mergeCell ref="D3:G3"/>
    <mergeCell ref="D4:D5"/>
    <mergeCell ref="E4:G4"/>
    <mergeCell ref="B7:I7"/>
  </mergeCells>
  <pageMargins left="0.78740157480314965" right="0.78740157480314965" top="0.98425196850393704" bottom="0.78740157480314965" header="0.51181102362204722" footer="0.55118110236220474"/>
  <pageSetup paperSize="9" firstPageNumber="19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8"/>
  <sheetViews>
    <sheetView showGridLines="0" topLeftCell="A16" zoomScaleNormal="100" workbookViewId="0">
      <selection activeCell="A35" sqref="A35"/>
    </sheetView>
  </sheetViews>
  <sheetFormatPr baseColWidth="10" defaultRowHeight="12.75"/>
  <cols>
    <col min="1" max="1" width="28.7109375" style="216" customWidth="1"/>
    <col min="2" max="9" width="8.28515625" style="216" customWidth="1"/>
    <col min="10" max="16384" width="11.42578125" style="216"/>
  </cols>
  <sheetData>
    <row r="1" spans="1:10" ht="15.75" customHeight="1">
      <c r="A1" s="592" t="s">
        <v>200</v>
      </c>
      <c r="B1" s="592"/>
      <c r="C1" s="592"/>
      <c r="D1" s="592"/>
      <c r="E1" s="592"/>
      <c r="F1" s="592"/>
      <c r="G1" s="592"/>
      <c r="H1" s="592"/>
      <c r="I1" s="592"/>
    </row>
    <row r="2" spans="1:10">
      <c r="A2" s="239"/>
      <c r="B2" s="239"/>
      <c r="C2" s="239"/>
      <c r="D2" s="239"/>
      <c r="E2" s="239"/>
      <c r="F2" s="239"/>
      <c r="G2" s="239"/>
    </row>
    <row r="3" spans="1:10" s="218" customFormat="1" ht="12.75" customHeight="1">
      <c r="A3" s="497" t="s">
        <v>51</v>
      </c>
      <c r="B3" s="599" t="s">
        <v>123</v>
      </c>
      <c r="C3" s="599" t="s">
        <v>156</v>
      </c>
      <c r="D3" s="593" t="s">
        <v>62</v>
      </c>
      <c r="E3" s="593"/>
      <c r="F3" s="593"/>
      <c r="G3" s="593"/>
      <c r="H3" s="593" t="s">
        <v>63</v>
      </c>
      <c r="I3" s="594"/>
    </row>
    <row r="4" spans="1:10" s="218" customFormat="1" ht="12.75" customHeight="1">
      <c r="A4" s="597"/>
      <c r="B4" s="600"/>
      <c r="C4" s="600"/>
      <c r="D4" s="504" t="s">
        <v>124</v>
      </c>
      <c r="E4" s="504" t="s">
        <v>125</v>
      </c>
      <c r="F4" s="504"/>
      <c r="G4" s="504"/>
      <c r="H4" s="504" t="s">
        <v>108</v>
      </c>
      <c r="I4" s="505" t="s">
        <v>140</v>
      </c>
    </row>
    <row r="5" spans="1:10" s="218" customFormat="1" ht="25.5" customHeight="1">
      <c r="A5" s="598"/>
      <c r="B5" s="495"/>
      <c r="C5" s="495"/>
      <c r="D5" s="595"/>
      <c r="E5" s="219" t="s">
        <v>140</v>
      </c>
      <c r="F5" s="219" t="s">
        <v>126</v>
      </c>
      <c r="G5" s="219" t="s">
        <v>127</v>
      </c>
      <c r="H5" s="595"/>
      <c r="I5" s="596"/>
    </row>
    <row r="6" spans="1:10" ht="15" customHeight="1">
      <c r="B6" s="239"/>
      <c r="C6" s="239"/>
      <c r="D6" s="239"/>
      <c r="E6" s="239"/>
      <c r="F6" s="239"/>
      <c r="G6" s="239"/>
      <c r="H6" s="239"/>
      <c r="I6" s="239"/>
    </row>
    <row r="7" spans="1:10" s="214" customFormat="1" ht="15" customHeight="1">
      <c r="B7" s="602" t="s">
        <v>12</v>
      </c>
      <c r="C7" s="602"/>
      <c r="D7" s="602"/>
      <c r="E7" s="602"/>
      <c r="F7" s="602"/>
      <c r="G7" s="602"/>
      <c r="H7" s="602"/>
      <c r="I7" s="602"/>
      <c r="J7" s="273"/>
    </row>
    <row r="8" spans="1:10" s="214" customFormat="1" ht="15" customHeight="1">
      <c r="J8" s="273"/>
    </row>
    <row r="9" spans="1:10" s="214" customFormat="1" ht="37.5" customHeight="1">
      <c r="A9" s="271" t="s">
        <v>128</v>
      </c>
      <c r="B9" s="272"/>
      <c r="J9" s="273"/>
    </row>
    <row r="10" spans="1:10" s="252" customFormat="1" ht="15" customHeight="1">
      <c r="A10" s="252" t="s">
        <v>131</v>
      </c>
      <c r="B10" s="253">
        <f>SUM(D10,H10)</f>
        <v>802</v>
      </c>
      <c r="C10" s="254">
        <f>SUM(E10,I10)</f>
        <v>226</v>
      </c>
      <c r="D10" s="292">
        <v>797</v>
      </c>
      <c r="E10" s="259">
        <v>224</v>
      </c>
      <c r="F10" s="292">
        <v>726</v>
      </c>
      <c r="G10" s="261">
        <v>71</v>
      </c>
      <c r="H10" s="259">
        <v>5</v>
      </c>
      <c r="I10" s="259">
        <v>2</v>
      </c>
      <c r="J10" s="293"/>
    </row>
    <row r="11" spans="1:10" s="252" customFormat="1" ht="15" customHeight="1">
      <c r="A11" s="252" t="s">
        <v>132</v>
      </c>
      <c r="B11" s="253">
        <f t="shared" ref="B11:B15" si="0">SUM(D11,H11)</f>
        <v>118</v>
      </c>
      <c r="C11" s="254">
        <f t="shared" ref="C11:C15" si="1">SUM(E11,I11)</f>
        <v>14</v>
      </c>
      <c r="D11" s="292">
        <v>114</v>
      </c>
      <c r="E11" s="259">
        <v>13</v>
      </c>
      <c r="F11" s="292">
        <v>103</v>
      </c>
      <c r="G11" s="261">
        <v>11</v>
      </c>
      <c r="H11" s="259">
        <v>4</v>
      </c>
      <c r="I11" s="259">
        <v>1</v>
      </c>
      <c r="J11" s="293"/>
    </row>
    <row r="12" spans="1:10" s="252" customFormat="1" ht="15" customHeight="1">
      <c r="A12" s="252" t="s">
        <v>133</v>
      </c>
      <c r="B12" s="253">
        <f t="shared" si="0"/>
        <v>1</v>
      </c>
      <c r="C12" s="254">
        <f t="shared" si="1"/>
        <v>0</v>
      </c>
      <c r="D12" s="292">
        <v>1</v>
      </c>
      <c r="E12" s="259">
        <v>0</v>
      </c>
      <c r="F12" s="292">
        <v>1</v>
      </c>
      <c r="G12" s="261">
        <v>0</v>
      </c>
      <c r="H12" s="259">
        <v>0</v>
      </c>
      <c r="I12" s="259">
        <v>0</v>
      </c>
      <c r="J12" s="293"/>
    </row>
    <row r="13" spans="1:10" s="252" customFormat="1" ht="15" customHeight="1">
      <c r="A13" s="252" t="s">
        <v>134</v>
      </c>
      <c r="B13" s="253">
        <f t="shared" si="0"/>
        <v>143</v>
      </c>
      <c r="C13" s="254">
        <f t="shared" si="1"/>
        <v>93</v>
      </c>
      <c r="D13" s="292">
        <v>142</v>
      </c>
      <c r="E13" s="259">
        <v>93</v>
      </c>
      <c r="F13" s="292">
        <v>128</v>
      </c>
      <c r="G13" s="261">
        <v>14</v>
      </c>
      <c r="H13" s="259">
        <v>1</v>
      </c>
      <c r="I13" s="259">
        <v>0</v>
      </c>
      <c r="J13" s="293"/>
    </row>
    <row r="14" spans="1:10" s="252" customFormat="1" ht="15" customHeight="1">
      <c r="A14" s="252" t="s">
        <v>135</v>
      </c>
      <c r="B14" s="253">
        <f t="shared" si="0"/>
        <v>5</v>
      </c>
      <c r="C14" s="254">
        <f t="shared" si="1"/>
        <v>3</v>
      </c>
      <c r="D14" s="292">
        <v>5</v>
      </c>
      <c r="E14" s="259">
        <v>3</v>
      </c>
      <c r="F14" s="292">
        <v>3</v>
      </c>
      <c r="G14" s="261">
        <v>2</v>
      </c>
      <c r="H14" s="259">
        <v>0</v>
      </c>
      <c r="I14" s="259">
        <v>0</v>
      </c>
      <c r="J14" s="293"/>
    </row>
    <row r="15" spans="1:10" s="252" customFormat="1" ht="15" customHeight="1">
      <c r="A15" s="245" t="s">
        <v>19</v>
      </c>
      <c r="B15" s="247">
        <f t="shared" si="0"/>
        <v>1069</v>
      </c>
      <c r="C15" s="248">
        <f t="shared" si="1"/>
        <v>336</v>
      </c>
      <c r="D15" s="267">
        <v>1059</v>
      </c>
      <c r="E15" s="257">
        <v>333</v>
      </c>
      <c r="F15" s="267">
        <v>961</v>
      </c>
      <c r="G15" s="256">
        <v>98</v>
      </c>
      <c r="H15" s="257">
        <v>10</v>
      </c>
      <c r="I15" s="257">
        <v>3</v>
      </c>
      <c r="J15" s="293"/>
    </row>
    <row r="16" spans="1:10" s="252" customFormat="1" ht="15" customHeight="1">
      <c r="A16" s="245"/>
      <c r="B16" s="253"/>
      <c r="C16" s="260"/>
      <c r="D16" s="292"/>
      <c r="E16" s="259"/>
      <c r="F16" s="292"/>
      <c r="G16" s="261"/>
      <c r="H16" s="259"/>
      <c r="I16" s="263"/>
      <c r="J16" s="293"/>
    </row>
    <row r="17" spans="1:10" s="252" customFormat="1" ht="15" customHeight="1">
      <c r="A17" s="245" t="s">
        <v>129</v>
      </c>
      <c r="B17" s="253"/>
      <c r="C17" s="260"/>
      <c r="D17" s="292"/>
      <c r="E17" s="259"/>
      <c r="F17" s="292"/>
      <c r="G17" s="261"/>
      <c r="H17" s="259"/>
      <c r="I17" s="259"/>
      <c r="J17" s="293"/>
    </row>
    <row r="18" spans="1:10" s="252" customFormat="1" ht="15" customHeight="1">
      <c r="A18" s="252" t="s">
        <v>86</v>
      </c>
      <c r="B18" s="253">
        <f>SUM(D18,H18)</f>
        <v>8</v>
      </c>
      <c r="C18" s="254">
        <f>SUM(E18,I18)</f>
        <v>4</v>
      </c>
      <c r="D18" s="292">
        <v>6</v>
      </c>
      <c r="E18" s="259">
        <v>3</v>
      </c>
      <c r="F18" s="292">
        <v>5</v>
      </c>
      <c r="G18" s="261">
        <v>1</v>
      </c>
      <c r="H18" s="259">
        <v>2</v>
      </c>
      <c r="I18" s="263">
        <v>1</v>
      </c>
      <c r="J18" s="293"/>
    </row>
    <row r="19" spans="1:10" s="252" customFormat="1" ht="15" customHeight="1">
      <c r="A19" s="252" t="s">
        <v>137</v>
      </c>
      <c r="B19" s="253">
        <f t="shared" ref="B19:B23" si="2">SUM(D19,H19)</f>
        <v>8</v>
      </c>
      <c r="C19" s="254">
        <f t="shared" ref="C19:C23" si="3">SUM(E19,I19)</f>
        <v>3</v>
      </c>
      <c r="D19" s="292">
        <v>3</v>
      </c>
      <c r="E19" s="259">
        <v>1</v>
      </c>
      <c r="F19" s="292">
        <v>3</v>
      </c>
      <c r="G19" s="261">
        <v>0</v>
      </c>
      <c r="H19" s="259">
        <v>5</v>
      </c>
      <c r="I19" s="263">
        <v>2</v>
      </c>
      <c r="J19" s="293"/>
    </row>
    <row r="20" spans="1:10" s="252" customFormat="1" ht="15" customHeight="1">
      <c r="A20" s="252" t="s">
        <v>138</v>
      </c>
      <c r="B20" s="253">
        <f t="shared" si="2"/>
        <v>4</v>
      </c>
      <c r="C20" s="254">
        <f t="shared" si="3"/>
        <v>4</v>
      </c>
      <c r="D20" s="292">
        <v>4</v>
      </c>
      <c r="E20" s="259">
        <v>4</v>
      </c>
      <c r="F20" s="292">
        <v>2</v>
      </c>
      <c r="G20" s="261">
        <v>2</v>
      </c>
      <c r="H20" s="259">
        <v>0</v>
      </c>
      <c r="I20" s="263">
        <v>0</v>
      </c>
      <c r="J20" s="293"/>
    </row>
    <row r="21" spans="1:10" s="252" customFormat="1" ht="15" customHeight="1">
      <c r="A21" s="252" t="s">
        <v>139</v>
      </c>
      <c r="B21" s="253">
        <f t="shared" si="2"/>
        <v>1047</v>
      </c>
      <c r="C21" s="254">
        <f t="shared" si="3"/>
        <v>324</v>
      </c>
      <c r="D21" s="292">
        <v>1044</v>
      </c>
      <c r="E21" s="259">
        <v>324</v>
      </c>
      <c r="F21" s="292">
        <v>949</v>
      </c>
      <c r="G21" s="261">
        <v>95</v>
      </c>
      <c r="H21" s="259">
        <v>3</v>
      </c>
      <c r="I21" s="263">
        <v>0</v>
      </c>
      <c r="J21" s="293"/>
    </row>
    <row r="22" spans="1:10" s="252" customFormat="1" ht="15" customHeight="1">
      <c r="A22" s="255" t="s">
        <v>90</v>
      </c>
      <c r="B22" s="253">
        <f t="shared" si="2"/>
        <v>2</v>
      </c>
      <c r="C22" s="254">
        <f t="shared" si="3"/>
        <v>1</v>
      </c>
      <c r="D22" s="292">
        <v>2</v>
      </c>
      <c r="E22" s="259">
        <v>1</v>
      </c>
      <c r="F22" s="292">
        <v>2</v>
      </c>
      <c r="G22" s="261">
        <v>0</v>
      </c>
      <c r="H22" s="261">
        <v>0</v>
      </c>
      <c r="I22" s="261">
        <v>0</v>
      </c>
      <c r="J22" s="293"/>
    </row>
    <row r="23" spans="1:10" s="252" customFormat="1" ht="15" customHeight="1">
      <c r="A23" s="245" t="s">
        <v>19</v>
      </c>
      <c r="B23" s="247">
        <f t="shared" si="2"/>
        <v>1069</v>
      </c>
      <c r="C23" s="248">
        <f t="shared" si="3"/>
        <v>336</v>
      </c>
      <c r="D23" s="267">
        <v>1059</v>
      </c>
      <c r="E23" s="257">
        <v>333</v>
      </c>
      <c r="F23" s="267">
        <v>961</v>
      </c>
      <c r="G23" s="256">
        <v>98</v>
      </c>
      <c r="H23" s="257">
        <v>10</v>
      </c>
      <c r="I23" s="257">
        <v>3</v>
      </c>
      <c r="J23" s="293"/>
    </row>
    <row r="24" spans="1:10" s="214" customFormat="1" ht="15" customHeight="1">
      <c r="A24" s="221"/>
      <c r="B24" s="269"/>
      <c r="C24" s="269"/>
      <c r="D24" s="269"/>
      <c r="E24" s="274"/>
      <c r="F24" s="274"/>
      <c r="G24" s="274"/>
      <c r="H24" s="274"/>
      <c r="I24" s="274"/>
      <c r="J24" s="273"/>
    </row>
    <row r="25" spans="1:10" s="214" customFormat="1" ht="15" customHeight="1">
      <c r="B25" s="602" t="s">
        <v>130</v>
      </c>
      <c r="C25" s="602"/>
      <c r="D25" s="602"/>
      <c r="E25" s="602"/>
      <c r="F25" s="602"/>
      <c r="G25" s="602"/>
      <c r="H25" s="602"/>
      <c r="I25" s="602"/>
      <c r="J25" s="273"/>
    </row>
    <row r="26" spans="1:10" s="214" customFormat="1" ht="15" customHeight="1">
      <c r="J26" s="273"/>
    </row>
    <row r="27" spans="1:10" s="214" customFormat="1" ht="37.5" customHeight="1">
      <c r="A27" s="271" t="s">
        <v>128</v>
      </c>
      <c r="B27" s="272"/>
      <c r="J27" s="273"/>
    </row>
    <row r="28" spans="1:10" s="252" customFormat="1" ht="15" customHeight="1">
      <c r="A28" s="252" t="s">
        <v>131</v>
      </c>
      <c r="B28" s="253">
        <f>SUM(D28,H28)</f>
        <v>1456</v>
      </c>
      <c r="C28" s="254">
        <f>SUM(E28,I28)</f>
        <v>986</v>
      </c>
      <c r="D28" s="292">
        <v>1316</v>
      </c>
      <c r="E28" s="259">
        <v>916</v>
      </c>
      <c r="F28" s="292">
        <v>1168</v>
      </c>
      <c r="G28" s="261">
        <v>148</v>
      </c>
      <c r="H28" s="259">
        <v>140</v>
      </c>
      <c r="I28" s="259">
        <v>70</v>
      </c>
      <c r="J28" s="293"/>
    </row>
    <row r="29" spans="1:10" s="252" customFormat="1" ht="15" customHeight="1">
      <c r="A29" s="252" t="s">
        <v>132</v>
      </c>
      <c r="B29" s="253">
        <f t="shared" ref="B29:B33" si="4">SUM(D29,H29)</f>
        <v>167</v>
      </c>
      <c r="C29" s="254">
        <f t="shared" ref="C29:C33" si="5">SUM(E29,I29)</f>
        <v>83</v>
      </c>
      <c r="D29" s="292">
        <v>137</v>
      </c>
      <c r="E29" s="259">
        <v>70</v>
      </c>
      <c r="F29" s="292">
        <v>124</v>
      </c>
      <c r="G29" s="261">
        <v>13</v>
      </c>
      <c r="H29" s="259">
        <v>30</v>
      </c>
      <c r="I29" s="259">
        <v>13</v>
      </c>
      <c r="J29" s="293"/>
    </row>
    <row r="30" spans="1:10" s="252" customFormat="1" ht="15" customHeight="1">
      <c r="A30" s="252" t="s">
        <v>133</v>
      </c>
      <c r="B30" s="253">
        <f t="shared" si="4"/>
        <v>1</v>
      </c>
      <c r="C30" s="254">
        <f t="shared" si="5"/>
        <v>1</v>
      </c>
      <c r="D30" s="292">
        <v>1</v>
      </c>
      <c r="E30" s="259">
        <v>1</v>
      </c>
      <c r="F30" s="292">
        <v>0</v>
      </c>
      <c r="G30" s="261">
        <v>1</v>
      </c>
      <c r="H30" s="259">
        <v>0</v>
      </c>
      <c r="I30" s="259">
        <v>0</v>
      </c>
      <c r="J30" s="293"/>
    </row>
    <row r="31" spans="1:10" s="252" customFormat="1" ht="15" customHeight="1">
      <c r="A31" s="252" t="s">
        <v>134</v>
      </c>
      <c r="B31" s="253">
        <f t="shared" si="4"/>
        <v>421</v>
      </c>
      <c r="C31" s="254">
        <f t="shared" si="5"/>
        <v>345</v>
      </c>
      <c r="D31" s="292">
        <v>371</v>
      </c>
      <c r="E31" s="259">
        <v>305</v>
      </c>
      <c r="F31" s="292">
        <v>331</v>
      </c>
      <c r="G31" s="261">
        <v>40</v>
      </c>
      <c r="H31" s="259">
        <v>50</v>
      </c>
      <c r="I31" s="259">
        <v>40</v>
      </c>
      <c r="J31" s="293"/>
    </row>
    <row r="32" spans="1:10" s="252" customFormat="1" ht="15" customHeight="1">
      <c r="A32" s="252" t="s">
        <v>135</v>
      </c>
      <c r="B32" s="253">
        <f t="shared" si="4"/>
        <v>11</v>
      </c>
      <c r="C32" s="254">
        <f t="shared" si="5"/>
        <v>9</v>
      </c>
      <c r="D32" s="292">
        <v>7</v>
      </c>
      <c r="E32" s="259">
        <v>5</v>
      </c>
      <c r="F32" s="292">
        <v>7</v>
      </c>
      <c r="G32" s="261">
        <v>0</v>
      </c>
      <c r="H32" s="259">
        <v>4</v>
      </c>
      <c r="I32" s="259">
        <v>4</v>
      </c>
      <c r="J32" s="293"/>
    </row>
    <row r="33" spans="1:10" s="252" customFormat="1" ht="15" customHeight="1">
      <c r="A33" s="245" t="s">
        <v>19</v>
      </c>
      <c r="B33" s="247">
        <f t="shared" si="4"/>
        <v>2056</v>
      </c>
      <c r="C33" s="248">
        <f t="shared" si="5"/>
        <v>1424</v>
      </c>
      <c r="D33" s="267">
        <v>1832</v>
      </c>
      <c r="E33" s="257">
        <v>1297</v>
      </c>
      <c r="F33" s="267">
        <v>1630</v>
      </c>
      <c r="G33" s="256">
        <v>202</v>
      </c>
      <c r="H33" s="257">
        <v>224</v>
      </c>
      <c r="I33" s="257">
        <v>127</v>
      </c>
      <c r="J33" s="293"/>
    </row>
    <row r="34" spans="1:10" s="252" customFormat="1" ht="15" customHeight="1">
      <c r="A34" s="245"/>
      <c r="B34" s="253"/>
      <c r="C34" s="260"/>
      <c r="D34" s="254"/>
      <c r="E34" s="292"/>
      <c r="F34" s="356"/>
      <c r="G34" s="260"/>
      <c r="H34" s="260"/>
      <c r="I34" s="260"/>
      <c r="J34" s="293"/>
    </row>
    <row r="35" spans="1:10" s="252" customFormat="1" ht="15" customHeight="1">
      <c r="A35" s="245" t="s">
        <v>129</v>
      </c>
      <c r="B35" s="253"/>
      <c r="C35" s="260"/>
      <c r="D35" s="254"/>
      <c r="E35" s="292"/>
      <c r="F35" s="254"/>
      <c r="G35" s="260"/>
      <c r="H35" s="260"/>
      <c r="I35" s="260"/>
      <c r="J35" s="293"/>
    </row>
    <row r="36" spans="1:10" s="252" customFormat="1" ht="15" customHeight="1">
      <c r="A36" s="252" t="s">
        <v>86</v>
      </c>
      <c r="B36" s="253">
        <f>SUM(D36,H36)</f>
        <v>10</v>
      </c>
      <c r="C36" s="254">
        <f>SUM(E36,I36)</f>
        <v>6</v>
      </c>
      <c r="D36" s="292">
        <v>9</v>
      </c>
      <c r="E36" s="259">
        <v>6</v>
      </c>
      <c r="F36" s="292">
        <v>8</v>
      </c>
      <c r="G36" s="261">
        <v>1</v>
      </c>
      <c r="H36" s="259">
        <v>1</v>
      </c>
      <c r="I36" s="259">
        <v>0</v>
      </c>
      <c r="J36" s="293"/>
    </row>
    <row r="37" spans="1:10" s="252" customFormat="1" ht="15" customHeight="1">
      <c r="A37" s="252" t="s">
        <v>137</v>
      </c>
      <c r="B37" s="253">
        <f t="shared" ref="B37:B42" si="6">SUM(D37,H37)</f>
        <v>10</v>
      </c>
      <c r="C37" s="254">
        <f t="shared" ref="C37:C42" si="7">SUM(E37,I37)</f>
        <v>4</v>
      </c>
      <c r="D37" s="292">
        <v>7</v>
      </c>
      <c r="E37" s="259">
        <v>2</v>
      </c>
      <c r="F37" s="292">
        <v>7</v>
      </c>
      <c r="G37" s="261">
        <v>0</v>
      </c>
      <c r="H37" s="259">
        <v>3</v>
      </c>
      <c r="I37" s="259">
        <v>2</v>
      </c>
      <c r="J37" s="293"/>
    </row>
    <row r="38" spans="1:10" s="252" customFormat="1" ht="15" customHeight="1">
      <c r="A38" s="252" t="s">
        <v>138</v>
      </c>
      <c r="B38" s="253">
        <f t="shared" si="6"/>
        <v>2</v>
      </c>
      <c r="C38" s="254">
        <f t="shared" si="7"/>
        <v>2</v>
      </c>
      <c r="D38" s="292">
        <v>2</v>
      </c>
      <c r="E38" s="259">
        <v>2</v>
      </c>
      <c r="F38" s="292">
        <v>2</v>
      </c>
      <c r="G38" s="261">
        <v>0</v>
      </c>
      <c r="H38" s="259">
        <v>0</v>
      </c>
      <c r="I38" s="259">
        <v>0</v>
      </c>
      <c r="J38" s="293"/>
    </row>
    <row r="39" spans="1:10" s="252" customFormat="1" ht="15" customHeight="1">
      <c r="A39" s="252" t="s">
        <v>139</v>
      </c>
      <c r="B39" s="253">
        <f t="shared" si="6"/>
        <v>2031</v>
      </c>
      <c r="C39" s="254">
        <f t="shared" si="7"/>
        <v>1411</v>
      </c>
      <c r="D39" s="292">
        <v>1812</v>
      </c>
      <c r="E39" s="259">
        <v>1287</v>
      </c>
      <c r="F39" s="292">
        <v>1611</v>
      </c>
      <c r="G39" s="261">
        <v>201</v>
      </c>
      <c r="H39" s="259">
        <v>219</v>
      </c>
      <c r="I39" s="259">
        <v>124</v>
      </c>
      <c r="J39" s="293"/>
    </row>
    <row r="40" spans="1:10" s="252" customFormat="1" ht="15" customHeight="1">
      <c r="A40" s="255" t="s">
        <v>90</v>
      </c>
      <c r="B40" s="253">
        <f t="shared" si="6"/>
        <v>2</v>
      </c>
      <c r="C40" s="254">
        <f t="shared" si="7"/>
        <v>0</v>
      </c>
      <c r="D40" s="292">
        <v>2</v>
      </c>
      <c r="E40" s="259">
        <v>0</v>
      </c>
      <c r="F40" s="292">
        <v>2</v>
      </c>
      <c r="G40" s="261">
        <v>0</v>
      </c>
      <c r="H40" s="259">
        <v>0</v>
      </c>
      <c r="I40" s="259">
        <v>0</v>
      </c>
      <c r="J40" s="293"/>
    </row>
    <row r="41" spans="1:10" s="252" customFormat="1" ht="15" customHeight="1">
      <c r="A41" s="294" t="s">
        <v>91</v>
      </c>
      <c r="B41" s="253">
        <f t="shared" si="6"/>
        <v>1</v>
      </c>
      <c r="C41" s="254">
        <f t="shared" si="7"/>
        <v>1</v>
      </c>
      <c r="D41" s="259">
        <v>0</v>
      </c>
      <c r="E41" s="259">
        <v>0</v>
      </c>
      <c r="F41" s="259">
        <v>0</v>
      </c>
      <c r="G41" s="259">
        <v>0</v>
      </c>
      <c r="H41" s="259">
        <v>1</v>
      </c>
      <c r="I41" s="259">
        <v>1</v>
      </c>
      <c r="J41" s="293"/>
    </row>
    <row r="42" spans="1:10" s="252" customFormat="1" ht="15" customHeight="1">
      <c r="A42" s="245" t="s">
        <v>19</v>
      </c>
      <c r="B42" s="247">
        <f t="shared" si="6"/>
        <v>2056</v>
      </c>
      <c r="C42" s="248">
        <f t="shared" si="7"/>
        <v>1424</v>
      </c>
      <c r="D42" s="267">
        <v>1832</v>
      </c>
      <c r="E42" s="257">
        <v>1297</v>
      </c>
      <c r="F42" s="267">
        <v>1630</v>
      </c>
      <c r="G42" s="256">
        <v>202</v>
      </c>
      <c r="H42" s="257">
        <v>224</v>
      </c>
      <c r="I42" s="257">
        <v>127</v>
      </c>
      <c r="J42" s="293"/>
    </row>
    <row r="43" spans="1:10" s="244" customFormat="1" ht="15" customHeight="1"/>
    <row r="44" spans="1:10" s="252" customFormat="1" ht="15" customHeight="1">
      <c r="B44" s="603" t="s">
        <v>74</v>
      </c>
      <c r="C44" s="603"/>
      <c r="D44" s="603"/>
      <c r="E44" s="603"/>
      <c r="F44" s="603"/>
      <c r="G44" s="603"/>
      <c r="H44" s="603"/>
      <c r="I44" s="603"/>
      <c r="J44" s="293"/>
    </row>
    <row r="45" spans="1:10" s="252" customFormat="1" ht="15" customHeight="1">
      <c r="B45" s="266"/>
      <c r="C45" s="266"/>
      <c r="D45" s="266"/>
      <c r="E45" s="266"/>
      <c r="F45" s="266"/>
      <c r="G45" s="266"/>
      <c r="H45" s="266"/>
      <c r="I45" s="266"/>
      <c r="J45" s="293"/>
    </row>
    <row r="46" spans="1:10" s="214" customFormat="1" ht="36" customHeight="1">
      <c r="A46" s="287" t="s">
        <v>128</v>
      </c>
      <c r="B46" s="235"/>
      <c r="C46" s="235"/>
      <c r="D46" s="235"/>
      <c r="E46" s="235"/>
      <c r="F46" s="235"/>
      <c r="G46" s="235"/>
      <c r="H46" s="235"/>
      <c r="I46" s="235"/>
      <c r="J46" s="273"/>
    </row>
    <row r="47" spans="1:10" s="252" customFormat="1" ht="15" customHeight="1">
      <c r="A47" s="255" t="s">
        <v>131</v>
      </c>
      <c r="B47" s="253">
        <f>SUM(D47,H47)</f>
        <v>247</v>
      </c>
      <c r="C47" s="254">
        <f>SUM(E47,I47)</f>
        <v>83</v>
      </c>
      <c r="D47" s="292">
        <v>69</v>
      </c>
      <c r="E47" s="259">
        <v>12</v>
      </c>
      <c r="F47" s="292">
        <v>62</v>
      </c>
      <c r="G47" s="261">
        <v>7</v>
      </c>
      <c r="H47" s="259">
        <v>178</v>
      </c>
      <c r="I47" s="259">
        <v>71</v>
      </c>
      <c r="J47" s="293"/>
    </row>
    <row r="48" spans="1:10" s="252" customFormat="1" ht="15" customHeight="1">
      <c r="A48" s="255" t="s">
        <v>132</v>
      </c>
      <c r="B48" s="253">
        <f t="shared" ref="B48:B51" si="8">SUM(D48,H48)</f>
        <v>1116</v>
      </c>
      <c r="C48" s="254">
        <f t="shared" ref="C48:C51" si="9">SUM(E48,I48)</f>
        <v>182</v>
      </c>
      <c r="D48" s="292">
        <v>521</v>
      </c>
      <c r="E48" s="259">
        <v>52</v>
      </c>
      <c r="F48" s="292">
        <v>473</v>
      </c>
      <c r="G48" s="261">
        <v>48</v>
      </c>
      <c r="H48" s="259">
        <v>595</v>
      </c>
      <c r="I48" s="259">
        <v>130</v>
      </c>
      <c r="J48" s="293"/>
    </row>
    <row r="49" spans="1:10" s="252" customFormat="1" ht="15" customHeight="1">
      <c r="A49" s="252" t="s">
        <v>134</v>
      </c>
      <c r="B49" s="253">
        <f t="shared" si="8"/>
        <v>4</v>
      </c>
      <c r="C49" s="254">
        <f t="shared" si="9"/>
        <v>4</v>
      </c>
      <c r="D49" s="261">
        <v>0</v>
      </c>
      <c r="E49" s="261">
        <v>0</v>
      </c>
      <c r="F49" s="261">
        <v>0</v>
      </c>
      <c r="G49" s="261">
        <v>0</v>
      </c>
      <c r="H49" s="259">
        <v>4</v>
      </c>
      <c r="I49" s="259">
        <v>4</v>
      </c>
      <c r="J49" s="293"/>
    </row>
    <row r="50" spans="1:10" s="252" customFormat="1" ht="15" customHeight="1">
      <c r="A50" s="255" t="s">
        <v>135</v>
      </c>
      <c r="B50" s="253">
        <f t="shared" si="8"/>
        <v>20</v>
      </c>
      <c r="C50" s="254">
        <f t="shared" si="9"/>
        <v>9</v>
      </c>
      <c r="D50" s="292">
        <v>6</v>
      </c>
      <c r="E50" s="259">
        <v>1</v>
      </c>
      <c r="F50" s="292">
        <v>5</v>
      </c>
      <c r="G50" s="261">
        <v>1</v>
      </c>
      <c r="H50" s="259">
        <v>14</v>
      </c>
      <c r="I50" s="259">
        <v>8</v>
      </c>
      <c r="J50" s="293"/>
    </row>
    <row r="51" spans="1:10" s="252" customFormat="1" ht="15" customHeight="1">
      <c r="A51" s="250" t="s">
        <v>19</v>
      </c>
      <c r="B51" s="247">
        <f t="shared" si="8"/>
        <v>1387</v>
      </c>
      <c r="C51" s="248">
        <f t="shared" si="9"/>
        <v>278</v>
      </c>
      <c r="D51" s="267">
        <v>596</v>
      </c>
      <c r="E51" s="257">
        <v>65</v>
      </c>
      <c r="F51" s="267">
        <v>540</v>
      </c>
      <c r="G51" s="256">
        <v>56</v>
      </c>
      <c r="H51" s="257">
        <v>791</v>
      </c>
      <c r="I51" s="257">
        <v>213</v>
      </c>
      <c r="J51" s="293"/>
    </row>
    <row r="52" spans="1:10" s="252" customFormat="1" ht="15" customHeight="1">
      <c r="A52" s="295"/>
      <c r="B52" s="260"/>
      <c r="C52" s="260"/>
      <c r="D52" s="263"/>
      <c r="E52" s="262"/>
      <c r="F52" s="263"/>
      <c r="G52" s="262"/>
      <c r="H52" s="263"/>
      <c r="I52" s="263"/>
      <c r="J52" s="293"/>
    </row>
    <row r="53" spans="1:10" s="252" customFormat="1" ht="15" customHeight="1">
      <c r="A53" s="250" t="s">
        <v>129</v>
      </c>
      <c r="B53" s="260"/>
      <c r="C53" s="260"/>
      <c r="D53" s="268"/>
      <c r="E53" s="296"/>
      <c r="F53" s="268"/>
      <c r="G53" s="296"/>
      <c r="J53" s="293"/>
    </row>
    <row r="54" spans="1:10" s="252" customFormat="1" ht="15" customHeight="1">
      <c r="A54" s="255" t="s">
        <v>86</v>
      </c>
      <c r="B54" s="260">
        <f>SUM(D54,H54)</f>
        <v>13</v>
      </c>
      <c r="C54" s="260">
        <f>SUM(E54,I54)</f>
        <v>5</v>
      </c>
      <c r="D54" s="261">
        <v>0</v>
      </c>
      <c r="E54" s="261">
        <v>0</v>
      </c>
      <c r="F54" s="261">
        <v>0</v>
      </c>
      <c r="G54" s="261">
        <v>0</v>
      </c>
      <c r="H54" s="374">
        <v>13</v>
      </c>
      <c r="I54" s="374">
        <v>5</v>
      </c>
      <c r="J54" s="293"/>
    </row>
    <row r="55" spans="1:10" s="252" customFormat="1" ht="15" customHeight="1">
      <c r="A55" s="255" t="s">
        <v>137</v>
      </c>
      <c r="B55" s="260">
        <f t="shared" ref="B55:B58" si="10">SUM(D55,H55)</f>
        <v>1360</v>
      </c>
      <c r="C55" s="260">
        <f t="shared" ref="C55:C58" si="11">SUM(E55,I55)</f>
        <v>262</v>
      </c>
      <c r="D55" s="292">
        <v>588</v>
      </c>
      <c r="E55" s="259">
        <v>58</v>
      </c>
      <c r="F55" s="292">
        <v>533</v>
      </c>
      <c r="G55" s="261">
        <v>55</v>
      </c>
      <c r="H55" s="374">
        <v>772</v>
      </c>
      <c r="I55" s="374">
        <v>204</v>
      </c>
      <c r="J55" s="293"/>
    </row>
    <row r="56" spans="1:10" s="252" customFormat="1" ht="15" customHeight="1">
      <c r="A56" s="255" t="s">
        <v>139</v>
      </c>
      <c r="B56" s="260">
        <f t="shared" si="10"/>
        <v>13</v>
      </c>
      <c r="C56" s="260">
        <f t="shared" si="11"/>
        <v>10</v>
      </c>
      <c r="D56" s="292">
        <v>8</v>
      </c>
      <c r="E56" s="259">
        <v>7</v>
      </c>
      <c r="F56" s="292">
        <v>7</v>
      </c>
      <c r="G56" s="261">
        <v>1</v>
      </c>
      <c r="H56" s="374">
        <v>5</v>
      </c>
      <c r="I56" s="374">
        <v>3</v>
      </c>
      <c r="J56" s="293"/>
    </row>
    <row r="57" spans="1:10" s="252" customFormat="1" ht="15" customHeight="1">
      <c r="A57" s="294" t="s">
        <v>91</v>
      </c>
      <c r="B57" s="260">
        <f t="shared" si="10"/>
        <v>1</v>
      </c>
      <c r="C57" s="260">
        <f t="shared" si="11"/>
        <v>1</v>
      </c>
      <c r="D57" s="261">
        <v>0</v>
      </c>
      <c r="E57" s="261">
        <v>0</v>
      </c>
      <c r="F57" s="261">
        <v>0</v>
      </c>
      <c r="G57" s="261">
        <v>0</v>
      </c>
      <c r="H57" s="374">
        <v>1</v>
      </c>
      <c r="I57" s="374">
        <v>1</v>
      </c>
      <c r="J57" s="293"/>
    </row>
    <row r="58" spans="1:10" s="252" customFormat="1" ht="15" customHeight="1">
      <c r="A58" s="250" t="s">
        <v>19</v>
      </c>
      <c r="B58" s="258">
        <f t="shared" si="10"/>
        <v>1387</v>
      </c>
      <c r="C58" s="258">
        <f t="shared" si="11"/>
        <v>278</v>
      </c>
      <c r="D58" s="267">
        <v>596</v>
      </c>
      <c r="E58" s="257">
        <v>65</v>
      </c>
      <c r="F58" s="267">
        <v>540</v>
      </c>
      <c r="G58" s="256">
        <v>56</v>
      </c>
      <c r="H58" s="373">
        <v>791</v>
      </c>
      <c r="I58" s="373">
        <v>213</v>
      </c>
      <c r="J58" s="293"/>
    </row>
    <row r="59" spans="1:10" s="252" customFormat="1" ht="15" customHeight="1">
      <c r="J59" s="293"/>
    </row>
    <row r="60" spans="1:10" s="252" customFormat="1" ht="15" customHeight="1">
      <c r="B60" s="601" t="s">
        <v>75</v>
      </c>
      <c r="C60" s="601"/>
      <c r="D60" s="601"/>
      <c r="E60" s="601"/>
      <c r="F60" s="601"/>
      <c r="G60" s="601"/>
      <c r="H60" s="601"/>
      <c r="I60" s="601"/>
      <c r="J60" s="293"/>
    </row>
    <row r="61" spans="1:10" s="252" customFormat="1" ht="15" customHeight="1">
      <c r="J61" s="293"/>
    </row>
    <row r="62" spans="1:10" s="214" customFormat="1" ht="36" customHeight="1">
      <c r="A62" s="271" t="s">
        <v>128</v>
      </c>
      <c r="B62" s="272"/>
      <c r="J62" s="273"/>
    </row>
    <row r="63" spans="1:10" s="252" customFormat="1" ht="15" customHeight="1">
      <c r="A63" s="252" t="s">
        <v>131</v>
      </c>
      <c r="B63" s="253">
        <f>SUM(D63,H63)</f>
        <v>2535</v>
      </c>
      <c r="C63" s="254">
        <f>SUM(E63,I63)</f>
        <v>1000</v>
      </c>
      <c r="D63" s="292">
        <v>239</v>
      </c>
      <c r="E63" s="259">
        <v>46</v>
      </c>
      <c r="F63" s="292">
        <v>218</v>
      </c>
      <c r="G63" s="261">
        <v>21</v>
      </c>
      <c r="H63" s="292">
        <v>2296</v>
      </c>
      <c r="I63" s="292">
        <v>954</v>
      </c>
      <c r="J63" s="293"/>
    </row>
    <row r="64" spans="1:10" s="252" customFormat="1" ht="15" customHeight="1">
      <c r="A64" s="252" t="s">
        <v>132</v>
      </c>
      <c r="B64" s="253">
        <f t="shared" ref="B64:B68" si="12">SUM(D64,H64)</f>
        <v>247</v>
      </c>
      <c r="C64" s="254">
        <f t="shared" ref="C64:C68" si="13">SUM(E64,I64)</f>
        <v>58</v>
      </c>
      <c r="D64" s="292">
        <v>147</v>
      </c>
      <c r="E64" s="259">
        <v>40</v>
      </c>
      <c r="F64" s="292">
        <v>129</v>
      </c>
      <c r="G64" s="261">
        <v>18</v>
      </c>
      <c r="H64" s="292">
        <v>100</v>
      </c>
      <c r="I64" s="292">
        <v>18</v>
      </c>
      <c r="J64" s="293"/>
    </row>
    <row r="65" spans="1:10" s="252" customFormat="1" ht="15" customHeight="1">
      <c r="A65" s="252" t="s">
        <v>133</v>
      </c>
      <c r="B65" s="253">
        <f t="shared" si="12"/>
        <v>26</v>
      </c>
      <c r="C65" s="254">
        <f t="shared" si="13"/>
        <v>22</v>
      </c>
      <c r="D65" s="292">
        <v>2</v>
      </c>
      <c r="E65" s="259">
        <v>1</v>
      </c>
      <c r="F65" s="292">
        <v>2</v>
      </c>
      <c r="G65" s="261">
        <v>0</v>
      </c>
      <c r="H65" s="292">
        <v>24</v>
      </c>
      <c r="I65" s="292">
        <v>21</v>
      </c>
      <c r="J65" s="293"/>
    </row>
    <row r="66" spans="1:10" s="252" customFormat="1" ht="15" customHeight="1">
      <c r="A66" s="252" t="s">
        <v>134</v>
      </c>
      <c r="B66" s="253">
        <f t="shared" si="12"/>
        <v>96</v>
      </c>
      <c r="C66" s="254">
        <f t="shared" si="13"/>
        <v>74</v>
      </c>
      <c r="D66" s="292">
        <v>6</v>
      </c>
      <c r="E66" s="259">
        <v>4</v>
      </c>
      <c r="F66" s="292">
        <v>6</v>
      </c>
      <c r="G66" s="261">
        <v>0</v>
      </c>
      <c r="H66" s="292">
        <v>90</v>
      </c>
      <c r="I66" s="292">
        <v>70</v>
      </c>
      <c r="J66" s="293"/>
    </row>
    <row r="67" spans="1:10" s="252" customFormat="1" ht="15" customHeight="1">
      <c r="A67" s="252" t="s">
        <v>135</v>
      </c>
      <c r="B67" s="253">
        <f t="shared" si="12"/>
        <v>10</v>
      </c>
      <c r="C67" s="254">
        <f t="shared" si="13"/>
        <v>6</v>
      </c>
      <c r="D67" s="292">
        <v>2</v>
      </c>
      <c r="E67" s="259">
        <v>1</v>
      </c>
      <c r="F67" s="292">
        <v>1</v>
      </c>
      <c r="G67" s="261">
        <v>1</v>
      </c>
      <c r="H67" s="292">
        <v>8</v>
      </c>
      <c r="I67" s="292">
        <v>5</v>
      </c>
      <c r="J67" s="293"/>
    </row>
    <row r="68" spans="1:10" s="252" customFormat="1" ht="15" customHeight="1">
      <c r="A68" s="250" t="s">
        <v>19</v>
      </c>
      <c r="B68" s="247">
        <f t="shared" si="12"/>
        <v>2914</v>
      </c>
      <c r="C68" s="248">
        <f t="shared" si="13"/>
        <v>1160</v>
      </c>
      <c r="D68" s="267">
        <v>396</v>
      </c>
      <c r="E68" s="257">
        <v>92</v>
      </c>
      <c r="F68" s="267">
        <v>356</v>
      </c>
      <c r="G68" s="256">
        <v>40</v>
      </c>
      <c r="H68" s="267">
        <v>2518</v>
      </c>
      <c r="I68" s="267">
        <v>1068</v>
      </c>
      <c r="J68" s="293"/>
    </row>
    <row r="69" spans="1:10" s="252" customFormat="1" ht="15" customHeight="1">
      <c r="A69" s="245"/>
      <c r="B69" s="253"/>
      <c r="C69" s="254"/>
      <c r="D69" s="259"/>
      <c r="E69" s="261"/>
      <c r="F69" s="259"/>
      <c r="G69" s="261"/>
      <c r="H69" s="292"/>
      <c r="I69" s="292"/>
      <c r="J69" s="293"/>
    </row>
    <row r="70" spans="1:10" s="252" customFormat="1" ht="15" customHeight="1">
      <c r="A70" s="245" t="s">
        <v>129</v>
      </c>
      <c r="B70" s="253"/>
      <c r="C70" s="254"/>
      <c r="D70" s="259"/>
      <c r="E70" s="261"/>
      <c r="F70" s="259"/>
      <c r="G70" s="261"/>
      <c r="H70" s="292"/>
      <c r="I70" s="292"/>
      <c r="J70" s="293"/>
    </row>
    <row r="71" spans="1:10" s="252" customFormat="1" ht="15" customHeight="1">
      <c r="A71" s="252" t="s">
        <v>86</v>
      </c>
      <c r="B71" s="253">
        <f>SUM(D71,H71)</f>
        <v>2393</v>
      </c>
      <c r="C71" s="254">
        <f>SUM(E71,I71)</f>
        <v>894</v>
      </c>
      <c r="D71" s="292">
        <v>239</v>
      </c>
      <c r="E71" s="259">
        <v>47</v>
      </c>
      <c r="F71" s="292">
        <v>219</v>
      </c>
      <c r="G71" s="261">
        <v>20</v>
      </c>
      <c r="H71" s="292">
        <v>2154</v>
      </c>
      <c r="I71" s="292">
        <v>847</v>
      </c>
      <c r="J71" s="293"/>
    </row>
    <row r="72" spans="1:10" s="252" customFormat="1" ht="15" customHeight="1">
      <c r="A72" s="252" t="s">
        <v>137</v>
      </c>
      <c r="B72" s="253">
        <f t="shared" ref="B72:B75" si="14">SUM(D72,H72)</f>
        <v>209</v>
      </c>
      <c r="C72" s="254">
        <f t="shared" ref="C72:C75" si="15">SUM(E72,I72)</f>
        <v>52</v>
      </c>
      <c r="D72" s="292">
        <v>145</v>
      </c>
      <c r="E72" s="259">
        <v>39</v>
      </c>
      <c r="F72" s="292">
        <v>127</v>
      </c>
      <c r="G72" s="261">
        <v>18</v>
      </c>
      <c r="H72" s="292">
        <v>64</v>
      </c>
      <c r="I72" s="292">
        <v>13</v>
      </c>
      <c r="J72" s="293"/>
    </row>
    <row r="73" spans="1:10" s="252" customFormat="1" ht="15" customHeight="1">
      <c r="A73" s="255" t="s">
        <v>139</v>
      </c>
      <c r="B73" s="253">
        <f t="shared" si="14"/>
        <v>272</v>
      </c>
      <c r="C73" s="254">
        <f t="shared" si="15"/>
        <v>181</v>
      </c>
      <c r="D73" s="292">
        <v>12</v>
      </c>
      <c r="E73" s="259">
        <v>6</v>
      </c>
      <c r="F73" s="292">
        <v>10</v>
      </c>
      <c r="G73" s="261">
        <v>2</v>
      </c>
      <c r="H73" s="292">
        <v>260</v>
      </c>
      <c r="I73" s="292">
        <v>175</v>
      </c>
      <c r="J73" s="293"/>
    </row>
    <row r="74" spans="1:10" s="252" customFormat="1" ht="15" customHeight="1">
      <c r="A74" s="294" t="s">
        <v>91</v>
      </c>
      <c r="B74" s="253">
        <f t="shared" si="14"/>
        <v>40</v>
      </c>
      <c r="C74" s="254">
        <f t="shared" si="15"/>
        <v>33</v>
      </c>
      <c r="D74" s="292">
        <v>0</v>
      </c>
      <c r="E74" s="259">
        <v>0</v>
      </c>
      <c r="F74" s="292">
        <v>0</v>
      </c>
      <c r="G74" s="261">
        <v>0</v>
      </c>
      <c r="H74" s="292">
        <v>40</v>
      </c>
      <c r="I74" s="292">
        <v>33</v>
      </c>
      <c r="J74" s="293"/>
    </row>
    <row r="75" spans="1:10" s="252" customFormat="1" ht="15" customHeight="1">
      <c r="A75" s="250" t="s">
        <v>19</v>
      </c>
      <c r="B75" s="247">
        <f t="shared" si="14"/>
        <v>2914</v>
      </c>
      <c r="C75" s="248">
        <f t="shared" si="15"/>
        <v>1160</v>
      </c>
      <c r="D75" s="267">
        <v>396</v>
      </c>
      <c r="E75" s="257">
        <v>92</v>
      </c>
      <c r="F75" s="267">
        <v>356</v>
      </c>
      <c r="G75" s="256">
        <v>40</v>
      </c>
      <c r="H75" s="267">
        <v>2518</v>
      </c>
      <c r="I75" s="267">
        <v>1068</v>
      </c>
      <c r="J75" s="293"/>
    </row>
    <row r="76" spans="1:10" s="252" customFormat="1" ht="15" customHeight="1">
      <c r="A76" s="265"/>
      <c r="B76" s="297"/>
      <c r="C76" s="297"/>
      <c r="D76" s="298"/>
      <c r="E76" s="299"/>
      <c r="F76" s="299"/>
      <c r="G76" s="299"/>
      <c r="H76" s="297"/>
      <c r="I76" s="297"/>
      <c r="J76" s="293"/>
    </row>
    <row r="77" spans="1:10" s="252" customFormat="1" ht="15" customHeight="1">
      <c r="A77" s="245"/>
      <c r="B77" s="601" t="s">
        <v>76</v>
      </c>
      <c r="C77" s="601"/>
      <c r="D77" s="601"/>
      <c r="E77" s="601"/>
      <c r="F77" s="601"/>
      <c r="G77" s="601"/>
      <c r="H77" s="601"/>
      <c r="I77" s="601"/>
      <c r="J77" s="293"/>
    </row>
    <row r="78" spans="1:10" s="244" customFormat="1" ht="15" customHeight="1">
      <c r="A78" s="245"/>
      <c r="B78" s="297"/>
      <c r="C78" s="297"/>
      <c r="D78" s="298"/>
      <c r="E78" s="299"/>
      <c r="F78" s="299"/>
      <c r="G78" s="299"/>
      <c r="H78" s="297"/>
      <c r="I78" s="297"/>
    </row>
    <row r="79" spans="1:10" ht="36" customHeight="1">
      <c r="A79" s="287" t="s">
        <v>128</v>
      </c>
      <c r="B79" s="269"/>
      <c r="C79" s="269"/>
      <c r="D79" s="288"/>
      <c r="E79" s="274"/>
      <c r="F79" s="274"/>
      <c r="G79" s="274"/>
      <c r="H79" s="269"/>
      <c r="I79" s="269"/>
    </row>
    <row r="80" spans="1:10" s="244" customFormat="1" ht="15" customHeight="1">
      <c r="A80" s="255" t="s">
        <v>131</v>
      </c>
      <c r="B80" s="292">
        <v>5</v>
      </c>
      <c r="C80" s="292">
        <v>0</v>
      </c>
      <c r="D80" s="292">
        <v>0</v>
      </c>
      <c r="E80" s="259">
        <v>0</v>
      </c>
      <c r="F80" s="292">
        <v>0</v>
      </c>
      <c r="G80" s="261">
        <v>0</v>
      </c>
      <c r="H80" s="292">
        <v>5</v>
      </c>
      <c r="I80" s="292">
        <v>0</v>
      </c>
    </row>
    <row r="81" spans="1:9" s="244" customFormat="1" ht="15" customHeight="1">
      <c r="A81" s="255" t="s">
        <v>132</v>
      </c>
      <c r="B81" s="292">
        <v>1</v>
      </c>
      <c r="C81" s="292">
        <v>0</v>
      </c>
      <c r="D81" s="292">
        <v>0</v>
      </c>
      <c r="E81" s="259">
        <v>0</v>
      </c>
      <c r="F81" s="292">
        <v>0</v>
      </c>
      <c r="G81" s="261">
        <v>0</v>
      </c>
      <c r="H81" s="292">
        <v>1</v>
      </c>
      <c r="I81" s="292">
        <v>0</v>
      </c>
    </row>
    <row r="82" spans="1:9" s="244" customFormat="1" ht="15" customHeight="1">
      <c r="A82" s="250" t="s">
        <v>19</v>
      </c>
      <c r="B82" s="267">
        <v>6</v>
      </c>
      <c r="C82" s="267">
        <v>0</v>
      </c>
      <c r="D82" s="267">
        <v>0</v>
      </c>
      <c r="E82" s="257">
        <v>0</v>
      </c>
      <c r="F82" s="267">
        <v>0</v>
      </c>
      <c r="G82" s="256">
        <v>0</v>
      </c>
      <c r="H82" s="267">
        <v>6</v>
      </c>
      <c r="I82" s="267">
        <v>0</v>
      </c>
    </row>
    <row r="83" spans="1:9" s="244" customFormat="1" ht="15" customHeight="1">
      <c r="A83" s="250"/>
      <c r="B83" s="259"/>
      <c r="C83" s="259"/>
      <c r="D83" s="259"/>
      <c r="E83" s="261"/>
      <c r="F83" s="259"/>
      <c r="G83" s="261"/>
      <c r="H83" s="259"/>
      <c r="I83" s="259"/>
    </row>
    <row r="84" spans="1:9" s="244" customFormat="1" ht="15" customHeight="1">
      <c r="A84" s="250" t="s">
        <v>129</v>
      </c>
      <c r="D84" s="259"/>
      <c r="E84" s="261"/>
      <c r="F84" s="259"/>
      <c r="G84" s="261"/>
    </row>
    <row r="85" spans="1:9" s="244" customFormat="1" ht="15" customHeight="1">
      <c r="A85" s="255" t="s">
        <v>86</v>
      </c>
      <c r="B85" s="292">
        <v>2</v>
      </c>
      <c r="C85" s="292">
        <v>0</v>
      </c>
      <c r="D85" s="292">
        <v>0</v>
      </c>
      <c r="E85" s="259">
        <v>0</v>
      </c>
      <c r="F85" s="292">
        <v>0</v>
      </c>
      <c r="G85" s="261">
        <v>0</v>
      </c>
      <c r="H85" s="292">
        <v>2</v>
      </c>
      <c r="I85" s="292">
        <v>0</v>
      </c>
    </row>
    <row r="86" spans="1:9" s="244" customFormat="1" ht="15" customHeight="1">
      <c r="A86" s="355" t="s">
        <v>137</v>
      </c>
      <c r="B86" s="292">
        <v>2</v>
      </c>
      <c r="C86" s="292">
        <v>0</v>
      </c>
      <c r="D86" s="292">
        <v>0</v>
      </c>
      <c r="E86" s="259">
        <v>0</v>
      </c>
      <c r="F86" s="292">
        <v>0</v>
      </c>
      <c r="G86" s="261">
        <v>0</v>
      </c>
      <c r="H86" s="292">
        <v>2</v>
      </c>
      <c r="I86" s="292">
        <v>0</v>
      </c>
    </row>
    <row r="87" spans="1:9" s="244" customFormat="1" ht="15" customHeight="1">
      <c r="A87" s="255" t="s">
        <v>139</v>
      </c>
      <c r="B87" s="292">
        <v>2</v>
      </c>
      <c r="C87" s="292">
        <v>0</v>
      </c>
      <c r="D87" s="292">
        <v>0</v>
      </c>
      <c r="E87" s="259">
        <v>0</v>
      </c>
      <c r="F87" s="292">
        <v>0</v>
      </c>
      <c r="G87" s="261">
        <v>0</v>
      </c>
      <c r="H87" s="292">
        <v>2</v>
      </c>
      <c r="I87" s="292">
        <v>0</v>
      </c>
    </row>
    <row r="88" spans="1:9" s="244" customFormat="1" ht="15" customHeight="1">
      <c r="A88" s="250" t="s">
        <v>19</v>
      </c>
      <c r="B88" s="267">
        <v>6</v>
      </c>
      <c r="C88" s="267">
        <v>0</v>
      </c>
      <c r="D88" s="267">
        <v>0</v>
      </c>
      <c r="E88" s="257">
        <v>0</v>
      </c>
      <c r="F88" s="267">
        <v>0</v>
      </c>
      <c r="G88" s="256">
        <v>0</v>
      </c>
      <c r="H88" s="267">
        <v>6</v>
      </c>
      <c r="I88" s="267">
        <v>0</v>
      </c>
    </row>
    <row r="89" spans="1:9" s="244" customFormat="1" ht="15" customHeight="1">
      <c r="A89" s="249"/>
      <c r="B89" s="248"/>
      <c r="C89" s="248"/>
      <c r="D89" s="257"/>
      <c r="E89" s="257"/>
      <c r="F89" s="257"/>
      <c r="G89" s="257"/>
      <c r="H89" s="267"/>
      <c r="I89" s="267"/>
    </row>
    <row r="90" spans="1:9" s="244" customFormat="1" ht="15" customHeight="1">
      <c r="A90" s="245"/>
      <c r="B90" s="601" t="s">
        <v>77</v>
      </c>
      <c r="C90" s="601"/>
      <c r="D90" s="601"/>
      <c r="E90" s="601"/>
      <c r="F90" s="601"/>
      <c r="G90" s="601"/>
      <c r="H90" s="601"/>
      <c r="I90" s="601"/>
    </row>
    <row r="91" spans="1:9" s="244" customFormat="1" ht="15" customHeight="1">
      <c r="A91" s="245"/>
      <c r="B91" s="297"/>
      <c r="C91" s="297"/>
      <c r="D91" s="298"/>
      <c r="E91" s="299"/>
      <c r="F91" s="299"/>
      <c r="G91" s="299"/>
      <c r="H91" s="297"/>
      <c r="I91" s="297"/>
    </row>
    <row r="92" spans="1:9" ht="36" customHeight="1">
      <c r="A92" s="271" t="s">
        <v>128</v>
      </c>
      <c r="B92" s="272"/>
      <c r="C92" s="214"/>
      <c r="D92" s="214"/>
      <c r="E92" s="214"/>
      <c r="F92" s="214"/>
      <c r="G92" s="214"/>
      <c r="H92" s="214"/>
      <c r="I92" s="214"/>
    </row>
    <row r="93" spans="1:9" s="244" customFormat="1" ht="15" customHeight="1">
      <c r="A93" s="255" t="s">
        <v>131</v>
      </c>
      <c r="B93" s="253">
        <f>SUM(D93,H93)</f>
        <v>305</v>
      </c>
      <c r="C93" s="254">
        <f>SUM(E93,I93)</f>
        <v>81</v>
      </c>
      <c r="D93" s="292">
        <v>2</v>
      </c>
      <c r="E93" s="259">
        <v>1</v>
      </c>
      <c r="F93" s="292">
        <v>2</v>
      </c>
      <c r="G93" s="261">
        <v>0</v>
      </c>
      <c r="H93" s="292">
        <v>303</v>
      </c>
      <c r="I93" s="292">
        <v>80</v>
      </c>
    </row>
    <row r="94" spans="1:9" s="244" customFormat="1" ht="15" customHeight="1">
      <c r="A94" s="255" t="s">
        <v>132</v>
      </c>
      <c r="B94" s="253">
        <f t="shared" ref="B94:B98" si="16">SUM(D94,H94)</f>
        <v>34</v>
      </c>
      <c r="C94" s="254">
        <f t="shared" ref="C94:C98" si="17">SUM(E94,I94)</f>
        <v>1</v>
      </c>
      <c r="D94" s="292">
        <v>0</v>
      </c>
      <c r="E94" s="259">
        <v>0</v>
      </c>
      <c r="F94" s="292">
        <v>0</v>
      </c>
      <c r="G94" s="261">
        <v>0</v>
      </c>
      <c r="H94" s="292">
        <v>34</v>
      </c>
      <c r="I94" s="292">
        <v>1</v>
      </c>
    </row>
    <row r="95" spans="1:9" s="244" customFormat="1" ht="15" customHeight="1">
      <c r="A95" s="255" t="s">
        <v>133</v>
      </c>
      <c r="B95" s="253">
        <f t="shared" si="16"/>
        <v>7</v>
      </c>
      <c r="C95" s="254">
        <f t="shared" si="17"/>
        <v>4</v>
      </c>
      <c r="D95" s="292">
        <v>0</v>
      </c>
      <c r="E95" s="259">
        <v>0</v>
      </c>
      <c r="F95" s="292">
        <v>0</v>
      </c>
      <c r="G95" s="261">
        <v>0</v>
      </c>
      <c r="H95" s="292">
        <v>7</v>
      </c>
      <c r="I95" s="292">
        <v>4</v>
      </c>
    </row>
    <row r="96" spans="1:9" s="244" customFormat="1" ht="15" customHeight="1">
      <c r="A96" s="255" t="s">
        <v>134</v>
      </c>
      <c r="B96" s="253">
        <f t="shared" si="16"/>
        <v>7</v>
      </c>
      <c r="C96" s="254">
        <f t="shared" si="17"/>
        <v>6</v>
      </c>
      <c r="D96" s="292">
        <v>0</v>
      </c>
      <c r="E96" s="259">
        <v>0</v>
      </c>
      <c r="F96" s="292">
        <v>0</v>
      </c>
      <c r="G96" s="261">
        <v>0</v>
      </c>
      <c r="H96" s="292">
        <v>7</v>
      </c>
      <c r="I96" s="292">
        <v>6</v>
      </c>
    </row>
    <row r="97" spans="1:9" s="244" customFormat="1" ht="15" customHeight="1">
      <c r="A97" s="255" t="s">
        <v>135</v>
      </c>
      <c r="B97" s="253">
        <f t="shared" si="16"/>
        <v>1</v>
      </c>
      <c r="C97" s="254">
        <f t="shared" si="17"/>
        <v>1</v>
      </c>
      <c r="D97" s="292">
        <v>0</v>
      </c>
      <c r="E97" s="259">
        <v>0</v>
      </c>
      <c r="F97" s="292">
        <v>0</v>
      </c>
      <c r="G97" s="261">
        <v>0</v>
      </c>
      <c r="H97" s="292">
        <v>1</v>
      </c>
      <c r="I97" s="292">
        <v>1</v>
      </c>
    </row>
    <row r="98" spans="1:9" s="244" customFormat="1" ht="15" customHeight="1">
      <c r="A98" s="250" t="s">
        <v>19</v>
      </c>
      <c r="B98" s="247">
        <f t="shared" si="16"/>
        <v>354</v>
      </c>
      <c r="C98" s="248">
        <f t="shared" si="17"/>
        <v>93</v>
      </c>
      <c r="D98" s="267">
        <v>2</v>
      </c>
      <c r="E98" s="257">
        <v>1</v>
      </c>
      <c r="F98" s="267">
        <v>2</v>
      </c>
      <c r="G98" s="256">
        <v>0</v>
      </c>
      <c r="H98" s="267">
        <v>352</v>
      </c>
      <c r="I98" s="267">
        <v>92</v>
      </c>
    </row>
    <row r="99" spans="1:9" s="244" customFormat="1" ht="15" customHeight="1">
      <c r="A99" s="300"/>
      <c r="B99" s="258"/>
      <c r="C99" s="301"/>
      <c r="D99" s="302"/>
      <c r="E99" s="302"/>
      <c r="F99" s="302"/>
      <c r="G99" s="302"/>
      <c r="H99" s="258"/>
      <c r="I99" s="301"/>
    </row>
    <row r="100" spans="1:9" s="244" customFormat="1" ht="15" customHeight="1">
      <c r="A100" s="250" t="s">
        <v>129</v>
      </c>
      <c r="B100" s="253"/>
      <c r="C100" s="268"/>
      <c r="D100" s="303"/>
      <c r="E100" s="304"/>
      <c r="F100" s="304"/>
      <c r="G100" s="304"/>
      <c r="H100" s="268"/>
      <c r="I100" s="268"/>
    </row>
    <row r="101" spans="1:9" s="244" customFormat="1" ht="15" customHeight="1">
      <c r="A101" s="255" t="s">
        <v>86</v>
      </c>
      <c r="B101" s="253">
        <f>SUM(D101,H101)</f>
        <v>105</v>
      </c>
      <c r="C101" s="254">
        <f>SUM(E101,I101)</f>
        <v>62</v>
      </c>
      <c r="D101" s="292">
        <v>0</v>
      </c>
      <c r="E101" s="259">
        <v>0</v>
      </c>
      <c r="F101" s="292">
        <v>0</v>
      </c>
      <c r="G101" s="261">
        <v>0</v>
      </c>
      <c r="H101" s="292">
        <v>105</v>
      </c>
      <c r="I101" s="292">
        <v>62</v>
      </c>
    </row>
    <row r="102" spans="1:9" s="244" customFormat="1" ht="15" customHeight="1">
      <c r="A102" s="255" t="s">
        <v>137</v>
      </c>
      <c r="B102" s="253">
        <f t="shared" ref="B102:B105" si="18">SUM(D102,H102)</f>
        <v>1</v>
      </c>
      <c r="C102" s="254">
        <f t="shared" ref="C102:C105" si="19">SUM(E102,I102)</f>
        <v>0</v>
      </c>
      <c r="D102" s="292">
        <v>0</v>
      </c>
      <c r="E102" s="259">
        <v>0</v>
      </c>
      <c r="F102" s="292">
        <v>0</v>
      </c>
      <c r="G102" s="261">
        <v>0</v>
      </c>
      <c r="H102" s="292">
        <v>1</v>
      </c>
      <c r="I102" s="292">
        <v>0</v>
      </c>
    </row>
    <row r="103" spans="1:9" s="244" customFormat="1" ht="15" customHeight="1">
      <c r="A103" s="255" t="s">
        <v>139</v>
      </c>
      <c r="B103" s="253">
        <f t="shared" si="18"/>
        <v>247</v>
      </c>
      <c r="C103" s="254">
        <f t="shared" si="19"/>
        <v>30</v>
      </c>
      <c r="D103" s="292">
        <v>2</v>
      </c>
      <c r="E103" s="259">
        <v>1</v>
      </c>
      <c r="F103" s="292">
        <v>2</v>
      </c>
      <c r="G103" s="261">
        <v>0</v>
      </c>
      <c r="H103" s="292">
        <v>245</v>
      </c>
      <c r="I103" s="292">
        <v>29</v>
      </c>
    </row>
    <row r="104" spans="1:9" s="244" customFormat="1" ht="15" customHeight="1">
      <c r="A104" s="294" t="s">
        <v>91</v>
      </c>
      <c r="B104" s="253">
        <f t="shared" si="18"/>
        <v>1</v>
      </c>
      <c r="C104" s="254">
        <f t="shared" si="19"/>
        <v>1</v>
      </c>
      <c r="D104" s="292">
        <v>0</v>
      </c>
      <c r="E104" s="259">
        <v>0</v>
      </c>
      <c r="F104" s="292">
        <v>0</v>
      </c>
      <c r="G104" s="261">
        <v>0</v>
      </c>
      <c r="H104" s="292">
        <v>1</v>
      </c>
      <c r="I104" s="292">
        <v>1</v>
      </c>
    </row>
    <row r="105" spans="1:9" s="244" customFormat="1" ht="15" customHeight="1">
      <c r="A105" s="250" t="s">
        <v>19</v>
      </c>
      <c r="B105" s="247">
        <f t="shared" si="18"/>
        <v>354</v>
      </c>
      <c r="C105" s="248">
        <f t="shared" si="19"/>
        <v>93</v>
      </c>
      <c r="D105" s="267">
        <v>2</v>
      </c>
      <c r="E105" s="257">
        <v>1</v>
      </c>
      <c r="F105" s="267">
        <v>2</v>
      </c>
      <c r="G105" s="256">
        <v>0</v>
      </c>
      <c r="H105" s="267">
        <v>352</v>
      </c>
      <c r="I105" s="267">
        <v>92</v>
      </c>
    </row>
    <row r="106" spans="1:9" ht="12.2" customHeight="1">
      <c r="A106" s="215"/>
      <c r="B106" s="290"/>
      <c r="C106" s="290"/>
      <c r="D106" s="291"/>
      <c r="E106" s="291"/>
      <c r="F106" s="291"/>
      <c r="G106" s="291"/>
      <c r="H106" s="290"/>
      <c r="I106" s="290"/>
    </row>
    <row r="107" spans="1:9" ht="10.5" customHeight="1">
      <c r="A107" s="218" t="s">
        <v>47</v>
      </c>
      <c r="B107" s="218"/>
      <c r="C107" s="286"/>
      <c r="D107" s="286"/>
      <c r="E107" s="218"/>
      <c r="F107" s="218"/>
      <c r="G107" s="218"/>
      <c r="H107" s="218"/>
      <c r="I107" s="218"/>
    </row>
    <row r="108" spans="1:9" ht="10.5" customHeight="1">
      <c r="A108" s="218" t="s">
        <v>48</v>
      </c>
      <c r="B108" s="218"/>
      <c r="C108" s="218"/>
      <c r="D108" s="218"/>
      <c r="E108" s="218"/>
      <c r="F108" s="218"/>
      <c r="G108" s="218"/>
      <c r="H108" s="218"/>
      <c r="I108" s="218"/>
    </row>
  </sheetData>
  <mergeCells count="16">
    <mergeCell ref="A1:I1"/>
    <mergeCell ref="B90:I90"/>
    <mergeCell ref="A3:A5"/>
    <mergeCell ref="B3:B5"/>
    <mergeCell ref="C3:C5"/>
    <mergeCell ref="D3:G3"/>
    <mergeCell ref="B7:I7"/>
    <mergeCell ref="B25:I25"/>
    <mergeCell ref="B44:I44"/>
    <mergeCell ref="B60:I60"/>
    <mergeCell ref="B77:I77"/>
    <mergeCell ref="D4:D5"/>
    <mergeCell ref="E4:G4"/>
    <mergeCell ref="H3:I3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20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9"/>
  <sheetViews>
    <sheetView showGridLines="0" zoomScaleNormal="100" workbookViewId="0">
      <selection activeCell="M30" sqref="M30"/>
    </sheetView>
  </sheetViews>
  <sheetFormatPr baseColWidth="10" defaultRowHeight="12.75"/>
  <cols>
    <col min="1" max="1" width="35.140625" style="216" customWidth="1"/>
    <col min="2" max="2" width="9.28515625" style="216" customWidth="1"/>
    <col min="3" max="7" width="8.140625" style="216" customWidth="1"/>
    <col min="8" max="8" width="9.7109375" style="216" customWidth="1"/>
    <col min="9" max="16384" width="11.42578125" style="216"/>
  </cols>
  <sheetData>
    <row r="1" spans="1:9" ht="15.75" customHeight="1">
      <c r="A1" s="592" t="s">
        <v>201</v>
      </c>
      <c r="B1" s="592"/>
      <c r="C1" s="592"/>
      <c r="D1" s="592"/>
      <c r="E1" s="592"/>
      <c r="F1" s="592"/>
      <c r="G1" s="592"/>
      <c r="H1" s="592"/>
    </row>
    <row r="2" spans="1:9" ht="15">
      <c r="A2" s="217" t="s">
        <v>11</v>
      </c>
    </row>
    <row r="3" spans="1:9" s="218" customFormat="1" ht="15" customHeight="1">
      <c r="A3" s="604" t="s">
        <v>0</v>
      </c>
      <c r="B3" s="606" t="s">
        <v>19</v>
      </c>
      <c r="C3" s="594" t="s">
        <v>113</v>
      </c>
      <c r="D3" s="608"/>
      <c r="E3" s="608"/>
      <c r="F3" s="608"/>
      <c r="G3" s="608"/>
      <c r="H3" s="608"/>
    </row>
    <row r="4" spans="1:9" s="218" customFormat="1" ht="15" customHeight="1">
      <c r="A4" s="605"/>
      <c r="B4" s="607"/>
      <c r="C4" s="219" t="s">
        <v>114</v>
      </c>
      <c r="D4" s="220" t="s">
        <v>115</v>
      </c>
      <c r="E4" s="219" t="s">
        <v>116</v>
      </c>
      <c r="F4" s="220" t="s">
        <v>117</v>
      </c>
      <c r="G4" s="219" t="s">
        <v>118</v>
      </c>
      <c r="H4" s="220" t="s">
        <v>119</v>
      </c>
    </row>
    <row r="5" spans="1:9" s="244" customFormat="1" ht="15" customHeight="1"/>
    <row r="6" spans="1:9" s="245" customFormat="1" ht="15" customHeight="1">
      <c r="B6" s="601" t="s">
        <v>19</v>
      </c>
      <c r="C6" s="601"/>
      <c r="D6" s="601"/>
      <c r="E6" s="601"/>
      <c r="F6" s="601"/>
      <c r="G6" s="601"/>
      <c r="H6" s="601"/>
    </row>
    <row r="7" spans="1:9" s="245" customFormat="1" ht="15" customHeight="1">
      <c r="B7" s="246"/>
      <c r="C7" s="246"/>
      <c r="D7" s="246"/>
      <c r="E7" s="246"/>
      <c r="F7" s="246"/>
      <c r="G7" s="246"/>
      <c r="H7" s="246"/>
    </row>
    <row r="8" spans="1:9" s="245" customFormat="1" ht="15" customHeight="1">
      <c r="A8" s="250" t="s">
        <v>12</v>
      </c>
      <c r="B8" s="416">
        <f>SUM(C8:H8)</f>
        <v>1069</v>
      </c>
      <c r="C8" s="417">
        <v>12</v>
      </c>
      <c r="D8" s="416">
        <v>273</v>
      </c>
      <c r="E8" s="416">
        <v>398</v>
      </c>
      <c r="F8" s="416">
        <v>199</v>
      </c>
      <c r="G8" s="416">
        <v>118</v>
      </c>
      <c r="H8" s="418">
        <v>69</v>
      </c>
      <c r="I8" s="249"/>
    </row>
    <row r="9" spans="1:9" s="245" customFormat="1" ht="15" customHeight="1">
      <c r="A9" s="250" t="s">
        <v>14</v>
      </c>
      <c r="B9" s="416">
        <f t="shared" ref="B9:B15" si="0">SUM(C9:H9)</f>
        <v>2056</v>
      </c>
      <c r="C9" s="417">
        <v>34</v>
      </c>
      <c r="D9" s="416">
        <v>277</v>
      </c>
      <c r="E9" s="416">
        <v>470</v>
      </c>
      <c r="F9" s="416">
        <v>480</v>
      </c>
      <c r="G9" s="416">
        <v>427</v>
      </c>
      <c r="H9" s="418">
        <v>368</v>
      </c>
      <c r="I9" s="249"/>
    </row>
    <row r="10" spans="1:9" s="245" customFormat="1" ht="15" customHeight="1">
      <c r="A10" s="250" t="s">
        <v>120</v>
      </c>
      <c r="B10" s="416">
        <f t="shared" si="0"/>
        <v>1387</v>
      </c>
      <c r="C10" s="417">
        <v>3</v>
      </c>
      <c r="D10" s="416">
        <v>232</v>
      </c>
      <c r="E10" s="416">
        <v>518</v>
      </c>
      <c r="F10" s="416">
        <v>290</v>
      </c>
      <c r="G10" s="416">
        <v>193</v>
      </c>
      <c r="H10" s="418">
        <v>151</v>
      </c>
      <c r="I10" s="249"/>
    </row>
    <row r="11" spans="1:9" s="245" customFormat="1" ht="15" customHeight="1">
      <c r="A11" s="250" t="s">
        <v>75</v>
      </c>
      <c r="B11" s="416">
        <f t="shared" si="0"/>
        <v>2914</v>
      </c>
      <c r="C11" s="417">
        <v>3</v>
      </c>
      <c r="D11" s="416">
        <v>397</v>
      </c>
      <c r="E11" s="416">
        <v>1144</v>
      </c>
      <c r="F11" s="416">
        <v>660</v>
      </c>
      <c r="G11" s="416">
        <v>350</v>
      </c>
      <c r="H11" s="418">
        <v>360</v>
      </c>
      <c r="I11" s="249"/>
    </row>
    <row r="12" spans="1:9" s="245" customFormat="1" ht="15" customHeight="1">
      <c r="A12" s="250" t="s">
        <v>76</v>
      </c>
      <c r="B12" s="416">
        <f t="shared" si="0"/>
        <v>6</v>
      </c>
      <c r="C12" s="441" t="s">
        <v>13</v>
      </c>
      <c r="D12" s="416">
        <v>1</v>
      </c>
      <c r="E12" s="442" t="s">
        <v>13</v>
      </c>
      <c r="F12" s="442" t="s">
        <v>13</v>
      </c>
      <c r="G12" s="416">
        <v>1</v>
      </c>
      <c r="H12" s="418">
        <v>4</v>
      </c>
    </row>
    <row r="13" spans="1:9" s="245" customFormat="1" ht="15" customHeight="1">
      <c r="A13" s="250" t="s">
        <v>121</v>
      </c>
      <c r="B13" s="416">
        <f t="shared" si="0"/>
        <v>354</v>
      </c>
      <c r="C13" s="441" t="s">
        <v>13</v>
      </c>
      <c r="D13" s="416">
        <v>36</v>
      </c>
      <c r="E13" s="416">
        <v>160</v>
      </c>
      <c r="F13" s="416">
        <v>75</v>
      </c>
      <c r="G13" s="416">
        <v>40</v>
      </c>
      <c r="H13" s="418">
        <v>43</v>
      </c>
    </row>
    <row r="14" spans="1:9" s="245" customFormat="1" ht="15" customHeight="1">
      <c r="A14" s="250"/>
      <c r="B14" s="440" t="s">
        <v>11</v>
      </c>
      <c r="C14" s="417"/>
      <c r="D14" s="416"/>
      <c r="E14" s="416"/>
      <c r="F14" s="416"/>
      <c r="G14" s="416"/>
      <c r="H14" s="418"/>
    </row>
    <row r="15" spans="1:9" s="245" customFormat="1" ht="15" customHeight="1">
      <c r="A15" s="250" t="s">
        <v>19</v>
      </c>
      <c r="B15" s="416">
        <f t="shared" si="0"/>
        <v>7786</v>
      </c>
      <c r="C15" s="417">
        <f>SUM(C8:C14)</f>
        <v>52</v>
      </c>
      <c r="D15" s="416">
        <f t="shared" ref="D15:H15" si="1">SUM(D8:D14)</f>
        <v>1216</v>
      </c>
      <c r="E15" s="416">
        <f t="shared" si="1"/>
        <v>2690</v>
      </c>
      <c r="F15" s="416">
        <f t="shared" si="1"/>
        <v>1704</v>
      </c>
      <c r="G15" s="416">
        <f t="shared" si="1"/>
        <v>1129</v>
      </c>
      <c r="H15" s="418">
        <f t="shared" si="1"/>
        <v>995</v>
      </c>
    </row>
    <row r="16" spans="1:9" s="245" customFormat="1" ht="15" customHeight="1">
      <c r="B16" s="249"/>
      <c r="C16" s="249"/>
      <c r="D16" s="249"/>
      <c r="E16" s="249"/>
      <c r="F16" s="249"/>
      <c r="G16" s="249"/>
      <c r="H16" s="249"/>
    </row>
    <row r="17" spans="1:10" s="245" customFormat="1" ht="15" customHeight="1">
      <c r="B17" s="601" t="s">
        <v>64</v>
      </c>
      <c r="C17" s="601"/>
      <c r="D17" s="601"/>
      <c r="E17" s="601"/>
      <c r="F17" s="601"/>
      <c r="G17" s="601"/>
      <c r="H17" s="601"/>
    </row>
    <row r="18" spans="1:10" s="245" customFormat="1" ht="15" customHeight="1">
      <c r="B18" s="251"/>
      <c r="C18" s="251"/>
      <c r="D18" s="251"/>
      <c r="E18" s="251"/>
      <c r="F18" s="251"/>
      <c r="G18" s="251"/>
      <c r="H18" s="251"/>
    </row>
    <row r="19" spans="1:10" s="252" customFormat="1" ht="15" customHeight="1">
      <c r="A19" s="255" t="s">
        <v>12</v>
      </c>
      <c r="B19" s="443">
        <f>SUM(C19:H19)</f>
        <v>733</v>
      </c>
      <c r="C19" s="445">
        <v>2</v>
      </c>
      <c r="D19" s="447">
        <v>188</v>
      </c>
      <c r="E19" s="443">
        <v>322</v>
      </c>
      <c r="F19" s="443">
        <v>137</v>
      </c>
      <c r="G19" s="447">
        <v>58</v>
      </c>
      <c r="H19" s="447">
        <v>26</v>
      </c>
      <c r="I19" s="245"/>
      <c r="J19" s="245"/>
    </row>
    <row r="20" spans="1:10" s="252" customFormat="1" ht="15" customHeight="1">
      <c r="A20" s="255" t="s">
        <v>14</v>
      </c>
      <c r="B20" s="443">
        <f t="shared" ref="B20:B26" si="2">SUM(C20:H20)</f>
        <v>632</v>
      </c>
      <c r="C20" s="445">
        <v>3</v>
      </c>
      <c r="D20" s="447">
        <v>90</v>
      </c>
      <c r="E20" s="443">
        <v>203</v>
      </c>
      <c r="F20" s="443">
        <v>164</v>
      </c>
      <c r="G20" s="447">
        <v>96</v>
      </c>
      <c r="H20" s="447">
        <v>76</v>
      </c>
      <c r="I20" s="245"/>
      <c r="J20" s="245"/>
    </row>
    <row r="21" spans="1:10" s="252" customFormat="1" ht="15" customHeight="1">
      <c r="A21" s="255" t="s">
        <v>120</v>
      </c>
      <c r="B21" s="443">
        <f t="shared" si="2"/>
        <v>1109</v>
      </c>
      <c r="C21" s="445">
        <v>1</v>
      </c>
      <c r="D21" s="447">
        <v>182</v>
      </c>
      <c r="E21" s="443">
        <v>406</v>
      </c>
      <c r="F21" s="443">
        <v>254</v>
      </c>
      <c r="G21" s="447">
        <v>156</v>
      </c>
      <c r="H21" s="447">
        <v>110</v>
      </c>
      <c r="I21" s="245"/>
      <c r="J21" s="245"/>
    </row>
    <row r="22" spans="1:10" s="252" customFormat="1" ht="15" customHeight="1">
      <c r="A22" s="255" t="s">
        <v>75</v>
      </c>
      <c r="B22" s="443">
        <f t="shared" si="2"/>
        <v>1754</v>
      </c>
      <c r="C22" s="445">
        <v>2</v>
      </c>
      <c r="D22" s="447">
        <v>206</v>
      </c>
      <c r="E22" s="443">
        <v>684</v>
      </c>
      <c r="F22" s="443">
        <v>444</v>
      </c>
      <c r="G22" s="447">
        <v>226</v>
      </c>
      <c r="H22" s="447">
        <v>192</v>
      </c>
      <c r="I22" s="245"/>
      <c r="J22" s="245"/>
    </row>
    <row r="23" spans="1:10" s="252" customFormat="1" ht="15" customHeight="1">
      <c r="A23" s="255" t="s">
        <v>122</v>
      </c>
      <c r="B23" s="443">
        <f t="shared" si="2"/>
        <v>6</v>
      </c>
      <c r="C23" s="446" t="s">
        <v>13</v>
      </c>
      <c r="D23" s="447">
        <v>1</v>
      </c>
      <c r="E23" s="448" t="s">
        <v>13</v>
      </c>
      <c r="F23" s="448" t="s">
        <v>13</v>
      </c>
      <c r="G23" s="447">
        <v>1</v>
      </c>
      <c r="H23" s="447">
        <v>4</v>
      </c>
      <c r="I23" s="245"/>
      <c r="J23" s="245"/>
    </row>
    <row r="24" spans="1:10" s="252" customFormat="1" ht="15" customHeight="1">
      <c r="A24" s="255" t="s">
        <v>121</v>
      </c>
      <c r="B24" s="443">
        <f t="shared" si="2"/>
        <v>261</v>
      </c>
      <c r="C24" s="446" t="s">
        <v>13</v>
      </c>
      <c r="D24" s="447">
        <v>27</v>
      </c>
      <c r="E24" s="443">
        <v>121</v>
      </c>
      <c r="F24" s="443">
        <v>58</v>
      </c>
      <c r="G24" s="447">
        <v>29</v>
      </c>
      <c r="H24" s="447">
        <v>26</v>
      </c>
      <c r="I24" s="245"/>
      <c r="J24" s="245"/>
    </row>
    <row r="25" spans="1:10" s="252" customFormat="1" ht="15" customHeight="1">
      <c r="A25" s="255"/>
      <c r="B25" s="444" t="s">
        <v>11</v>
      </c>
      <c r="C25" s="445"/>
      <c r="D25" s="447"/>
      <c r="E25" s="443"/>
      <c r="F25" s="443"/>
      <c r="G25" s="447"/>
      <c r="H25" s="447"/>
      <c r="I25" s="245"/>
      <c r="J25" s="245"/>
    </row>
    <row r="26" spans="1:10" s="245" customFormat="1" ht="15" customHeight="1">
      <c r="A26" s="250" t="s">
        <v>68</v>
      </c>
      <c r="B26" s="416">
        <f t="shared" si="2"/>
        <v>4495</v>
      </c>
      <c r="C26" s="427">
        <f>SUM(C19:C25)</f>
        <v>8</v>
      </c>
      <c r="D26" s="418">
        <f t="shared" ref="D26:H26" si="3">SUM(D19:D25)</f>
        <v>694</v>
      </c>
      <c r="E26" s="416">
        <f t="shared" si="3"/>
        <v>1736</v>
      </c>
      <c r="F26" s="416">
        <f t="shared" si="3"/>
        <v>1057</v>
      </c>
      <c r="G26" s="418">
        <f t="shared" si="3"/>
        <v>566</v>
      </c>
      <c r="H26" s="418">
        <f t="shared" si="3"/>
        <v>434</v>
      </c>
    </row>
    <row r="27" spans="1:10" s="245" customFormat="1" ht="15" customHeight="1">
      <c r="B27" s="249" t="s">
        <v>11</v>
      </c>
      <c r="C27" s="249"/>
      <c r="D27" s="249"/>
      <c r="E27" s="249"/>
      <c r="F27" s="249"/>
      <c r="G27" s="249"/>
      <c r="H27" s="249"/>
    </row>
    <row r="28" spans="1:10" s="245" customFormat="1" ht="15" customHeight="1">
      <c r="B28" s="601" t="s">
        <v>65</v>
      </c>
      <c r="C28" s="601"/>
      <c r="D28" s="601"/>
      <c r="E28" s="601"/>
      <c r="F28" s="601"/>
      <c r="G28" s="601"/>
      <c r="H28" s="601"/>
    </row>
    <row r="29" spans="1:10" s="245" customFormat="1" ht="15" customHeight="1">
      <c r="B29" s="251"/>
      <c r="C29" s="251"/>
      <c r="D29" s="251"/>
      <c r="E29" s="251"/>
      <c r="F29" s="251"/>
      <c r="G29" s="251"/>
      <c r="H29" s="251"/>
    </row>
    <row r="30" spans="1:10" s="252" customFormat="1" ht="15" customHeight="1">
      <c r="A30" s="252" t="s">
        <v>12</v>
      </c>
      <c r="B30" s="449">
        <f>SUM(C30:H30)</f>
        <v>336</v>
      </c>
      <c r="C30" s="450">
        <v>10</v>
      </c>
      <c r="D30" s="453">
        <v>85</v>
      </c>
      <c r="E30" s="453">
        <v>76</v>
      </c>
      <c r="F30" s="453">
        <v>62</v>
      </c>
      <c r="G30" s="453">
        <v>60</v>
      </c>
      <c r="H30" s="453">
        <v>43</v>
      </c>
      <c r="I30" s="245"/>
      <c r="J30" s="245"/>
    </row>
    <row r="31" spans="1:10" s="252" customFormat="1" ht="15" customHeight="1">
      <c r="A31" s="252" t="s">
        <v>14</v>
      </c>
      <c r="B31" s="449">
        <f t="shared" ref="B31:B34" si="4">SUM(C31:H31)</f>
        <v>1424</v>
      </c>
      <c r="C31" s="450">
        <v>31</v>
      </c>
      <c r="D31" s="453">
        <v>187</v>
      </c>
      <c r="E31" s="453">
        <v>267</v>
      </c>
      <c r="F31" s="453">
        <v>316</v>
      </c>
      <c r="G31" s="453">
        <v>331</v>
      </c>
      <c r="H31" s="453">
        <v>292</v>
      </c>
      <c r="I31" s="245"/>
      <c r="J31" s="245"/>
    </row>
    <row r="32" spans="1:10" s="252" customFormat="1" ht="15" customHeight="1">
      <c r="A32" s="252" t="s">
        <v>120</v>
      </c>
      <c r="B32" s="449">
        <f t="shared" si="4"/>
        <v>278</v>
      </c>
      <c r="C32" s="450">
        <v>2</v>
      </c>
      <c r="D32" s="453">
        <v>50</v>
      </c>
      <c r="E32" s="453">
        <v>112</v>
      </c>
      <c r="F32" s="453">
        <v>36</v>
      </c>
      <c r="G32" s="453">
        <v>37</v>
      </c>
      <c r="H32" s="453">
        <v>41</v>
      </c>
      <c r="I32" s="245"/>
      <c r="J32" s="245"/>
    </row>
    <row r="33" spans="1:10" s="252" customFormat="1" ht="15" customHeight="1">
      <c r="A33" s="252" t="s">
        <v>75</v>
      </c>
      <c r="B33" s="449">
        <f t="shared" si="4"/>
        <v>1160</v>
      </c>
      <c r="C33" s="450">
        <v>1</v>
      </c>
      <c r="D33" s="453">
        <v>191</v>
      </c>
      <c r="E33" s="453">
        <v>460</v>
      </c>
      <c r="F33" s="453">
        <v>216</v>
      </c>
      <c r="G33" s="453">
        <v>124</v>
      </c>
      <c r="H33" s="453">
        <v>168</v>
      </c>
      <c r="I33" s="245"/>
      <c r="J33" s="245"/>
    </row>
    <row r="34" spans="1:10" s="252" customFormat="1" ht="15" customHeight="1">
      <c r="A34" s="266" t="s">
        <v>121</v>
      </c>
      <c r="B34" s="449">
        <f t="shared" si="4"/>
        <v>93</v>
      </c>
      <c r="C34" s="452" t="s">
        <v>13</v>
      </c>
      <c r="D34" s="453">
        <v>9</v>
      </c>
      <c r="E34" s="453">
        <v>39</v>
      </c>
      <c r="F34" s="453">
        <v>17</v>
      </c>
      <c r="G34" s="453">
        <v>11</v>
      </c>
      <c r="H34" s="453">
        <v>17</v>
      </c>
      <c r="I34" s="245"/>
      <c r="J34" s="245"/>
    </row>
    <row r="35" spans="1:10" s="252" customFormat="1" ht="15" customHeight="1">
      <c r="A35" s="266"/>
      <c r="B35" s="449"/>
      <c r="C35" s="450"/>
      <c r="D35" s="453"/>
      <c r="E35" s="453"/>
      <c r="F35" s="453"/>
      <c r="G35" s="453"/>
      <c r="H35" s="453"/>
      <c r="I35" s="245"/>
      <c r="J35" s="245"/>
    </row>
    <row r="36" spans="1:10" s="245" customFormat="1" ht="15" customHeight="1">
      <c r="A36" s="245" t="s">
        <v>68</v>
      </c>
      <c r="B36" s="415">
        <f>SUM(B30:B35)</f>
        <v>3291</v>
      </c>
      <c r="C36" s="451">
        <f>SUM(C30:C35)</f>
        <v>44</v>
      </c>
      <c r="D36" s="419">
        <f t="shared" ref="D36:H36" si="5">SUM(D30:D35)</f>
        <v>522</v>
      </c>
      <c r="E36" s="419">
        <f t="shared" si="5"/>
        <v>954</v>
      </c>
      <c r="F36" s="419">
        <f t="shared" si="5"/>
        <v>647</v>
      </c>
      <c r="G36" s="419">
        <f t="shared" si="5"/>
        <v>563</v>
      </c>
      <c r="H36" s="419">
        <f t="shared" si="5"/>
        <v>561</v>
      </c>
    </row>
    <row r="37" spans="1:10" s="245" customFormat="1" ht="15" customHeight="1">
      <c r="A37" s="249"/>
      <c r="B37" s="249"/>
      <c r="C37" s="249"/>
      <c r="D37" s="249"/>
      <c r="E37" s="249"/>
      <c r="F37" s="249"/>
      <c r="G37" s="249"/>
      <c r="H37" s="249"/>
    </row>
    <row r="38" spans="1:10">
      <c r="A38" s="242" t="s">
        <v>47</v>
      </c>
    </row>
    <row r="39" spans="1:10">
      <c r="A39" s="243" t="s">
        <v>48</v>
      </c>
    </row>
  </sheetData>
  <mergeCells count="7">
    <mergeCell ref="A1:H1"/>
    <mergeCell ref="B17:H17"/>
    <mergeCell ref="B28:H28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3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7"/>
  <sheetViews>
    <sheetView showGridLines="0" zoomScaleNormal="100" workbookViewId="0">
      <selection activeCell="N28" sqref="N28"/>
    </sheetView>
  </sheetViews>
  <sheetFormatPr baseColWidth="10" defaultRowHeight="12.75"/>
  <cols>
    <col min="1" max="1" width="35.140625" style="216" customWidth="1"/>
    <col min="2" max="2" width="9.28515625" style="216" customWidth="1"/>
    <col min="3" max="7" width="8.140625" style="216" customWidth="1"/>
    <col min="8" max="8" width="9.7109375" style="216" customWidth="1"/>
    <col min="9" max="16384" width="11.42578125" style="216"/>
  </cols>
  <sheetData>
    <row r="1" spans="1:9" ht="15.75" customHeight="1">
      <c r="A1" s="592" t="s">
        <v>202</v>
      </c>
      <c r="B1" s="592"/>
      <c r="C1" s="592"/>
      <c r="D1" s="592"/>
      <c r="E1" s="592"/>
      <c r="F1" s="592"/>
      <c r="G1" s="592"/>
      <c r="H1" s="592"/>
    </row>
    <row r="2" spans="1:9" ht="15">
      <c r="A2" s="217" t="s">
        <v>11</v>
      </c>
    </row>
    <row r="3" spans="1:9" s="218" customFormat="1" ht="15" customHeight="1">
      <c r="A3" s="604" t="s">
        <v>0</v>
      </c>
      <c r="B3" s="606" t="s">
        <v>19</v>
      </c>
      <c r="C3" s="594" t="s">
        <v>113</v>
      </c>
      <c r="D3" s="608"/>
      <c r="E3" s="608"/>
      <c r="F3" s="608"/>
      <c r="G3" s="608"/>
      <c r="H3" s="608"/>
    </row>
    <row r="4" spans="1:9" s="218" customFormat="1" ht="15" customHeight="1">
      <c r="A4" s="605"/>
      <c r="B4" s="607"/>
      <c r="C4" s="219" t="s">
        <v>114</v>
      </c>
      <c r="D4" s="220" t="s">
        <v>115</v>
      </c>
      <c r="E4" s="219" t="s">
        <v>116</v>
      </c>
      <c r="F4" s="220" t="s">
        <v>117</v>
      </c>
      <c r="G4" s="219" t="s">
        <v>118</v>
      </c>
      <c r="H4" s="220" t="s">
        <v>119</v>
      </c>
    </row>
    <row r="5" spans="1:9" s="244" customFormat="1" ht="15" customHeight="1"/>
    <row r="6" spans="1:9" s="245" customFormat="1" ht="15" customHeight="1">
      <c r="B6" s="601" t="s">
        <v>19</v>
      </c>
      <c r="C6" s="601"/>
      <c r="D6" s="601"/>
      <c r="E6" s="601"/>
      <c r="F6" s="601"/>
      <c r="G6" s="601"/>
      <c r="H6" s="601"/>
    </row>
    <row r="7" spans="1:9" s="245" customFormat="1" ht="15" customHeight="1">
      <c r="B7" s="246"/>
      <c r="C7" s="246"/>
      <c r="D7" s="246"/>
      <c r="E7" s="246"/>
      <c r="F7" s="246"/>
      <c r="G7" s="246"/>
      <c r="H7" s="246"/>
    </row>
    <row r="8" spans="1:9" s="245" customFormat="1" ht="15" customHeight="1">
      <c r="A8" s="245" t="s">
        <v>12</v>
      </c>
      <c r="B8" s="414">
        <v>1059</v>
      </c>
      <c r="C8" s="51">
        <v>12</v>
      </c>
      <c r="D8" s="381">
        <v>273</v>
      </c>
      <c r="E8" s="202">
        <v>392</v>
      </c>
      <c r="F8" s="381">
        <v>197</v>
      </c>
      <c r="G8" s="381">
        <v>117</v>
      </c>
      <c r="H8" s="419">
        <v>68</v>
      </c>
    </row>
    <row r="9" spans="1:9" s="245" customFormat="1" ht="15" customHeight="1">
      <c r="A9" s="245" t="s">
        <v>14</v>
      </c>
      <c r="B9" s="415">
        <v>1832</v>
      </c>
      <c r="C9" s="51">
        <v>34</v>
      </c>
      <c r="D9" s="381">
        <v>252</v>
      </c>
      <c r="E9" s="202">
        <v>407</v>
      </c>
      <c r="F9" s="381">
        <v>432</v>
      </c>
      <c r="G9" s="381">
        <v>397</v>
      </c>
      <c r="H9" s="419">
        <v>310</v>
      </c>
    </row>
    <row r="10" spans="1:9" s="245" customFormat="1" ht="15" customHeight="1">
      <c r="A10" s="245" t="s">
        <v>120</v>
      </c>
      <c r="B10" s="415">
        <v>596</v>
      </c>
      <c r="C10" s="51">
        <v>2</v>
      </c>
      <c r="D10" s="381">
        <v>127</v>
      </c>
      <c r="E10" s="202">
        <v>234</v>
      </c>
      <c r="F10" s="381">
        <v>123</v>
      </c>
      <c r="G10" s="381">
        <v>77</v>
      </c>
      <c r="H10" s="419">
        <v>33</v>
      </c>
    </row>
    <row r="11" spans="1:9" s="245" customFormat="1" ht="15" customHeight="1">
      <c r="A11" s="245" t="s">
        <v>75</v>
      </c>
      <c r="B11" s="415">
        <v>396</v>
      </c>
      <c r="C11" s="51">
        <v>0</v>
      </c>
      <c r="D11" s="381">
        <v>70</v>
      </c>
      <c r="E11" s="202">
        <v>161</v>
      </c>
      <c r="F11" s="381">
        <v>89</v>
      </c>
      <c r="G11" s="381">
        <v>55</v>
      </c>
      <c r="H11" s="419">
        <v>21</v>
      </c>
    </row>
    <row r="12" spans="1:9" s="245" customFormat="1" ht="15" customHeight="1">
      <c r="A12" s="250" t="s">
        <v>121</v>
      </c>
      <c r="B12" s="415">
        <v>2</v>
      </c>
      <c r="C12" s="51">
        <v>0</v>
      </c>
      <c r="D12" s="381">
        <v>0</v>
      </c>
      <c r="E12" s="202">
        <v>1</v>
      </c>
      <c r="F12" s="381">
        <v>0</v>
      </c>
      <c r="G12" s="381">
        <v>0</v>
      </c>
      <c r="H12" s="381">
        <v>1</v>
      </c>
    </row>
    <row r="13" spans="1:9" s="245" customFormat="1" ht="15" customHeight="1">
      <c r="A13" s="255"/>
      <c r="B13" s="420"/>
      <c r="C13" s="417"/>
      <c r="D13" s="418"/>
      <c r="E13" s="416"/>
      <c r="F13" s="418"/>
      <c r="G13" s="418"/>
      <c r="H13" s="418"/>
    </row>
    <row r="14" spans="1:9" s="252" customFormat="1" ht="15" customHeight="1">
      <c r="A14" s="245" t="s">
        <v>68</v>
      </c>
      <c r="B14" s="415">
        <v>3885</v>
      </c>
      <c r="C14" s="51">
        <v>48</v>
      </c>
      <c r="D14" s="381">
        <v>722</v>
      </c>
      <c r="E14" s="202">
        <v>1195</v>
      </c>
      <c r="F14" s="381">
        <v>841</v>
      </c>
      <c r="G14" s="381">
        <v>646</v>
      </c>
      <c r="H14" s="419">
        <v>433</v>
      </c>
      <c r="I14" s="245"/>
    </row>
    <row r="15" spans="1:9" s="244" customFormat="1" ht="15" customHeight="1">
      <c r="B15" s="413"/>
      <c r="C15" s="413"/>
      <c r="D15" s="413"/>
      <c r="E15" s="413"/>
      <c r="F15" s="413"/>
      <c r="G15" s="413"/>
      <c r="H15" s="413"/>
      <c r="I15" s="245"/>
    </row>
    <row r="16" spans="1:9" s="252" customFormat="1" ht="15" customHeight="1">
      <c r="B16" s="601" t="s">
        <v>64</v>
      </c>
      <c r="C16" s="601"/>
      <c r="D16" s="601"/>
      <c r="E16" s="601"/>
      <c r="F16" s="601"/>
      <c r="G16" s="601"/>
      <c r="H16" s="601"/>
      <c r="I16" s="245"/>
    </row>
    <row r="17" spans="1:9" s="252" customFormat="1" ht="15" customHeight="1">
      <c r="B17" s="251"/>
      <c r="C17" s="425"/>
      <c r="D17" s="425"/>
      <c r="E17" s="425"/>
      <c r="F17" s="425"/>
      <c r="G17" s="425"/>
      <c r="H17" s="425"/>
      <c r="I17" s="245"/>
    </row>
    <row r="18" spans="1:9" s="252" customFormat="1" ht="15" customHeight="1">
      <c r="A18" s="252" t="s">
        <v>12</v>
      </c>
      <c r="B18" s="420">
        <v>726</v>
      </c>
      <c r="C18" s="396">
        <v>2</v>
      </c>
      <c r="D18" s="380">
        <v>188</v>
      </c>
      <c r="E18" s="380">
        <v>319</v>
      </c>
      <c r="F18" s="380">
        <v>135</v>
      </c>
      <c r="G18" s="380">
        <v>57</v>
      </c>
      <c r="H18" s="435">
        <v>25</v>
      </c>
      <c r="I18" s="245"/>
    </row>
    <row r="19" spans="1:9" s="252" customFormat="1" ht="15" customHeight="1">
      <c r="A19" s="252" t="s">
        <v>14</v>
      </c>
      <c r="B19" s="420">
        <v>535</v>
      </c>
      <c r="C19" s="396">
        <v>3</v>
      </c>
      <c r="D19" s="380">
        <v>78</v>
      </c>
      <c r="E19" s="380">
        <v>168</v>
      </c>
      <c r="F19" s="380">
        <v>141</v>
      </c>
      <c r="G19" s="380">
        <v>84</v>
      </c>
      <c r="H19" s="435">
        <v>61</v>
      </c>
    </row>
    <row r="20" spans="1:9" s="252" customFormat="1" ht="15" customHeight="1">
      <c r="A20" s="252" t="s">
        <v>120</v>
      </c>
      <c r="B20" s="420">
        <v>531</v>
      </c>
      <c r="C20" s="396">
        <v>1</v>
      </c>
      <c r="D20" s="380">
        <v>111</v>
      </c>
      <c r="E20" s="380">
        <v>204</v>
      </c>
      <c r="F20" s="380">
        <v>114</v>
      </c>
      <c r="G20" s="380">
        <v>73</v>
      </c>
      <c r="H20" s="435">
        <v>28</v>
      </c>
    </row>
    <row r="21" spans="1:9" s="252" customFormat="1" ht="15" customHeight="1">
      <c r="A21" s="252" t="s">
        <v>75</v>
      </c>
      <c r="B21" s="420">
        <v>304</v>
      </c>
      <c r="C21" s="396">
        <v>0</v>
      </c>
      <c r="D21" s="380">
        <v>46</v>
      </c>
      <c r="E21" s="380">
        <v>123</v>
      </c>
      <c r="F21" s="380">
        <v>76</v>
      </c>
      <c r="G21" s="380">
        <v>44</v>
      </c>
      <c r="H21" s="435">
        <v>15</v>
      </c>
    </row>
    <row r="22" spans="1:9" s="252" customFormat="1" ht="15" customHeight="1">
      <c r="A22" s="255" t="s">
        <v>121</v>
      </c>
      <c r="B22" s="420">
        <v>1</v>
      </c>
      <c r="C22" s="396">
        <v>0</v>
      </c>
      <c r="D22" s="380">
        <v>0</v>
      </c>
      <c r="E22" s="380">
        <v>1</v>
      </c>
      <c r="F22" s="380">
        <v>0</v>
      </c>
      <c r="G22" s="380">
        <v>0</v>
      </c>
      <c r="H22" s="422" t="s">
        <v>13</v>
      </c>
    </row>
    <row r="23" spans="1:9" s="252" customFormat="1" ht="15" customHeight="1">
      <c r="A23" s="255"/>
      <c r="B23" s="420"/>
      <c r="C23" s="438"/>
      <c r="D23" s="421"/>
      <c r="E23" s="421"/>
      <c r="F23" s="421"/>
      <c r="G23" s="421"/>
      <c r="H23" s="421"/>
    </row>
    <row r="24" spans="1:9" s="252" customFormat="1" ht="15" customHeight="1">
      <c r="A24" s="250" t="s">
        <v>68</v>
      </c>
      <c r="B24" s="415">
        <v>2097</v>
      </c>
      <c r="C24" s="407">
        <v>6</v>
      </c>
      <c r="D24" s="381">
        <v>423</v>
      </c>
      <c r="E24" s="381">
        <v>815</v>
      </c>
      <c r="F24" s="381">
        <v>466</v>
      </c>
      <c r="G24" s="381">
        <v>258</v>
      </c>
      <c r="H24" s="419">
        <v>129</v>
      </c>
    </row>
    <row r="25" spans="1:9" s="244" customFormat="1" ht="15" customHeight="1">
      <c r="B25" s="413"/>
      <c r="C25" s="413"/>
      <c r="D25" s="413"/>
      <c r="E25" s="413"/>
      <c r="F25" s="413"/>
      <c r="G25" s="413"/>
      <c r="H25" s="413"/>
    </row>
    <row r="26" spans="1:9" s="252" customFormat="1" ht="15" customHeight="1">
      <c r="B26" s="601" t="s">
        <v>65</v>
      </c>
      <c r="C26" s="601"/>
      <c r="D26" s="601"/>
      <c r="E26" s="601"/>
      <c r="F26" s="601"/>
      <c r="G26" s="601"/>
      <c r="H26" s="601"/>
    </row>
    <row r="27" spans="1:9" s="252" customFormat="1" ht="15" customHeight="1">
      <c r="B27" s="413"/>
      <c r="C27" s="413"/>
      <c r="D27" s="413"/>
      <c r="E27" s="413"/>
      <c r="F27" s="413"/>
      <c r="G27" s="413"/>
      <c r="H27" s="413"/>
    </row>
    <row r="28" spans="1:9" s="252" customFormat="1" ht="15" customHeight="1">
      <c r="A28" s="252" t="s">
        <v>12</v>
      </c>
      <c r="B28" s="420">
        <v>333</v>
      </c>
      <c r="C28" s="208">
        <v>10</v>
      </c>
      <c r="D28" s="380">
        <v>85</v>
      </c>
      <c r="E28" s="380">
        <v>73</v>
      </c>
      <c r="F28" s="380">
        <v>62</v>
      </c>
      <c r="G28" s="380">
        <v>60</v>
      </c>
      <c r="H28" s="435">
        <v>43</v>
      </c>
    </row>
    <row r="29" spans="1:9" s="252" customFormat="1" ht="15" customHeight="1">
      <c r="A29" s="252" t="s">
        <v>14</v>
      </c>
      <c r="B29" s="420">
        <v>1297</v>
      </c>
      <c r="C29" s="208">
        <v>31</v>
      </c>
      <c r="D29" s="380">
        <v>174</v>
      </c>
      <c r="E29" s="380">
        <v>239</v>
      </c>
      <c r="F29" s="380">
        <v>291</v>
      </c>
      <c r="G29" s="380">
        <v>313</v>
      </c>
      <c r="H29" s="435">
        <v>249</v>
      </c>
    </row>
    <row r="30" spans="1:9" s="252" customFormat="1" ht="15" customHeight="1">
      <c r="A30" s="252" t="s">
        <v>120</v>
      </c>
      <c r="B30" s="420">
        <v>65</v>
      </c>
      <c r="C30" s="208">
        <v>1</v>
      </c>
      <c r="D30" s="380">
        <v>16</v>
      </c>
      <c r="E30" s="380">
        <v>30</v>
      </c>
      <c r="F30" s="380">
        <v>9</v>
      </c>
      <c r="G30" s="380">
        <v>4</v>
      </c>
      <c r="H30" s="435">
        <v>5</v>
      </c>
    </row>
    <row r="31" spans="1:9" s="252" customFormat="1" ht="15" customHeight="1">
      <c r="A31" s="252" t="s">
        <v>75</v>
      </c>
      <c r="B31" s="420">
        <v>92</v>
      </c>
      <c r="C31" s="208">
        <v>0</v>
      </c>
      <c r="D31" s="380">
        <v>24</v>
      </c>
      <c r="E31" s="380">
        <v>38</v>
      </c>
      <c r="F31" s="380">
        <v>13</v>
      </c>
      <c r="G31" s="380">
        <v>11</v>
      </c>
      <c r="H31" s="435">
        <v>6</v>
      </c>
    </row>
    <row r="32" spans="1:9" s="252" customFormat="1" ht="15" customHeight="1">
      <c r="A32" s="255" t="s">
        <v>121</v>
      </c>
      <c r="B32" s="420">
        <v>1</v>
      </c>
      <c r="C32" s="208">
        <v>0</v>
      </c>
      <c r="D32" s="380">
        <v>0</v>
      </c>
      <c r="E32" s="424" t="s">
        <v>13</v>
      </c>
      <c r="F32" s="380">
        <v>0</v>
      </c>
      <c r="G32" s="380">
        <v>0</v>
      </c>
      <c r="H32" s="380">
        <v>1</v>
      </c>
    </row>
    <row r="33" spans="1:9" s="252" customFormat="1" ht="15" customHeight="1">
      <c r="A33" s="255"/>
      <c r="B33" s="437"/>
      <c r="C33" s="439"/>
      <c r="D33" s="421"/>
      <c r="E33" s="421"/>
      <c r="F33" s="421"/>
      <c r="G33" s="421"/>
      <c r="H33" s="435"/>
    </row>
    <row r="34" spans="1:9" s="252" customFormat="1" ht="15" customHeight="1">
      <c r="A34" s="250" t="s">
        <v>68</v>
      </c>
      <c r="B34" s="423">
        <v>1788</v>
      </c>
      <c r="C34" s="51">
        <v>42</v>
      </c>
      <c r="D34" s="381">
        <v>299</v>
      </c>
      <c r="E34" s="381">
        <v>380</v>
      </c>
      <c r="F34" s="381">
        <v>375</v>
      </c>
      <c r="G34" s="381">
        <v>388</v>
      </c>
      <c r="H34" s="419">
        <v>304</v>
      </c>
    </row>
    <row r="35" spans="1:9" s="244" customFormat="1" ht="15" customHeight="1"/>
    <row r="36" spans="1:9" s="265" customFormat="1" ht="15" customHeight="1">
      <c r="A36" s="242" t="s">
        <v>47</v>
      </c>
      <c r="B36" s="264"/>
      <c r="C36" s="264"/>
      <c r="D36" s="264"/>
      <c r="E36" s="264"/>
      <c r="F36" s="264"/>
      <c r="G36" s="264"/>
      <c r="H36" s="264"/>
    </row>
    <row r="37" spans="1:9" s="265" customFormat="1" ht="15" customHeight="1">
      <c r="A37" s="243" t="s">
        <v>48</v>
      </c>
      <c r="B37" s="264"/>
      <c r="C37" s="264"/>
      <c r="D37" s="264"/>
      <c r="E37" s="264"/>
      <c r="F37" s="264"/>
      <c r="G37" s="264"/>
      <c r="H37" s="264"/>
      <c r="I37" s="245"/>
    </row>
  </sheetData>
  <mergeCells count="7">
    <mergeCell ref="B16:H16"/>
    <mergeCell ref="B26:H26"/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0"/>
  <sheetViews>
    <sheetView showGridLines="0" zoomScaleNormal="100" workbookViewId="0">
      <selection activeCell="N21" sqref="N21"/>
    </sheetView>
  </sheetViews>
  <sheetFormatPr baseColWidth="10" defaultRowHeight="12.75"/>
  <cols>
    <col min="1" max="1" width="35.140625" style="216" customWidth="1"/>
    <col min="2" max="2" width="9.28515625" style="216" customWidth="1"/>
    <col min="3" max="7" width="8.140625" style="216" customWidth="1"/>
    <col min="8" max="8" width="9.7109375" style="216" customWidth="1"/>
    <col min="9" max="16384" width="11.42578125" style="216"/>
  </cols>
  <sheetData>
    <row r="1" spans="1:8" ht="15.75" customHeight="1">
      <c r="A1" s="592" t="s">
        <v>203</v>
      </c>
      <c r="B1" s="592"/>
      <c r="C1" s="592"/>
      <c r="D1" s="592"/>
      <c r="E1" s="592"/>
      <c r="F1" s="592"/>
      <c r="G1" s="592"/>
      <c r="H1" s="592"/>
    </row>
    <row r="2" spans="1:8" ht="15">
      <c r="A2" s="217" t="s">
        <v>11</v>
      </c>
    </row>
    <row r="3" spans="1:8" s="218" customFormat="1" ht="15" customHeight="1">
      <c r="A3" s="604" t="s">
        <v>0</v>
      </c>
      <c r="B3" s="606" t="s">
        <v>19</v>
      </c>
      <c r="C3" s="594" t="s">
        <v>113</v>
      </c>
      <c r="D3" s="608"/>
      <c r="E3" s="608"/>
      <c r="F3" s="608"/>
      <c r="G3" s="608"/>
      <c r="H3" s="608"/>
    </row>
    <row r="4" spans="1:8" s="218" customFormat="1" ht="15" customHeight="1">
      <c r="A4" s="605"/>
      <c r="B4" s="607"/>
      <c r="C4" s="219" t="s">
        <v>114</v>
      </c>
      <c r="D4" s="220" t="s">
        <v>115</v>
      </c>
      <c r="E4" s="219" t="s">
        <v>116</v>
      </c>
      <c r="F4" s="220" t="s">
        <v>117</v>
      </c>
      <c r="G4" s="219" t="s">
        <v>118</v>
      </c>
      <c r="H4" s="220" t="s">
        <v>119</v>
      </c>
    </row>
    <row r="5" spans="1:8" s="244" customFormat="1" ht="15" customHeight="1"/>
    <row r="6" spans="1:8" s="245" customFormat="1" ht="15" customHeight="1">
      <c r="B6" s="601" t="s">
        <v>19</v>
      </c>
      <c r="C6" s="601"/>
      <c r="D6" s="601"/>
      <c r="E6" s="601"/>
      <c r="F6" s="601"/>
      <c r="G6" s="601"/>
      <c r="H6" s="601"/>
    </row>
    <row r="7" spans="1:8" s="245" customFormat="1" ht="15" customHeight="1">
      <c r="B7" s="246"/>
      <c r="C7" s="246"/>
      <c r="D7" s="246"/>
      <c r="E7" s="246"/>
      <c r="F7" s="246"/>
      <c r="G7" s="246"/>
      <c r="H7" s="246"/>
    </row>
    <row r="8" spans="1:8" s="245" customFormat="1" ht="15" customHeight="1">
      <c r="A8" s="245" t="s">
        <v>12</v>
      </c>
      <c r="B8" s="415">
        <v>10</v>
      </c>
      <c r="C8" s="426">
        <v>0</v>
      </c>
      <c r="D8" s="428">
        <v>0</v>
      </c>
      <c r="E8" s="429">
        <v>6</v>
      </c>
      <c r="F8" s="428">
        <v>2</v>
      </c>
      <c r="G8" s="428">
        <v>1</v>
      </c>
      <c r="H8" s="419">
        <v>1</v>
      </c>
    </row>
    <row r="9" spans="1:8" s="245" customFormat="1" ht="15" customHeight="1">
      <c r="A9" s="245" t="s">
        <v>14</v>
      </c>
      <c r="B9" s="415">
        <v>224</v>
      </c>
      <c r="C9" s="426">
        <v>0</v>
      </c>
      <c r="D9" s="428">
        <v>25</v>
      </c>
      <c r="E9" s="429">
        <v>63</v>
      </c>
      <c r="F9" s="428">
        <v>48</v>
      </c>
      <c r="G9" s="428">
        <v>30</v>
      </c>
      <c r="H9" s="419">
        <v>58</v>
      </c>
    </row>
    <row r="10" spans="1:8" s="245" customFormat="1" ht="15" customHeight="1">
      <c r="A10" s="245" t="s">
        <v>120</v>
      </c>
      <c r="B10" s="415">
        <v>791</v>
      </c>
      <c r="C10" s="426">
        <v>1</v>
      </c>
      <c r="D10" s="428">
        <v>105</v>
      </c>
      <c r="E10" s="429">
        <v>284</v>
      </c>
      <c r="F10" s="428">
        <v>167</v>
      </c>
      <c r="G10" s="428">
        <v>116</v>
      </c>
      <c r="H10" s="419">
        <v>118</v>
      </c>
    </row>
    <row r="11" spans="1:8" s="245" customFormat="1" ht="15" customHeight="1">
      <c r="A11" s="245" t="s">
        <v>75</v>
      </c>
      <c r="B11" s="415">
        <v>2518</v>
      </c>
      <c r="C11" s="426">
        <v>3</v>
      </c>
      <c r="D11" s="428">
        <v>327</v>
      </c>
      <c r="E11" s="429">
        <v>983</v>
      </c>
      <c r="F11" s="428">
        <v>571</v>
      </c>
      <c r="G11" s="428">
        <v>295</v>
      </c>
      <c r="H11" s="419">
        <v>339</v>
      </c>
    </row>
    <row r="12" spans="1:8" s="245" customFormat="1" ht="15" customHeight="1">
      <c r="A12" s="250" t="s">
        <v>122</v>
      </c>
      <c r="B12" s="415">
        <v>6</v>
      </c>
      <c r="C12" s="426">
        <v>0</v>
      </c>
      <c r="D12" s="428">
        <v>1</v>
      </c>
      <c r="E12" s="429">
        <v>0</v>
      </c>
      <c r="F12" s="428">
        <v>0</v>
      </c>
      <c r="G12" s="428">
        <v>1</v>
      </c>
      <c r="H12" s="419">
        <v>4</v>
      </c>
    </row>
    <row r="13" spans="1:8" s="245" customFormat="1" ht="15" customHeight="1">
      <c r="A13" s="250" t="s">
        <v>121</v>
      </c>
      <c r="B13" s="415">
        <v>352</v>
      </c>
      <c r="C13" s="426">
        <v>0</v>
      </c>
      <c r="D13" s="428">
        <v>36</v>
      </c>
      <c r="E13" s="429">
        <v>159</v>
      </c>
      <c r="F13" s="428">
        <v>75</v>
      </c>
      <c r="G13" s="428">
        <v>40</v>
      </c>
      <c r="H13" s="419">
        <v>42</v>
      </c>
    </row>
    <row r="14" spans="1:8" s="245" customFormat="1" ht="15" customHeight="1">
      <c r="A14" s="250"/>
      <c r="B14" s="423"/>
      <c r="C14" s="427"/>
      <c r="D14" s="418"/>
      <c r="E14" s="416"/>
      <c r="F14" s="418"/>
      <c r="G14" s="418"/>
      <c r="H14" s="419"/>
    </row>
    <row r="15" spans="1:8" s="252" customFormat="1" ht="15" customHeight="1">
      <c r="A15" s="250" t="s">
        <v>68</v>
      </c>
      <c r="B15" s="423">
        <v>3901</v>
      </c>
      <c r="C15" s="426">
        <v>4</v>
      </c>
      <c r="D15" s="428">
        <v>494</v>
      </c>
      <c r="E15" s="429">
        <v>1495</v>
      </c>
      <c r="F15" s="428">
        <v>863</v>
      </c>
      <c r="G15" s="428">
        <v>483</v>
      </c>
      <c r="H15" s="419">
        <v>562</v>
      </c>
    </row>
    <row r="16" spans="1:8" s="252" customFormat="1" ht="15" customHeight="1">
      <c r="A16" s="266"/>
      <c r="B16" s="413"/>
      <c r="C16" s="413"/>
      <c r="D16" s="413"/>
      <c r="E16" s="413"/>
      <c r="F16" s="413"/>
      <c r="G16" s="413"/>
      <c r="H16" s="413"/>
    </row>
    <row r="17" spans="1:8" s="252" customFormat="1" ht="15" customHeight="1">
      <c r="B17" s="251" t="s">
        <v>64</v>
      </c>
      <c r="C17" s="425"/>
      <c r="D17" s="425"/>
      <c r="E17" s="425"/>
      <c r="F17" s="425"/>
      <c r="G17" s="425"/>
      <c r="H17" s="425"/>
    </row>
    <row r="18" spans="1:8" s="252" customFormat="1" ht="15" customHeight="1">
      <c r="B18" s="251"/>
      <c r="C18" s="425"/>
      <c r="D18" s="425"/>
      <c r="E18" s="425"/>
      <c r="F18" s="425"/>
      <c r="G18" s="425"/>
      <c r="H18" s="425"/>
    </row>
    <row r="19" spans="1:8" s="252" customFormat="1" ht="15" customHeight="1">
      <c r="A19" s="252" t="s">
        <v>12</v>
      </c>
      <c r="B19" s="420">
        <v>7</v>
      </c>
      <c r="C19" s="431">
        <v>0</v>
      </c>
      <c r="D19" s="433">
        <v>0</v>
      </c>
      <c r="E19" s="433">
        <v>3</v>
      </c>
      <c r="F19" s="433">
        <v>2</v>
      </c>
      <c r="G19" s="433">
        <v>1</v>
      </c>
      <c r="H19" s="433">
        <v>1</v>
      </c>
    </row>
    <row r="20" spans="1:8" s="252" customFormat="1" ht="15" customHeight="1">
      <c r="A20" s="252" t="s">
        <v>14</v>
      </c>
      <c r="B20" s="420">
        <v>97</v>
      </c>
      <c r="C20" s="431">
        <v>0</v>
      </c>
      <c r="D20" s="433">
        <v>12</v>
      </c>
      <c r="E20" s="433">
        <v>35</v>
      </c>
      <c r="F20" s="433">
        <v>23</v>
      </c>
      <c r="G20" s="433">
        <v>12</v>
      </c>
      <c r="H20" s="435">
        <v>15</v>
      </c>
    </row>
    <row r="21" spans="1:8" s="252" customFormat="1" ht="15" customHeight="1">
      <c r="A21" s="252" t="s">
        <v>120</v>
      </c>
      <c r="B21" s="420">
        <v>578</v>
      </c>
      <c r="C21" s="431">
        <v>0</v>
      </c>
      <c r="D21" s="433">
        <v>71</v>
      </c>
      <c r="E21" s="433">
        <v>202</v>
      </c>
      <c r="F21" s="433">
        <v>140</v>
      </c>
      <c r="G21" s="433">
        <v>83</v>
      </c>
      <c r="H21" s="435">
        <v>82</v>
      </c>
    </row>
    <row r="22" spans="1:8" s="252" customFormat="1" ht="15" customHeight="1">
      <c r="A22" s="252" t="s">
        <v>75</v>
      </c>
      <c r="B22" s="420">
        <v>1450</v>
      </c>
      <c r="C22" s="431">
        <v>2</v>
      </c>
      <c r="D22" s="433">
        <v>160</v>
      </c>
      <c r="E22" s="433">
        <v>561</v>
      </c>
      <c r="F22" s="433">
        <v>368</v>
      </c>
      <c r="G22" s="433">
        <v>182</v>
      </c>
      <c r="H22" s="435">
        <v>177</v>
      </c>
    </row>
    <row r="23" spans="1:8" s="252" customFormat="1" ht="15" customHeight="1">
      <c r="A23" s="255" t="s">
        <v>122</v>
      </c>
      <c r="B23" s="420">
        <v>6</v>
      </c>
      <c r="C23" s="431">
        <v>0</v>
      </c>
      <c r="D23" s="433">
        <v>1</v>
      </c>
      <c r="E23" s="433">
        <v>0</v>
      </c>
      <c r="F23" s="433">
        <v>0</v>
      </c>
      <c r="G23" s="433">
        <v>1</v>
      </c>
      <c r="H23" s="435">
        <v>4</v>
      </c>
    </row>
    <row r="24" spans="1:8" s="252" customFormat="1" ht="15" customHeight="1">
      <c r="A24" s="255" t="s">
        <v>121</v>
      </c>
      <c r="B24" s="420">
        <v>260</v>
      </c>
      <c r="C24" s="431">
        <v>0</v>
      </c>
      <c r="D24" s="433">
        <v>27</v>
      </c>
      <c r="E24" s="433">
        <v>120</v>
      </c>
      <c r="F24" s="433">
        <v>58</v>
      </c>
      <c r="G24" s="433">
        <v>29</v>
      </c>
      <c r="H24" s="435">
        <v>26</v>
      </c>
    </row>
    <row r="25" spans="1:8" s="252" customFormat="1" ht="15" customHeight="1">
      <c r="A25" s="255"/>
      <c r="B25" s="430"/>
      <c r="C25" s="432"/>
      <c r="D25" s="434"/>
      <c r="E25" s="434"/>
      <c r="F25" s="434"/>
      <c r="G25" s="434"/>
      <c r="H25" s="434"/>
    </row>
    <row r="26" spans="1:8" s="252" customFormat="1" ht="15" customHeight="1">
      <c r="A26" s="250" t="s">
        <v>68</v>
      </c>
      <c r="B26" s="423">
        <v>2398</v>
      </c>
      <c r="C26" s="426">
        <v>2</v>
      </c>
      <c r="D26" s="428">
        <v>271</v>
      </c>
      <c r="E26" s="428">
        <v>921</v>
      </c>
      <c r="F26" s="428">
        <v>591</v>
      </c>
      <c r="G26" s="428">
        <v>308</v>
      </c>
      <c r="H26" s="419">
        <v>305</v>
      </c>
    </row>
    <row r="27" spans="1:8" s="252" customFormat="1" ht="15" customHeight="1">
      <c r="A27" s="266"/>
      <c r="B27" s="413"/>
      <c r="C27" s="413"/>
      <c r="D27" s="413"/>
      <c r="E27" s="413"/>
      <c r="F27" s="413"/>
      <c r="G27" s="413"/>
      <c r="H27" s="413"/>
    </row>
    <row r="28" spans="1:8" s="252" customFormat="1" ht="15" customHeight="1">
      <c r="B28" s="251" t="s">
        <v>65</v>
      </c>
      <c r="C28" s="425"/>
      <c r="D28" s="425"/>
      <c r="E28" s="425"/>
      <c r="F28" s="425"/>
      <c r="G28" s="425"/>
      <c r="H28" s="425"/>
    </row>
    <row r="29" spans="1:8" s="252" customFormat="1" ht="15" customHeight="1">
      <c r="B29" s="251"/>
      <c r="C29" s="425"/>
      <c r="D29" s="425"/>
      <c r="E29" s="425"/>
      <c r="F29" s="425"/>
      <c r="G29" s="425"/>
      <c r="H29" s="425"/>
    </row>
    <row r="30" spans="1:8" s="252" customFormat="1" ht="15" customHeight="1">
      <c r="A30" s="255" t="s">
        <v>12</v>
      </c>
      <c r="B30" s="430">
        <v>3</v>
      </c>
      <c r="C30" s="431">
        <v>0</v>
      </c>
      <c r="D30" s="433">
        <v>0</v>
      </c>
      <c r="E30" s="433">
        <v>3</v>
      </c>
      <c r="F30" s="433">
        <v>0</v>
      </c>
      <c r="G30" s="433">
        <v>0</v>
      </c>
      <c r="H30" s="433">
        <v>0</v>
      </c>
    </row>
    <row r="31" spans="1:8" s="252" customFormat="1" ht="15" customHeight="1">
      <c r="A31" s="252" t="s">
        <v>14</v>
      </c>
      <c r="B31" s="420">
        <v>127</v>
      </c>
      <c r="C31" s="431">
        <v>0</v>
      </c>
      <c r="D31" s="433">
        <v>13</v>
      </c>
      <c r="E31" s="433">
        <v>28</v>
      </c>
      <c r="F31" s="433">
        <v>25</v>
      </c>
      <c r="G31" s="433">
        <v>18</v>
      </c>
      <c r="H31" s="434">
        <v>43</v>
      </c>
    </row>
    <row r="32" spans="1:8" s="252" customFormat="1" ht="15" customHeight="1">
      <c r="A32" s="252" t="s">
        <v>120</v>
      </c>
      <c r="B32" s="420">
        <v>213</v>
      </c>
      <c r="C32" s="431">
        <v>1</v>
      </c>
      <c r="D32" s="433">
        <v>34</v>
      </c>
      <c r="E32" s="433">
        <v>82</v>
      </c>
      <c r="F32" s="433">
        <v>27</v>
      </c>
      <c r="G32" s="433">
        <v>33</v>
      </c>
      <c r="H32" s="434">
        <v>36</v>
      </c>
    </row>
    <row r="33" spans="1:8" s="252" customFormat="1" ht="15" customHeight="1">
      <c r="A33" s="252" t="s">
        <v>75</v>
      </c>
      <c r="B33" s="420">
        <v>1068</v>
      </c>
      <c r="C33" s="431">
        <v>1</v>
      </c>
      <c r="D33" s="433">
        <v>167</v>
      </c>
      <c r="E33" s="433">
        <v>422</v>
      </c>
      <c r="F33" s="433">
        <v>203</v>
      </c>
      <c r="G33" s="433">
        <v>113</v>
      </c>
      <c r="H33" s="434">
        <v>162</v>
      </c>
    </row>
    <row r="34" spans="1:8" s="252" customFormat="1" ht="15" customHeight="1">
      <c r="A34" s="255" t="s">
        <v>122</v>
      </c>
      <c r="B34" s="436">
        <v>0</v>
      </c>
      <c r="C34" s="431">
        <v>0</v>
      </c>
      <c r="D34" s="433">
        <v>0</v>
      </c>
      <c r="E34" s="433">
        <v>0</v>
      </c>
      <c r="F34" s="433">
        <v>0</v>
      </c>
      <c r="G34" s="433">
        <v>0</v>
      </c>
      <c r="H34" s="433">
        <v>0</v>
      </c>
    </row>
    <row r="35" spans="1:8" s="252" customFormat="1" ht="15" customHeight="1">
      <c r="A35" s="255" t="s">
        <v>121</v>
      </c>
      <c r="B35" s="420">
        <v>92</v>
      </c>
      <c r="C35" s="431">
        <v>0</v>
      </c>
      <c r="D35" s="433">
        <v>9</v>
      </c>
      <c r="E35" s="433">
        <v>39</v>
      </c>
      <c r="F35" s="433">
        <v>17</v>
      </c>
      <c r="G35" s="433">
        <v>11</v>
      </c>
      <c r="H35" s="435">
        <v>16</v>
      </c>
    </row>
    <row r="36" spans="1:8" s="252" customFormat="1" ht="15" customHeight="1">
      <c r="A36" s="255"/>
      <c r="B36" s="430"/>
      <c r="C36" s="432"/>
      <c r="D36" s="434"/>
      <c r="E36" s="434"/>
      <c r="F36" s="434"/>
      <c r="G36" s="434"/>
      <c r="H36" s="434"/>
    </row>
    <row r="37" spans="1:8" s="252" customFormat="1" ht="15" customHeight="1">
      <c r="A37" s="250" t="s">
        <v>68</v>
      </c>
      <c r="B37" s="423">
        <v>1503</v>
      </c>
      <c r="C37" s="426">
        <v>2</v>
      </c>
      <c r="D37" s="428">
        <v>223</v>
      </c>
      <c r="E37" s="428">
        <v>574</v>
      </c>
      <c r="F37" s="428">
        <v>272</v>
      </c>
      <c r="G37" s="428">
        <v>175</v>
      </c>
      <c r="H37" s="419">
        <v>257</v>
      </c>
    </row>
    <row r="38" spans="1:8" ht="12.2" customHeight="1">
      <c r="A38" s="239"/>
      <c r="B38" s="240"/>
      <c r="C38" s="240"/>
      <c r="D38" s="240"/>
      <c r="F38" s="240"/>
      <c r="G38" s="240"/>
      <c r="H38" s="240"/>
    </row>
    <row r="39" spans="1:8" s="218" customFormat="1" ht="10.5" customHeight="1">
      <c r="A39" s="233" t="s">
        <v>47</v>
      </c>
    </row>
    <row r="40" spans="1:8" s="218" customFormat="1" ht="10.5" customHeight="1">
      <c r="A40" s="234" t="s">
        <v>48</v>
      </c>
    </row>
  </sheetData>
  <mergeCells count="5"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1"/>
  <sheetViews>
    <sheetView showGridLines="0" zoomScaleNormal="100" workbookViewId="0">
      <selection activeCell="N66" sqref="N66"/>
    </sheetView>
  </sheetViews>
  <sheetFormatPr baseColWidth="10" defaultRowHeight="12.75"/>
  <cols>
    <col min="1" max="1" width="20" style="216" customWidth="1"/>
    <col min="2" max="2" width="8.42578125" style="216" customWidth="1"/>
    <col min="3" max="4" width="8.140625" style="216" customWidth="1"/>
    <col min="5" max="5" width="7.42578125" style="216" customWidth="1"/>
    <col min="6" max="6" width="8.140625" style="216" customWidth="1"/>
    <col min="7" max="7" width="7.5703125" style="216" customWidth="1"/>
    <col min="8" max="8" width="7.7109375" style="216" customWidth="1"/>
    <col min="9" max="9" width="8.140625" style="216" customWidth="1"/>
    <col min="10" max="10" width="11.42578125" style="216" customWidth="1"/>
    <col min="11" max="11" width="11.85546875" style="216" customWidth="1"/>
    <col min="12" max="16384" width="11.42578125" style="216"/>
  </cols>
  <sheetData>
    <row r="1" spans="1:11" ht="17.100000000000001" customHeight="1">
      <c r="A1" s="592" t="s">
        <v>204</v>
      </c>
      <c r="B1" s="592"/>
      <c r="C1" s="592"/>
      <c r="D1" s="592"/>
      <c r="E1" s="592"/>
      <c r="F1" s="592"/>
      <c r="G1" s="592"/>
      <c r="H1" s="592"/>
      <c r="I1" s="592"/>
      <c r="J1" s="592"/>
    </row>
    <row r="2" spans="1:11" ht="12.75" customHeight="1">
      <c r="G2" s="270"/>
      <c r="H2" s="270"/>
      <c r="I2" s="270"/>
    </row>
    <row r="3" spans="1:11" s="218" customFormat="1" ht="12.75" customHeight="1">
      <c r="A3" s="612" t="s">
        <v>141</v>
      </c>
      <c r="B3" s="606" t="s">
        <v>19</v>
      </c>
      <c r="C3" s="616" t="s">
        <v>142</v>
      </c>
      <c r="D3" s="617"/>
      <c r="E3" s="617"/>
      <c r="F3" s="617"/>
      <c r="G3" s="617"/>
      <c r="H3" s="617"/>
      <c r="I3" s="617"/>
      <c r="J3" s="617"/>
    </row>
    <row r="4" spans="1:11" s="218" customFormat="1" ht="11.25">
      <c r="A4" s="613"/>
      <c r="B4" s="615"/>
      <c r="C4" s="618"/>
      <c r="D4" s="619"/>
      <c r="E4" s="619"/>
      <c r="F4" s="619"/>
      <c r="G4" s="619"/>
      <c r="H4" s="619"/>
      <c r="I4" s="619"/>
      <c r="J4" s="619"/>
    </row>
    <row r="5" spans="1:11" s="218" customFormat="1" ht="15.75" customHeight="1">
      <c r="A5" s="613"/>
      <c r="B5" s="615"/>
      <c r="C5" s="620" t="s">
        <v>143</v>
      </c>
      <c r="D5" s="620" t="s">
        <v>144</v>
      </c>
      <c r="E5" s="620" t="s">
        <v>145</v>
      </c>
      <c r="F5" s="620" t="s">
        <v>146</v>
      </c>
      <c r="G5" s="620" t="s">
        <v>147</v>
      </c>
      <c r="H5" s="620" t="s">
        <v>148</v>
      </c>
      <c r="I5" s="620" t="s">
        <v>149</v>
      </c>
      <c r="J5" s="609" t="s">
        <v>150</v>
      </c>
    </row>
    <row r="6" spans="1:11" s="218" customFormat="1" ht="15.75" customHeight="1">
      <c r="A6" s="613"/>
      <c r="B6" s="615"/>
      <c r="C6" s="615"/>
      <c r="D6" s="615"/>
      <c r="E6" s="615"/>
      <c r="F6" s="615"/>
      <c r="G6" s="615"/>
      <c r="H6" s="615"/>
      <c r="I6" s="615"/>
      <c r="J6" s="610"/>
    </row>
    <row r="7" spans="1:11" s="218" customFormat="1" ht="15.75" customHeight="1">
      <c r="A7" s="614"/>
      <c r="B7" s="607"/>
      <c r="C7" s="607"/>
      <c r="D7" s="607"/>
      <c r="E7" s="607"/>
      <c r="F7" s="607"/>
      <c r="G7" s="607"/>
      <c r="H7" s="607"/>
      <c r="I7" s="607"/>
      <c r="J7" s="611"/>
    </row>
    <row r="8" spans="1:11" ht="12.2" customHeight="1">
      <c r="A8" s="305"/>
      <c r="B8" s="235"/>
      <c r="C8" s="241"/>
      <c r="D8" s="241"/>
      <c r="E8" s="241"/>
      <c r="F8" s="241"/>
      <c r="G8" s="241"/>
      <c r="H8" s="241"/>
      <c r="I8" s="241"/>
      <c r="J8" s="241"/>
    </row>
    <row r="9" spans="1:11" s="214" customFormat="1" ht="12.2" customHeight="1">
      <c r="A9" s="225" t="s">
        <v>19</v>
      </c>
      <c r="B9" s="222">
        <v>3885</v>
      </c>
      <c r="C9" s="223">
        <v>617</v>
      </c>
      <c r="D9" s="223">
        <v>38</v>
      </c>
      <c r="E9" s="223">
        <v>72</v>
      </c>
      <c r="F9" s="223">
        <v>125</v>
      </c>
      <c r="G9" s="223">
        <v>103</v>
      </c>
      <c r="H9" s="223">
        <v>86</v>
      </c>
      <c r="I9" s="223">
        <v>178</v>
      </c>
      <c r="J9" s="223">
        <v>2666</v>
      </c>
    </row>
    <row r="10" spans="1:11" s="221" customFormat="1" ht="12.2" customHeight="1">
      <c r="A10" s="225" t="s">
        <v>66</v>
      </c>
      <c r="B10" s="222">
        <v>2097</v>
      </c>
      <c r="C10" s="223">
        <v>410</v>
      </c>
      <c r="D10" s="223">
        <v>24</v>
      </c>
      <c r="E10" s="223">
        <v>36</v>
      </c>
      <c r="F10" s="223">
        <v>30</v>
      </c>
      <c r="G10" s="223">
        <v>21</v>
      </c>
      <c r="H10" s="223">
        <v>14</v>
      </c>
      <c r="I10" s="223">
        <v>15</v>
      </c>
      <c r="J10" s="223">
        <v>1547</v>
      </c>
      <c r="K10" s="214"/>
    </row>
    <row r="11" spans="1:11" s="221" customFormat="1" ht="12.2" customHeight="1">
      <c r="A11" s="225" t="s">
        <v>67</v>
      </c>
      <c r="B11" s="222">
        <v>1788</v>
      </c>
      <c r="C11" s="223">
        <v>207</v>
      </c>
      <c r="D11" s="223">
        <v>14</v>
      </c>
      <c r="E11" s="223">
        <v>36</v>
      </c>
      <c r="F11" s="223">
        <v>95</v>
      </c>
      <c r="G11" s="223">
        <v>82</v>
      </c>
      <c r="H11" s="223">
        <v>72</v>
      </c>
      <c r="I11" s="223">
        <v>163</v>
      </c>
      <c r="J11" s="223">
        <v>1119</v>
      </c>
      <c r="K11" s="214"/>
    </row>
    <row r="12" spans="1:11" s="214" customFormat="1" ht="12.2" customHeight="1">
      <c r="A12" s="306"/>
      <c r="B12" s="223"/>
      <c r="C12" s="289"/>
      <c r="D12" s="307"/>
      <c r="E12" s="307"/>
      <c r="F12" s="307"/>
      <c r="G12" s="307"/>
      <c r="H12" s="307"/>
      <c r="I12" s="308"/>
      <c r="J12" s="309"/>
    </row>
    <row r="13" spans="1:11" s="214" customFormat="1" ht="12.2" customHeight="1">
      <c r="A13" s="225" t="s">
        <v>162</v>
      </c>
      <c r="B13" s="222">
        <v>3097</v>
      </c>
      <c r="C13" s="223">
        <v>551</v>
      </c>
      <c r="D13" s="223">
        <v>1</v>
      </c>
      <c r="E13" s="223">
        <v>0</v>
      </c>
      <c r="F13" s="223">
        <v>3</v>
      </c>
      <c r="G13" s="223">
        <v>0</v>
      </c>
      <c r="H13" s="223">
        <v>0</v>
      </c>
      <c r="I13" s="223">
        <v>0</v>
      </c>
      <c r="J13" s="223">
        <v>2542</v>
      </c>
    </row>
    <row r="14" spans="1:11" s="214" customFormat="1" ht="12.2" customHeight="1">
      <c r="A14" s="228" t="s">
        <v>169</v>
      </c>
      <c r="B14" s="227"/>
      <c r="C14" s="238"/>
      <c r="D14" s="141"/>
      <c r="E14" s="141"/>
      <c r="F14" s="141"/>
      <c r="G14" s="141"/>
      <c r="H14" s="141"/>
      <c r="I14" s="141"/>
      <c r="J14" s="227"/>
    </row>
    <row r="15" spans="1:11" s="214" customFormat="1" ht="12.2" customHeight="1">
      <c r="A15" s="228" t="s">
        <v>170</v>
      </c>
      <c r="B15" s="358">
        <v>2323</v>
      </c>
      <c r="C15" s="357">
        <v>464</v>
      </c>
      <c r="D15" s="357">
        <v>1</v>
      </c>
      <c r="E15" s="357">
        <v>0</v>
      </c>
      <c r="F15" s="357">
        <v>1</v>
      </c>
      <c r="G15" s="357">
        <v>0</v>
      </c>
      <c r="H15" s="357">
        <v>0</v>
      </c>
      <c r="I15" s="357">
        <v>0</v>
      </c>
      <c r="J15" s="227">
        <v>1857</v>
      </c>
    </row>
    <row r="16" spans="1:11" s="214" customFormat="1" ht="12.2" customHeight="1">
      <c r="A16" s="330" t="s">
        <v>164</v>
      </c>
      <c r="B16" s="358">
        <v>438</v>
      </c>
      <c r="C16" s="357">
        <v>52</v>
      </c>
      <c r="D16" s="357">
        <v>0</v>
      </c>
      <c r="E16" s="357">
        <v>0</v>
      </c>
      <c r="F16" s="357">
        <v>1</v>
      </c>
      <c r="G16" s="357">
        <v>0</v>
      </c>
      <c r="H16" s="357">
        <v>0</v>
      </c>
      <c r="I16" s="357">
        <v>0</v>
      </c>
      <c r="J16" s="227">
        <v>385</v>
      </c>
    </row>
    <row r="17" spans="1:10" s="214" customFormat="1" ht="12.2" customHeight="1">
      <c r="A17" s="330" t="s">
        <v>165</v>
      </c>
      <c r="B17" s="358">
        <v>273</v>
      </c>
      <c r="C17" s="357">
        <v>31</v>
      </c>
      <c r="D17" s="357">
        <v>0</v>
      </c>
      <c r="E17" s="357">
        <v>0</v>
      </c>
      <c r="F17" s="357">
        <v>1</v>
      </c>
      <c r="G17" s="357">
        <v>0</v>
      </c>
      <c r="H17" s="357">
        <v>0</v>
      </c>
      <c r="I17" s="357">
        <v>0</v>
      </c>
      <c r="J17" s="227">
        <v>241</v>
      </c>
    </row>
    <row r="18" spans="1:10" s="214" customFormat="1" ht="12.2" customHeight="1">
      <c r="A18" s="330" t="s">
        <v>166</v>
      </c>
      <c r="B18" s="358">
        <v>52</v>
      </c>
      <c r="C18" s="357">
        <v>2</v>
      </c>
      <c r="D18" s="357">
        <v>0</v>
      </c>
      <c r="E18" s="357">
        <v>0</v>
      </c>
      <c r="F18" s="357">
        <v>0</v>
      </c>
      <c r="G18" s="357">
        <v>0</v>
      </c>
      <c r="H18" s="357">
        <v>0</v>
      </c>
      <c r="I18" s="357">
        <v>0</v>
      </c>
      <c r="J18" s="227">
        <v>50</v>
      </c>
    </row>
    <row r="19" spans="1:10" s="214" customFormat="1" ht="12.2" customHeight="1">
      <c r="A19" s="331" t="s">
        <v>171</v>
      </c>
      <c r="B19" s="358">
        <v>11</v>
      </c>
      <c r="C19" s="357">
        <v>2</v>
      </c>
      <c r="D19" s="357">
        <v>0</v>
      </c>
      <c r="E19" s="357">
        <v>0</v>
      </c>
      <c r="F19" s="357">
        <v>0</v>
      </c>
      <c r="G19" s="357">
        <v>0</v>
      </c>
      <c r="H19" s="357">
        <v>0</v>
      </c>
      <c r="I19" s="357">
        <v>0</v>
      </c>
      <c r="J19" s="227">
        <v>9</v>
      </c>
    </row>
    <row r="20" spans="1:10" s="214" customFormat="1" ht="12.2" customHeight="1">
      <c r="A20" s="225"/>
      <c r="B20" s="358"/>
      <c r="C20" s="357"/>
      <c r="D20" s="357"/>
      <c r="E20" s="357"/>
      <c r="F20" s="357"/>
      <c r="G20" s="357"/>
      <c r="H20" s="357"/>
      <c r="J20" s="227"/>
    </row>
    <row r="21" spans="1:10" s="214" customFormat="1" ht="12.2" customHeight="1">
      <c r="A21" s="228"/>
      <c r="B21" s="358"/>
      <c r="C21" s="357"/>
      <c r="D21" s="357"/>
      <c r="E21" s="357"/>
      <c r="F21" s="357"/>
      <c r="G21" s="357"/>
      <c r="H21" s="357"/>
      <c r="I21" s="310"/>
      <c r="J21" s="227"/>
    </row>
    <row r="22" spans="1:10" s="214" customFormat="1" ht="12.2" customHeight="1">
      <c r="A22" s="225" t="s">
        <v>163</v>
      </c>
      <c r="B22" s="222">
        <v>788</v>
      </c>
      <c r="C22" s="223">
        <v>66</v>
      </c>
      <c r="D22" s="223">
        <v>37</v>
      </c>
      <c r="E22" s="223">
        <v>72</v>
      </c>
      <c r="F22" s="223">
        <v>122</v>
      </c>
      <c r="G22" s="223">
        <v>103</v>
      </c>
      <c r="H22" s="223">
        <v>86</v>
      </c>
      <c r="I22" s="307">
        <v>178</v>
      </c>
      <c r="J22" s="223">
        <v>124</v>
      </c>
    </row>
    <row r="23" spans="1:10" s="214" customFormat="1" ht="12.2" customHeight="1">
      <c r="A23" s="228" t="s">
        <v>172</v>
      </c>
      <c r="B23" s="358"/>
      <c r="C23" s="357"/>
      <c r="D23" s="357"/>
      <c r="E23" s="357"/>
      <c r="F23" s="357"/>
      <c r="G23" s="357"/>
      <c r="H23" s="357"/>
      <c r="I23" s="141"/>
      <c r="J23" s="227"/>
    </row>
    <row r="24" spans="1:10" s="214" customFormat="1" ht="12.2" customHeight="1">
      <c r="A24" s="228" t="s">
        <v>151</v>
      </c>
      <c r="B24" s="358"/>
      <c r="C24" s="357"/>
      <c r="D24" s="357"/>
      <c r="E24" s="357"/>
      <c r="F24" s="357"/>
      <c r="G24" s="357"/>
      <c r="H24" s="357"/>
      <c r="J24" s="227"/>
    </row>
    <row r="25" spans="1:10" s="214" customFormat="1" ht="12.2" customHeight="1">
      <c r="A25" s="228" t="s">
        <v>173</v>
      </c>
      <c r="B25" s="358">
        <v>139</v>
      </c>
      <c r="C25" s="357">
        <v>14</v>
      </c>
      <c r="D25" s="357">
        <v>7</v>
      </c>
      <c r="E25" s="357">
        <v>12</v>
      </c>
      <c r="F25" s="357">
        <v>21</v>
      </c>
      <c r="G25" s="357">
        <v>11</v>
      </c>
      <c r="H25" s="357">
        <v>7</v>
      </c>
      <c r="I25" s="141">
        <v>13</v>
      </c>
      <c r="J25" s="227">
        <v>54</v>
      </c>
    </row>
    <row r="26" spans="1:10" s="214" customFormat="1" ht="12.2" customHeight="1">
      <c r="A26" s="330" t="s">
        <v>164</v>
      </c>
      <c r="B26" s="358">
        <v>233</v>
      </c>
      <c r="C26" s="357">
        <v>19</v>
      </c>
      <c r="D26" s="357">
        <v>12</v>
      </c>
      <c r="E26" s="357">
        <v>24</v>
      </c>
      <c r="F26" s="357">
        <v>41</v>
      </c>
      <c r="G26" s="357">
        <v>30</v>
      </c>
      <c r="H26" s="357">
        <v>29</v>
      </c>
      <c r="I26" s="310">
        <v>46</v>
      </c>
      <c r="J26" s="227">
        <v>32</v>
      </c>
    </row>
    <row r="27" spans="1:10" s="214" customFormat="1" ht="12.2" customHeight="1">
      <c r="A27" s="330" t="s">
        <v>165</v>
      </c>
      <c r="B27" s="358">
        <v>311</v>
      </c>
      <c r="C27" s="357">
        <v>21</v>
      </c>
      <c r="D27" s="357">
        <v>13</v>
      </c>
      <c r="E27" s="357">
        <v>29</v>
      </c>
      <c r="F27" s="357">
        <v>47</v>
      </c>
      <c r="G27" s="357">
        <v>43</v>
      </c>
      <c r="H27" s="357">
        <v>40</v>
      </c>
      <c r="I27" s="310">
        <v>97</v>
      </c>
      <c r="J27" s="227">
        <v>21</v>
      </c>
    </row>
    <row r="28" spans="1:10" s="214" customFormat="1" ht="12.2" customHeight="1">
      <c r="A28" s="330" t="s">
        <v>166</v>
      </c>
      <c r="B28" s="358">
        <v>85</v>
      </c>
      <c r="C28" s="357">
        <v>8</v>
      </c>
      <c r="D28" s="357">
        <v>4</v>
      </c>
      <c r="E28" s="357">
        <v>6</v>
      </c>
      <c r="F28" s="357">
        <v>12</v>
      </c>
      <c r="G28" s="357">
        <v>17</v>
      </c>
      <c r="H28" s="357">
        <v>9</v>
      </c>
      <c r="I28" s="141">
        <v>18</v>
      </c>
      <c r="J28" s="227">
        <v>11</v>
      </c>
    </row>
    <row r="29" spans="1:10" s="214" customFormat="1" ht="12.2" customHeight="1">
      <c r="A29" s="331" t="s">
        <v>171</v>
      </c>
      <c r="B29" s="358">
        <v>20</v>
      </c>
      <c r="C29" s="357">
        <v>4</v>
      </c>
      <c r="D29" s="357">
        <v>1</v>
      </c>
      <c r="E29" s="357">
        <v>1</v>
      </c>
      <c r="F29" s="357">
        <v>1</v>
      </c>
      <c r="G29" s="357">
        <v>2</v>
      </c>
      <c r="H29" s="357">
        <v>1</v>
      </c>
      <c r="I29" s="141">
        <v>4</v>
      </c>
      <c r="J29" s="227">
        <v>6</v>
      </c>
    </row>
    <row r="30" spans="1:10" s="214" customFormat="1" ht="12.2" customHeight="1">
      <c r="A30" s="225" t="s">
        <v>11</v>
      </c>
      <c r="J30" s="227"/>
    </row>
    <row r="31" spans="1:10" s="214" customFormat="1" ht="12.2" customHeight="1">
      <c r="A31" s="225"/>
      <c r="B31" s="227"/>
      <c r="C31" s="230"/>
      <c r="D31" s="231"/>
      <c r="E31" s="231"/>
      <c r="F31" s="231"/>
      <c r="G31" s="231"/>
      <c r="H31" s="231"/>
      <c r="I31" s="141"/>
      <c r="J31" s="227"/>
    </row>
    <row r="32" spans="1:10" s="214" customFormat="1" ht="12.2" customHeight="1">
      <c r="A32" s="228" t="s">
        <v>152</v>
      </c>
      <c r="B32" s="227"/>
      <c r="C32" s="230"/>
      <c r="D32" s="231"/>
      <c r="E32" s="231"/>
      <c r="F32" s="231"/>
      <c r="G32" s="231"/>
      <c r="H32" s="231"/>
      <c r="I32" s="231"/>
      <c r="J32" s="227"/>
    </row>
    <row r="33" spans="1:11" s="214" customFormat="1" ht="12.2" customHeight="1">
      <c r="A33" s="228" t="s">
        <v>153</v>
      </c>
      <c r="B33" s="222"/>
      <c r="C33" s="223"/>
      <c r="D33" s="223"/>
      <c r="E33" s="223"/>
      <c r="F33" s="223"/>
      <c r="G33" s="223"/>
      <c r="H33" s="223"/>
      <c r="I33" s="307"/>
      <c r="J33" s="223"/>
    </row>
    <row r="34" spans="1:11" s="214" customFormat="1" ht="12.2" customHeight="1">
      <c r="A34" s="228" t="s">
        <v>167</v>
      </c>
      <c r="B34" s="358">
        <v>720</v>
      </c>
      <c r="C34" s="357">
        <v>62</v>
      </c>
      <c r="D34" s="357">
        <v>34</v>
      </c>
      <c r="E34" s="357">
        <v>62</v>
      </c>
      <c r="F34" s="357">
        <v>110</v>
      </c>
      <c r="G34" s="357">
        <v>92</v>
      </c>
      <c r="H34" s="357">
        <v>77</v>
      </c>
      <c r="I34" s="310">
        <v>165</v>
      </c>
      <c r="J34" s="227">
        <v>118</v>
      </c>
    </row>
    <row r="35" spans="1:11" s="214" customFormat="1" ht="12.2" customHeight="1">
      <c r="A35" s="330" t="s">
        <v>164</v>
      </c>
      <c r="B35" s="358">
        <v>55</v>
      </c>
      <c r="C35" s="357">
        <v>3</v>
      </c>
      <c r="D35" s="357">
        <v>2</v>
      </c>
      <c r="E35" s="357">
        <v>7</v>
      </c>
      <c r="F35" s="357">
        <v>11</v>
      </c>
      <c r="G35" s="357">
        <v>9</v>
      </c>
      <c r="H35" s="357">
        <v>7</v>
      </c>
      <c r="I35" s="310">
        <v>10</v>
      </c>
      <c r="J35" s="227">
        <v>6</v>
      </c>
    </row>
    <row r="36" spans="1:11" s="214" customFormat="1" ht="12.2" customHeight="1">
      <c r="A36" s="330" t="s">
        <v>165</v>
      </c>
      <c r="B36" s="358">
        <v>11</v>
      </c>
      <c r="C36" s="357">
        <v>1</v>
      </c>
      <c r="D36" s="357">
        <v>1</v>
      </c>
      <c r="E36" s="357">
        <v>2</v>
      </c>
      <c r="F36" s="357">
        <v>1</v>
      </c>
      <c r="G36" s="357">
        <v>2</v>
      </c>
      <c r="H36" s="357">
        <v>2</v>
      </c>
      <c r="I36" s="359">
        <v>2</v>
      </c>
      <c r="J36" s="227">
        <v>0</v>
      </c>
    </row>
    <row r="37" spans="1:11" s="214" customFormat="1" ht="12.2" customHeight="1">
      <c r="A37" s="330" t="s">
        <v>166</v>
      </c>
      <c r="B37" s="358">
        <v>2</v>
      </c>
      <c r="C37" s="357">
        <v>0</v>
      </c>
      <c r="D37" s="357">
        <v>0</v>
      </c>
      <c r="E37" s="357">
        <v>1</v>
      </c>
      <c r="F37" s="357">
        <v>0</v>
      </c>
      <c r="G37" s="357">
        <v>0</v>
      </c>
      <c r="H37" s="357">
        <v>0</v>
      </c>
      <c r="I37" s="359">
        <v>1</v>
      </c>
      <c r="J37" s="227">
        <v>0</v>
      </c>
    </row>
    <row r="38" spans="1:11" s="214" customFormat="1" ht="12.2" customHeight="1">
      <c r="A38" s="331" t="s">
        <v>171</v>
      </c>
      <c r="B38" s="358">
        <v>0</v>
      </c>
      <c r="C38" s="357">
        <v>0</v>
      </c>
      <c r="D38" s="357">
        <v>0</v>
      </c>
      <c r="E38" s="357">
        <v>0</v>
      </c>
      <c r="F38" s="357">
        <v>0</v>
      </c>
      <c r="G38" s="357">
        <v>0</v>
      </c>
      <c r="H38" s="357">
        <v>0</v>
      </c>
      <c r="I38" s="359" t="s">
        <v>13</v>
      </c>
      <c r="J38" s="227">
        <v>0</v>
      </c>
    </row>
    <row r="39" spans="1:11" s="214" customFormat="1" ht="12.2" customHeight="1">
      <c r="A39" s="225" t="s">
        <v>11</v>
      </c>
      <c r="B39" s="358"/>
      <c r="C39" s="357"/>
      <c r="D39" s="357"/>
      <c r="E39" s="357"/>
      <c r="F39" s="357"/>
      <c r="G39" s="357"/>
      <c r="H39" s="357"/>
    </row>
    <row r="40" spans="1:11" s="214" customFormat="1" ht="12.2" customHeight="1">
      <c r="A40" s="225"/>
      <c r="B40" s="358"/>
      <c r="C40" s="357"/>
      <c r="D40" s="357"/>
      <c r="E40" s="357"/>
      <c r="F40" s="357"/>
      <c r="G40" s="357"/>
      <c r="H40" s="357"/>
      <c r="I40" s="231"/>
      <c r="J40" s="227"/>
    </row>
    <row r="41" spans="1:11" s="214" customFormat="1" ht="12.2" customHeight="1">
      <c r="A41" s="228" t="s">
        <v>168</v>
      </c>
      <c r="B41" s="358"/>
      <c r="C41" s="357"/>
      <c r="D41" s="357"/>
      <c r="E41" s="357"/>
      <c r="F41" s="357"/>
      <c r="G41" s="357"/>
      <c r="H41" s="357"/>
      <c r="I41" s="307"/>
      <c r="J41" s="223"/>
      <c r="K41" s="231"/>
    </row>
    <row r="42" spans="1:11" s="214" customFormat="1" ht="12.2" customHeight="1">
      <c r="A42" s="228" t="s">
        <v>167</v>
      </c>
      <c r="B42" s="358">
        <v>775</v>
      </c>
      <c r="C42" s="357">
        <v>64</v>
      </c>
      <c r="D42" s="357">
        <v>35</v>
      </c>
      <c r="E42" s="357">
        <v>70</v>
      </c>
      <c r="F42" s="357">
        <v>120</v>
      </c>
      <c r="G42" s="357">
        <v>103</v>
      </c>
      <c r="H42" s="357">
        <v>86</v>
      </c>
      <c r="I42" s="310">
        <v>177</v>
      </c>
      <c r="J42" s="227">
        <v>120</v>
      </c>
    </row>
    <row r="43" spans="1:11" s="214" customFormat="1" ht="12.2" customHeight="1">
      <c r="A43" s="330" t="s">
        <v>164</v>
      </c>
      <c r="B43" s="358">
        <v>10</v>
      </c>
      <c r="C43" s="357">
        <v>2</v>
      </c>
      <c r="D43" s="357">
        <v>1</v>
      </c>
      <c r="E43" s="357">
        <v>2</v>
      </c>
      <c r="F43" s="357">
        <v>2</v>
      </c>
      <c r="G43" s="357">
        <v>0</v>
      </c>
      <c r="H43" s="357">
        <v>0</v>
      </c>
      <c r="I43" s="310">
        <v>1</v>
      </c>
      <c r="J43" s="227">
        <v>2</v>
      </c>
    </row>
    <row r="44" spans="1:11" s="214" customFormat="1" ht="12.2" customHeight="1">
      <c r="A44" s="330" t="s">
        <v>165</v>
      </c>
      <c r="B44" s="358">
        <v>2</v>
      </c>
      <c r="C44" s="357">
        <v>0</v>
      </c>
      <c r="D44" s="357">
        <v>1</v>
      </c>
      <c r="E44" s="357">
        <v>0</v>
      </c>
      <c r="F44" s="357">
        <v>0</v>
      </c>
      <c r="G44" s="357">
        <v>0</v>
      </c>
      <c r="H44" s="357">
        <v>0</v>
      </c>
      <c r="I44" s="311"/>
      <c r="J44" s="227">
        <v>1</v>
      </c>
    </row>
    <row r="45" spans="1:11" s="214" customFormat="1" ht="12.2" customHeight="1">
      <c r="A45" s="330" t="s">
        <v>166</v>
      </c>
      <c r="B45" s="358">
        <v>1</v>
      </c>
      <c r="C45" s="357">
        <v>0</v>
      </c>
      <c r="D45" s="357">
        <v>0</v>
      </c>
      <c r="E45" s="357">
        <v>0</v>
      </c>
      <c r="F45" s="357">
        <v>0</v>
      </c>
      <c r="G45" s="357">
        <v>0</v>
      </c>
      <c r="H45" s="357">
        <v>0</v>
      </c>
      <c r="I45" s="359"/>
      <c r="J45" s="227">
        <v>1</v>
      </c>
    </row>
    <row r="46" spans="1:11" s="214" customFormat="1" ht="12.2" customHeight="1">
      <c r="A46" s="331" t="s">
        <v>171</v>
      </c>
      <c r="B46" s="358">
        <v>0</v>
      </c>
      <c r="C46" s="357">
        <v>0</v>
      </c>
      <c r="D46" s="357">
        <v>0</v>
      </c>
      <c r="E46" s="357">
        <v>0</v>
      </c>
      <c r="F46" s="357">
        <v>0</v>
      </c>
      <c r="G46" s="357">
        <v>0</v>
      </c>
      <c r="H46" s="357">
        <v>0</v>
      </c>
      <c r="I46" s="359"/>
      <c r="J46" s="227">
        <v>0</v>
      </c>
    </row>
    <row r="47" spans="1:11" s="214" customFormat="1" ht="12.2" customHeight="1">
      <c r="A47" s="224" t="s">
        <v>11</v>
      </c>
      <c r="B47" s="235"/>
    </row>
    <row r="48" spans="1:11" ht="12.2" customHeight="1">
      <c r="A48" s="215"/>
      <c r="B48" s="312"/>
      <c r="C48" s="313"/>
      <c r="D48" s="313"/>
      <c r="E48" s="313"/>
      <c r="F48" s="313"/>
      <c r="G48" s="313"/>
      <c r="H48" s="313"/>
      <c r="I48" s="313"/>
      <c r="J48" s="313"/>
    </row>
    <row r="49" spans="1:1" s="218" customFormat="1" ht="10.5" customHeight="1">
      <c r="A49" s="218" t="s">
        <v>47</v>
      </c>
    </row>
    <row r="50" spans="1:1" s="218" customFormat="1" ht="10.5" customHeight="1">
      <c r="A50" s="218" t="s">
        <v>154</v>
      </c>
    </row>
    <row r="51" spans="1:1" s="218" customFormat="1" ht="11.25"/>
  </sheetData>
  <mergeCells count="12">
    <mergeCell ref="J5:J7"/>
    <mergeCell ref="A1:J1"/>
    <mergeCell ref="A3:A7"/>
    <mergeCell ref="B3:B7"/>
    <mergeCell ref="C3:J4"/>
    <mergeCell ref="C5:C7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5118110236220474"/>
  <pageSetup paperSize="9" firstPageNumber="26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6"/>
  <sheetViews>
    <sheetView showGridLines="0" zoomScaleNormal="100" workbookViewId="0">
      <selection activeCell="N30" sqref="N30"/>
    </sheetView>
  </sheetViews>
  <sheetFormatPr baseColWidth="10" defaultRowHeight="12"/>
  <cols>
    <col min="1" max="1" width="12.7109375" style="60" customWidth="1"/>
    <col min="2" max="4" width="11.7109375" style="60" customWidth="1"/>
    <col min="5" max="5" width="9.5703125" style="60" customWidth="1"/>
    <col min="6" max="8" width="8.7109375" style="60" customWidth="1"/>
    <col min="9" max="9" width="11.7109375" style="60" customWidth="1"/>
    <col min="10" max="16384" width="11.42578125" style="60"/>
  </cols>
  <sheetData>
    <row r="1" spans="1:9" ht="15.75" customHeight="1">
      <c r="A1" s="621" t="s">
        <v>205</v>
      </c>
      <c r="B1" s="621"/>
      <c r="C1" s="621"/>
      <c r="D1" s="621"/>
      <c r="E1" s="621"/>
      <c r="F1" s="621"/>
      <c r="G1" s="621"/>
      <c r="H1" s="621"/>
      <c r="I1" s="621"/>
    </row>
    <row r="2" spans="1:9" ht="12.75">
      <c r="A2" s="61"/>
      <c r="B2" s="61"/>
      <c r="C2" s="61"/>
      <c r="D2" s="61"/>
      <c r="E2" s="61"/>
      <c r="F2" s="61"/>
      <c r="G2" s="61"/>
      <c r="H2" s="61"/>
      <c r="I2" s="61"/>
    </row>
    <row r="3" spans="1:9">
      <c r="A3" s="622" t="s">
        <v>26</v>
      </c>
      <c r="B3" s="625" t="s">
        <v>27</v>
      </c>
      <c r="C3" s="625"/>
      <c r="D3" s="625"/>
      <c r="E3" s="625"/>
      <c r="F3" s="625"/>
      <c r="G3" s="625"/>
      <c r="H3" s="625"/>
      <c r="I3" s="626"/>
    </row>
    <row r="4" spans="1:9" ht="24" customHeight="1">
      <c r="A4" s="623"/>
      <c r="B4" s="627" t="s">
        <v>28</v>
      </c>
      <c r="C4" s="627" t="s">
        <v>29</v>
      </c>
      <c r="D4" s="627" t="s">
        <v>30</v>
      </c>
      <c r="E4" s="629" t="s">
        <v>49</v>
      </c>
      <c r="F4" s="630"/>
      <c r="G4" s="631"/>
      <c r="H4" s="628" t="s">
        <v>31</v>
      </c>
      <c r="I4" s="629"/>
    </row>
    <row r="5" spans="1:9">
      <c r="A5" s="623"/>
      <c r="B5" s="627"/>
      <c r="C5" s="627"/>
      <c r="D5" s="627"/>
      <c r="E5" s="627" t="s">
        <v>3</v>
      </c>
      <c r="F5" s="627" t="s">
        <v>32</v>
      </c>
      <c r="G5" s="627" t="s">
        <v>33</v>
      </c>
      <c r="H5" s="627" t="s">
        <v>3</v>
      </c>
      <c r="I5" s="70" t="s">
        <v>23</v>
      </c>
    </row>
    <row r="6" spans="1:9">
      <c r="A6" s="623"/>
      <c r="B6" s="627"/>
      <c r="C6" s="627"/>
      <c r="D6" s="627"/>
      <c r="E6" s="627"/>
      <c r="F6" s="627"/>
      <c r="G6" s="627"/>
      <c r="H6" s="627"/>
      <c r="I6" s="639" t="s">
        <v>34</v>
      </c>
    </row>
    <row r="7" spans="1:9" ht="24" customHeight="1">
      <c r="A7" s="623"/>
      <c r="B7" s="627"/>
      <c r="C7" s="627"/>
      <c r="D7" s="627"/>
      <c r="E7" s="628"/>
      <c r="F7" s="628"/>
      <c r="G7" s="628"/>
      <c r="H7" s="628"/>
      <c r="I7" s="629"/>
    </row>
    <row r="8" spans="1:9">
      <c r="A8" s="624"/>
      <c r="B8" s="640" t="s">
        <v>9</v>
      </c>
      <c r="C8" s="640"/>
      <c r="D8" s="640"/>
      <c r="E8" s="640"/>
      <c r="F8" s="640"/>
      <c r="G8" s="640"/>
      <c r="H8" s="640"/>
      <c r="I8" s="641"/>
    </row>
    <row r="9" spans="1:9" s="314" customFormat="1" ht="15" customHeight="1">
      <c r="A9" s="63"/>
      <c r="B9" s="63"/>
      <c r="C9" s="63"/>
      <c r="D9" s="63"/>
      <c r="E9" s="63"/>
      <c r="F9" s="63"/>
      <c r="G9" s="63"/>
      <c r="H9" s="63"/>
      <c r="I9" s="63"/>
    </row>
    <row r="10" spans="1:9" s="314" customFormat="1" ht="15" customHeight="1">
      <c r="A10" s="63"/>
      <c r="B10" s="632" t="s">
        <v>24</v>
      </c>
      <c r="C10" s="632"/>
      <c r="D10" s="632"/>
      <c r="E10" s="632"/>
      <c r="F10" s="632"/>
      <c r="G10" s="632"/>
      <c r="H10" s="632"/>
      <c r="I10" s="632"/>
    </row>
    <row r="11" spans="1:9" s="314" customFormat="1" ht="15" customHeight="1">
      <c r="A11" s="63"/>
      <c r="B11" s="63"/>
      <c r="C11" s="63"/>
      <c r="D11" s="63"/>
      <c r="E11" s="63"/>
      <c r="F11" s="63"/>
      <c r="G11" s="63"/>
      <c r="H11" s="63"/>
      <c r="I11" s="63"/>
    </row>
    <row r="12" spans="1:9" s="314" customFormat="1" ht="15" customHeight="1">
      <c r="A12" s="315" t="s">
        <v>35</v>
      </c>
      <c r="B12" s="382">
        <v>2477</v>
      </c>
      <c r="C12" s="383">
        <v>196</v>
      </c>
      <c r="D12" s="384">
        <v>2492</v>
      </c>
      <c r="E12" s="362" t="s">
        <v>212</v>
      </c>
      <c r="F12" s="384">
        <v>1033</v>
      </c>
      <c r="G12" s="384">
        <v>1033</v>
      </c>
      <c r="H12" s="385">
        <v>3</v>
      </c>
      <c r="I12" s="385">
        <v>1</v>
      </c>
    </row>
    <row r="13" spans="1:9" s="314" customFormat="1" ht="15" customHeight="1">
      <c r="A13" s="315" t="s">
        <v>36</v>
      </c>
      <c r="B13" s="382">
        <v>2487</v>
      </c>
      <c r="C13" s="383">
        <v>198</v>
      </c>
      <c r="D13" s="384">
        <v>2503</v>
      </c>
      <c r="E13" s="362" t="s">
        <v>212</v>
      </c>
      <c r="F13" s="384">
        <v>1032</v>
      </c>
      <c r="G13" s="384">
        <v>1032</v>
      </c>
      <c r="H13" s="385">
        <v>1</v>
      </c>
      <c r="I13" s="385">
        <v>1</v>
      </c>
    </row>
    <row r="14" spans="1:9" s="314" customFormat="1" ht="15" customHeight="1">
      <c r="A14" s="315" t="s">
        <v>37</v>
      </c>
      <c r="B14" s="382">
        <v>2496</v>
      </c>
      <c r="C14" s="383">
        <v>204</v>
      </c>
      <c r="D14" s="384">
        <v>2513</v>
      </c>
      <c r="E14" s="362" t="s">
        <v>212</v>
      </c>
      <c r="F14" s="384">
        <v>1034</v>
      </c>
      <c r="G14" s="384">
        <v>1034</v>
      </c>
      <c r="H14" s="385">
        <v>0</v>
      </c>
      <c r="I14" s="385">
        <v>0</v>
      </c>
    </row>
    <row r="15" spans="1:9" s="314" customFormat="1" ht="15" customHeight="1">
      <c r="A15" s="315" t="s">
        <v>38</v>
      </c>
      <c r="B15" s="382">
        <v>2474</v>
      </c>
      <c r="C15" s="383">
        <v>204</v>
      </c>
      <c r="D15" s="384">
        <v>2487</v>
      </c>
      <c r="E15" s="362" t="s">
        <v>212</v>
      </c>
      <c r="F15" s="384">
        <v>1035</v>
      </c>
      <c r="G15" s="384">
        <v>1035</v>
      </c>
      <c r="H15" s="385">
        <v>4</v>
      </c>
      <c r="I15" s="385">
        <v>1</v>
      </c>
    </row>
    <row r="16" spans="1:9" s="314" customFormat="1" ht="15" customHeight="1">
      <c r="A16" s="315" t="s">
        <v>39</v>
      </c>
      <c r="B16" s="382">
        <v>2394</v>
      </c>
      <c r="C16" s="383">
        <v>201</v>
      </c>
      <c r="D16" s="384">
        <v>2408</v>
      </c>
      <c r="E16" s="362" t="s">
        <v>212</v>
      </c>
      <c r="F16" s="384">
        <v>1010</v>
      </c>
      <c r="G16" s="384">
        <v>1010</v>
      </c>
      <c r="H16" s="385">
        <v>14</v>
      </c>
      <c r="I16" s="385">
        <v>9</v>
      </c>
    </row>
    <row r="17" spans="1:9" s="314" customFormat="1" ht="15" customHeight="1">
      <c r="A17" s="315" t="s">
        <v>40</v>
      </c>
      <c r="B17" s="382">
        <v>2353</v>
      </c>
      <c r="C17" s="383">
        <v>203</v>
      </c>
      <c r="D17" s="384">
        <v>2367</v>
      </c>
      <c r="E17" s="362" t="s">
        <v>212</v>
      </c>
      <c r="F17" s="384">
        <v>991</v>
      </c>
      <c r="G17" s="384">
        <v>992</v>
      </c>
      <c r="H17" s="385">
        <v>16</v>
      </c>
      <c r="I17" s="385">
        <v>9</v>
      </c>
    </row>
    <row r="18" spans="1:9" s="314" customFormat="1" ht="15" customHeight="1">
      <c r="A18" s="315" t="s">
        <v>41</v>
      </c>
      <c r="B18" s="382">
        <v>2317</v>
      </c>
      <c r="C18" s="383">
        <v>200</v>
      </c>
      <c r="D18" s="384">
        <v>2331</v>
      </c>
      <c r="E18" s="362" t="s">
        <v>212</v>
      </c>
      <c r="F18" s="384">
        <v>983</v>
      </c>
      <c r="G18" s="384">
        <v>984</v>
      </c>
      <c r="H18" s="385">
        <v>16</v>
      </c>
      <c r="I18" s="385">
        <v>6</v>
      </c>
    </row>
    <row r="19" spans="1:9" s="314" customFormat="1" ht="15" customHeight="1">
      <c r="A19" s="315" t="s">
        <v>42</v>
      </c>
      <c r="B19" s="382">
        <v>1969</v>
      </c>
      <c r="C19" s="383">
        <v>174</v>
      </c>
      <c r="D19" s="384">
        <v>1975</v>
      </c>
      <c r="E19" s="362" t="s">
        <v>212</v>
      </c>
      <c r="F19" s="384">
        <v>865</v>
      </c>
      <c r="G19" s="384">
        <v>866</v>
      </c>
      <c r="H19" s="385">
        <v>17</v>
      </c>
      <c r="I19" s="385">
        <v>9</v>
      </c>
    </row>
    <row r="20" spans="1:9" s="314" customFormat="1" ht="15" customHeight="1">
      <c r="A20" s="315" t="s">
        <v>43</v>
      </c>
      <c r="B20" s="382">
        <v>2208</v>
      </c>
      <c r="C20" s="383">
        <v>187</v>
      </c>
      <c r="D20" s="384">
        <v>2214</v>
      </c>
      <c r="E20" s="362" t="s">
        <v>212</v>
      </c>
      <c r="F20" s="384">
        <v>947</v>
      </c>
      <c r="G20" s="384">
        <v>948</v>
      </c>
      <c r="H20" s="385">
        <v>7</v>
      </c>
      <c r="I20" s="385">
        <v>1</v>
      </c>
    </row>
    <row r="21" spans="1:9" s="314" customFormat="1" ht="15" customHeight="1">
      <c r="A21" s="315" t="s">
        <v>44</v>
      </c>
      <c r="B21" s="382">
        <v>2235</v>
      </c>
      <c r="C21" s="383">
        <v>181</v>
      </c>
      <c r="D21" s="384">
        <v>2241</v>
      </c>
      <c r="E21" s="362" t="s">
        <v>212</v>
      </c>
      <c r="F21" s="384">
        <v>959</v>
      </c>
      <c r="G21" s="384">
        <v>960</v>
      </c>
      <c r="H21" s="385">
        <v>1</v>
      </c>
      <c r="I21" s="385">
        <v>0</v>
      </c>
    </row>
    <row r="22" spans="1:9" s="314" customFormat="1" ht="15" customHeight="1">
      <c r="A22" s="315" t="s">
        <v>45</v>
      </c>
      <c r="B22" s="382">
        <v>2277</v>
      </c>
      <c r="C22" s="383">
        <v>182</v>
      </c>
      <c r="D22" s="384">
        <v>2283</v>
      </c>
      <c r="E22" s="362" t="s">
        <v>212</v>
      </c>
      <c r="F22" s="384">
        <v>973</v>
      </c>
      <c r="G22" s="384">
        <v>973</v>
      </c>
      <c r="H22" s="385">
        <v>6</v>
      </c>
      <c r="I22" s="385">
        <v>3</v>
      </c>
    </row>
    <row r="23" spans="1:9" s="314" customFormat="1" ht="15" customHeight="1">
      <c r="A23" s="315" t="s">
        <v>46</v>
      </c>
      <c r="B23" s="382">
        <v>2237</v>
      </c>
      <c r="C23" s="383">
        <v>177</v>
      </c>
      <c r="D23" s="384">
        <v>2243</v>
      </c>
      <c r="E23" s="362" t="s">
        <v>212</v>
      </c>
      <c r="F23" s="384">
        <v>960</v>
      </c>
      <c r="G23" s="384">
        <v>960</v>
      </c>
      <c r="H23" s="385">
        <v>6</v>
      </c>
      <c r="I23" s="385">
        <v>3</v>
      </c>
    </row>
    <row r="24" spans="1:9" s="314" customFormat="1" ht="15" customHeight="1">
      <c r="A24" s="315"/>
      <c r="B24" s="382"/>
      <c r="C24" s="383"/>
      <c r="D24" s="384"/>
      <c r="E24" s="360"/>
      <c r="F24" s="362"/>
      <c r="G24" s="384"/>
      <c r="H24" s="385"/>
      <c r="I24" s="385"/>
    </row>
    <row r="25" spans="1:9" s="314" customFormat="1" ht="15" customHeight="1">
      <c r="A25" s="316" t="s">
        <v>19</v>
      </c>
      <c r="B25" s="78">
        <v>3640</v>
      </c>
      <c r="C25" s="82">
        <v>279</v>
      </c>
      <c r="D25" s="65">
        <v>3657</v>
      </c>
      <c r="E25" s="332" t="s">
        <v>212</v>
      </c>
      <c r="F25" s="65">
        <v>1440</v>
      </c>
      <c r="G25" s="65">
        <v>1441</v>
      </c>
      <c r="H25" s="77">
        <v>64</v>
      </c>
      <c r="I25" s="77">
        <v>30</v>
      </c>
    </row>
    <row r="26" spans="1:9" s="314" customFormat="1" ht="15" customHeight="1">
      <c r="A26" s="63"/>
      <c r="B26" s="386"/>
      <c r="C26" s="387"/>
      <c r="D26" s="386"/>
      <c r="E26" s="386"/>
      <c r="F26" s="386"/>
      <c r="G26" s="386"/>
      <c r="H26" s="388"/>
      <c r="I26" s="388"/>
    </row>
    <row r="27" spans="1:9" s="314" customFormat="1" ht="15" customHeight="1">
      <c r="A27" s="63"/>
      <c r="B27" s="633" t="s">
        <v>25</v>
      </c>
      <c r="C27" s="634"/>
      <c r="D27" s="633"/>
      <c r="E27" s="633"/>
      <c r="F27" s="633"/>
      <c r="G27" s="633"/>
      <c r="H27" s="635"/>
      <c r="I27" s="635"/>
    </row>
    <row r="28" spans="1:9" s="314" customFormat="1" ht="15" customHeight="1">
      <c r="A28" s="63"/>
      <c r="B28" s="386"/>
      <c r="C28" s="387"/>
      <c r="D28" s="386"/>
      <c r="E28" s="386"/>
      <c r="F28" s="386"/>
      <c r="G28" s="386"/>
      <c r="H28" s="388"/>
      <c r="I28" s="388"/>
    </row>
    <row r="29" spans="1:9" s="314" customFormat="1" ht="15" customHeight="1">
      <c r="A29" s="317" t="s">
        <v>35</v>
      </c>
      <c r="B29" s="382">
        <v>2477</v>
      </c>
      <c r="C29" s="383">
        <v>196</v>
      </c>
      <c r="D29" s="384">
        <v>1645</v>
      </c>
      <c r="E29" s="384">
        <v>1033</v>
      </c>
      <c r="F29" s="362" t="s">
        <v>212</v>
      </c>
      <c r="G29" s="362" t="s">
        <v>212</v>
      </c>
      <c r="H29" s="385">
        <v>3</v>
      </c>
      <c r="I29" s="362" t="s">
        <v>212</v>
      </c>
    </row>
    <row r="30" spans="1:9" s="314" customFormat="1" ht="15" customHeight="1">
      <c r="A30" s="317" t="s">
        <v>36</v>
      </c>
      <c r="B30" s="382">
        <v>2487</v>
      </c>
      <c r="C30" s="383">
        <v>198</v>
      </c>
      <c r="D30" s="384">
        <v>1651</v>
      </c>
      <c r="E30" s="384">
        <v>1032</v>
      </c>
      <c r="F30" s="362" t="s">
        <v>212</v>
      </c>
      <c r="G30" s="362" t="s">
        <v>212</v>
      </c>
      <c r="H30" s="385">
        <v>1</v>
      </c>
      <c r="I30" s="362" t="s">
        <v>212</v>
      </c>
    </row>
    <row r="31" spans="1:9" s="314" customFormat="1" ht="15" customHeight="1">
      <c r="A31" s="317" t="s">
        <v>37</v>
      </c>
      <c r="B31" s="382">
        <v>2496</v>
      </c>
      <c r="C31" s="383">
        <v>204</v>
      </c>
      <c r="D31" s="384">
        <v>1664</v>
      </c>
      <c r="E31" s="384">
        <v>1034</v>
      </c>
      <c r="F31" s="362" t="s">
        <v>212</v>
      </c>
      <c r="G31" s="362" t="s">
        <v>212</v>
      </c>
      <c r="H31" s="385">
        <v>0</v>
      </c>
      <c r="I31" s="362" t="s">
        <v>212</v>
      </c>
    </row>
    <row r="32" spans="1:9" s="314" customFormat="1" ht="15" customHeight="1">
      <c r="A32" s="317" t="s">
        <v>38</v>
      </c>
      <c r="B32" s="382">
        <v>2474</v>
      </c>
      <c r="C32" s="383">
        <v>204</v>
      </c>
      <c r="D32" s="384">
        <v>1645</v>
      </c>
      <c r="E32" s="384">
        <v>1035</v>
      </c>
      <c r="F32" s="362" t="s">
        <v>212</v>
      </c>
      <c r="G32" s="362" t="s">
        <v>212</v>
      </c>
      <c r="H32" s="385">
        <v>4</v>
      </c>
      <c r="I32" s="362" t="s">
        <v>212</v>
      </c>
    </row>
    <row r="33" spans="1:9" s="314" customFormat="1" ht="15" customHeight="1">
      <c r="A33" s="317" t="s">
        <v>39</v>
      </c>
      <c r="B33" s="382">
        <v>2394</v>
      </c>
      <c r="C33" s="383">
        <v>201</v>
      </c>
      <c r="D33" s="384">
        <v>1591</v>
      </c>
      <c r="E33" s="384">
        <v>1010</v>
      </c>
      <c r="F33" s="362" t="s">
        <v>212</v>
      </c>
      <c r="G33" s="362" t="s">
        <v>212</v>
      </c>
      <c r="H33" s="385">
        <v>14</v>
      </c>
      <c r="I33" s="362" t="s">
        <v>212</v>
      </c>
    </row>
    <row r="34" spans="1:9" s="314" customFormat="1" ht="15" customHeight="1">
      <c r="A34" s="317" t="s">
        <v>40</v>
      </c>
      <c r="B34" s="382">
        <v>2353</v>
      </c>
      <c r="C34" s="383">
        <v>203</v>
      </c>
      <c r="D34" s="384">
        <v>1567</v>
      </c>
      <c r="E34" s="384">
        <v>991</v>
      </c>
      <c r="F34" s="362" t="s">
        <v>212</v>
      </c>
      <c r="G34" s="362" t="s">
        <v>212</v>
      </c>
      <c r="H34" s="385">
        <v>16</v>
      </c>
      <c r="I34" s="362" t="s">
        <v>212</v>
      </c>
    </row>
    <row r="35" spans="1:9" s="314" customFormat="1" ht="15" customHeight="1">
      <c r="A35" s="317" t="s">
        <v>41</v>
      </c>
      <c r="B35" s="382">
        <v>2317</v>
      </c>
      <c r="C35" s="383">
        <v>200</v>
      </c>
      <c r="D35" s="384">
        <v>1547</v>
      </c>
      <c r="E35" s="384">
        <v>983</v>
      </c>
      <c r="F35" s="362" t="s">
        <v>212</v>
      </c>
      <c r="G35" s="362" t="s">
        <v>212</v>
      </c>
      <c r="H35" s="385">
        <v>16</v>
      </c>
      <c r="I35" s="362" t="s">
        <v>212</v>
      </c>
    </row>
    <row r="36" spans="1:9" s="314" customFormat="1" ht="15" customHeight="1">
      <c r="A36" s="317" t="s">
        <v>42</v>
      </c>
      <c r="B36" s="382">
        <v>1969</v>
      </c>
      <c r="C36" s="383">
        <v>174</v>
      </c>
      <c r="D36" s="384">
        <v>1278</v>
      </c>
      <c r="E36" s="384">
        <v>865</v>
      </c>
      <c r="F36" s="362" t="s">
        <v>212</v>
      </c>
      <c r="G36" s="362" t="s">
        <v>212</v>
      </c>
      <c r="H36" s="385">
        <v>17</v>
      </c>
      <c r="I36" s="362" t="s">
        <v>212</v>
      </c>
    </row>
    <row r="37" spans="1:9" s="314" customFormat="1" ht="15" customHeight="1">
      <c r="A37" s="317" t="s">
        <v>43</v>
      </c>
      <c r="B37" s="382">
        <v>2208</v>
      </c>
      <c r="C37" s="383">
        <v>187</v>
      </c>
      <c r="D37" s="384">
        <v>1417</v>
      </c>
      <c r="E37" s="384">
        <v>947</v>
      </c>
      <c r="F37" s="362" t="s">
        <v>212</v>
      </c>
      <c r="G37" s="362" t="s">
        <v>212</v>
      </c>
      <c r="H37" s="385">
        <v>7</v>
      </c>
      <c r="I37" s="362" t="s">
        <v>212</v>
      </c>
    </row>
    <row r="38" spans="1:9" s="314" customFormat="1" ht="15" customHeight="1">
      <c r="A38" s="317" t="s">
        <v>44</v>
      </c>
      <c r="B38" s="382">
        <v>2235</v>
      </c>
      <c r="C38" s="383">
        <v>181</v>
      </c>
      <c r="D38" s="384">
        <v>1433</v>
      </c>
      <c r="E38" s="384">
        <v>959</v>
      </c>
      <c r="F38" s="362" t="s">
        <v>212</v>
      </c>
      <c r="G38" s="362" t="s">
        <v>212</v>
      </c>
      <c r="H38" s="385">
        <v>1</v>
      </c>
      <c r="I38" s="362" t="s">
        <v>212</v>
      </c>
    </row>
    <row r="39" spans="1:9" s="314" customFormat="1" ht="15" customHeight="1">
      <c r="A39" s="317" t="s">
        <v>45</v>
      </c>
      <c r="B39" s="382">
        <v>2277</v>
      </c>
      <c r="C39" s="383">
        <v>182</v>
      </c>
      <c r="D39" s="384">
        <v>1439</v>
      </c>
      <c r="E39" s="384">
        <v>973</v>
      </c>
      <c r="F39" s="362" t="s">
        <v>212</v>
      </c>
      <c r="G39" s="362" t="s">
        <v>212</v>
      </c>
      <c r="H39" s="385">
        <v>6</v>
      </c>
      <c r="I39" s="362" t="s">
        <v>212</v>
      </c>
    </row>
    <row r="40" spans="1:9" s="314" customFormat="1" ht="15" customHeight="1">
      <c r="A40" s="317" t="s">
        <v>46</v>
      </c>
      <c r="B40" s="382">
        <v>2237</v>
      </c>
      <c r="C40" s="383">
        <v>177</v>
      </c>
      <c r="D40" s="384">
        <v>1414</v>
      </c>
      <c r="E40" s="384">
        <v>960</v>
      </c>
      <c r="F40" s="362" t="s">
        <v>212</v>
      </c>
      <c r="G40" s="362" t="s">
        <v>212</v>
      </c>
      <c r="H40" s="385">
        <v>6</v>
      </c>
      <c r="I40" s="362" t="s">
        <v>212</v>
      </c>
    </row>
    <row r="41" spans="1:9" s="314" customFormat="1" ht="15" customHeight="1">
      <c r="A41" s="317"/>
      <c r="B41" s="382"/>
      <c r="C41" s="383"/>
      <c r="D41" s="384"/>
      <c r="E41" s="384"/>
      <c r="F41" s="360"/>
      <c r="G41" s="360"/>
      <c r="H41" s="385"/>
      <c r="I41" s="360"/>
    </row>
    <row r="42" spans="1:9" s="314" customFormat="1" ht="15" customHeight="1">
      <c r="A42" s="318" t="s">
        <v>19</v>
      </c>
      <c r="B42" s="78">
        <v>3640</v>
      </c>
      <c r="C42" s="82">
        <v>279</v>
      </c>
      <c r="D42" s="65">
        <v>2312</v>
      </c>
      <c r="E42" s="65">
        <v>1440</v>
      </c>
      <c r="F42" s="332" t="s">
        <v>212</v>
      </c>
      <c r="G42" s="332" t="s">
        <v>212</v>
      </c>
      <c r="H42" s="77">
        <v>64</v>
      </c>
      <c r="I42" s="332" t="s">
        <v>212</v>
      </c>
    </row>
    <row r="43" spans="1:9" s="75" customFormat="1">
      <c r="A43" s="71"/>
      <c r="B43" s="68"/>
      <c r="C43" s="68"/>
      <c r="D43" s="68"/>
      <c r="E43" s="68"/>
      <c r="F43" s="72"/>
      <c r="G43" s="73"/>
      <c r="H43" s="74"/>
      <c r="I43" s="73"/>
    </row>
    <row r="44" spans="1:9" ht="12.75">
      <c r="A44" s="69" t="s">
        <v>47</v>
      </c>
      <c r="B44" s="69"/>
      <c r="C44" s="61"/>
      <c r="D44" s="61"/>
      <c r="E44" s="61"/>
      <c r="F44" s="636"/>
      <c r="G44" s="636"/>
      <c r="H44" s="637"/>
      <c r="I44" s="638"/>
    </row>
    <row r="45" spans="1:9" ht="12.75">
      <c r="A45" s="69" t="s">
        <v>48</v>
      </c>
      <c r="B45" s="69"/>
      <c r="C45" s="61"/>
      <c r="D45" s="61"/>
      <c r="E45" s="61"/>
      <c r="F45" s="61"/>
      <c r="G45" s="61"/>
      <c r="H45" s="61"/>
      <c r="I45" s="61"/>
    </row>
    <row r="46" spans="1:9" ht="12.75">
      <c r="A46" s="61"/>
      <c r="B46" s="61"/>
      <c r="C46" s="61"/>
      <c r="D46" s="61"/>
      <c r="E46" s="61"/>
      <c r="F46" s="61"/>
      <c r="G46" s="61"/>
      <c r="H46" s="61"/>
      <c r="I46" s="61"/>
    </row>
  </sheetData>
  <mergeCells count="18">
    <mergeCell ref="B10:I10"/>
    <mergeCell ref="B27:I27"/>
    <mergeCell ref="F44:G44"/>
    <mergeCell ref="H44:I44"/>
    <mergeCell ref="H5:H7"/>
    <mergeCell ref="I6:I7"/>
    <mergeCell ref="B8:I8"/>
    <mergeCell ref="A1:I1"/>
    <mergeCell ref="A3:A8"/>
    <mergeCell ref="B3:I3"/>
    <mergeCell ref="B4:B7"/>
    <mergeCell ref="C4:C7"/>
    <mergeCell ref="D4:D7"/>
    <mergeCell ref="H4:I4"/>
    <mergeCell ref="F5:F7"/>
    <mergeCell ref="G5:G7"/>
    <mergeCell ref="E5:E7"/>
    <mergeCell ref="E4:G4"/>
  </mergeCells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5"/>
  <sheetViews>
    <sheetView showGridLines="0" zoomScaleNormal="100" workbookViewId="0">
      <selection activeCell="P19" sqref="P19"/>
    </sheetView>
  </sheetViews>
  <sheetFormatPr baseColWidth="10" defaultRowHeight="12"/>
  <cols>
    <col min="1" max="1" width="12.7109375" style="60" customWidth="1"/>
    <col min="2" max="5" width="9.42578125" style="60" customWidth="1"/>
    <col min="6" max="9" width="8.5703125" style="60" customWidth="1"/>
    <col min="10" max="10" width="10.28515625" style="60" customWidth="1"/>
    <col min="11" max="16384" width="11.42578125" style="60"/>
  </cols>
  <sheetData>
    <row r="1" spans="1:10" ht="15.75" customHeight="1">
      <c r="A1" s="621" t="s">
        <v>206</v>
      </c>
      <c r="B1" s="621"/>
      <c r="C1" s="621"/>
      <c r="D1" s="621"/>
      <c r="E1" s="621"/>
      <c r="F1" s="621"/>
      <c r="G1" s="621"/>
      <c r="H1" s="621"/>
      <c r="I1" s="621"/>
      <c r="J1" s="621"/>
    </row>
    <row r="2" spans="1:10" ht="12.7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0">
      <c r="A3" s="642" t="s">
        <v>26</v>
      </c>
      <c r="B3" s="645" t="s">
        <v>50</v>
      </c>
      <c r="C3" s="646"/>
      <c r="D3" s="646"/>
      <c r="E3" s="646"/>
      <c r="F3" s="646"/>
      <c r="G3" s="646"/>
      <c r="H3" s="646"/>
      <c r="I3" s="646"/>
      <c r="J3" s="646"/>
    </row>
    <row r="4" spans="1:10" ht="24" customHeight="1">
      <c r="A4" s="643"/>
      <c r="B4" s="647" t="s">
        <v>3</v>
      </c>
      <c r="C4" s="649" t="s">
        <v>28</v>
      </c>
      <c r="D4" s="647" t="s">
        <v>29</v>
      </c>
      <c r="E4" s="649" t="s">
        <v>30</v>
      </c>
      <c r="F4" s="629" t="s">
        <v>49</v>
      </c>
      <c r="G4" s="630"/>
      <c r="H4" s="631"/>
      <c r="I4" s="629" t="s">
        <v>31</v>
      </c>
      <c r="J4" s="651"/>
    </row>
    <row r="5" spans="1:10">
      <c r="A5" s="643"/>
      <c r="B5" s="648"/>
      <c r="C5" s="643"/>
      <c r="D5" s="650"/>
      <c r="E5" s="643"/>
      <c r="F5" s="647" t="s">
        <v>22</v>
      </c>
      <c r="G5" s="652" t="s">
        <v>32</v>
      </c>
      <c r="H5" s="650" t="s">
        <v>33</v>
      </c>
      <c r="I5" s="647" t="s">
        <v>22</v>
      </c>
      <c r="J5" s="62" t="s">
        <v>23</v>
      </c>
    </row>
    <row r="6" spans="1:10" ht="12.2" customHeight="1">
      <c r="A6" s="643"/>
      <c r="B6" s="648"/>
      <c r="C6" s="643"/>
      <c r="D6" s="650"/>
      <c r="E6" s="643"/>
      <c r="F6" s="650"/>
      <c r="G6" s="652"/>
      <c r="H6" s="650"/>
      <c r="I6" s="650"/>
      <c r="J6" s="654" t="s">
        <v>34</v>
      </c>
    </row>
    <row r="7" spans="1:10" ht="24" customHeight="1">
      <c r="A7" s="643"/>
      <c r="B7" s="648"/>
      <c r="C7" s="643"/>
      <c r="D7" s="650"/>
      <c r="E7" s="643"/>
      <c r="F7" s="650"/>
      <c r="G7" s="652"/>
      <c r="H7" s="650"/>
      <c r="I7" s="650"/>
      <c r="J7" s="655"/>
    </row>
    <row r="8" spans="1:10">
      <c r="A8" s="644"/>
      <c r="B8" s="656">
        <v>1000</v>
      </c>
      <c r="C8" s="589"/>
      <c r="D8" s="589"/>
      <c r="E8" s="589"/>
      <c r="F8" s="589"/>
      <c r="G8" s="589"/>
      <c r="H8" s="589"/>
      <c r="I8" s="589"/>
      <c r="J8" s="589"/>
    </row>
    <row r="9" spans="1:10" s="314" customFormat="1" ht="15" customHeight="1">
      <c r="A9" s="63"/>
      <c r="B9" s="657"/>
      <c r="C9" s="519"/>
      <c r="D9" s="519"/>
      <c r="E9" s="519"/>
      <c r="F9" s="519"/>
      <c r="G9" s="519"/>
      <c r="H9" s="519"/>
      <c r="I9" s="519"/>
      <c r="J9" s="519"/>
    </row>
    <row r="10" spans="1:10" s="314" customFormat="1" ht="15" customHeight="1">
      <c r="A10" s="63"/>
      <c r="B10" s="632" t="s">
        <v>24</v>
      </c>
      <c r="C10" s="632"/>
      <c r="D10" s="632"/>
      <c r="E10" s="632"/>
      <c r="F10" s="632"/>
      <c r="G10" s="632"/>
      <c r="H10" s="632"/>
      <c r="I10" s="632"/>
      <c r="J10" s="632"/>
    </row>
    <row r="11" spans="1:10" s="314" customFormat="1" ht="15" customHeight="1">
      <c r="A11" s="63"/>
      <c r="B11" s="63"/>
      <c r="C11" s="63"/>
      <c r="D11" s="63"/>
      <c r="E11" s="63"/>
      <c r="F11" s="63"/>
      <c r="G11" s="63"/>
      <c r="H11" s="63"/>
      <c r="I11" s="63"/>
    </row>
    <row r="12" spans="1:10" s="314" customFormat="1" ht="15" customHeight="1">
      <c r="A12" s="317" t="s">
        <v>35</v>
      </c>
      <c r="B12" s="389">
        <v>2482</v>
      </c>
      <c r="C12" s="66">
        <v>717</v>
      </c>
      <c r="D12" s="392">
        <v>27</v>
      </c>
      <c r="E12" s="389">
        <v>1369</v>
      </c>
      <c r="F12" s="362" t="s">
        <v>212</v>
      </c>
      <c r="G12" s="66">
        <v>183</v>
      </c>
      <c r="H12" s="66">
        <v>183</v>
      </c>
      <c r="I12" s="67">
        <v>2</v>
      </c>
      <c r="J12" s="209">
        <v>0.105</v>
      </c>
    </row>
    <row r="13" spans="1:10" s="314" customFormat="1" ht="15" customHeight="1">
      <c r="A13" s="317" t="s">
        <v>36</v>
      </c>
      <c r="B13" s="389">
        <v>2486</v>
      </c>
      <c r="C13" s="66">
        <v>719</v>
      </c>
      <c r="D13" s="392">
        <v>27</v>
      </c>
      <c r="E13" s="389">
        <v>1373</v>
      </c>
      <c r="F13" s="362" t="s">
        <v>212</v>
      </c>
      <c r="G13" s="66">
        <v>183</v>
      </c>
      <c r="H13" s="66">
        <v>183</v>
      </c>
      <c r="I13" s="67">
        <v>1</v>
      </c>
      <c r="J13" s="209">
        <v>0.105</v>
      </c>
    </row>
    <row r="14" spans="1:10" s="314" customFormat="1" ht="15" customHeight="1">
      <c r="A14" s="317" t="s">
        <v>37</v>
      </c>
      <c r="B14" s="389">
        <v>2491</v>
      </c>
      <c r="C14" s="66">
        <v>720</v>
      </c>
      <c r="D14" s="392">
        <v>28</v>
      </c>
      <c r="E14" s="389">
        <v>1376</v>
      </c>
      <c r="F14" s="362" t="s">
        <v>212</v>
      </c>
      <c r="G14" s="66">
        <v>183</v>
      </c>
      <c r="H14" s="66">
        <v>183</v>
      </c>
      <c r="I14" s="67">
        <v>0</v>
      </c>
      <c r="J14" s="209">
        <v>0</v>
      </c>
    </row>
    <row r="15" spans="1:10" s="314" customFormat="1" ht="15" customHeight="1">
      <c r="A15" s="317" t="s">
        <v>38</v>
      </c>
      <c r="B15" s="389">
        <v>2480</v>
      </c>
      <c r="C15" s="66">
        <v>716</v>
      </c>
      <c r="D15" s="392">
        <v>27</v>
      </c>
      <c r="E15" s="389">
        <v>1366</v>
      </c>
      <c r="F15" s="362" t="s">
        <v>212</v>
      </c>
      <c r="G15" s="66">
        <v>184</v>
      </c>
      <c r="H15" s="66">
        <v>184</v>
      </c>
      <c r="I15" s="67">
        <v>3</v>
      </c>
      <c r="J15" s="209">
        <v>0.42</v>
      </c>
    </row>
    <row r="16" spans="1:10" s="314" customFormat="1" ht="15" customHeight="1">
      <c r="A16" s="317" t="s">
        <v>39</v>
      </c>
      <c r="B16" s="389">
        <v>2416</v>
      </c>
      <c r="C16" s="66">
        <v>694</v>
      </c>
      <c r="D16" s="392">
        <v>27</v>
      </c>
      <c r="E16" s="389">
        <v>1324</v>
      </c>
      <c r="F16" s="362" t="s">
        <v>212</v>
      </c>
      <c r="G16" s="66">
        <v>179</v>
      </c>
      <c r="H16" s="66">
        <v>179</v>
      </c>
      <c r="I16" s="67">
        <v>14</v>
      </c>
      <c r="J16" s="209">
        <v>3</v>
      </c>
    </row>
    <row r="17" spans="1:10" s="314" customFormat="1" ht="15" customHeight="1">
      <c r="A17" s="317" t="s">
        <v>40</v>
      </c>
      <c r="B17" s="389">
        <v>2374</v>
      </c>
      <c r="C17" s="66">
        <v>681</v>
      </c>
      <c r="D17" s="392">
        <v>27</v>
      </c>
      <c r="E17" s="389">
        <v>1300</v>
      </c>
      <c r="F17" s="362" t="s">
        <v>212</v>
      </c>
      <c r="G17" s="66">
        <v>175</v>
      </c>
      <c r="H17" s="66">
        <v>175</v>
      </c>
      <c r="I17" s="67">
        <v>16</v>
      </c>
      <c r="J17" s="209">
        <v>3</v>
      </c>
    </row>
    <row r="18" spans="1:10" s="314" customFormat="1" ht="15" customHeight="1">
      <c r="A18" s="317" t="s">
        <v>41</v>
      </c>
      <c r="B18" s="389">
        <v>2344</v>
      </c>
      <c r="C18" s="66">
        <v>672</v>
      </c>
      <c r="D18" s="392">
        <v>27</v>
      </c>
      <c r="E18" s="389">
        <v>1283</v>
      </c>
      <c r="F18" s="362" t="s">
        <v>212</v>
      </c>
      <c r="G18" s="66">
        <v>174</v>
      </c>
      <c r="H18" s="66">
        <v>174</v>
      </c>
      <c r="I18" s="67">
        <v>14</v>
      </c>
      <c r="J18" s="209">
        <v>2</v>
      </c>
    </row>
    <row r="19" spans="1:10" s="314" customFormat="1" ht="15" customHeight="1">
      <c r="A19" s="317" t="s">
        <v>42</v>
      </c>
      <c r="B19" s="389">
        <v>2015</v>
      </c>
      <c r="C19" s="66">
        <v>577</v>
      </c>
      <c r="D19" s="392">
        <v>23</v>
      </c>
      <c r="E19" s="389">
        <v>1095</v>
      </c>
      <c r="F19" s="362" t="s">
        <v>212</v>
      </c>
      <c r="G19" s="66">
        <v>153</v>
      </c>
      <c r="H19" s="66">
        <v>153</v>
      </c>
      <c r="I19" s="67">
        <v>15</v>
      </c>
      <c r="J19" s="209">
        <v>2</v>
      </c>
    </row>
    <row r="20" spans="1:10" s="314" customFormat="1" ht="15" customHeight="1">
      <c r="A20" s="317" t="s">
        <v>43</v>
      </c>
      <c r="B20" s="389">
        <v>2221</v>
      </c>
      <c r="C20" s="66">
        <v>641</v>
      </c>
      <c r="D20" s="392">
        <v>25</v>
      </c>
      <c r="E20" s="389">
        <v>1219</v>
      </c>
      <c r="F20" s="362" t="s">
        <v>212</v>
      </c>
      <c r="G20" s="66">
        <v>166</v>
      </c>
      <c r="H20" s="66">
        <v>166</v>
      </c>
      <c r="I20" s="67">
        <v>5</v>
      </c>
      <c r="J20" s="209">
        <v>0.21</v>
      </c>
    </row>
    <row r="21" spans="1:10" s="314" customFormat="1" ht="15" customHeight="1">
      <c r="A21" s="317" t="s">
        <v>44</v>
      </c>
      <c r="B21" s="389">
        <v>2243</v>
      </c>
      <c r="C21" s="66">
        <v>648</v>
      </c>
      <c r="D21" s="392">
        <v>24</v>
      </c>
      <c r="E21" s="389">
        <v>1235</v>
      </c>
      <c r="F21" s="362" t="s">
        <v>212</v>
      </c>
      <c r="G21" s="66">
        <v>168</v>
      </c>
      <c r="H21" s="66">
        <v>168</v>
      </c>
      <c r="I21" s="67">
        <v>1</v>
      </c>
      <c r="J21" s="209">
        <v>0</v>
      </c>
    </row>
    <row r="22" spans="1:10" s="314" customFormat="1" ht="15" customHeight="1">
      <c r="A22" s="317" t="s">
        <v>45</v>
      </c>
      <c r="B22" s="389">
        <v>2285</v>
      </c>
      <c r="C22" s="66">
        <v>659</v>
      </c>
      <c r="D22" s="392">
        <v>24</v>
      </c>
      <c r="E22" s="389">
        <v>1257</v>
      </c>
      <c r="F22" s="362" t="s">
        <v>212</v>
      </c>
      <c r="G22" s="66">
        <v>170</v>
      </c>
      <c r="H22" s="66">
        <v>170</v>
      </c>
      <c r="I22" s="67">
        <v>5</v>
      </c>
      <c r="J22" s="209">
        <v>1</v>
      </c>
    </row>
    <row r="23" spans="1:10" s="314" customFormat="1" ht="15" customHeight="1">
      <c r="A23" s="317" t="s">
        <v>46</v>
      </c>
      <c r="B23" s="389">
        <v>2249</v>
      </c>
      <c r="C23" s="66">
        <v>649</v>
      </c>
      <c r="D23" s="392">
        <v>23</v>
      </c>
      <c r="E23" s="389">
        <v>1237</v>
      </c>
      <c r="F23" s="362" t="s">
        <v>212</v>
      </c>
      <c r="G23" s="66">
        <v>168</v>
      </c>
      <c r="H23" s="66">
        <v>168</v>
      </c>
      <c r="I23" s="67">
        <v>5</v>
      </c>
      <c r="J23" s="209">
        <v>1</v>
      </c>
    </row>
    <row r="24" spans="1:10" s="314" customFormat="1" ht="15" customHeight="1">
      <c r="A24" s="317"/>
      <c r="B24" s="391" t="s">
        <v>11</v>
      </c>
      <c r="C24" s="395" t="s">
        <v>11</v>
      </c>
      <c r="D24" s="365" t="s">
        <v>11</v>
      </c>
      <c r="E24" s="391" t="s">
        <v>11</v>
      </c>
      <c r="F24" s="360"/>
      <c r="G24" s="395" t="s">
        <v>11</v>
      </c>
      <c r="H24" s="395" t="s">
        <v>11</v>
      </c>
      <c r="I24" s="393" t="s">
        <v>11</v>
      </c>
      <c r="J24" s="209"/>
    </row>
    <row r="25" spans="1:10" s="314" customFormat="1" ht="15" customHeight="1">
      <c r="A25" s="316" t="s">
        <v>19</v>
      </c>
      <c r="B25" s="390">
        <v>28086</v>
      </c>
      <c r="C25" s="76">
        <v>8093</v>
      </c>
      <c r="D25" s="80">
        <v>308</v>
      </c>
      <c r="E25" s="390">
        <v>15435</v>
      </c>
      <c r="F25" s="332" t="s">
        <v>212</v>
      </c>
      <c r="G25" s="76">
        <v>2085</v>
      </c>
      <c r="H25" s="76">
        <v>2085</v>
      </c>
      <c r="I25" s="77">
        <v>81</v>
      </c>
      <c r="J25" s="379">
        <v>12</v>
      </c>
    </row>
    <row r="26" spans="1:10" s="314" customFormat="1" ht="15" customHeight="1">
      <c r="A26" s="63"/>
      <c r="B26" s="83"/>
      <c r="C26" s="79"/>
      <c r="D26" s="81"/>
      <c r="E26" s="83"/>
      <c r="F26" s="83"/>
      <c r="G26" s="79"/>
      <c r="H26" s="79"/>
      <c r="I26" s="81"/>
      <c r="J26" s="67"/>
    </row>
    <row r="27" spans="1:10" s="314" customFormat="1" ht="15" customHeight="1">
      <c r="A27" s="63"/>
      <c r="B27" s="653" t="s">
        <v>25</v>
      </c>
      <c r="C27" s="633"/>
      <c r="D27" s="634"/>
      <c r="E27" s="653"/>
      <c r="F27" s="653"/>
      <c r="G27" s="633"/>
      <c r="H27" s="633"/>
      <c r="I27" s="634"/>
      <c r="J27" s="635"/>
    </row>
    <row r="28" spans="1:10" s="314" customFormat="1" ht="15" customHeight="1">
      <c r="A28" s="63"/>
      <c r="B28" s="83"/>
      <c r="C28" s="79"/>
      <c r="D28" s="81"/>
      <c r="E28" s="83"/>
      <c r="F28" s="83"/>
      <c r="G28" s="79"/>
      <c r="H28" s="79"/>
      <c r="I28" s="81"/>
      <c r="J28" s="67"/>
    </row>
    <row r="29" spans="1:10" s="314" customFormat="1" ht="15" customHeight="1">
      <c r="A29" s="317" t="s">
        <v>35</v>
      </c>
      <c r="B29" s="389">
        <v>2030</v>
      </c>
      <c r="C29" s="66">
        <v>717</v>
      </c>
      <c r="D29" s="392">
        <v>27</v>
      </c>
      <c r="E29" s="389">
        <v>918</v>
      </c>
      <c r="F29" s="66">
        <v>183</v>
      </c>
      <c r="G29" s="362" t="s">
        <v>212</v>
      </c>
      <c r="H29" s="362" t="s">
        <v>212</v>
      </c>
      <c r="I29" s="67">
        <v>2</v>
      </c>
      <c r="J29" s="362" t="s">
        <v>212</v>
      </c>
    </row>
    <row r="30" spans="1:10" s="314" customFormat="1" ht="15" customHeight="1">
      <c r="A30" s="317" t="s">
        <v>36</v>
      </c>
      <c r="B30" s="389">
        <v>2033</v>
      </c>
      <c r="C30" s="66">
        <v>719</v>
      </c>
      <c r="D30" s="392">
        <v>27</v>
      </c>
      <c r="E30" s="389">
        <v>920</v>
      </c>
      <c r="F30" s="66">
        <v>183</v>
      </c>
      <c r="G30" s="362" t="s">
        <v>212</v>
      </c>
      <c r="H30" s="362" t="s">
        <v>212</v>
      </c>
      <c r="I30" s="67">
        <v>1</v>
      </c>
      <c r="J30" s="362" t="s">
        <v>212</v>
      </c>
    </row>
    <row r="31" spans="1:10" s="314" customFormat="1" ht="15" customHeight="1">
      <c r="A31" s="317" t="s">
        <v>37</v>
      </c>
      <c r="B31" s="389">
        <v>2040</v>
      </c>
      <c r="C31" s="66">
        <v>720</v>
      </c>
      <c r="D31" s="392">
        <v>28</v>
      </c>
      <c r="E31" s="389">
        <v>925</v>
      </c>
      <c r="F31" s="66">
        <v>183</v>
      </c>
      <c r="G31" s="362" t="s">
        <v>212</v>
      </c>
      <c r="H31" s="362" t="s">
        <v>212</v>
      </c>
      <c r="I31" s="67">
        <v>0</v>
      </c>
      <c r="J31" s="362" t="s">
        <v>212</v>
      </c>
    </row>
    <row r="32" spans="1:10" s="314" customFormat="1" ht="15" customHeight="1">
      <c r="A32" s="317" t="s">
        <v>38</v>
      </c>
      <c r="B32" s="389">
        <v>2032</v>
      </c>
      <c r="C32" s="66">
        <v>716</v>
      </c>
      <c r="D32" s="392">
        <v>27</v>
      </c>
      <c r="E32" s="389">
        <v>918</v>
      </c>
      <c r="F32" s="66">
        <v>184</v>
      </c>
      <c r="G32" s="362" t="s">
        <v>212</v>
      </c>
      <c r="H32" s="362" t="s">
        <v>212</v>
      </c>
      <c r="I32" s="67">
        <v>3</v>
      </c>
      <c r="J32" s="362" t="s">
        <v>212</v>
      </c>
    </row>
    <row r="33" spans="1:10" s="314" customFormat="1" ht="15" customHeight="1">
      <c r="A33" s="317" t="s">
        <v>39</v>
      </c>
      <c r="B33" s="389">
        <v>1979</v>
      </c>
      <c r="C33" s="66">
        <v>694</v>
      </c>
      <c r="D33" s="392">
        <v>27</v>
      </c>
      <c r="E33" s="389">
        <v>887</v>
      </c>
      <c r="F33" s="66">
        <v>179</v>
      </c>
      <c r="G33" s="362" t="s">
        <v>212</v>
      </c>
      <c r="H33" s="362" t="s">
        <v>212</v>
      </c>
      <c r="I33" s="67">
        <v>14</v>
      </c>
      <c r="J33" s="362" t="s">
        <v>212</v>
      </c>
    </row>
    <row r="34" spans="1:10" s="314" customFormat="1" ht="15" customHeight="1">
      <c r="A34" s="317" t="s">
        <v>40</v>
      </c>
      <c r="B34" s="389">
        <v>1946</v>
      </c>
      <c r="C34" s="66">
        <v>681</v>
      </c>
      <c r="D34" s="392">
        <v>27</v>
      </c>
      <c r="E34" s="389">
        <v>872</v>
      </c>
      <c r="F34" s="66">
        <v>175</v>
      </c>
      <c r="G34" s="362" t="s">
        <v>212</v>
      </c>
      <c r="H34" s="362" t="s">
        <v>212</v>
      </c>
      <c r="I34" s="67">
        <v>16</v>
      </c>
      <c r="J34" s="362" t="s">
        <v>212</v>
      </c>
    </row>
    <row r="35" spans="1:10" s="314" customFormat="1" ht="15" customHeight="1">
      <c r="A35" s="317" t="s">
        <v>41</v>
      </c>
      <c r="B35" s="389">
        <v>1924</v>
      </c>
      <c r="C35" s="66">
        <v>672</v>
      </c>
      <c r="D35" s="392">
        <v>27</v>
      </c>
      <c r="E35" s="389">
        <v>863</v>
      </c>
      <c r="F35" s="66">
        <v>174</v>
      </c>
      <c r="G35" s="362" t="s">
        <v>212</v>
      </c>
      <c r="H35" s="362" t="s">
        <v>212</v>
      </c>
      <c r="I35" s="67">
        <v>14</v>
      </c>
      <c r="J35" s="362" t="s">
        <v>212</v>
      </c>
    </row>
    <row r="36" spans="1:10" s="314" customFormat="1" ht="15" customHeight="1">
      <c r="A36" s="317" t="s">
        <v>42</v>
      </c>
      <c r="B36" s="389">
        <v>1638</v>
      </c>
      <c r="C36" s="66">
        <v>577</v>
      </c>
      <c r="D36" s="392">
        <v>23</v>
      </c>
      <c r="E36" s="389">
        <v>719</v>
      </c>
      <c r="F36" s="66">
        <v>153</v>
      </c>
      <c r="G36" s="362" t="s">
        <v>212</v>
      </c>
      <c r="H36" s="362" t="s">
        <v>212</v>
      </c>
      <c r="I36" s="67">
        <v>15</v>
      </c>
      <c r="J36" s="362" t="s">
        <v>212</v>
      </c>
    </row>
    <row r="37" spans="1:10" s="314" customFormat="1" ht="15" customHeight="1">
      <c r="A37" s="317" t="s">
        <v>43</v>
      </c>
      <c r="B37" s="389">
        <v>1793</v>
      </c>
      <c r="C37" s="66">
        <v>641</v>
      </c>
      <c r="D37" s="392">
        <v>25</v>
      </c>
      <c r="E37" s="389">
        <v>791</v>
      </c>
      <c r="F37" s="66">
        <v>166</v>
      </c>
      <c r="G37" s="362" t="s">
        <v>212</v>
      </c>
      <c r="H37" s="362" t="s">
        <v>212</v>
      </c>
      <c r="I37" s="67">
        <v>5</v>
      </c>
      <c r="J37" s="362" t="s">
        <v>212</v>
      </c>
    </row>
    <row r="38" spans="1:10" s="314" customFormat="1" ht="15" customHeight="1">
      <c r="A38" s="317" t="s">
        <v>44</v>
      </c>
      <c r="B38" s="389">
        <v>1811</v>
      </c>
      <c r="C38" s="66">
        <v>648</v>
      </c>
      <c r="D38" s="392">
        <v>24</v>
      </c>
      <c r="E38" s="389">
        <v>802</v>
      </c>
      <c r="F38" s="66">
        <v>168</v>
      </c>
      <c r="G38" s="362" t="s">
        <v>212</v>
      </c>
      <c r="H38" s="362" t="s">
        <v>212</v>
      </c>
      <c r="I38" s="67">
        <v>1</v>
      </c>
      <c r="J38" s="362" t="s">
        <v>212</v>
      </c>
    </row>
    <row r="39" spans="1:10" s="314" customFormat="1" ht="15" customHeight="1">
      <c r="A39" s="317" t="s">
        <v>45</v>
      </c>
      <c r="B39" s="389">
        <v>1835</v>
      </c>
      <c r="C39" s="66">
        <v>659</v>
      </c>
      <c r="D39" s="392">
        <v>24</v>
      </c>
      <c r="E39" s="389">
        <v>808</v>
      </c>
      <c r="F39" s="66">
        <v>170</v>
      </c>
      <c r="G39" s="362" t="s">
        <v>212</v>
      </c>
      <c r="H39" s="362" t="s">
        <v>212</v>
      </c>
      <c r="I39" s="67">
        <v>5</v>
      </c>
      <c r="J39" s="362" t="s">
        <v>212</v>
      </c>
    </row>
    <row r="40" spans="1:10" s="314" customFormat="1" ht="15" customHeight="1">
      <c r="A40" s="317" t="s">
        <v>46</v>
      </c>
      <c r="B40" s="389">
        <v>1809</v>
      </c>
      <c r="C40" s="66">
        <v>649</v>
      </c>
      <c r="D40" s="392">
        <v>23</v>
      </c>
      <c r="E40" s="389">
        <v>796</v>
      </c>
      <c r="F40" s="66">
        <v>168</v>
      </c>
      <c r="G40" s="362" t="s">
        <v>212</v>
      </c>
      <c r="H40" s="362" t="s">
        <v>212</v>
      </c>
      <c r="I40" s="67">
        <v>5</v>
      </c>
      <c r="J40" s="362" t="s">
        <v>212</v>
      </c>
    </row>
    <row r="41" spans="1:10" s="314" customFormat="1" ht="15" customHeight="1">
      <c r="A41" s="317"/>
      <c r="B41" s="391" t="s">
        <v>11</v>
      </c>
      <c r="C41" s="201"/>
      <c r="D41" s="392"/>
      <c r="E41" s="389"/>
      <c r="F41" s="66"/>
      <c r="G41" s="360"/>
      <c r="H41" s="360"/>
      <c r="I41" s="393" t="s">
        <v>11</v>
      </c>
      <c r="J41" s="360"/>
    </row>
    <row r="42" spans="1:10" s="314" customFormat="1" ht="15" customHeight="1">
      <c r="A42" s="318" t="s">
        <v>19</v>
      </c>
      <c r="B42" s="390">
        <v>22869</v>
      </c>
      <c r="C42" s="76">
        <v>8093</v>
      </c>
      <c r="D42" s="80">
        <v>308</v>
      </c>
      <c r="E42" s="390">
        <v>10219</v>
      </c>
      <c r="F42" s="76">
        <v>2085</v>
      </c>
      <c r="G42" s="332" t="s">
        <v>212</v>
      </c>
      <c r="H42" s="332" t="s">
        <v>212</v>
      </c>
      <c r="I42" s="77">
        <v>81</v>
      </c>
      <c r="J42" s="332" t="s">
        <v>212</v>
      </c>
    </row>
    <row r="43" spans="1:10">
      <c r="A43" s="64"/>
      <c r="B43" s="64"/>
      <c r="C43" s="64"/>
      <c r="D43" s="64"/>
      <c r="E43" s="64"/>
      <c r="F43" s="64"/>
      <c r="G43" s="64"/>
      <c r="H43" s="64"/>
      <c r="I43" s="64"/>
      <c r="J43" s="64"/>
    </row>
    <row r="44" spans="1:10" ht="12.75">
      <c r="A44" s="69" t="s">
        <v>47</v>
      </c>
      <c r="B44" s="69"/>
      <c r="C44" s="69"/>
      <c r="D44" s="61"/>
      <c r="E44" s="61"/>
      <c r="F44" s="61"/>
      <c r="G44" s="61"/>
      <c r="H44" s="61"/>
      <c r="I44" s="61"/>
      <c r="J44" s="61"/>
    </row>
    <row r="45" spans="1:10" ht="12.75">
      <c r="A45" s="69" t="s">
        <v>48</v>
      </c>
      <c r="B45" s="69"/>
      <c r="C45" s="69"/>
      <c r="D45" s="61"/>
      <c r="E45" s="61"/>
      <c r="F45" s="61"/>
      <c r="G45" s="61"/>
      <c r="H45" s="61"/>
      <c r="I45" s="61"/>
      <c r="J45" s="61"/>
    </row>
  </sheetData>
  <mergeCells count="18">
    <mergeCell ref="B10:J10"/>
    <mergeCell ref="B27:J27"/>
    <mergeCell ref="H5:H7"/>
    <mergeCell ref="I5:I7"/>
    <mergeCell ref="J6:J7"/>
    <mergeCell ref="B8:J8"/>
    <mergeCell ref="B9:J9"/>
    <mergeCell ref="A1:J1"/>
    <mergeCell ref="A3:A8"/>
    <mergeCell ref="B3:J3"/>
    <mergeCell ref="B4:B7"/>
    <mergeCell ref="C4:C7"/>
    <mergeCell ref="D4:D7"/>
    <mergeCell ref="E4:E7"/>
    <mergeCell ref="I4:J4"/>
    <mergeCell ref="G5:G7"/>
    <mergeCell ref="F4:H4"/>
    <mergeCell ref="F5:F7"/>
  </mergeCells>
  <pageMargins left="0.78740157480314965" right="0.78740157480314965" top="0.98425196850393704" bottom="0.98425196850393704" header="0.51181102362204722" footer="0.51181102362204722"/>
  <pageSetup paperSize="9" firstPageNumber="28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2"/>
  <sheetViews>
    <sheetView showGridLines="0" zoomScaleNormal="100" workbookViewId="0">
      <selection activeCell="L14" sqref="L14"/>
    </sheetView>
  </sheetViews>
  <sheetFormatPr baseColWidth="10" defaultRowHeight="12.2" customHeight="1"/>
  <cols>
    <col min="1" max="1" width="12.7109375" style="142" customWidth="1"/>
    <col min="2" max="4" width="13.7109375" style="137" customWidth="1"/>
    <col min="5" max="7" width="13.7109375" style="115" customWidth="1"/>
    <col min="8" max="16384" width="11.42578125" style="115"/>
  </cols>
  <sheetData>
    <row r="1" spans="1:7" s="113" customFormat="1" ht="15.75" customHeight="1">
      <c r="A1" s="490" t="s">
        <v>191</v>
      </c>
      <c r="B1" s="490"/>
      <c r="C1" s="490"/>
      <c r="D1" s="490"/>
      <c r="E1" s="490"/>
      <c r="F1" s="490"/>
      <c r="G1" s="490"/>
    </row>
    <row r="2" spans="1:7" ht="12.2" customHeight="1">
      <c r="A2" s="114"/>
      <c r="B2" s="114"/>
      <c r="C2" s="114"/>
      <c r="D2" s="114"/>
      <c r="E2" s="114"/>
      <c r="F2" s="114"/>
      <c r="G2" s="114"/>
    </row>
    <row r="3" spans="1:7" ht="15" customHeight="1">
      <c r="A3" s="497" t="s">
        <v>69</v>
      </c>
      <c r="B3" s="500" t="s">
        <v>1</v>
      </c>
      <c r="C3" s="500"/>
      <c r="D3" s="500"/>
      <c r="E3" s="502" t="s">
        <v>70</v>
      </c>
      <c r="F3" s="502"/>
      <c r="G3" s="503"/>
    </row>
    <row r="4" spans="1:7" s="116" customFormat="1" ht="15" customHeight="1">
      <c r="A4" s="498"/>
      <c r="B4" s="501"/>
      <c r="C4" s="501"/>
      <c r="D4" s="501"/>
      <c r="E4" s="504" t="s">
        <v>21</v>
      </c>
      <c r="F4" s="504"/>
      <c r="G4" s="505"/>
    </row>
    <row r="5" spans="1:7" s="116" customFormat="1" ht="15" customHeight="1">
      <c r="A5" s="498"/>
      <c r="B5" s="343" t="s">
        <v>3</v>
      </c>
      <c r="C5" s="343" t="s">
        <v>62</v>
      </c>
      <c r="D5" s="343" t="s">
        <v>63</v>
      </c>
      <c r="E5" s="341" t="s">
        <v>3</v>
      </c>
      <c r="F5" s="341" t="s">
        <v>32</v>
      </c>
      <c r="G5" s="342" t="s">
        <v>71</v>
      </c>
    </row>
    <row r="6" spans="1:7" s="116" customFormat="1" ht="15" customHeight="1">
      <c r="A6" s="499"/>
      <c r="B6" s="494" t="s">
        <v>9</v>
      </c>
      <c r="C6" s="494"/>
      <c r="D6" s="494"/>
      <c r="E6" s="495" t="s">
        <v>10</v>
      </c>
      <c r="F6" s="495"/>
      <c r="G6" s="496"/>
    </row>
    <row r="7" spans="1:7" s="113" customFormat="1" ht="13.5" customHeight="1">
      <c r="A7" s="117"/>
      <c r="B7" s="117"/>
      <c r="C7" s="117"/>
      <c r="D7" s="117"/>
      <c r="E7" s="118"/>
      <c r="F7" s="118"/>
      <c r="G7" s="118"/>
    </row>
    <row r="8" spans="1:7" s="113" customFormat="1" ht="13.5" customHeight="1">
      <c r="A8" s="142"/>
      <c r="B8" s="493" t="s">
        <v>19</v>
      </c>
      <c r="C8" s="493"/>
      <c r="D8" s="493"/>
      <c r="E8" s="493"/>
      <c r="F8" s="493"/>
      <c r="G8" s="493"/>
    </row>
    <row r="9" spans="1:7" s="113" customFormat="1" ht="13.5" customHeight="1">
      <c r="A9" s="142"/>
      <c r="B9" s="142"/>
      <c r="C9" s="142"/>
      <c r="D9" s="142"/>
      <c r="E9" s="143"/>
      <c r="F9" s="143"/>
      <c r="G9" s="143"/>
    </row>
    <row r="10" spans="1:7" s="121" customFormat="1" ht="13.5" customHeight="1">
      <c r="A10" s="144">
        <v>1996</v>
      </c>
      <c r="B10" s="340">
        <v>1118</v>
      </c>
      <c r="C10" s="147">
        <v>418</v>
      </c>
      <c r="D10" s="147">
        <v>700</v>
      </c>
      <c r="E10" s="152">
        <v>3620.9691026316195</v>
      </c>
      <c r="F10" s="152">
        <v>221.90067643915881</v>
      </c>
      <c r="G10" s="152">
        <v>3399.0684261924607</v>
      </c>
    </row>
    <row r="11" spans="1:7" s="121" customFormat="1" ht="13.5" customHeight="1">
      <c r="A11" s="144">
        <v>1997</v>
      </c>
      <c r="B11" s="340">
        <v>2187</v>
      </c>
      <c r="C11" s="147">
        <v>736</v>
      </c>
      <c r="D11" s="147">
        <v>1451</v>
      </c>
      <c r="E11" s="152">
        <v>5395</v>
      </c>
      <c r="F11" s="152">
        <v>450.44814733386852</v>
      </c>
      <c r="G11" s="152">
        <v>4944.1924911674332</v>
      </c>
    </row>
    <row r="12" spans="1:7" s="121" customFormat="1" ht="13.5" customHeight="1">
      <c r="A12" s="144">
        <v>1998</v>
      </c>
      <c r="B12" s="340">
        <v>2908</v>
      </c>
      <c r="C12" s="147">
        <v>950</v>
      </c>
      <c r="D12" s="147">
        <v>1958</v>
      </c>
      <c r="E12" s="152">
        <v>7181.6057632820848</v>
      </c>
      <c r="F12" s="152">
        <v>640.13743525766552</v>
      </c>
      <c r="G12" s="152">
        <v>6541.4683280244199</v>
      </c>
    </row>
    <row r="13" spans="1:7" s="121" customFormat="1" ht="13.5" customHeight="1">
      <c r="A13" s="144">
        <v>1999</v>
      </c>
      <c r="B13" s="340">
        <v>3328</v>
      </c>
      <c r="C13" s="147">
        <v>1119</v>
      </c>
      <c r="D13" s="147">
        <v>2209</v>
      </c>
      <c r="E13" s="152">
        <v>7846.7965007183657</v>
      </c>
      <c r="F13" s="152">
        <v>759.77973545758073</v>
      </c>
      <c r="G13" s="152">
        <v>7087.5280571419808</v>
      </c>
    </row>
    <row r="14" spans="1:7" s="121" customFormat="1" ht="13.5" customHeight="1">
      <c r="A14" s="371">
        <v>2000</v>
      </c>
      <c r="B14" s="340">
        <v>3141</v>
      </c>
      <c r="C14" s="147">
        <v>1138</v>
      </c>
      <c r="D14" s="147">
        <v>2003</v>
      </c>
      <c r="E14" s="152">
        <v>7656</v>
      </c>
      <c r="F14" s="152">
        <v>764</v>
      </c>
      <c r="G14" s="152">
        <v>6891</v>
      </c>
    </row>
    <row r="15" spans="1:7" s="121" customFormat="1" ht="13.5" customHeight="1">
      <c r="A15" s="371">
        <v>2001</v>
      </c>
      <c r="B15" s="340">
        <v>3286</v>
      </c>
      <c r="C15" s="147">
        <v>1224</v>
      </c>
      <c r="D15" s="147">
        <v>2062</v>
      </c>
      <c r="E15" s="152">
        <v>8273</v>
      </c>
      <c r="F15" s="152">
        <v>960</v>
      </c>
      <c r="G15" s="152">
        <v>7314</v>
      </c>
    </row>
    <row r="16" spans="1:7" s="121" customFormat="1" ht="13.5" customHeight="1">
      <c r="A16" s="371">
        <v>2002</v>
      </c>
      <c r="B16" s="340">
        <v>4030</v>
      </c>
      <c r="C16" s="147">
        <v>1557</v>
      </c>
      <c r="D16" s="147">
        <v>2473</v>
      </c>
      <c r="E16" s="152">
        <v>13013</v>
      </c>
      <c r="F16" s="152">
        <v>4090</v>
      </c>
      <c r="G16" s="152">
        <v>8924</v>
      </c>
    </row>
    <row r="17" spans="1:7" s="121" customFormat="1" ht="13.5" customHeight="1">
      <c r="A17" s="371">
        <v>2003</v>
      </c>
      <c r="B17" s="340">
        <v>5833</v>
      </c>
      <c r="C17" s="147">
        <v>2024</v>
      </c>
      <c r="D17" s="147">
        <v>3809</v>
      </c>
      <c r="E17" s="152">
        <v>18232</v>
      </c>
      <c r="F17" s="152">
        <v>5814</v>
      </c>
      <c r="G17" s="152">
        <v>12418</v>
      </c>
    </row>
    <row r="18" spans="1:7" s="121" customFormat="1" ht="13.5" customHeight="1">
      <c r="A18" s="371">
        <v>2004</v>
      </c>
      <c r="B18" s="340">
        <v>6554</v>
      </c>
      <c r="C18" s="147">
        <v>2236</v>
      </c>
      <c r="D18" s="147">
        <v>4318</v>
      </c>
      <c r="E18" s="152">
        <v>19454</v>
      </c>
      <c r="F18" s="152">
        <v>5999</v>
      </c>
      <c r="G18" s="152">
        <v>13455</v>
      </c>
    </row>
    <row r="19" spans="1:7" s="121" customFormat="1" ht="13.5" customHeight="1">
      <c r="A19" s="371">
        <v>2005</v>
      </c>
      <c r="B19" s="340">
        <v>6763</v>
      </c>
      <c r="C19" s="147">
        <v>2400</v>
      </c>
      <c r="D19" s="147">
        <v>4363</v>
      </c>
      <c r="E19" s="152">
        <v>20149</v>
      </c>
      <c r="F19" s="152">
        <v>5965</v>
      </c>
      <c r="G19" s="152">
        <v>14184</v>
      </c>
    </row>
    <row r="20" spans="1:7" s="121" customFormat="1" ht="13.5" customHeight="1">
      <c r="A20" s="371">
        <v>2006</v>
      </c>
      <c r="B20" s="340">
        <v>6378</v>
      </c>
      <c r="C20" s="147">
        <v>2266</v>
      </c>
      <c r="D20" s="147">
        <v>4112</v>
      </c>
      <c r="E20" s="152">
        <v>17852</v>
      </c>
      <c r="F20" s="152">
        <v>5043</v>
      </c>
      <c r="G20" s="152">
        <v>12809</v>
      </c>
    </row>
    <row r="21" spans="1:7" s="121" customFormat="1" ht="13.5" customHeight="1">
      <c r="A21" s="371">
        <v>2007</v>
      </c>
      <c r="B21" s="340">
        <v>6237</v>
      </c>
      <c r="C21" s="147">
        <v>2131</v>
      </c>
      <c r="D21" s="147">
        <v>4106</v>
      </c>
      <c r="E21" s="152">
        <v>17557</v>
      </c>
      <c r="F21" s="152">
        <v>5038</v>
      </c>
      <c r="G21" s="152">
        <v>12520</v>
      </c>
    </row>
    <row r="22" spans="1:7" s="121" customFormat="1" ht="13.5" customHeight="1">
      <c r="A22" s="371">
        <v>2008</v>
      </c>
      <c r="B22" s="340">
        <v>6490</v>
      </c>
      <c r="C22" s="147">
        <v>2085</v>
      </c>
      <c r="D22" s="147">
        <v>4405</v>
      </c>
      <c r="E22" s="152">
        <v>18119</v>
      </c>
      <c r="F22" s="152">
        <v>5256</v>
      </c>
      <c r="G22" s="152">
        <v>12863</v>
      </c>
    </row>
    <row r="23" spans="1:7" s="121" customFormat="1" ht="13.5" customHeight="1">
      <c r="A23" s="371">
        <v>2009</v>
      </c>
      <c r="B23" s="340">
        <v>7630</v>
      </c>
      <c r="C23" s="147">
        <v>2608</v>
      </c>
      <c r="D23" s="147">
        <v>5022</v>
      </c>
      <c r="E23" s="152">
        <v>23059</v>
      </c>
      <c r="F23" s="152">
        <v>7187</v>
      </c>
      <c r="G23" s="152">
        <v>15872</v>
      </c>
    </row>
    <row r="24" spans="1:7" s="121" customFormat="1" ht="13.5" customHeight="1">
      <c r="A24" s="371">
        <v>2010</v>
      </c>
      <c r="B24" s="340">
        <v>8367</v>
      </c>
      <c r="C24" s="147">
        <v>3152</v>
      </c>
      <c r="D24" s="147">
        <v>5215</v>
      </c>
      <c r="E24" s="152">
        <v>30503</v>
      </c>
      <c r="F24" s="152">
        <v>10236</v>
      </c>
      <c r="G24" s="152">
        <v>20267</v>
      </c>
    </row>
    <row r="25" spans="1:7" s="121" customFormat="1" ht="13.5" customHeight="1">
      <c r="A25" s="371">
        <v>2011</v>
      </c>
      <c r="B25" s="340">
        <v>8790</v>
      </c>
      <c r="C25" s="147">
        <v>3639</v>
      </c>
      <c r="D25" s="147">
        <v>5151</v>
      </c>
      <c r="E25" s="152">
        <v>36101</v>
      </c>
      <c r="F25" s="152">
        <v>12413</v>
      </c>
      <c r="G25" s="152">
        <v>23688</v>
      </c>
    </row>
    <row r="26" spans="1:7" s="121" customFormat="1" ht="13.5" customHeight="1">
      <c r="A26" s="371">
        <v>2012</v>
      </c>
      <c r="B26" s="340">
        <v>8773</v>
      </c>
      <c r="C26" s="147">
        <v>3839</v>
      </c>
      <c r="D26" s="147">
        <v>4934</v>
      </c>
      <c r="E26" s="152">
        <v>37984</v>
      </c>
      <c r="F26" s="152">
        <v>13215</v>
      </c>
      <c r="G26" s="152">
        <v>24769</v>
      </c>
    </row>
    <row r="27" spans="1:7" s="121" customFormat="1" ht="13.5" customHeight="1">
      <c r="A27" s="371">
        <v>2013</v>
      </c>
      <c r="B27" s="340">
        <v>8785</v>
      </c>
      <c r="C27" s="147">
        <v>4056</v>
      </c>
      <c r="D27" s="147">
        <v>4729</v>
      </c>
      <c r="E27" s="152">
        <v>40639</v>
      </c>
      <c r="F27" s="152">
        <v>14192</v>
      </c>
      <c r="G27" s="152">
        <v>26447</v>
      </c>
    </row>
    <row r="28" spans="1:7" s="121" customFormat="1" ht="13.5" customHeight="1">
      <c r="A28" s="371">
        <v>2014</v>
      </c>
      <c r="B28" s="147">
        <v>8354</v>
      </c>
      <c r="C28" s="147">
        <v>4116</v>
      </c>
      <c r="D28" s="147">
        <v>4238</v>
      </c>
      <c r="E28" s="152">
        <v>40240</v>
      </c>
      <c r="F28" s="152">
        <v>14129</v>
      </c>
      <c r="G28" s="152">
        <v>26112</v>
      </c>
    </row>
    <row r="29" spans="1:7" s="121" customFormat="1" ht="13.5" customHeight="1">
      <c r="A29" s="372">
        <v>2015</v>
      </c>
      <c r="B29" s="147">
        <v>7786</v>
      </c>
      <c r="C29" s="147">
        <v>3885</v>
      </c>
      <c r="D29" s="147">
        <v>3901</v>
      </c>
      <c r="E29" s="152">
        <v>39326</v>
      </c>
      <c r="F29" s="152">
        <v>13898</v>
      </c>
      <c r="G29" s="152">
        <v>25428</v>
      </c>
    </row>
    <row r="30" spans="1:7" s="121" customFormat="1" ht="13.5" customHeight="1">
      <c r="A30" s="101"/>
      <c r="B30" s="148"/>
      <c r="C30" s="148"/>
      <c r="D30" s="148"/>
      <c r="E30" s="152"/>
      <c r="F30" s="153"/>
      <c r="G30" s="153"/>
    </row>
    <row r="31" spans="1:7" s="121" customFormat="1" ht="13.5" customHeight="1">
      <c r="A31" s="101"/>
      <c r="B31" s="491" t="s">
        <v>73</v>
      </c>
      <c r="C31" s="491"/>
      <c r="D31" s="491"/>
      <c r="E31" s="492"/>
      <c r="F31" s="492"/>
      <c r="G31" s="492"/>
    </row>
    <row r="32" spans="1:7" s="121" customFormat="1" ht="13.5" customHeight="1">
      <c r="A32" s="101"/>
      <c r="B32" s="148"/>
      <c r="C32" s="148"/>
      <c r="D32" s="148"/>
      <c r="E32" s="152"/>
      <c r="F32" s="153"/>
      <c r="G32" s="153"/>
    </row>
    <row r="33" spans="1:7" s="121" customFormat="1" ht="13.5" customHeight="1">
      <c r="A33" s="145">
        <v>1996</v>
      </c>
      <c r="B33" s="149">
        <v>9</v>
      </c>
      <c r="C33" s="151">
        <v>1</v>
      </c>
      <c r="D33" s="151">
        <v>8</v>
      </c>
      <c r="E33" s="154">
        <v>0</v>
      </c>
      <c r="F33" s="154">
        <v>0</v>
      </c>
      <c r="G33" s="154">
        <v>0</v>
      </c>
    </row>
    <row r="34" spans="1:7" s="121" customFormat="1" ht="13.5" customHeight="1">
      <c r="A34" s="145">
        <v>1997</v>
      </c>
      <c r="B34" s="149">
        <v>36</v>
      </c>
      <c r="C34" s="151">
        <v>5</v>
      </c>
      <c r="D34" s="151">
        <v>31</v>
      </c>
      <c r="E34" s="154">
        <v>0</v>
      </c>
      <c r="F34" s="154">
        <v>0</v>
      </c>
      <c r="G34" s="154">
        <v>0</v>
      </c>
    </row>
    <row r="35" spans="1:7" s="121" customFormat="1" ht="13.5" customHeight="1">
      <c r="A35" s="145">
        <v>1998</v>
      </c>
      <c r="B35" s="149">
        <v>22</v>
      </c>
      <c r="C35" s="151">
        <v>7</v>
      </c>
      <c r="D35" s="151">
        <v>15</v>
      </c>
      <c r="E35" s="154">
        <v>0</v>
      </c>
      <c r="F35" s="154">
        <v>0</v>
      </c>
      <c r="G35" s="154">
        <v>0</v>
      </c>
    </row>
    <row r="36" spans="1:7" s="121" customFormat="1" ht="13.5" customHeight="1">
      <c r="A36" s="145">
        <v>1999</v>
      </c>
      <c r="B36" s="149">
        <v>7</v>
      </c>
      <c r="C36" s="151">
        <v>1</v>
      </c>
      <c r="D36" s="151">
        <v>6</v>
      </c>
      <c r="E36" s="154">
        <v>0</v>
      </c>
      <c r="F36" s="154">
        <v>0</v>
      </c>
      <c r="G36" s="154">
        <v>0</v>
      </c>
    </row>
    <row r="37" spans="1:7" s="121" customFormat="1" ht="13.5" customHeight="1">
      <c r="A37" s="146">
        <v>2000</v>
      </c>
      <c r="B37" s="149">
        <v>3</v>
      </c>
      <c r="C37" s="151">
        <v>1</v>
      </c>
      <c r="D37" s="151">
        <v>2</v>
      </c>
      <c r="E37" s="154">
        <v>0</v>
      </c>
      <c r="F37" s="154">
        <v>0</v>
      </c>
      <c r="G37" s="154">
        <v>0</v>
      </c>
    </row>
    <row r="38" spans="1:7" s="121" customFormat="1" ht="13.5" customHeight="1">
      <c r="A38" s="146">
        <v>2001</v>
      </c>
      <c r="B38" s="149">
        <v>2</v>
      </c>
      <c r="C38" s="151">
        <v>0</v>
      </c>
      <c r="D38" s="151">
        <v>2</v>
      </c>
      <c r="E38" s="154">
        <v>0</v>
      </c>
      <c r="F38" s="154">
        <v>0</v>
      </c>
      <c r="G38" s="154">
        <v>0</v>
      </c>
    </row>
    <row r="39" spans="1:7" s="121" customFormat="1" ht="13.5" customHeight="1">
      <c r="A39" s="146">
        <v>2002</v>
      </c>
      <c r="B39" s="149">
        <v>5</v>
      </c>
      <c r="C39" s="151">
        <v>2</v>
      </c>
      <c r="D39" s="151">
        <v>3</v>
      </c>
      <c r="E39" s="154">
        <v>0</v>
      </c>
      <c r="F39" s="154">
        <v>0</v>
      </c>
      <c r="G39" s="154">
        <v>0</v>
      </c>
    </row>
    <row r="40" spans="1:7" s="121" customFormat="1" ht="13.5" customHeight="1">
      <c r="A40" s="146">
        <v>2003</v>
      </c>
      <c r="B40" s="149">
        <v>17</v>
      </c>
      <c r="C40" s="151">
        <v>8</v>
      </c>
      <c r="D40" s="151">
        <v>9</v>
      </c>
      <c r="E40" s="154">
        <v>0</v>
      </c>
      <c r="F40" s="154">
        <v>0</v>
      </c>
      <c r="G40" s="154">
        <v>0</v>
      </c>
    </row>
    <row r="41" spans="1:7" s="121" customFormat="1" ht="13.5" customHeight="1">
      <c r="A41" s="146">
        <v>2004</v>
      </c>
      <c r="B41" s="149">
        <v>20</v>
      </c>
      <c r="C41" s="151">
        <v>9</v>
      </c>
      <c r="D41" s="151">
        <v>11</v>
      </c>
      <c r="E41" s="154">
        <v>0</v>
      </c>
      <c r="F41" s="154">
        <v>0</v>
      </c>
      <c r="G41" s="154">
        <v>0</v>
      </c>
    </row>
    <row r="42" spans="1:7" s="121" customFormat="1" ht="13.5" customHeight="1">
      <c r="A42" s="146">
        <v>2005</v>
      </c>
      <c r="B42" s="149">
        <v>22</v>
      </c>
      <c r="C42" s="151">
        <v>12</v>
      </c>
      <c r="D42" s="151">
        <v>10</v>
      </c>
      <c r="E42" s="154">
        <v>0</v>
      </c>
      <c r="F42" s="154">
        <v>0</v>
      </c>
      <c r="G42" s="154">
        <v>0</v>
      </c>
    </row>
    <row r="43" spans="1:7" ht="13.5" customHeight="1">
      <c r="A43" s="146">
        <v>2006</v>
      </c>
      <c r="B43" s="149">
        <v>17</v>
      </c>
      <c r="C43" s="151">
        <v>7</v>
      </c>
      <c r="D43" s="151">
        <v>10</v>
      </c>
      <c r="E43" s="154">
        <v>0</v>
      </c>
      <c r="F43" s="154">
        <v>0</v>
      </c>
      <c r="G43" s="154">
        <v>0</v>
      </c>
    </row>
    <row r="44" spans="1:7" ht="13.5" customHeight="1">
      <c r="A44" s="146">
        <v>2007</v>
      </c>
      <c r="B44" s="149">
        <v>14</v>
      </c>
      <c r="C44" s="151">
        <v>7</v>
      </c>
      <c r="D44" s="151">
        <v>7</v>
      </c>
      <c r="E44" s="154">
        <v>0</v>
      </c>
      <c r="F44" s="154">
        <v>0</v>
      </c>
      <c r="G44" s="154">
        <v>0</v>
      </c>
    </row>
    <row r="45" spans="1:7" ht="13.5" customHeight="1">
      <c r="A45" s="146">
        <v>2008</v>
      </c>
      <c r="B45" s="150">
        <v>13</v>
      </c>
      <c r="C45" s="150">
        <v>3</v>
      </c>
      <c r="D45" s="150">
        <v>10</v>
      </c>
      <c r="E45" s="154">
        <v>0</v>
      </c>
      <c r="F45" s="154">
        <v>0</v>
      </c>
      <c r="G45" s="154">
        <v>0</v>
      </c>
    </row>
    <row r="46" spans="1:7" ht="13.5" customHeight="1">
      <c r="A46" s="146">
        <v>2009</v>
      </c>
      <c r="B46" s="150">
        <v>22</v>
      </c>
      <c r="C46" s="150">
        <v>6</v>
      </c>
      <c r="D46" s="150">
        <v>16</v>
      </c>
      <c r="E46" s="154">
        <v>0</v>
      </c>
      <c r="F46" s="154">
        <v>0</v>
      </c>
      <c r="G46" s="154">
        <v>0</v>
      </c>
    </row>
    <row r="47" spans="1:7" ht="13.5" customHeight="1">
      <c r="A47" s="146">
        <v>2010</v>
      </c>
      <c r="B47" s="150">
        <v>30</v>
      </c>
      <c r="C47" s="150">
        <v>9</v>
      </c>
      <c r="D47" s="150">
        <v>21</v>
      </c>
      <c r="E47" s="154">
        <v>0</v>
      </c>
      <c r="F47" s="154">
        <v>0</v>
      </c>
      <c r="G47" s="154">
        <v>0</v>
      </c>
    </row>
    <row r="48" spans="1:7" ht="13.5" customHeight="1">
      <c r="A48" s="146">
        <v>2011</v>
      </c>
      <c r="B48" s="150">
        <v>31</v>
      </c>
      <c r="C48" s="150">
        <v>11</v>
      </c>
      <c r="D48" s="150">
        <v>20</v>
      </c>
      <c r="E48" s="154">
        <v>0</v>
      </c>
      <c r="F48" s="154">
        <v>0</v>
      </c>
      <c r="G48" s="154">
        <v>0</v>
      </c>
    </row>
    <row r="49" spans="1:7" s="121" customFormat="1" ht="13.5" customHeight="1">
      <c r="A49" s="146">
        <v>2012</v>
      </c>
      <c r="B49" s="150">
        <v>36</v>
      </c>
      <c r="C49" s="150">
        <v>13</v>
      </c>
      <c r="D49" s="150">
        <v>23</v>
      </c>
      <c r="E49" s="154">
        <v>0</v>
      </c>
      <c r="F49" s="154">
        <v>0</v>
      </c>
      <c r="G49" s="154">
        <v>0</v>
      </c>
    </row>
    <row r="50" spans="1:7" ht="13.5" customHeight="1">
      <c r="A50" s="146">
        <v>2013</v>
      </c>
      <c r="B50" s="150">
        <v>35</v>
      </c>
      <c r="C50" s="150">
        <v>23</v>
      </c>
      <c r="D50" s="150">
        <v>12</v>
      </c>
      <c r="E50" s="154">
        <v>0</v>
      </c>
      <c r="F50" s="154">
        <v>0</v>
      </c>
      <c r="G50" s="154">
        <v>0</v>
      </c>
    </row>
    <row r="51" spans="1:7" ht="13.5" customHeight="1">
      <c r="A51" s="146">
        <v>2014</v>
      </c>
      <c r="B51" s="150">
        <v>41</v>
      </c>
      <c r="C51" s="150">
        <v>20</v>
      </c>
      <c r="D51" s="150">
        <v>21</v>
      </c>
      <c r="E51" s="154">
        <v>0</v>
      </c>
      <c r="F51" s="154">
        <v>0</v>
      </c>
      <c r="G51" s="154">
        <v>0</v>
      </c>
    </row>
    <row r="52" spans="1:7" ht="13.5" customHeight="1">
      <c r="A52" s="146">
        <v>2015</v>
      </c>
      <c r="B52" s="150">
        <v>53</v>
      </c>
      <c r="C52" s="150">
        <v>27</v>
      </c>
      <c r="D52" s="150">
        <v>26</v>
      </c>
      <c r="E52" s="154">
        <v>0</v>
      </c>
      <c r="F52" s="154">
        <v>0</v>
      </c>
      <c r="G52" s="154">
        <v>0</v>
      </c>
    </row>
  </sheetData>
  <mergeCells count="9">
    <mergeCell ref="A1:G1"/>
    <mergeCell ref="B31:G31"/>
    <mergeCell ref="B8:G8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  <ignoredErrors>
    <ignoredError sqref="E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showGridLines="0" zoomScaleNormal="100" workbookViewId="0">
      <selection activeCell="O19" sqref="O19"/>
    </sheetView>
  </sheetViews>
  <sheetFormatPr baseColWidth="10" defaultRowHeight="12"/>
  <cols>
    <col min="1" max="1" width="24.140625" style="60" customWidth="1"/>
    <col min="2" max="4" width="9.42578125" style="60" customWidth="1"/>
    <col min="5" max="5" width="8.140625" style="60" customWidth="1"/>
    <col min="6" max="6" width="8" style="60" customWidth="1"/>
    <col min="7" max="7" width="8.140625" style="60" customWidth="1"/>
    <col min="8" max="8" width="8.7109375" style="60" customWidth="1"/>
    <col min="9" max="9" width="10" style="60" customWidth="1"/>
    <col min="10" max="16384" width="11.42578125" style="60"/>
  </cols>
  <sheetData>
    <row r="1" spans="1:9" ht="15.75" customHeight="1">
      <c r="A1" s="658" t="s">
        <v>207</v>
      </c>
      <c r="B1" s="658"/>
      <c r="C1" s="658"/>
      <c r="D1" s="658"/>
      <c r="E1" s="658"/>
      <c r="F1" s="658"/>
      <c r="G1" s="658"/>
      <c r="H1" s="658"/>
      <c r="I1" s="658"/>
    </row>
    <row r="3" spans="1:9" ht="12.2" customHeight="1">
      <c r="A3" s="659" t="s">
        <v>0</v>
      </c>
      <c r="B3" s="626" t="s">
        <v>60</v>
      </c>
      <c r="C3" s="646"/>
      <c r="D3" s="646"/>
      <c r="E3" s="646"/>
      <c r="F3" s="646"/>
      <c r="G3" s="646"/>
      <c r="H3" s="646"/>
      <c r="I3" s="646"/>
    </row>
    <row r="4" spans="1:9" ht="24.95" customHeight="1">
      <c r="A4" s="660"/>
      <c r="B4" s="647" t="s">
        <v>28</v>
      </c>
      <c r="C4" s="647" t="s">
        <v>29</v>
      </c>
      <c r="D4" s="649" t="s">
        <v>30</v>
      </c>
      <c r="E4" s="629" t="s">
        <v>49</v>
      </c>
      <c r="F4" s="630"/>
      <c r="G4" s="631"/>
      <c r="H4" s="629" t="s">
        <v>31</v>
      </c>
      <c r="I4" s="651"/>
    </row>
    <row r="5" spans="1:9" ht="12.2" customHeight="1">
      <c r="A5" s="660"/>
      <c r="B5" s="650"/>
      <c r="C5" s="650"/>
      <c r="D5" s="643"/>
      <c r="E5" s="647" t="s">
        <v>22</v>
      </c>
      <c r="F5" s="652" t="s">
        <v>32</v>
      </c>
      <c r="G5" s="650" t="s">
        <v>33</v>
      </c>
      <c r="H5" s="647" t="s">
        <v>22</v>
      </c>
      <c r="I5" s="62" t="s">
        <v>23</v>
      </c>
    </row>
    <row r="6" spans="1:9" ht="12.2" customHeight="1">
      <c r="A6" s="660"/>
      <c r="B6" s="650"/>
      <c r="C6" s="650"/>
      <c r="D6" s="643"/>
      <c r="E6" s="650"/>
      <c r="F6" s="652"/>
      <c r="G6" s="650"/>
      <c r="H6" s="650"/>
      <c r="I6" s="654" t="s">
        <v>34</v>
      </c>
    </row>
    <row r="7" spans="1:9" ht="12.2" customHeight="1">
      <c r="A7" s="660"/>
      <c r="B7" s="650"/>
      <c r="C7" s="650"/>
      <c r="D7" s="643"/>
      <c r="E7" s="650"/>
      <c r="F7" s="652"/>
      <c r="G7" s="650"/>
      <c r="H7" s="650"/>
      <c r="I7" s="652"/>
    </row>
    <row r="8" spans="1:9" ht="12.2" customHeight="1">
      <c r="A8" s="660"/>
      <c r="B8" s="650"/>
      <c r="C8" s="650"/>
      <c r="D8" s="643"/>
      <c r="E8" s="650"/>
      <c r="F8" s="652"/>
      <c r="G8" s="650"/>
      <c r="H8" s="650"/>
      <c r="I8" s="655"/>
    </row>
    <row r="9" spans="1:9">
      <c r="A9" s="661"/>
      <c r="B9" s="662" t="s">
        <v>9</v>
      </c>
      <c r="C9" s="663"/>
      <c r="D9" s="663"/>
      <c r="E9" s="663"/>
      <c r="F9" s="663"/>
      <c r="G9" s="663"/>
      <c r="H9" s="663"/>
      <c r="I9" s="663"/>
    </row>
    <row r="10" spans="1:9" s="320" customFormat="1" ht="15" customHeight="1">
      <c r="A10" s="319"/>
    </row>
    <row r="11" spans="1:9" s="320" customFormat="1" ht="15" customHeight="1">
      <c r="A11" s="319"/>
      <c r="B11" s="664" t="s">
        <v>24</v>
      </c>
      <c r="C11" s="664"/>
      <c r="D11" s="664"/>
      <c r="E11" s="664"/>
      <c r="F11" s="664"/>
      <c r="G11" s="664"/>
      <c r="H11" s="664"/>
      <c r="I11" s="506"/>
    </row>
    <row r="12" spans="1:9" s="320" customFormat="1" ht="15" customHeight="1">
      <c r="A12" s="175"/>
      <c r="B12" s="321"/>
      <c r="C12" s="175"/>
      <c r="D12" s="175"/>
      <c r="E12" s="175"/>
      <c r="F12" s="175"/>
      <c r="G12" s="175"/>
      <c r="H12" s="175"/>
      <c r="I12" s="175"/>
    </row>
    <row r="13" spans="1:9" s="320" customFormat="1" ht="15" customHeight="1">
      <c r="A13" s="177" t="s">
        <v>12</v>
      </c>
      <c r="B13" s="398">
        <v>699</v>
      </c>
      <c r="C13" s="361">
        <v>23</v>
      </c>
      <c r="D13" s="398">
        <v>705</v>
      </c>
      <c r="E13" s="401" t="s">
        <v>212</v>
      </c>
      <c r="F13" s="361">
        <v>166</v>
      </c>
      <c r="G13" s="361">
        <v>166</v>
      </c>
      <c r="H13" s="400">
        <v>1</v>
      </c>
      <c r="I13" s="400">
        <v>0</v>
      </c>
    </row>
    <row r="14" spans="1:9" s="320" customFormat="1" ht="15" customHeight="1">
      <c r="A14" s="177" t="s">
        <v>14</v>
      </c>
      <c r="B14" s="398">
        <v>1301</v>
      </c>
      <c r="C14" s="361">
        <v>136</v>
      </c>
      <c r="D14" s="398">
        <v>1305</v>
      </c>
      <c r="E14" s="401" t="s">
        <v>212</v>
      </c>
      <c r="F14" s="361">
        <v>729</v>
      </c>
      <c r="G14" s="361">
        <v>729</v>
      </c>
      <c r="H14" s="400">
        <v>2</v>
      </c>
      <c r="I14" s="400">
        <v>1</v>
      </c>
    </row>
    <row r="15" spans="1:9" ht="24">
      <c r="A15" s="16" t="s">
        <v>53</v>
      </c>
      <c r="B15" s="398">
        <v>219</v>
      </c>
      <c r="C15" s="361">
        <v>12</v>
      </c>
      <c r="D15" s="398">
        <v>219</v>
      </c>
      <c r="E15" s="401" t="s">
        <v>212</v>
      </c>
      <c r="F15" s="361">
        <v>63</v>
      </c>
      <c r="G15" s="361">
        <v>63</v>
      </c>
      <c r="H15" s="400">
        <v>3</v>
      </c>
      <c r="I15" s="400">
        <v>2</v>
      </c>
    </row>
    <row r="16" spans="1:9" ht="24">
      <c r="A16" s="16" t="s">
        <v>54</v>
      </c>
      <c r="B16" s="398">
        <v>107</v>
      </c>
      <c r="C16" s="361">
        <v>18</v>
      </c>
      <c r="D16" s="398">
        <v>108</v>
      </c>
      <c r="E16" s="401" t="s">
        <v>212</v>
      </c>
      <c r="F16" s="361">
        <v>26</v>
      </c>
      <c r="G16" s="361">
        <v>26</v>
      </c>
      <c r="H16" s="400">
        <v>2</v>
      </c>
      <c r="I16" s="400">
        <v>1</v>
      </c>
    </row>
    <row r="17" spans="1:9" ht="24">
      <c r="A17" s="16" t="s">
        <v>55</v>
      </c>
      <c r="B17" s="398">
        <v>1</v>
      </c>
      <c r="C17" s="361">
        <v>4</v>
      </c>
      <c r="D17" s="398">
        <v>1</v>
      </c>
      <c r="E17" s="401" t="s">
        <v>212</v>
      </c>
      <c r="F17" s="361">
        <v>1</v>
      </c>
      <c r="G17" s="361">
        <v>1</v>
      </c>
      <c r="H17" s="400">
        <v>0</v>
      </c>
      <c r="I17" s="400">
        <v>0</v>
      </c>
    </row>
    <row r="18" spans="1:9" s="320" customFormat="1" ht="15" customHeight="1">
      <c r="A18" s="165"/>
      <c r="B18" s="399" t="s">
        <v>11</v>
      </c>
      <c r="C18" s="361"/>
      <c r="D18" s="398"/>
      <c r="E18" s="362" t="s">
        <v>11</v>
      </c>
      <c r="F18" s="361"/>
      <c r="G18" s="361"/>
      <c r="H18" s="400"/>
      <c r="I18" s="400"/>
    </row>
    <row r="19" spans="1:9" s="320" customFormat="1" ht="15" customHeight="1">
      <c r="A19" s="171" t="s">
        <v>19</v>
      </c>
      <c r="B19" s="334">
        <v>2327</v>
      </c>
      <c r="C19" s="336">
        <v>192</v>
      </c>
      <c r="D19" s="334">
        <v>2338</v>
      </c>
      <c r="E19" s="402" t="s">
        <v>212</v>
      </c>
      <c r="F19" s="336">
        <v>985</v>
      </c>
      <c r="G19" s="336">
        <v>986</v>
      </c>
      <c r="H19" s="337">
        <v>8</v>
      </c>
      <c r="I19" s="337">
        <v>4</v>
      </c>
    </row>
    <row r="20" spans="1:9" s="320" customFormat="1" ht="15" customHeight="1">
      <c r="A20" s="175"/>
      <c r="B20" s="322"/>
      <c r="C20" s="323"/>
      <c r="D20" s="322"/>
      <c r="F20" s="323"/>
      <c r="G20" s="323"/>
      <c r="H20" s="324"/>
      <c r="I20" s="325"/>
    </row>
    <row r="21" spans="1:9" s="320" customFormat="1" ht="15" customHeight="1">
      <c r="A21" s="319"/>
      <c r="B21" s="506" t="s">
        <v>25</v>
      </c>
      <c r="C21" s="506"/>
      <c r="D21" s="506"/>
      <c r="E21" s="506"/>
      <c r="F21" s="506"/>
      <c r="G21" s="506"/>
      <c r="H21" s="506"/>
      <c r="I21" s="506"/>
    </row>
    <row r="22" spans="1:9" s="320" customFormat="1" ht="15" customHeight="1">
      <c r="A22" s="175"/>
    </row>
    <row r="23" spans="1:9" s="320" customFormat="1" ht="15" customHeight="1">
      <c r="A23" s="177" t="s">
        <v>12</v>
      </c>
      <c r="B23" s="398">
        <v>699</v>
      </c>
      <c r="C23" s="361">
        <v>23</v>
      </c>
      <c r="D23" s="398">
        <v>473</v>
      </c>
      <c r="E23" s="361">
        <v>166</v>
      </c>
      <c r="F23" s="401" t="s">
        <v>212</v>
      </c>
      <c r="G23" s="401" t="s">
        <v>212</v>
      </c>
      <c r="H23" s="400">
        <v>1</v>
      </c>
      <c r="I23" s="401" t="s">
        <v>212</v>
      </c>
    </row>
    <row r="24" spans="1:9" s="320" customFormat="1" ht="15" customHeight="1">
      <c r="A24" s="177" t="s">
        <v>14</v>
      </c>
      <c r="B24" s="398">
        <v>1301</v>
      </c>
      <c r="C24" s="361">
        <v>136</v>
      </c>
      <c r="D24" s="398">
        <v>887</v>
      </c>
      <c r="E24" s="361">
        <v>729</v>
      </c>
      <c r="F24" s="401" t="s">
        <v>212</v>
      </c>
      <c r="G24" s="401" t="s">
        <v>212</v>
      </c>
      <c r="H24" s="400">
        <v>2</v>
      </c>
      <c r="I24" s="401" t="s">
        <v>212</v>
      </c>
    </row>
    <row r="25" spans="1:9" ht="24">
      <c r="A25" s="16" t="s">
        <v>53</v>
      </c>
      <c r="B25" s="398">
        <v>219</v>
      </c>
      <c r="C25" s="361">
        <v>12</v>
      </c>
      <c r="D25" s="398">
        <v>109</v>
      </c>
      <c r="E25" s="361">
        <v>63</v>
      </c>
      <c r="F25" s="401" t="s">
        <v>212</v>
      </c>
      <c r="G25" s="401" t="s">
        <v>212</v>
      </c>
      <c r="H25" s="400">
        <v>3</v>
      </c>
      <c r="I25" s="401" t="s">
        <v>212</v>
      </c>
    </row>
    <row r="26" spans="1:9" ht="24">
      <c r="A26" s="16" t="s">
        <v>54</v>
      </c>
      <c r="B26" s="398">
        <v>107</v>
      </c>
      <c r="C26" s="361">
        <v>18</v>
      </c>
      <c r="D26" s="398">
        <v>56</v>
      </c>
      <c r="E26" s="361">
        <v>26</v>
      </c>
      <c r="F26" s="401" t="s">
        <v>212</v>
      </c>
      <c r="G26" s="401" t="s">
        <v>212</v>
      </c>
      <c r="H26" s="400">
        <v>2</v>
      </c>
      <c r="I26" s="401" t="s">
        <v>212</v>
      </c>
    </row>
    <row r="27" spans="1:9" ht="24">
      <c r="A27" s="16" t="s">
        <v>55</v>
      </c>
      <c r="B27" s="398">
        <v>1</v>
      </c>
      <c r="C27" s="361">
        <v>4</v>
      </c>
      <c r="D27" s="398">
        <v>0</v>
      </c>
      <c r="E27" s="361">
        <v>1</v>
      </c>
      <c r="F27" s="401" t="s">
        <v>212</v>
      </c>
      <c r="G27" s="401" t="s">
        <v>212</v>
      </c>
      <c r="H27" s="400">
        <v>0</v>
      </c>
      <c r="I27" s="401" t="s">
        <v>212</v>
      </c>
    </row>
    <row r="28" spans="1:9" s="320" customFormat="1" ht="15" customHeight="1">
      <c r="A28" s="165"/>
      <c r="B28" s="399" t="s">
        <v>11</v>
      </c>
      <c r="C28" s="361"/>
      <c r="D28" s="398"/>
      <c r="E28" s="361"/>
      <c r="F28" s="362" t="s">
        <v>11</v>
      </c>
      <c r="G28" s="362" t="s">
        <v>11</v>
      </c>
      <c r="H28" s="400"/>
      <c r="I28" s="362" t="s">
        <v>11</v>
      </c>
    </row>
    <row r="29" spans="1:9" s="320" customFormat="1" ht="15" customHeight="1">
      <c r="A29" s="171" t="s">
        <v>19</v>
      </c>
      <c r="B29" s="334">
        <v>2327</v>
      </c>
      <c r="C29" s="336">
        <v>192</v>
      </c>
      <c r="D29" s="334">
        <v>1524</v>
      </c>
      <c r="E29" s="336">
        <v>986</v>
      </c>
      <c r="F29" s="402" t="s">
        <v>212</v>
      </c>
      <c r="G29" s="402" t="s">
        <v>212</v>
      </c>
      <c r="H29" s="337">
        <v>8</v>
      </c>
      <c r="I29" s="402" t="s">
        <v>212</v>
      </c>
    </row>
    <row r="31" spans="1:9">
      <c r="A31" s="69" t="s">
        <v>47</v>
      </c>
    </row>
    <row r="32" spans="1:9">
      <c r="A32" s="69" t="s">
        <v>48</v>
      </c>
    </row>
  </sheetData>
  <mergeCells count="16">
    <mergeCell ref="B21:I21"/>
    <mergeCell ref="H5:H8"/>
    <mergeCell ref="I6:I8"/>
    <mergeCell ref="B9:I9"/>
    <mergeCell ref="B11:I11"/>
    <mergeCell ref="A1:I1"/>
    <mergeCell ref="A3:A9"/>
    <mergeCell ref="B3:I3"/>
    <mergeCell ref="B4:B8"/>
    <mergeCell ref="C4:C8"/>
    <mergeCell ref="D4:D8"/>
    <mergeCell ref="H4:I4"/>
    <mergeCell ref="F5:F8"/>
    <mergeCell ref="G5:G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4"/>
  <sheetViews>
    <sheetView showGridLines="0" zoomScaleNormal="100" workbookViewId="0">
      <selection activeCell="M17" sqref="M17"/>
    </sheetView>
  </sheetViews>
  <sheetFormatPr baseColWidth="10" defaultRowHeight="12"/>
  <cols>
    <col min="1" max="1" width="24.7109375" style="60" customWidth="1"/>
    <col min="2" max="2" width="9.140625" style="60" customWidth="1"/>
    <col min="3" max="3" width="9.85546875" style="60" customWidth="1"/>
    <col min="4" max="4" width="9.140625" style="60" customWidth="1"/>
    <col min="5" max="8" width="8.140625" style="60" customWidth="1"/>
    <col min="9" max="9" width="10" style="60" customWidth="1"/>
    <col min="10" max="16384" width="11.42578125" style="60"/>
  </cols>
  <sheetData>
    <row r="1" spans="1:9" ht="15.75" customHeight="1">
      <c r="A1" s="658" t="s">
        <v>208</v>
      </c>
      <c r="B1" s="658"/>
      <c r="C1" s="658"/>
      <c r="D1" s="658"/>
      <c r="E1" s="658"/>
      <c r="F1" s="658"/>
      <c r="G1" s="658"/>
      <c r="H1" s="658"/>
      <c r="I1" s="658"/>
    </row>
    <row r="2" spans="1:9" ht="12.75" customHeight="1">
      <c r="A2" s="97"/>
    </row>
    <row r="3" spans="1:9" ht="12.2" customHeight="1">
      <c r="A3" s="659" t="s">
        <v>56</v>
      </c>
      <c r="B3" s="626" t="s">
        <v>60</v>
      </c>
      <c r="C3" s="646"/>
      <c r="D3" s="646"/>
      <c r="E3" s="646"/>
      <c r="F3" s="646"/>
      <c r="G3" s="646"/>
      <c r="H3" s="646"/>
      <c r="I3" s="646"/>
    </row>
    <row r="4" spans="1:9" ht="24.95" customHeight="1">
      <c r="A4" s="660"/>
      <c r="B4" s="647" t="s">
        <v>28</v>
      </c>
      <c r="C4" s="647" t="s">
        <v>29</v>
      </c>
      <c r="D4" s="649" t="s">
        <v>30</v>
      </c>
      <c r="E4" s="667" t="s">
        <v>49</v>
      </c>
      <c r="F4" s="668"/>
      <c r="G4" s="669"/>
      <c r="H4" s="629" t="s">
        <v>31</v>
      </c>
      <c r="I4" s="651"/>
    </row>
    <row r="5" spans="1:9" ht="12.2" customHeight="1">
      <c r="A5" s="660"/>
      <c r="B5" s="650"/>
      <c r="C5" s="650"/>
      <c r="D5" s="643"/>
      <c r="E5" s="647" t="s">
        <v>22</v>
      </c>
      <c r="F5" s="654" t="s">
        <v>32</v>
      </c>
      <c r="G5" s="647" t="s">
        <v>33</v>
      </c>
      <c r="H5" s="647" t="s">
        <v>22</v>
      </c>
      <c r="I5" s="62" t="s">
        <v>23</v>
      </c>
    </row>
    <row r="6" spans="1:9" ht="12.2" customHeight="1">
      <c r="A6" s="660"/>
      <c r="B6" s="650"/>
      <c r="C6" s="650"/>
      <c r="D6" s="643"/>
      <c r="E6" s="650"/>
      <c r="F6" s="652"/>
      <c r="G6" s="650"/>
      <c r="H6" s="650"/>
      <c r="I6" s="654" t="s">
        <v>34</v>
      </c>
    </row>
    <row r="7" spans="1:9" ht="12.2" customHeight="1">
      <c r="A7" s="660"/>
      <c r="B7" s="650"/>
      <c r="C7" s="650"/>
      <c r="D7" s="643"/>
      <c r="E7" s="650"/>
      <c r="F7" s="652"/>
      <c r="G7" s="650"/>
      <c r="H7" s="650"/>
      <c r="I7" s="652"/>
    </row>
    <row r="8" spans="1:9" ht="12.2" customHeight="1">
      <c r="A8" s="660"/>
      <c r="B8" s="650"/>
      <c r="C8" s="650"/>
      <c r="D8" s="643"/>
      <c r="E8" s="650"/>
      <c r="F8" s="652"/>
      <c r="G8" s="650"/>
      <c r="H8" s="650"/>
      <c r="I8" s="655"/>
    </row>
    <row r="9" spans="1:9">
      <c r="A9" s="661"/>
      <c r="B9" s="662" t="s">
        <v>9</v>
      </c>
      <c r="C9" s="663"/>
      <c r="D9" s="663"/>
      <c r="E9" s="663"/>
      <c r="F9" s="663"/>
      <c r="G9" s="663"/>
      <c r="H9" s="663"/>
      <c r="I9" s="663"/>
    </row>
    <row r="10" spans="1:9" s="314" customFormat="1" ht="15" customHeight="1">
      <c r="A10" s="326"/>
      <c r="B10" s="68"/>
      <c r="C10" s="90"/>
      <c r="D10" s="68"/>
      <c r="E10" s="68"/>
      <c r="F10" s="90"/>
      <c r="G10" s="90"/>
      <c r="H10" s="91"/>
      <c r="I10" s="92"/>
    </row>
    <row r="11" spans="1:9" s="314" customFormat="1" ht="15" customHeight="1">
      <c r="A11" s="327"/>
      <c r="B11" s="665" t="s">
        <v>24</v>
      </c>
      <c r="C11" s="665"/>
      <c r="D11" s="665"/>
      <c r="E11" s="665"/>
      <c r="F11" s="665"/>
      <c r="G11" s="665"/>
      <c r="H11" s="665"/>
      <c r="I11" s="666"/>
    </row>
    <row r="12" spans="1:9" s="314" customFormat="1" ht="15" customHeight="1">
      <c r="A12" s="84"/>
      <c r="B12" s="93"/>
      <c r="C12" s="94"/>
      <c r="D12" s="93"/>
      <c r="E12" s="93"/>
      <c r="F12" s="94"/>
      <c r="G12" s="94"/>
      <c r="H12" s="95"/>
      <c r="I12" s="96"/>
    </row>
    <row r="13" spans="1:9" s="314" customFormat="1" ht="15" customHeight="1">
      <c r="A13" s="178" t="s">
        <v>57</v>
      </c>
      <c r="B13" s="394">
        <v>64</v>
      </c>
      <c r="C13" s="404">
        <v>18</v>
      </c>
      <c r="D13" s="394">
        <v>65</v>
      </c>
      <c r="E13" s="401" t="s">
        <v>212</v>
      </c>
      <c r="F13" s="364">
        <v>17</v>
      </c>
      <c r="G13" s="364">
        <v>17</v>
      </c>
      <c r="H13" s="360">
        <v>2</v>
      </c>
      <c r="I13" s="360">
        <v>1</v>
      </c>
    </row>
    <row r="14" spans="1:9" s="314" customFormat="1" ht="15" customHeight="1">
      <c r="A14" s="178" t="s">
        <v>58</v>
      </c>
      <c r="B14" s="394">
        <v>263</v>
      </c>
      <c r="C14" s="404">
        <v>13</v>
      </c>
      <c r="D14" s="394">
        <v>264</v>
      </c>
      <c r="E14" s="401" t="s">
        <v>212</v>
      </c>
      <c r="F14" s="364">
        <v>73</v>
      </c>
      <c r="G14" s="364">
        <v>73</v>
      </c>
      <c r="H14" s="360">
        <v>4</v>
      </c>
      <c r="I14" s="360">
        <v>2</v>
      </c>
    </row>
    <row r="15" spans="1:9" s="314" customFormat="1" ht="15" customHeight="1">
      <c r="A15" s="363" t="s">
        <v>264</v>
      </c>
      <c r="B15" s="394">
        <v>4</v>
      </c>
      <c r="C15" s="405">
        <v>8.3000000000000004E-2</v>
      </c>
      <c r="D15" s="394">
        <v>4</v>
      </c>
      <c r="E15" s="401" t="s">
        <v>212</v>
      </c>
      <c r="F15" s="364">
        <v>2</v>
      </c>
      <c r="G15" s="364">
        <v>2</v>
      </c>
      <c r="H15" s="360">
        <v>0</v>
      </c>
      <c r="I15" s="360">
        <v>0</v>
      </c>
    </row>
    <row r="16" spans="1:9" s="314" customFormat="1" ht="15" customHeight="1">
      <c r="A16" s="363" t="s">
        <v>265</v>
      </c>
      <c r="B16" s="394">
        <v>1993</v>
      </c>
      <c r="C16" s="404">
        <v>161</v>
      </c>
      <c r="D16" s="394">
        <v>2003</v>
      </c>
      <c r="E16" s="401" t="s">
        <v>212</v>
      </c>
      <c r="F16" s="364">
        <v>892</v>
      </c>
      <c r="G16" s="364">
        <v>892</v>
      </c>
      <c r="H16" s="360">
        <v>2</v>
      </c>
      <c r="I16" s="360">
        <v>1</v>
      </c>
    </row>
    <row r="17" spans="1:9" s="314" customFormat="1" ht="15" customHeight="1">
      <c r="A17" s="178" t="s">
        <v>59</v>
      </c>
      <c r="B17" s="394">
        <v>3</v>
      </c>
      <c r="C17" s="364">
        <v>0</v>
      </c>
      <c r="D17" s="394">
        <v>3</v>
      </c>
      <c r="E17" s="401" t="s">
        <v>212</v>
      </c>
      <c r="F17" s="364">
        <v>2</v>
      </c>
      <c r="G17" s="364">
        <v>2</v>
      </c>
      <c r="H17" s="360">
        <v>0</v>
      </c>
      <c r="I17" s="360">
        <v>0</v>
      </c>
    </row>
    <row r="18" spans="1:9" s="314" customFormat="1" ht="24.75" customHeight="1">
      <c r="A18" s="363" t="s">
        <v>176</v>
      </c>
      <c r="B18" s="394">
        <v>0</v>
      </c>
      <c r="C18" s="405">
        <v>0.41699999999999998</v>
      </c>
      <c r="D18" s="394">
        <v>0</v>
      </c>
      <c r="E18" s="401" t="s">
        <v>212</v>
      </c>
      <c r="F18" s="364">
        <v>0</v>
      </c>
      <c r="G18" s="364">
        <v>0</v>
      </c>
      <c r="H18" s="360">
        <v>0</v>
      </c>
      <c r="I18" s="360">
        <v>0</v>
      </c>
    </row>
    <row r="19" spans="1:9" s="314" customFormat="1" ht="15" customHeight="1">
      <c r="A19" s="178"/>
      <c r="B19" s="395" t="s">
        <v>11</v>
      </c>
      <c r="C19" s="404"/>
      <c r="D19" s="394"/>
      <c r="F19" s="364"/>
      <c r="G19" s="364"/>
      <c r="H19" s="360"/>
      <c r="I19" s="360"/>
    </row>
    <row r="20" spans="1:9" s="314" customFormat="1" ht="15" customHeight="1">
      <c r="A20" s="164" t="s">
        <v>19</v>
      </c>
      <c r="B20" s="76">
        <v>2327</v>
      </c>
      <c r="C20" s="338">
        <v>192</v>
      </c>
      <c r="D20" s="76">
        <v>2338</v>
      </c>
      <c r="E20" s="402" t="s">
        <v>212</v>
      </c>
      <c r="F20" s="80">
        <v>985</v>
      </c>
      <c r="G20" s="80">
        <v>986</v>
      </c>
      <c r="H20" s="339">
        <v>8</v>
      </c>
      <c r="I20" s="339">
        <v>4</v>
      </c>
    </row>
    <row r="21" spans="1:9" s="314" customFormat="1" ht="15" customHeight="1">
      <c r="A21" s="84"/>
      <c r="B21" s="85"/>
      <c r="C21" s="86"/>
      <c r="D21" s="85"/>
      <c r="E21" s="85"/>
      <c r="F21" s="86"/>
      <c r="G21" s="86"/>
      <c r="H21" s="87"/>
      <c r="I21" s="88"/>
    </row>
    <row r="22" spans="1:9" s="314" customFormat="1" ht="15" customHeight="1">
      <c r="A22" s="327"/>
      <c r="B22" s="666" t="s">
        <v>25</v>
      </c>
      <c r="C22" s="666"/>
      <c r="D22" s="666"/>
      <c r="E22" s="666"/>
      <c r="F22" s="666"/>
      <c r="G22" s="666"/>
      <c r="H22" s="666"/>
      <c r="I22" s="666"/>
    </row>
    <row r="23" spans="1:9" s="314" customFormat="1" ht="15" customHeight="1">
      <c r="A23" s="84"/>
    </row>
    <row r="24" spans="1:9" s="314" customFormat="1" ht="15" customHeight="1">
      <c r="A24" s="178" t="s">
        <v>57</v>
      </c>
      <c r="B24" s="201">
        <v>64</v>
      </c>
      <c r="C24" s="380">
        <v>18</v>
      </c>
      <c r="D24" s="201">
        <v>36</v>
      </c>
      <c r="E24" s="380">
        <v>17</v>
      </c>
      <c r="F24" s="401" t="s">
        <v>212</v>
      </c>
      <c r="G24" s="401" t="s">
        <v>212</v>
      </c>
      <c r="H24" s="396">
        <v>2</v>
      </c>
      <c r="I24" s="401" t="s">
        <v>212</v>
      </c>
    </row>
    <row r="25" spans="1:9" s="314" customFormat="1" ht="15" customHeight="1">
      <c r="A25" s="178" t="s">
        <v>58</v>
      </c>
      <c r="B25" s="201">
        <v>263</v>
      </c>
      <c r="C25" s="380">
        <v>13</v>
      </c>
      <c r="D25" s="201">
        <v>130</v>
      </c>
      <c r="E25" s="380">
        <v>73</v>
      </c>
      <c r="F25" s="401" t="s">
        <v>212</v>
      </c>
      <c r="G25" s="401" t="s">
        <v>212</v>
      </c>
      <c r="H25" s="396">
        <v>4</v>
      </c>
      <c r="I25" s="401" t="s">
        <v>212</v>
      </c>
    </row>
    <row r="26" spans="1:9" s="314" customFormat="1" ht="15" customHeight="1">
      <c r="A26" s="363" t="s">
        <v>264</v>
      </c>
      <c r="B26" s="201">
        <v>4</v>
      </c>
      <c r="C26" s="380">
        <v>8.3000000000000004E-2</v>
      </c>
      <c r="D26" s="201">
        <v>3</v>
      </c>
      <c r="E26" s="380">
        <v>2</v>
      </c>
      <c r="F26" s="401" t="s">
        <v>212</v>
      </c>
      <c r="G26" s="401" t="s">
        <v>212</v>
      </c>
      <c r="H26" s="396">
        <v>0</v>
      </c>
      <c r="I26" s="401" t="s">
        <v>212</v>
      </c>
    </row>
    <row r="27" spans="1:9" s="314" customFormat="1" ht="15" customHeight="1">
      <c r="A27" s="363" t="s">
        <v>265</v>
      </c>
      <c r="B27" s="201">
        <v>1993</v>
      </c>
      <c r="C27" s="380">
        <v>161</v>
      </c>
      <c r="D27" s="201">
        <v>1352</v>
      </c>
      <c r="E27" s="380">
        <v>892</v>
      </c>
      <c r="F27" s="401" t="s">
        <v>212</v>
      </c>
      <c r="G27" s="401" t="s">
        <v>212</v>
      </c>
      <c r="H27" s="396">
        <v>2</v>
      </c>
      <c r="I27" s="401" t="s">
        <v>212</v>
      </c>
    </row>
    <row r="28" spans="1:9" s="314" customFormat="1" ht="15" customHeight="1">
      <c r="A28" s="178" t="s">
        <v>59</v>
      </c>
      <c r="B28" s="201">
        <v>3</v>
      </c>
      <c r="C28" s="380">
        <v>0</v>
      </c>
      <c r="D28" s="201">
        <v>2</v>
      </c>
      <c r="E28" s="380">
        <v>2</v>
      </c>
      <c r="F28" s="401" t="s">
        <v>212</v>
      </c>
      <c r="G28" s="401" t="s">
        <v>212</v>
      </c>
      <c r="H28" s="396">
        <v>0</v>
      </c>
      <c r="I28" s="401" t="s">
        <v>212</v>
      </c>
    </row>
    <row r="29" spans="1:9" s="314" customFormat="1" ht="24.75" customHeight="1">
      <c r="A29" s="363" t="s">
        <v>176</v>
      </c>
      <c r="B29" s="201">
        <v>0</v>
      </c>
      <c r="C29" s="380">
        <v>0.41699999999999998</v>
      </c>
      <c r="D29" s="201">
        <v>0</v>
      </c>
      <c r="E29" s="380">
        <v>0</v>
      </c>
      <c r="F29" s="401" t="s">
        <v>212</v>
      </c>
      <c r="G29" s="401" t="s">
        <v>212</v>
      </c>
      <c r="H29" s="396">
        <v>0</v>
      </c>
      <c r="I29" s="401" t="s">
        <v>212</v>
      </c>
    </row>
    <row r="30" spans="1:9" s="314" customFormat="1" ht="15" customHeight="1">
      <c r="A30" s="178"/>
      <c r="B30" s="394"/>
      <c r="C30" s="364"/>
      <c r="D30" s="394"/>
      <c r="E30" s="364"/>
      <c r="F30" s="403"/>
      <c r="G30" s="403"/>
      <c r="H30" s="408" t="s">
        <v>11</v>
      </c>
      <c r="I30" s="403"/>
    </row>
    <row r="31" spans="1:9" s="314" customFormat="1" ht="15" customHeight="1">
      <c r="A31" s="164" t="s">
        <v>19</v>
      </c>
      <c r="B31" s="202">
        <v>2327</v>
      </c>
      <c r="C31" s="381">
        <v>192</v>
      </c>
      <c r="D31" s="202">
        <v>1524</v>
      </c>
      <c r="E31" s="381">
        <v>986</v>
      </c>
      <c r="F31" s="402" t="s">
        <v>212</v>
      </c>
      <c r="G31" s="402" t="s">
        <v>212</v>
      </c>
      <c r="H31" s="407">
        <v>8</v>
      </c>
      <c r="I31" s="402" t="s">
        <v>212</v>
      </c>
    </row>
    <row r="32" spans="1:9">
      <c r="B32" s="98"/>
      <c r="C32" s="98"/>
      <c r="D32" s="98"/>
      <c r="E32" s="98"/>
      <c r="F32" s="98"/>
      <c r="G32" s="98"/>
      <c r="I32" s="98"/>
    </row>
    <row r="33" spans="1:1">
      <c r="A33" s="99" t="s">
        <v>47</v>
      </c>
    </row>
    <row r="34" spans="1:1" ht="10.5" customHeight="1">
      <c r="A34" s="100" t="s">
        <v>48</v>
      </c>
    </row>
  </sheetData>
  <mergeCells count="16">
    <mergeCell ref="A1:I1"/>
    <mergeCell ref="I6:I8"/>
    <mergeCell ref="B9:I9"/>
    <mergeCell ref="B11:I11"/>
    <mergeCell ref="B22:I22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showGridLines="0" showWhiteSpace="0" zoomScaleNormal="100" workbookViewId="0">
      <selection activeCell="O37" sqref="O37"/>
    </sheetView>
  </sheetViews>
  <sheetFormatPr baseColWidth="10" defaultRowHeight="12"/>
  <cols>
    <col min="1" max="1" width="24.140625" style="60" customWidth="1"/>
    <col min="2" max="4" width="9.42578125" style="60" customWidth="1"/>
    <col min="5" max="7" width="8.140625" style="60" customWidth="1"/>
    <col min="8" max="8" width="8.5703125" style="60" customWidth="1"/>
    <col min="9" max="9" width="10" style="60" customWidth="1"/>
    <col min="10" max="16384" width="11.42578125" style="60"/>
  </cols>
  <sheetData>
    <row r="1" spans="1:9" ht="15.75" customHeight="1">
      <c r="A1" s="658" t="s">
        <v>209</v>
      </c>
      <c r="B1" s="670"/>
      <c r="C1" s="670"/>
      <c r="D1" s="670"/>
      <c r="E1" s="670"/>
      <c r="F1" s="670"/>
      <c r="G1" s="670"/>
      <c r="H1" s="670"/>
      <c r="I1" s="670"/>
    </row>
    <row r="3" spans="1:9" ht="12.2" customHeight="1">
      <c r="A3" s="659" t="s">
        <v>0</v>
      </c>
      <c r="B3" s="626" t="s">
        <v>60</v>
      </c>
      <c r="C3" s="646"/>
      <c r="D3" s="646"/>
      <c r="E3" s="646"/>
      <c r="F3" s="646"/>
      <c r="G3" s="646"/>
      <c r="H3" s="646"/>
      <c r="I3" s="646"/>
    </row>
    <row r="4" spans="1:9" ht="24.95" customHeight="1">
      <c r="A4" s="660"/>
      <c r="B4" s="647" t="s">
        <v>28</v>
      </c>
      <c r="C4" s="647" t="s">
        <v>29</v>
      </c>
      <c r="D4" s="649" t="s">
        <v>30</v>
      </c>
      <c r="E4" s="667" t="s">
        <v>49</v>
      </c>
      <c r="F4" s="668"/>
      <c r="G4" s="669"/>
      <c r="H4" s="629" t="s">
        <v>31</v>
      </c>
      <c r="I4" s="651"/>
    </row>
    <row r="5" spans="1:9" ht="12.2" customHeight="1">
      <c r="A5" s="660"/>
      <c r="B5" s="650"/>
      <c r="C5" s="650"/>
      <c r="D5" s="643"/>
      <c r="E5" s="647" t="s">
        <v>22</v>
      </c>
      <c r="F5" s="654" t="s">
        <v>32</v>
      </c>
      <c r="G5" s="647" t="s">
        <v>33</v>
      </c>
      <c r="H5" s="647" t="s">
        <v>22</v>
      </c>
      <c r="I5" s="329" t="s">
        <v>23</v>
      </c>
    </row>
    <row r="6" spans="1:9" ht="12.2" customHeight="1">
      <c r="A6" s="660"/>
      <c r="B6" s="650"/>
      <c r="C6" s="650"/>
      <c r="D6" s="643"/>
      <c r="E6" s="650"/>
      <c r="F6" s="652"/>
      <c r="G6" s="650"/>
      <c r="H6" s="650"/>
      <c r="I6" s="654" t="s">
        <v>34</v>
      </c>
    </row>
    <row r="7" spans="1:9" ht="12.2" customHeight="1">
      <c r="A7" s="660"/>
      <c r="B7" s="650"/>
      <c r="C7" s="650"/>
      <c r="D7" s="643"/>
      <c r="E7" s="650"/>
      <c r="F7" s="652"/>
      <c r="G7" s="650"/>
      <c r="H7" s="650"/>
      <c r="I7" s="652"/>
    </row>
    <row r="8" spans="1:9" ht="12.2" customHeight="1">
      <c r="A8" s="660"/>
      <c r="B8" s="650"/>
      <c r="C8" s="650"/>
      <c r="D8" s="643"/>
      <c r="E8" s="650"/>
      <c r="F8" s="652"/>
      <c r="G8" s="650"/>
      <c r="H8" s="650"/>
      <c r="I8" s="655"/>
    </row>
    <row r="9" spans="1:9">
      <c r="A9" s="661"/>
      <c r="B9" s="662" t="s">
        <v>61</v>
      </c>
      <c r="C9" s="663"/>
      <c r="D9" s="663"/>
      <c r="E9" s="663"/>
      <c r="F9" s="663"/>
      <c r="G9" s="663"/>
      <c r="H9" s="663"/>
      <c r="I9" s="663"/>
    </row>
    <row r="10" spans="1:9" s="320" customFormat="1" ht="15" customHeight="1">
      <c r="A10" s="319"/>
    </row>
    <row r="11" spans="1:9" s="320" customFormat="1" ht="15" customHeight="1">
      <c r="A11" s="319"/>
      <c r="B11" s="664" t="s">
        <v>24</v>
      </c>
      <c r="C11" s="664"/>
      <c r="D11" s="664"/>
      <c r="E11" s="664"/>
      <c r="F11" s="664"/>
      <c r="G11" s="664"/>
      <c r="H11" s="664"/>
      <c r="I11" s="506"/>
    </row>
    <row r="12" spans="1:9" s="320" customFormat="1" ht="15" customHeight="1">
      <c r="A12" s="175"/>
      <c r="B12" s="321"/>
      <c r="C12" s="175"/>
      <c r="D12" s="175"/>
      <c r="E12" s="175"/>
      <c r="F12" s="175"/>
      <c r="G12" s="175"/>
      <c r="H12" s="175"/>
      <c r="I12" s="175"/>
    </row>
    <row r="13" spans="1:9" s="320" customFormat="1" ht="15" customHeight="1">
      <c r="A13" s="177" t="s">
        <v>12</v>
      </c>
      <c r="B13" s="410">
        <v>259</v>
      </c>
      <c r="C13" s="410">
        <v>136</v>
      </c>
      <c r="D13" s="410">
        <v>499</v>
      </c>
      <c r="E13" s="401" t="s">
        <v>212</v>
      </c>
      <c r="F13" s="410">
        <v>175</v>
      </c>
      <c r="G13" s="410">
        <v>175</v>
      </c>
      <c r="H13" s="412">
        <v>687</v>
      </c>
      <c r="I13" s="410">
        <v>0</v>
      </c>
    </row>
    <row r="14" spans="1:9" s="320" customFormat="1" ht="15" customHeight="1">
      <c r="A14" s="177" t="s">
        <v>14</v>
      </c>
      <c r="B14" s="410">
        <v>314</v>
      </c>
      <c r="C14" s="410">
        <v>136</v>
      </c>
      <c r="D14" s="410">
        <v>589</v>
      </c>
      <c r="E14" s="401" t="s">
        <v>212</v>
      </c>
      <c r="F14" s="410">
        <v>178</v>
      </c>
      <c r="G14" s="410">
        <v>178</v>
      </c>
      <c r="H14" s="412">
        <v>1106</v>
      </c>
      <c r="I14" s="410">
        <v>265</v>
      </c>
    </row>
    <row r="15" spans="1:9" ht="24">
      <c r="A15" s="16" t="s">
        <v>53</v>
      </c>
      <c r="B15" s="410">
        <v>262</v>
      </c>
      <c r="C15" s="410">
        <v>116</v>
      </c>
      <c r="D15" s="410">
        <v>510</v>
      </c>
      <c r="E15" s="401" t="s">
        <v>212</v>
      </c>
      <c r="F15" s="410">
        <v>165</v>
      </c>
      <c r="G15" s="410">
        <v>165</v>
      </c>
      <c r="H15" s="412">
        <v>1116</v>
      </c>
      <c r="I15" s="410">
        <v>397</v>
      </c>
    </row>
    <row r="16" spans="1:9" ht="24">
      <c r="A16" s="16" t="s">
        <v>54</v>
      </c>
      <c r="B16" s="410">
        <v>253</v>
      </c>
      <c r="C16" s="410">
        <v>125</v>
      </c>
      <c r="D16" s="410">
        <v>490</v>
      </c>
      <c r="E16" s="401" t="s">
        <v>212</v>
      </c>
      <c r="F16" s="410">
        <v>155</v>
      </c>
      <c r="G16" s="410">
        <v>153</v>
      </c>
      <c r="H16" s="412">
        <v>923</v>
      </c>
      <c r="I16" s="410">
        <v>143</v>
      </c>
    </row>
    <row r="17" spans="1:9" ht="24">
      <c r="A17" s="16" t="s">
        <v>55</v>
      </c>
      <c r="B17" s="410">
        <v>374</v>
      </c>
      <c r="C17" s="410">
        <v>116</v>
      </c>
      <c r="D17" s="410">
        <v>595</v>
      </c>
      <c r="E17" s="401" t="s">
        <v>212</v>
      </c>
      <c r="F17" s="410">
        <v>136</v>
      </c>
      <c r="G17" s="410">
        <v>136</v>
      </c>
      <c r="H17" s="412">
        <v>0</v>
      </c>
      <c r="I17" s="410">
        <v>0</v>
      </c>
    </row>
    <row r="18" spans="1:9" s="320" customFormat="1" ht="15" customHeight="1">
      <c r="A18" s="165"/>
      <c r="B18" s="411" t="s">
        <v>11</v>
      </c>
      <c r="C18" s="410"/>
      <c r="D18" s="410"/>
      <c r="E18" s="362" t="s">
        <v>11</v>
      </c>
      <c r="F18" s="411" t="s">
        <v>11</v>
      </c>
      <c r="G18" s="411" t="s">
        <v>11</v>
      </c>
      <c r="H18" s="399" t="s">
        <v>11</v>
      </c>
      <c r="I18" s="411" t="s">
        <v>11</v>
      </c>
    </row>
    <row r="19" spans="1:9" s="320" customFormat="1" ht="15" customHeight="1">
      <c r="A19" s="171" t="s">
        <v>19</v>
      </c>
      <c r="B19" s="336">
        <v>290</v>
      </c>
      <c r="C19" s="336">
        <v>133</v>
      </c>
      <c r="D19" s="336">
        <v>550</v>
      </c>
      <c r="E19" s="402" t="s">
        <v>212</v>
      </c>
      <c r="F19" s="336">
        <v>176</v>
      </c>
      <c r="G19" s="336">
        <v>176</v>
      </c>
      <c r="H19" s="334">
        <v>1027</v>
      </c>
      <c r="I19" s="336">
        <v>283</v>
      </c>
    </row>
    <row r="20" spans="1:9" s="320" customFormat="1" ht="15" customHeight="1">
      <c r="A20" s="175"/>
      <c r="B20" s="323"/>
      <c r="C20" s="323"/>
      <c r="D20" s="323"/>
      <c r="E20" s="323"/>
      <c r="F20" s="323"/>
      <c r="G20" s="323"/>
      <c r="H20" s="322"/>
      <c r="I20" s="328"/>
    </row>
    <row r="21" spans="1:9" s="320" customFormat="1" ht="15" customHeight="1">
      <c r="A21" s="319"/>
      <c r="B21" s="506" t="s">
        <v>25</v>
      </c>
      <c r="C21" s="506"/>
      <c r="D21" s="506"/>
      <c r="E21" s="506"/>
      <c r="F21" s="506"/>
      <c r="G21" s="506"/>
      <c r="H21" s="506"/>
      <c r="I21" s="506"/>
    </row>
    <row r="22" spans="1:9" s="320" customFormat="1" ht="15" customHeight="1">
      <c r="A22" s="319"/>
      <c r="B22" s="397"/>
      <c r="C22" s="397"/>
      <c r="D22" s="397"/>
      <c r="E22" s="397"/>
      <c r="F22" s="397"/>
      <c r="G22" s="397"/>
      <c r="H22" s="397"/>
      <c r="I22" s="397"/>
    </row>
    <row r="23" spans="1:9" s="320" customFormat="1" ht="15" customHeight="1">
      <c r="A23" s="177" t="s">
        <v>12</v>
      </c>
      <c r="B23" s="410">
        <v>259</v>
      </c>
      <c r="C23" s="410">
        <v>136</v>
      </c>
      <c r="D23" s="410">
        <v>500</v>
      </c>
      <c r="E23" s="410">
        <v>351</v>
      </c>
      <c r="F23" s="401" t="s">
        <v>212</v>
      </c>
      <c r="G23" s="401" t="s">
        <v>212</v>
      </c>
      <c r="H23" s="412">
        <v>687</v>
      </c>
      <c r="I23" s="401" t="s">
        <v>212</v>
      </c>
    </row>
    <row r="24" spans="1:9" s="320" customFormat="1" ht="15" customHeight="1">
      <c r="A24" s="177" t="s">
        <v>14</v>
      </c>
      <c r="B24" s="410">
        <v>314</v>
      </c>
      <c r="C24" s="410">
        <v>136</v>
      </c>
      <c r="D24" s="410">
        <v>597</v>
      </c>
      <c r="E24" s="410">
        <v>357</v>
      </c>
      <c r="F24" s="401" t="s">
        <v>212</v>
      </c>
      <c r="G24" s="401" t="s">
        <v>212</v>
      </c>
      <c r="H24" s="412">
        <v>1106</v>
      </c>
      <c r="I24" s="401" t="s">
        <v>212</v>
      </c>
    </row>
    <row r="25" spans="1:9" ht="24">
      <c r="A25" s="16" t="s">
        <v>53</v>
      </c>
      <c r="B25" s="410">
        <v>262</v>
      </c>
      <c r="C25" s="410">
        <v>116</v>
      </c>
      <c r="D25" s="410">
        <v>532</v>
      </c>
      <c r="E25" s="410">
        <v>330</v>
      </c>
      <c r="F25" s="401" t="s">
        <v>212</v>
      </c>
      <c r="G25" s="401" t="s">
        <v>212</v>
      </c>
      <c r="H25" s="412">
        <v>1116</v>
      </c>
      <c r="I25" s="401" t="s">
        <v>212</v>
      </c>
    </row>
    <row r="26" spans="1:9" ht="24">
      <c r="A26" s="16" t="s">
        <v>54</v>
      </c>
      <c r="B26" s="410">
        <v>253</v>
      </c>
      <c r="C26" s="410">
        <v>125</v>
      </c>
      <c r="D26" s="410">
        <v>502</v>
      </c>
      <c r="E26" s="410">
        <v>306</v>
      </c>
      <c r="F26" s="401" t="s">
        <v>212</v>
      </c>
      <c r="G26" s="401" t="s">
        <v>212</v>
      </c>
      <c r="H26" s="412">
        <v>923</v>
      </c>
      <c r="I26" s="401" t="s">
        <v>212</v>
      </c>
    </row>
    <row r="27" spans="1:9" ht="24">
      <c r="A27" s="16" t="s">
        <v>55</v>
      </c>
      <c r="B27" s="410">
        <v>374</v>
      </c>
      <c r="C27" s="410">
        <v>116</v>
      </c>
      <c r="D27" s="410">
        <v>0</v>
      </c>
      <c r="E27" s="410">
        <v>272</v>
      </c>
      <c r="F27" s="401" t="s">
        <v>212</v>
      </c>
      <c r="G27" s="401" t="s">
        <v>212</v>
      </c>
      <c r="H27" s="412">
        <v>0</v>
      </c>
      <c r="I27" s="401" t="s">
        <v>212</v>
      </c>
    </row>
    <row r="28" spans="1:9" s="320" customFormat="1" ht="15" customHeight="1">
      <c r="A28" s="165"/>
      <c r="B28" s="411" t="s">
        <v>11</v>
      </c>
      <c r="C28" s="410"/>
      <c r="D28" s="410"/>
      <c r="E28" s="410"/>
      <c r="F28" s="362" t="s">
        <v>11</v>
      </c>
      <c r="G28" s="362" t="s">
        <v>11</v>
      </c>
      <c r="H28" s="399" t="s">
        <v>11</v>
      </c>
      <c r="I28" s="362" t="s">
        <v>11</v>
      </c>
    </row>
    <row r="29" spans="1:9" s="320" customFormat="1" ht="15" customHeight="1">
      <c r="A29" s="171" t="s">
        <v>19</v>
      </c>
      <c r="B29" s="336">
        <v>290</v>
      </c>
      <c r="C29" s="336">
        <v>133</v>
      </c>
      <c r="D29" s="336">
        <v>559</v>
      </c>
      <c r="E29" s="336">
        <v>353</v>
      </c>
      <c r="F29" s="402" t="s">
        <v>212</v>
      </c>
      <c r="G29" s="402" t="s">
        <v>212</v>
      </c>
      <c r="H29" s="334">
        <v>1027</v>
      </c>
      <c r="I29" s="402" t="s">
        <v>212</v>
      </c>
    </row>
    <row r="30" spans="1:9" ht="12.75">
      <c r="H30" s="406">
        <v>0</v>
      </c>
    </row>
    <row r="31" spans="1:9">
      <c r="A31" s="99" t="s">
        <v>47</v>
      </c>
    </row>
    <row r="32" spans="1:9">
      <c r="A32" s="100" t="s">
        <v>48</v>
      </c>
    </row>
  </sheetData>
  <mergeCells count="16">
    <mergeCell ref="E5:E8"/>
    <mergeCell ref="B21:I21"/>
    <mergeCell ref="A1:I1"/>
    <mergeCell ref="I6:I8"/>
    <mergeCell ref="B9:I9"/>
    <mergeCell ref="B11:I11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</mergeCells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4"/>
  <sheetViews>
    <sheetView showGridLines="0" showWhiteSpace="0" zoomScaleNormal="100" workbookViewId="0">
      <selection activeCell="O17" sqref="O17"/>
    </sheetView>
  </sheetViews>
  <sheetFormatPr baseColWidth="10" defaultRowHeight="12"/>
  <cols>
    <col min="1" max="1" width="24.7109375" style="60" customWidth="1"/>
    <col min="2" max="4" width="9.42578125" style="60" customWidth="1"/>
    <col min="5" max="7" width="8" style="60" customWidth="1"/>
    <col min="8" max="8" width="8.42578125" style="60" customWidth="1"/>
    <col min="9" max="9" width="10" style="60" customWidth="1"/>
    <col min="10" max="16384" width="11.42578125" style="60"/>
  </cols>
  <sheetData>
    <row r="1" spans="1:9" ht="15.75" customHeight="1">
      <c r="A1" s="658" t="s">
        <v>210</v>
      </c>
      <c r="B1" s="670"/>
      <c r="C1" s="670"/>
      <c r="D1" s="670"/>
      <c r="E1" s="670"/>
      <c r="F1" s="670"/>
      <c r="G1" s="670"/>
      <c r="H1" s="670"/>
      <c r="I1" s="670"/>
    </row>
    <row r="2" spans="1:9" ht="12.2" customHeight="1">
      <c r="A2" s="97"/>
    </row>
    <row r="3" spans="1:9" ht="12.2" customHeight="1">
      <c r="A3" s="659" t="s">
        <v>56</v>
      </c>
      <c r="B3" s="626" t="s">
        <v>60</v>
      </c>
      <c r="C3" s="646"/>
      <c r="D3" s="646"/>
      <c r="E3" s="646"/>
      <c r="F3" s="646"/>
      <c r="G3" s="646"/>
      <c r="H3" s="646"/>
      <c r="I3" s="646"/>
    </row>
    <row r="4" spans="1:9" ht="24.95" customHeight="1">
      <c r="A4" s="660"/>
      <c r="B4" s="647" t="s">
        <v>28</v>
      </c>
      <c r="C4" s="647" t="s">
        <v>29</v>
      </c>
      <c r="D4" s="649" t="s">
        <v>30</v>
      </c>
      <c r="E4" s="667" t="s">
        <v>49</v>
      </c>
      <c r="F4" s="668"/>
      <c r="G4" s="669"/>
      <c r="H4" s="629" t="s">
        <v>31</v>
      </c>
      <c r="I4" s="651"/>
    </row>
    <row r="5" spans="1:9" ht="12.2" customHeight="1">
      <c r="A5" s="660"/>
      <c r="B5" s="650"/>
      <c r="C5" s="650"/>
      <c r="D5" s="643"/>
      <c r="E5" s="647" t="s">
        <v>22</v>
      </c>
      <c r="F5" s="654" t="s">
        <v>32</v>
      </c>
      <c r="G5" s="647" t="s">
        <v>33</v>
      </c>
      <c r="H5" s="647" t="s">
        <v>22</v>
      </c>
      <c r="I5" s="62" t="s">
        <v>23</v>
      </c>
    </row>
    <row r="6" spans="1:9" ht="12.2" customHeight="1">
      <c r="A6" s="660"/>
      <c r="B6" s="650"/>
      <c r="C6" s="650"/>
      <c r="D6" s="643"/>
      <c r="E6" s="650"/>
      <c r="F6" s="652"/>
      <c r="G6" s="650"/>
      <c r="H6" s="650"/>
      <c r="I6" s="654" t="s">
        <v>34</v>
      </c>
    </row>
    <row r="7" spans="1:9" ht="12.2" customHeight="1">
      <c r="A7" s="660"/>
      <c r="B7" s="650"/>
      <c r="C7" s="650"/>
      <c r="D7" s="643"/>
      <c r="E7" s="650"/>
      <c r="F7" s="652"/>
      <c r="G7" s="650"/>
      <c r="H7" s="650"/>
      <c r="I7" s="652"/>
    </row>
    <row r="8" spans="1:9" ht="12.2" customHeight="1">
      <c r="A8" s="660"/>
      <c r="B8" s="650"/>
      <c r="C8" s="650"/>
      <c r="D8" s="643"/>
      <c r="E8" s="650"/>
      <c r="F8" s="652"/>
      <c r="G8" s="650"/>
      <c r="H8" s="650"/>
      <c r="I8" s="655"/>
    </row>
    <row r="9" spans="1:9">
      <c r="A9" s="661"/>
      <c r="B9" s="662" t="s">
        <v>61</v>
      </c>
      <c r="C9" s="663"/>
      <c r="D9" s="663"/>
      <c r="E9" s="663"/>
      <c r="F9" s="663"/>
      <c r="G9" s="663"/>
      <c r="H9" s="663"/>
      <c r="I9" s="663"/>
    </row>
    <row r="10" spans="1:9" s="320" customFormat="1" ht="15" customHeight="1">
      <c r="A10" s="319"/>
    </row>
    <row r="11" spans="1:9" s="320" customFormat="1" ht="15" customHeight="1">
      <c r="A11" s="319"/>
      <c r="B11" s="664" t="s">
        <v>24</v>
      </c>
      <c r="C11" s="664"/>
      <c r="D11" s="664"/>
      <c r="E11" s="664"/>
      <c r="F11" s="664"/>
      <c r="G11" s="664"/>
      <c r="H11" s="664"/>
      <c r="I11" s="506"/>
    </row>
    <row r="12" spans="1:9" s="320" customFormat="1" ht="15" customHeight="1">
      <c r="A12" s="175"/>
      <c r="B12" s="321"/>
      <c r="C12" s="175"/>
      <c r="D12" s="175"/>
      <c r="E12" s="175"/>
      <c r="F12" s="175"/>
      <c r="G12" s="175"/>
      <c r="H12" s="175"/>
      <c r="I12" s="175"/>
    </row>
    <row r="13" spans="1:9" s="320" customFormat="1" ht="15" customHeight="1">
      <c r="A13" s="177" t="s">
        <v>57</v>
      </c>
      <c r="B13" s="335">
        <v>247</v>
      </c>
      <c r="C13" s="335">
        <v>123</v>
      </c>
      <c r="D13" s="335">
        <v>483</v>
      </c>
      <c r="E13" s="401" t="s">
        <v>212</v>
      </c>
      <c r="F13" s="335">
        <v>130</v>
      </c>
      <c r="G13" s="335">
        <v>128</v>
      </c>
      <c r="H13" s="333">
        <v>972</v>
      </c>
      <c r="I13" s="335">
        <v>137</v>
      </c>
    </row>
    <row r="14" spans="1:9" s="320" customFormat="1" ht="15" customHeight="1">
      <c r="A14" s="177" t="s">
        <v>58</v>
      </c>
      <c r="B14" s="335">
        <v>261</v>
      </c>
      <c r="C14" s="335">
        <v>121</v>
      </c>
      <c r="D14" s="335">
        <v>507</v>
      </c>
      <c r="E14" s="401" t="s">
        <v>212</v>
      </c>
      <c r="F14" s="335">
        <v>168</v>
      </c>
      <c r="G14" s="335">
        <v>168</v>
      </c>
      <c r="H14" s="333">
        <v>1064</v>
      </c>
      <c r="I14" s="335">
        <v>397</v>
      </c>
    </row>
    <row r="15" spans="1:9" s="320" customFormat="1" ht="15" customHeight="1">
      <c r="A15" s="488" t="s">
        <v>264</v>
      </c>
      <c r="B15" s="335">
        <v>300</v>
      </c>
      <c r="C15" s="335">
        <v>113</v>
      </c>
      <c r="D15" s="335">
        <v>545</v>
      </c>
      <c r="E15" s="401" t="s">
        <v>212</v>
      </c>
      <c r="F15" s="335">
        <v>162</v>
      </c>
      <c r="G15" s="335">
        <v>162</v>
      </c>
      <c r="H15" s="333">
        <v>0</v>
      </c>
      <c r="I15" s="335">
        <v>0</v>
      </c>
    </row>
    <row r="16" spans="1:9" s="320" customFormat="1" ht="15" customHeight="1">
      <c r="A16" s="488" t="s">
        <v>265</v>
      </c>
      <c r="B16" s="335">
        <v>295</v>
      </c>
      <c r="C16" s="335">
        <v>136</v>
      </c>
      <c r="D16" s="335">
        <v>558</v>
      </c>
      <c r="E16" s="401" t="s">
        <v>212</v>
      </c>
      <c r="F16" s="335">
        <v>178</v>
      </c>
      <c r="G16" s="335">
        <v>178</v>
      </c>
      <c r="H16" s="333">
        <v>1013</v>
      </c>
      <c r="I16" s="335">
        <v>284</v>
      </c>
    </row>
    <row r="17" spans="1:9" s="320" customFormat="1" ht="15" customHeight="1">
      <c r="A17" s="177" t="s">
        <v>59</v>
      </c>
      <c r="B17" s="335">
        <v>436</v>
      </c>
      <c r="C17" s="335">
        <v>0</v>
      </c>
      <c r="D17" s="335">
        <v>739</v>
      </c>
      <c r="E17" s="401" t="s">
        <v>212</v>
      </c>
      <c r="F17" s="335">
        <v>263</v>
      </c>
      <c r="G17" s="335">
        <v>263</v>
      </c>
      <c r="H17" s="333">
        <v>0</v>
      </c>
      <c r="I17" s="335">
        <v>0</v>
      </c>
    </row>
    <row r="18" spans="1:9" s="320" customFormat="1" ht="24">
      <c r="A18" s="363" t="s">
        <v>176</v>
      </c>
      <c r="B18" s="335">
        <v>0</v>
      </c>
      <c r="C18" s="335">
        <v>113</v>
      </c>
      <c r="D18" s="335">
        <v>0</v>
      </c>
      <c r="E18" s="401" t="s">
        <v>212</v>
      </c>
      <c r="F18" s="335">
        <v>0</v>
      </c>
      <c r="G18" s="335">
        <v>0</v>
      </c>
      <c r="H18" s="333">
        <v>0</v>
      </c>
      <c r="I18" s="335">
        <v>0</v>
      </c>
    </row>
    <row r="19" spans="1:9" s="320" customFormat="1" ht="15" customHeight="1">
      <c r="A19" s="177"/>
      <c r="B19" s="411" t="s">
        <v>11</v>
      </c>
      <c r="C19" s="410"/>
      <c r="D19" s="410"/>
      <c r="E19" s="402" t="s">
        <v>11</v>
      </c>
      <c r="F19" s="410"/>
      <c r="G19" s="410"/>
      <c r="H19" s="412"/>
      <c r="I19" s="410"/>
    </row>
    <row r="20" spans="1:9" s="320" customFormat="1" ht="15" customHeight="1">
      <c r="A20" s="171" t="s">
        <v>19</v>
      </c>
      <c r="B20" s="336">
        <v>290</v>
      </c>
      <c r="C20" s="336">
        <v>133</v>
      </c>
      <c r="D20" s="336">
        <v>550</v>
      </c>
      <c r="E20" s="402" t="s">
        <v>212</v>
      </c>
      <c r="F20" s="336">
        <v>176</v>
      </c>
      <c r="G20" s="336">
        <v>176</v>
      </c>
      <c r="H20" s="334">
        <v>1027</v>
      </c>
      <c r="I20" s="336">
        <v>283</v>
      </c>
    </row>
    <row r="21" spans="1:9" s="320" customFormat="1" ht="15" customHeight="1">
      <c r="A21" s="175"/>
      <c r="B21" s="323"/>
      <c r="C21" s="323"/>
      <c r="D21" s="323"/>
      <c r="E21" s="397"/>
      <c r="F21" s="323"/>
      <c r="G21" s="323"/>
      <c r="H21" s="322"/>
      <c r="I21" s="328"/>
    </row>
    <row r="22" spans="1:9" s="320" customFormat="1" ht="15" customHeight="1">
      <c r="A22" s="319"/>
      <c r="B22" s="506" t="s">
        <v>25</v>
      </c>
      <c r="C22" s="506"/>
      <c r="D22" s="506"/>
      <c r="E22" s="506"/>
      <c r="F22" s="506"/>
      <c r="G22" s="506"/>
      <c r="H22" s="506"/>
      <c r="I22" s="506"/>
    </row>
    <row r="23" spans="1:9" s="320" customFormat="1" ht="15" customHeight="1">
      <c r="A23" s="319"/>
      <c r="B23" s="397"/>
      <c r="C23" s="397"/>
      <c r="D23" s="397"/>
      <c r="E23" s="397"/>
      <c r="F23" s="397"/>
      <c r="G23" s="397"/>
      <c r="H23" s="397"/>
      <c r="I23" s="397"/>
    </row>
    <row r="24" spans="1:9" s="320" customFormat="1" ht="15" customHeight="1">
      <c r="A24" s="177" t="s">
        <v>57</v>
      </c>
      <c r="B24" s="335">
        <v>247</v>
      </c>
      <c r="C24" s="335">
        <v>123</v>
      </c>
      <c r="D24" s="335">
        <v>500</v>
      </c>
      <c r="E24" s="335">
        <v>255</v>
      </c>
      <c r="F24" s="401" t="s">
        <v>212</v>
      </c>
      <c r="G24" s="401" t="s">
        <v>212</v>
      </c>
      <c r="H24" s="333">
        <v>972</v>
      </c>
      <c r="I24" s="401" t="s">
        <v>212</v>
      </c>
    </row>
    <row r="25" spans="1:9" s="320" customFormat="1" ht="15" customHeight="1">
      <c r="A25" s="177" t="s">
        <v>58</v>
      </c>
      <c r="B25" s="335">
        <v>261</v>
      </c>
      <c r="C25" s="335">
        <v>121</v>
      </c>
      <c r="D25" s="335">
        <v>525</v>
      </c>
      <c r="E25" s="335">
        <v>336</v>
      </c>
      <c r="F25" s="401" t="s">
        <v>212</v>
      </c>
      <c r="G25" s="401" t="s">
        <v>212</v>
      </c>
      <c r="H25" s="333">
        <v>1064</v>
      </c>
      <c r="I25" s="401" t="s">
        <v>212</v>
      </c>
    </row>
    <row r="26" spans="1:9" s="320" customFormat="1" ht="15" customHeight="1">
      <c r="A26" s="488" t="s">
        <v>264</v>
      </c>
      <c r="B26" s="335">
        <v>300</v>
      </c>
      <c r="C26" s="335">
        <v>113</v>
      </c>
      <c r="D26" s="335">
        <v>523</v>
      </c>
      <c r="E26" s="335">
        <v>323</v>
      </c>
      <c r="F26" s="401" t="s">
        <v>212</v>
      </c>
      <c r="G26" s="401" t="s">
        <v>212</v>
      </c>
      <c r="H26" s="333">
        <v>0</v>
      </c>
      <c r="I26" s="401" t="s">
        <v>212</v>
      </c>
    </row>
    <row r="27" spans="1:9" s="320" customFormat="1" ht="15" customHeight="1">
      <c r="A27" s="488" t="s">
        <v>265</v>
      </c>
      <c r="B27" s="335">
        <v>295</v>
      </c>
      <c r="C27" s="335">
        <v>136</v>
      </c>
      <c r="D27" s="335">
        <v>563</v>
      </c>
      <c r="E27" s="335">
        <v>355</v>
      </c>
      <c r="F27" s="401" t="s">
        <v>212</v>
      </c>
      <c r="G27" s="401" t="s">
        <v>212</v>
      </c>
      <c r="H27" s="333">
        <v>1013</v>
      </c>
      <c r="I27" s="401" t="s">
        <v>212</v>
      </c>
    </row>
    <row r="28" spans="1:9" s="320" customFormat="1" ht="15" customHeight="1">
      <c r="A28" s="177" t="s">
        <v>59</v>
      </c>
      <c r="B28" s="335">
        <v>436</v>
      </c>
      <c r="C28" s="335">
        <v>0</v>
      </c>
      <c r="D28" s="335">
        <v>758</v>
      </c>
      <c r="E28" s="335">
        <v>525</v>
      </c>
      <c r="F28" s="401" t="s">
        <v>212</v>
      </c>
      <c r="G28" s="401" t="s">
        <v>212</v>
      </c>
      <c r="H28" s="333">
        <v>0</v>
      </c>
      <c r="I28" s="401" t="s">
        <v>212</v>
      </c>
    </row>
    <row r="29" spans="1:9" s="320" customFormat="1" ht="24">
      <c r="A29" s="363" t="s">
        <v>176</v>
      </c>
      <c r="B29" s="335">
        <v>0</v>
      </c>
      <c r="C29" s="335">
        <v>113</v>
      </c>
      <c r="D29" s="335">
        <v>0</v>
      </c>
      <c r="E29" s="335">
        <v>0</v>
      </c>
      <c r="F29" s="401" t="s">
        <v>212</v>
      </c>
      <c r="G29" s="401" t="s">
        <v>212</v>
      </c>
      <c r="H29" s="333">
        <v>0</v>
      </c>
      <c r="I29" s="401" t="s">
        <v>212</v>
      </c>
    </row>
    <row r="30" spans="1:9" s="320" customFormat="1" ht="15" customHeight="1">
      <c r="A30" s="177"/>
      <c r="B30" s="411" t="s">
        <v>11</v>
      </c>
      <c r="C30" s="410"/>
      <c r="D30" s="410"/>
      <c r="E30" s="410"/>
      <c r="F30" s="402" t="s">
        <v>11</v>
      </c>
      <c r="G30" s="402" t="s">
        <v>11</v>
      </c>
      <c r="H30" s="412"/>
      <c r="I30" s="402" t="s">
        <v>11</v>
      </c>
    </row>
    <row r="31" spans="1:9" s="320" customFormat="1" ht="15" customHeight="1">
      <c r="A31" s="171" t="s">
        <v>19</v>
      </c>
      <c r="B31" s="336">
        <v>290</v>
      </c>
      <c r="C31" s="336">
        <v>133</v>
      </c>
      <c r="D31" s="336">
        <v>559</v>
      </c>
      <c r="E31" s="336">
        <v>353</v>
      </c>
      <c r="F31" s="402" t="s">
        <v>212</v>
      </c>
      <c r="G31" s="402" t="s">
        <v>212</v>
      </c>
      <c r="H31" s="334">
        <v>1027</v>
      </c>
      <c r="I31" s="402" t="s">
        <v>212</v>
      </c>
    </row>
    <row r="32" spans="1:9">
      <c r="B32" s="409"/>
      <c r="C32" s="409"/>
      <c r="D32" s="409"/>
      <c r="E32" s="409"/>
      <c r="F32" s="409"/>
      <c r="G32" s="409"/>
      <c r="H32" s="409"/>
      <c r="I32" s="409"/>
    </row>
    <row r="33" spans="1:1">
      <c r="A33" s="99" t="s">
        <v>47</v>
      </c>
    </row>
    <row r="34" spans="1:1" ht="10.5" customHeight="1">
      <c r="A34" s="100" t="s">
        <v>48</v>
      </c>
    </row>
  </sheetData>
  <mergeCells count="16">
    <mergeCell ref="A1:I1"/>
    <mergeCell ref="I6:I8"/>
    <mergeCell ref="B9:I9"/>
    <mergeCell ref="B11:I11"/>
    <mergeCell ref="B22:I22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60"/>
  <sheetViews>
    <sheetView showGridLines="0" zoomScaleNormal="100" workbookViewId="0">
      <selection activeCell="J30" sqref="J29:J30"/>
    </sheetView>
  </sheetViews>
  <sheetFormatPr baseColWidth="10" defaultRowHeight="12"/>
  <cols>
    <col min="1" max="1" width="26.28515625" style="60" customWidth="1"/>
    <col min="2" max="4" width="23" style="60" customWidth="1"/>
    <col min="5" max="5" width="9.7109375" style="60" customWidth="1"/>
    <col min="6" max="16384" width="11.42578125" style="60"/>
  </cols>
  <sheetData>
    <row r="1" spans="1:4" ht="15.95" customHeight="1">
      <c r="A1" s="672" t="s">
        <v>211</v>
      </c>
      <c r="B1" s="672"/>
      <c r="C1" s="672"/>
      <c r="D1" s="672"/>
    </row>
    <row r="2" spans="1:4" ht="12.2" customHeight="1"/>
    <row r="3" spans="1:4" s="75" customFormat="1" ht="33" customHeight="1">
      <c r="A3" s="109" t="s">
        <v>177</v>
      </c>
      <c r="B3" s="110" t="s">
        <v>19</v>
      </c>
      <c r="C3" s="111" t="s">
        <v>66</v>
      </c>
      <c r="D3" s="110" t="s">
        <v>67</v>
      </c>
    </row>
    <row r="4" spans="1:4" s="108" customFormat="1" ht="11.25"/>
    <row r="5" spans="1:4" s="108" customFormat="1">
      <c r="B5" s="671" t="s">
        <v>19</v>
      </c>
      <c r="C5" s="671"/>
      <c r="D5" s="671"/>
    </row>
    <row r="6" spans="1:4">
      <c r="A6" s="75"/>
    </row>
    <row r="7" spans="1:4" ht="12.2" customHeight="1">
      <c r="A7" s="367" t="s">
        <v>178</v>
      </c>
      <c r="B7" s="201">
        <v>8</v>
      </c>
      <c r="C7" s="366">
        <f>SUM(C25,C43)</f>
        <v>7</v>
      </c>
      <c r="D7" s="366">
        <f>SUM(D25,D43)</f>
        <v>1</v>
      </c>
    </row>
    <row r="8" spans="1:4" ht="12.2" customHeight="1">
      <c r="A8" s="367" t="s">
        <v>179</v>
      </c>
      <c r="B8" s="201">
        <v>177</v>
      </c>
      <c r="C8" s="366">
        <f t="shared" ref="C8:D21" si="0">SUM(C26,C44)</f>
        <v>114</v>
      </c>
      <c r="D8" s="366">
        <f t="shared" si="0"/>
        <v>63</v>
      </c>
    </row>
    <row r="9" spans="1:4" ht="12.2" customHeight="1">
      <c r="A9" s="367" t="s">
        <v>180</v>
      </c>
      <c r="B9" s="201">
        <v>169</v>
      </c>
      <c r="C9" s="366">
        <f t="shared" si="0"/>
        <v>99</v>
      </c>
      <c r="D9" s="366">
        <f t="shared" si="0"/>
        <v>70</v>
      </c>
    </row>
    <row r="10" spans="1:4" ht="12.2" customHeight="1">
      <c r="A10" s="367" t="s">
        <v>181</v>
      </c>
      <c r="B10" s="201">
        <v>317</v>
      </c>
      <c r="C10" s="366">
        <f t="shared" si="0"/>
        <v>251</v>
      </c>
      <c r="D10" s="366">
        <f t="shared" si="0"/>
        <v>66</v>
      </c>
    </row>
    <row r="11" spans="1:4" ht="12.2" customHeight="1">
      <c r="A11" s="367" t="s">
        <v>182</v>
      </c>
      <c r="B11" s="201">
        <v>411</v>
      </c>
      <c r="C11" s="366">
        <f t="shared" si="0"/>
        <v>274</v>
      </c>
      <c r="D11" s="366">
        <f t="shared" si="0"/>
        <v>137</v>
      </c>
    </row>
    <row r="12" spans="1:4" ht="12.2" customHeight="1">
      <c r="A12" s="367" t="s">
        <v>183</v>
      </c>
      <c r="B12" s="201">
        <v>336</v>
      </c>
      <c r="C12" s="366">
        <f t="shared" si="0"/>
        <v>231</v>
      </c>
      <c r="D12" s="366">
        <f t="shared" si="0"/>
        <v>105</v>
      </c>
    </row>
    <row r="13" spans="1:4" ht="12.2" customHeight="1">
      <c r="A13" s="367" t="s">
        <v>184</v>
      </c>
      <c r="B13" s="201">
        <v>918</v>
      </c>
      <c r="C13" s="366">
        <f t="shared" si="0"/>
        <v>404</v>
      </c>
      <c r="D13" s="366">
        <f t="shared" si="0"/>
        <v>514</v>
      </c>
    </row>
    <row r="14" spans="1:4" ht="12.2" customHeight="1">
      <c r="A14" s="367" t="s">
        <v>185</v>
      </c>
      <c r="B14" s="201">
        <v>948</v>
      </c>
      <c r="C14" s="366">
        <f t="shared" si="0"/>
        <v>724</v>
      </c>
      <c r="D14" s="366">
        <f t="shared" si="0"/>
        <v>224</v>
      </c>
    </row>
    <row r="15" spans="1:4" ht="12.2" customHeight="1">
      <c r="A15" s="367" t="s">
        <v>186</v>
      </c>
      <c r="B15" s="201">
        <v>1132</v>
      </c>
      <c r="C15" s="366">
        <f t="shared" si="0"/>
        <v>830</v>
      </c>
      <c r="D15" s="366">
        <f t="shared" si="0"/>
        <v>302</v>
      </c>
    </row>
    <row r="16" spans="1:4" ht="12.2" customHeight="1">
      <c r="A16" s="367" t="s">
        <v>187</v>
      </c>
      <c r="B16" s="201">
        <v>2281</v>
      </c>
      <c r="C16" s="366">
        <f t="shared" si="0"/>
        <v>797</v>
      </c>
      <c r="D16" s="366">
        <f t="shared" si="0"/>
        <v>1484</v>
      </c>
    </row>
    <row r="17" spans="1:4" ht="12.2" customHeight="1">
      <c r="A17" s="367" t="s">
        <v>188</v>
      </c>
      <c r="B17" s="201">
        <v>375</v>
      </c>
      <c r="C17" s="366">
        <f t="shared" si="0"/>
        <v>264</v>
      </c>
      <c r="D17" s="366">
        <f t="shared" si="0"/>
        <v>111</v>
      </c>
    </row>
    <row r="18" spans="1:4" ht="12.2" customHeight="1">
      <c r="A18" s="367" t="s">
        <v>190</v>
      </c>
      <c r="B18" s="201">
        <v>567</v>
      </c>
      <c r="C18" s="366">
        <f t="shared" si="0"/>
        <v>418</v>
      </c>
      <c r="D18" s="366">
        <f t="shared" si="0"/>
        <v>149</v>
      </c>
    </row>
    <row r="19" spans="1:4" ht="12.2" customHeight="1">
      <c r="A19" s="368" t="s">
        <v>189</v>
      </c>
      <c r="B19" s="201">
        <v>147</v>
      </c>
      <c r="C19" s="366">
        <f t="shared" si="0"/>
        <v>82</v>
      </c>
      <c r="D19" s="366">
        <f t="shared" si="0"/>
        <v>65</v>
      </c>
    </row>
    <row r="20" spans="1:4" ht="12.2" customHeight="1">
      <c r="A20" s="458"/>
      <c r="B20" s="459">
        <v>0</v>
      </c>
      <c r="C20" s="366" t="s">
        <v>11</v>
      </c>
      <c r="D20" s="366" t="s">
        <v>11</v>
      </c>
    </row>
    <row r="21" spans="1:4" s="106" customFormat="1" ht="12.2" customHeight="1">
      <c r="A21" s="104" t="s">
        <v>19</v>
      </c>
      <c r="B21" s="460">
        <v>7786</v>
      </c>
      <c r="C21" s="105">
        <f t="shared" si="0"/>
        <v>4495</v>
      </c>
      <c r="D21" s="105">
        <f t="shared" si="0"/>
        <v>3291</v>
      </c>
    </row>
    <row r="22" spans="1:4" s="108" customFormat="1" ht="11.25">
      <c r="A22" s="112"/>
    </row>
    <row r="23" spans="1:4" s="108" customFormat="1">
      <c r="B23" s="671" t="s">
        <v>62</v>
      </c>
      <c r="C23" s="671"/>
      <c r="D23" s="671"/>
    </row>
    <row r="25" spans="1:4">
      <c r="A25" s="367" t="s">
        <v>178</v>
      </c>
      <c r="B25" s="201">
        <v>5</v>
      </c>
      <c r="C25" s="201">
        <v>4</v>
      </c>
      <c r="D25" s="201">
        <v>1</v>
      </c>
    </row>
    <row r="26" spans="1:4">
      <c r="A26" s="367" t="s">
        <v>179</v>
      </c>
      <c r="B26" s="201">
        <v>166</v>
      </c>
      <c r="C26" s="201">
        <v>111</v>
      </c>
      <c r="D26" s="201">
        <v>55</v>
      </c>
    </row>
    <row r="27" spans="1:4">
      <c r="A27" s="367" t="s">
        <v>180</v>
      </c>
      <c r="B27" s="201">
        <v>132</v>
      </c>
      <c r="C27" s="201">
        <v>77</v>
      </c>
      <c r="D27" s="201">
        <v>55</v>
      </c>
    </row>
    <row r="28" spans="1:4">
      <c r="A28" s="367" t="s">
        <v>181</v>
      </c>
      <c r="B28" s="201">
        <v>257</v>
      </c>
      <c r="C28" s="201">
        <v>230</v>
      </c>
      <c r="D28" s="201">
        <v>27</v>
      </c>
    </row>
    <row r="29" spans="1:4">
      <c r="A29" s="367" t="s">
        <v>182</v>
      </c>
      <c r="B29" s="201">
        <v>219</v>
      </c>
      <c r="C29" s="201">
        <v>199</v>
      </c>
      <c r="D29" s="201">
        <v>20</v>
      </c>
    </row>
    <row r="30" spans="1:4">
      <c r="A30" s="367" t="s">
        <v>183</v>
      </c>
      <c r="B30" s="201">
        <v>127</v>
      </c>
      <c r="C30" s="201">
        <v>113</v>
      </c>
      <c r="D30" s="201">
        <v>14</v>
      </c>
    </row>
    <row r="31" spans="1:4">
      <c r="A31" s="367" t="s">
        <v>184</v>
      </c>
      <c r="B31" s="201">
        <v>88</v>
      </c>
      <c r="C31" s="201">
        <v>76</v>
      </c>
      <c r="D31" s="201">
        <v>12</v>
      </c>
    </row>
    <row r="32" spans="1:4">
      <c r="A32" s="367" t="s">
        <v>185</v>
      </c>
      <c r="B32" s="201">
        <v>615</v>
      </c>
      <c r="C32" s="201">
        <v>537</v>
      </c>
      <c r="D32" s="201">
        <v>78</v>
      </c>
    </row>
    <row r="33" spans="1:4">
      <c r="A33" s="367" t="s">
        <v>186</v>
      </c>
      <c r="B33" s="201">
        <v>388</v>
      </c>
      <c r="C33" s="201">
        <v>344</v>
      </c>
      <c r="D33" s="201">
        <v>44</v>
      </c>
    </row>
    <row r="34" spans="1:4">
      <c r="A34" s="367" t="s">
        <v>187</v>
      </c>
      <c r="B34" s="201">
        <v>1783</v>
      </c>
      <c r="C34" s="201">
        <v>368</v>
      </c>
      <c r="D34" s="201">
        <v>1415</v>
      </c>
    </row>
    <row r="35" spans="1:4">
      <c r="A35" s="367" t="s">
        <v>188</v>
      </c>
      <c r="B35" s="201">
        <v>38</v>
      </c>
      <c r="C35" s="201">
        <v>18</v>
      </c>
      <c r="D35" s="201">
        <v>20</v>
      </c>
    </row>
    <row r="36" spans="1:4">
      <c r="A36" s="367" t="s">
        <v>190</v>
      </c>
      <c r="B36" s="201">
        <v>41</v>
      </c>
      <c r="C36" s="201">
        <v>14</v>
      </c>
      <c r="D36" s="201">
        <v>27</v>
      </c>
    </row>
    <row r="37" spans="1:4">
      <c r="A37" s="368" t="s">
        <v>189</v>
      </c>
      <c r="B37" s="201">
        <v>26</v>
      </c>
      <c r="C37" s="201">
        <v>6</v>
      </c>
      <c r="D37" s="201">
        <v>20</v>
      </c>
    </row>
    <row r="38" spans="1:4">
      <c r="A38" s="458"/>
      <c r="B38" s="459">
        <v>0</v>
      </c>
      <c r="C38" s="459">
        <v>0</v>
      </c>
      <c r="D38" s="459">
        <v>0</v>
      </c>
    </row>
    <row r="39" spans="1:4">
      <c r="A39" s="104" t="s">
        <v>68</v>
      </c>
      <c r="B39" s="460">
        <v>3885</v>
      </c>
      <c r="C39" s="460">
        <v>2097</v>
      </c>
      <c r="D39" s="460">
        <v>1788</v>
      </c>
    </row>
    <row r="41" spans="1:4">
      <c r="B41" s="671" t="s">
        <v>63</v>
      </c>
      <c r="C41" s="671"/>
      <c r="D41" s="671"/>
    </row>
    <row r="43" spans="1:4">
      <c r="A43" s="367" t="s">
        <v>178</v>
      </c>
      <c r="B43" s="201">
        <v>3</v>
      </c>
      <c r="C43" s="201">
        <v>3</v>
      </c>
      <c r="D43" s="201">
        <v>0</v>
      </c>
    </row>
    <row r="44" spans="1:4">
      <c r="A44" s="367" t="s">
        <v>179</v>
      </c>
      <c r="B44" s="201">
        <v>11</v>
      </c>
      <c r="C44" s="201">
        <v>3</v>
      </c>
      <c r="D44" s="201">
        <v>8</v>
      </c>
    </row>
    <row r="45" spans="1:4">
      <c r="A45" s="367" t="s">
        <v>180</v>
      </c>
      <c r="B45" s="201">
        <v>37</v>
      </c>
      <c r="C45" s="201">
        <v>22</v>
      </c>
      <c r="D45" s="201">
        <v>15</v>
      </c>
    </row>
    <row r="46" spans="1:4">
      <c r="A46" s="367" t="s">
        <v>181</v>
      </c>
      <c r="B46" s="201">
        <v>60</v>
      </c>
      <c r="C46" s="201">
        <v>21</v>
      </c>
      <c r="D46" s="201">
        <v>39</v>
      </c>
    </row>
    <row r="47" spans="1:4">
      <c r="A47" s="367" t="s">
        <v>182</v>
      </c>
      <c r="B47" s="201">
        <v>192</v>
      </c>
      <c r="C47" s="201">
        <v>75</v>
      </c>
      <c r="D47" s="201">
        <v>117</v>
      </c>
    </row>
    <row r="48" spans="1:4">
      <c r="A48" s="367" t="s">
        <v>183</v>
      </c>
      <c r="B48" s="201">
        <v>209</v>
      </c>
      <c r="C48" s="201">
        <v>118</v>
      </c>
      <c r="D48" s="201">
        <v>91</v>
      </c>
    </row>
    <row r="49" spans="1:4">
      <c r="A49" s="367" t="s">
        <v>184</v>
      </c>
      <c r="B49" s="201">
        <v>830</v>
      </c>
      <c r="C49" s="201">
        <v>328</v>
      </c>
      <c r="D49" s="201">
        <v>502</v>
      </c>
    </row>
    <row r="50" spans="1:4">
      <c r="A50" s="367" t="s">
        <v>185</v>
      </c>
      <c r="B50" s="201">
        <v>333</v>
      </c>
      <c r="C50" s="201">
        <v>187</v>
      </c>
      <c r="D50" s="201">
        <v>146</v>
      </c>
    </row>
    <row r="51" spans="1:4">
      <c r="A51" s="367" t="s">
        <v>186</v>
      </c>
      <c r="B51" s="201">
        <v>744</v>
      </c>
      <c r="C51" s="201">
        <v>486</v>
      </c>
      <c r="D51" s="201">
        <v>258</v>
      </c>
    </row>
    <row r="52" spans="1:4">
      <c r="A52" s="367" t="s">
        <v>187</v>
      </c>
      <c r="B52" s="201">
        <v>498</v>
      </c>
      <c r="C52" s="201">
        <v>429</v>
      </c>
      <c r="D52" s="201">
        <v>69</v>
      </c>
    </row>
    <row r="53" spans="1:4">
      <c r="A53" s="367" t="s">
        <v>188</v>
      </c>
      <c r="B53" s="201">
        <v>337</v>
      </c>
      <c r="C53" s="201">
        <v>246</v>
      </c>
      <c r="D53" s="201">
        <v>91</v>
      </c>
    </row>
    <row r="54" spans="1:4">
      <c r="A54" s="367" t="s">
        <v>190</v>
      </c>
      <c r="B54" s="201">
        <v>526</v>
      </c>
      <c r="C54" s="201">
        <v>404</v>
      </c>
      <c r="D54" s="201">
        <v>122</v>
      </c>
    </row>
    <row r="55" spans="1:4">
      <c r="A55" s="368" t="s">
        <v>189</v>
      </c>
      <c r="B55" s="201">
        <v>121</v>
      </c>
      <c r="C55" s="201">
        <v>76</v>
      </c>
      <c r="D55" s="201">
        <v>45</v>
      </c>
    </row>
    <row r="56" spans="1:4">
      <c r="A56" s="458"/>
      <c r="B56" s="459">
        <v>0</v>
      </c>
      <c r="C56" s="459">
        <v>0</v>
      </c>
      <c r="D56" s="459">
        <v>0</v>
      </c>
    </row>
    <row r="57" spans="1:4">
      <c r="A57" s="104" t="s">
        <v>68</v>
      </c>
      <c r="B57" s="460">
        <v>3901</v>
      </c>
      <c r="C57" s="460">
        <v>2398</v>
      </c>
      <c r="D57" s="460">
        <v>1503</v>
      </c>
    </row>
    <row r="58" spans="1:4">
      <c r="B58" s="105"/>
      <c r="C58" s="105"/>
      <c r="D58" s="105"/>
    </row>
    <row r="59" spans="1:4">
      <c r="A59" s="108" t="s">
        <v>47</v>
      </c>
    </row>
    <row r="60" spans="1:4">
      <c r="A60" s="108" t="s">
        <v>48</v>
      </c>
    </row>
  </sheetData>
  <mergeCells count="4">
    <mergeCell ref="B5:D5"/>
    <mergeCell ref="A1:D1"/>
    <mergeCell ref="B41:D41"/>
    <mergeCell ref="B23:D23"/>
  </mergeCells>
  <pageMargins left="0.78740157480314965" right="0.78740157480314965" top="0.98425196850393704" bottom="0.78740157480314965" header="0.51181102362204722" footer="0.55118110236220474"/>
  <pageSetup paperSize="9" firstPageNumber="29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58"/>
  <sheetViews>
    <sheetView showGridLines="0" topLeftCell="A100" zoomScaleNormal="100" workbookViewId="0">
      <selection activeCell="J20" sqref="J20"/>
    </sheetView>
  </sheetViews>
  <sheetFormatPr baseColWidth="10" defaultRowHeight="12.2" customHeight="1"/>
  <cols>
    <col min="1" max="1" width="12.7109375" style="142" customWidth="1"/>
    <col min="2" max="4" width="13.7109375" style="137" customWidth="1"/>
    <col min="5" max="7" width="13.7109375" style="115" customWidth="1"/>
    <col min="8" max="16384" width="11.42578125" style="115"/>
  </cols>
  <sheetData>
    <row r="1" spans="1:7" s="113" customFormat="1" ht="15.75" customHeight="1">
      <c r="A1" s="490" t="s">
        <v>263</v>
      </c>
      <c r="B1" s="490"/>
      <c r="C1" s="490"/>
      <c r="D1" s="490"/>
      <c r="E1" s="490"/>
      <c r="F1" s="490"/>
      <c r="G1" s="490"/>
    </row>
    <row r="2" spans="1:7" ht="12.2" customHeight="1">
      <c r="A2" s="114"/>
      <c r="B2" s="114"/>
      <c r="C2" s="114"/>
      <c r="D2" s="114"/>
      <c r="E2" s="114"/>
      <c r="F2" s="114"/>
      <c r="G2" s="114"/>
    </row>
    <row r="3" spans="1:7" ht="15" customHeight="1">
      <c r="A3" s="515" t="s">
        <v>69</v>
      </c>
      <c r="B3" s="518" t="s">
        <v>1</v>
      </c>
      <c r="C3" s="519"/>
      <c r="D3" s="519"/>
      <c r="E3" s="521" t="s">
        <v>70</v>
      </c>
      <c r="F3" s="522"/>
      <c r="G3" s="522"/>
    </row>
    <row r="4" spans="1:7" s="116" customFormat="1" ht="15" customHeight="1">
      <c r="A4" s="516"/>
      <c r="B4" s="520"/>
      <c r="C4" s="520"/>
      <c r="D4" s="520"/>
      <c r="E4" s="523" t="s">
        <v>21</v>
      </c>
      <c r="F4" s="524"/>
      <c r="G4" s="524"/>
    </row>
    <row r="5" spans="1:7" s="116" customFormat="1" ht="15" customHeight="1">
      <c r="A5" s="516"/>
      <c r="B5" s="103" t="s">
        <v>3</v>
      </c>
      <c r="C5" s="138" t="s">
        <v>62</v>
      </c>
      <c r="D5" s="138" t="s">
        <v>63</v>
      </c>
      <c r="E5" s="138" t="s">
        <v>3</v>
      </c>
      <c r="F5" s="138" t="s">
        <v>32</v>
      </c>
      <c r="G5" s="140" t="s">
        <v>71</v>
      </c>
    </row>
    <row r="6" spans="1:7" s="116" customFormat="1" ht="15" customHeight="1">
      <c r="A6" s="517"/>
      <c r="B6" s="511" t="s">
        <v>9</v>
      </c>
      <c r="C6" s="511"/>
      <c r="D6" s="512"/>
      <c r="E6" s="513" t="s">
        <v>10</v>
      </c>
      <c r="F6" s="514"/>
      <c r="G6" s="514"/>
    </row>
    <row r="7" spans="1:7" s="113" customFormat="1" ht="13.5" customHeight="1">
      <c r="A7" s="117"/>
      <c r="B7" s="117"/>
      <c r="C7" s="117"/>
      <c r="D7" s="117"/>
      <c r="E7" s="118"/>
      <c r="F7" s="118"/>
      <c r="G7" s="118"/>
    </row>
    <row r="8" spans="1:7" s="99" customFormat="1" ht="13.5" customHeight="1">
      <c r="A8" s="101"/>
      <c r="B8" s="510" t="s">
        <v>12</v>
      </c>
      <c r="C8" s="510"/>
      <c r="D8" s="510"/>
      <c r="E8" s="510"/>
      <c r="F8" s="510"/>
      <c r="G8" s="510"/>
    </row>
    <row r="9" spans="1:7" s="99" customFormat="1" ht="13.5" customHeight="1">
      <c r="A9" s="101"/>
      <c r="B9" s="119"/>
      <c r="C9" s="120"/>
      <c r="D9" s="120"/>
      <c r="E9" s="120"/>
      <c r="F9" s="120"/>
      <c r="G9" s="120"/>
    </row>
    <row r="10" spans="1:7" s="99" customFormat="1" ht="13.5" customHeight="1">
      <c r="A10" s="145">
        <v>1996</v>
      </c>
      <c r="B10" s="122">
        <v>717</v>
      </c>
      <c r="C10" s="123">
        <v>291</v>
      </c>
      <c r="D10" s="123">
        <v>426</v>
      </c>
      <c r="E10" s="124">
        <v>2443.9751921179245</v>
      </c>
      <c r="F10" s="123">
        <v>151.34239683408069</v>
      </c>
      <c r="G10" s="123">
        <v>2292.6327952838437</v>
      </c>
    </row>
    <row r="11" spans="1:7" s="99" customFormat="1" ht="13.5" customHeight="1">
      <c r="A11" s="145">
        <v>1997</v>
      </c>
      <c r="B11" s="122">
        <v>1245</v>
      </c>
      <c r="C11" s="123">
        <v>438</v>
      </c>
      <c r="D11" s="123">
        <v>807</v>
      </c>
      <c r="E11" s="124">
        <v>3087.1803786627675</v>
      </c>
      <c r="F11" s="123">
        <v>264.33790257844498</v>
      </c>
      <c r="G11" s="123">
        <v>2822.8424760843222</v>
      </c>
    </row>
    <row r="12" spans="1:7" s="99" customFormat="1" ht="13.5" customHeight="1">
      <c r="A12" s="145">
        <v>1998</v>
      </c>
      <c r="B12" s="122">
        <v>1536</v>
      </c>
      <c r="C12" s="123">
        <v>527</v>
      </c>
      <c r="D12" s="123">
        <v>1009</v>
      </c>
      <c r="E12" s="124">
        <v>3678.2337933255958</v>
      </c>
      <c r="F12" s="123">
        <v>348.1897710946248</v>
      </c>
      <c r="G12" s="123">
        <v>3330.0440222309712</v>
      </c>
    </row>
    <row r="13" spans="1:7" s="99" customFormat="1" ht="13.5" customHeight="1">
      <c r="A13" s="145">
        <v>1999</v>
      </c>
      <c r="B13" s="122">
        <v>1674</v>
      </c>
      <c r="C13" s="123">
        <v>594</v>
      </c>
      <c r="D13" s="123">
        <v>1080</v>
      </c>
      <c r="E13" s="124">
        <v>3995.7460515484477</v>
      </c>
      <c r="F13" s="123">
        <v>380.40115960998656</v>
      </c>
      <c r="G13" s="123">
        <v>3615.8561838196574</v>
      </c>
    </row>
    <row r="14" spans="1:7" s="121" customFormat="1" ht="13.5" customHeight="1">
      <c r="A14" s="146">
        <v>2000</v>
      </c>
      <c r="B14" s="122">
        <v>1593</v>
      </c>
      <c r="C14" s="123">
        <v>598</v>
      </c>
      <c r="D14" s="123">
        <v>995</v>
      </c>
      <c r="E14" s="124">
        <v>3888.3747564972418</v>
      </c>
      <c r="F14" s="123">
        <v>399.31895921424666</v>
      </c>
      <c r="G14" s="123">
        <v>3489.0557972829952</v>
      </c>
    </row>
    <row r="15" spans="1:7" s="121" customFormat="1" ht="13.5" customHeight="1">
      <c r="A15" s="146">
        <v>2001</v>
      </c>
      <c r="B15" s="122">
        <v>1573</v>
      </c>
      <c r="C15" s="123">
        <v>635</v>
      </c>
      <c r="D15" s="123">
        <v>938</v>
      </c>
      <c r="E15" s="124">
        <v>4207</v>
      </c>
      <c r="F15" s="123">
        <v>486</v>
      </c>
      <c r="G15" s="123">
        <v>3721</v>
      </c>
    </row>
    <row r="16" spans="1:7" s="121" customFormat="1" ht="13.5" customHeight="1">
      <c r="A16" s="146">
        <v>2002</v>
      </c>
      <c r="B16" s="122">
        <v>1771</v>
      </c>
      <c r="C16" s="123">
        <v>786</v>
      </c>
      <c r="D16" s="123">
        <v>985</v>
      </c>
      <c r="E16" s="124">
        <v>5642</v>
      </c>
      <c r="F16" s="123">
        <v>1727</v>
      </c>
      <c r="G16" s="123">
        <v>3916</v>
      </c>
    </row>
    <row r="17" spans="1:7" s="121" customFormat="1" ht="13.5" customHeight="1">
      <c r="A17" s="146">
        <v>2003</v>
      </c>
      <c r="B17" s="122">
        <v>2433</v>
      </c>
      <c r="C17" s="123">
        <v>1053</v>
      </c>
      <c r="D17" s="123">
        <v>1380</v>
      </c>
      <c r="E17" s="124">
        <v>8160</v>
      </c>
      <c r="F17" s="123">
        <v>2578</v>
      </c>
      <c r="G17" s="123">
        <v>5583</v>
      </c>
    </row>
    <row r="18" spans="1:7" s="121" customFormat="1" ht="13.5" customHeight="1">
      <c r="A18" s="146">
        <v>2004</v>
      </c>
      <c r="B18" s="122">
        <v>2444</v>
      </c>
      <c r="C18" s="123">
        <v>1121</v>
      </c>
      <c r="D18" s="123">
        <v>1323</v>
      </c>
      <c r="E18" s="124">
        <v>8253</v>
      </c>
      <c r="F18" s="123">
        <v>2518</v>
      </c>
      <c r="G18" s="123">
        <v>5735</v>
      </c>
    </row>
    <row r="19" spans="1:7" s="121" customFormat="1" ht="13.5" customHeight="1">
      <c r="A19" s="146">
        <v>2005</v>
      </c>
      <c r="B19" s="122">
        <v>2206</v>
      </c>
      <c r="C19" s="123">
        <v>1212</v>
      </c>
      <c r="D19" s="123">
        <v>994</v>
      </c>
      <c r="E19" s="124">
        <v>8369</v>
      </c>
      <c r="F19" s="123">
        <v>2451</v>
      </c>
      <c r="G19" s="123">
        <v>5918</v>
      </c>
    </row>
    <row r="20" spans="1:7" s="121" customFormat="1" ht="13.5" customHeight="1">
      <c r="A20" s="146">
        <v>2006</v>
      </c>
      <c r="B20" s="122">
        <v>2053</v>
      </c>
      <c r="C20" s="123">
        <v>1182</v>
      </c>
      <c r="D20" s="123">
        <v>871</v>
      </c>
      <c r="E20" s="124">
        <v>7091</v>
      </c>
      <c r="F20" s="123">
        <v>1982</v>
      </c>
      <c r="G20" s="123">
        <v>5109</v>
      </c>
    </row>
    <row r="21" spans="1:7" s="121" customFormat="1" ht="13.5" customHeight="1">
      <c r="A21" s="146">
        <v>2007</v>
      </c>
      <c r="B21" s="122">
        <v>2006</v>
      </c>
      <c r="C21" s="123">
        <v>1124</v>
      </c>
      <c r="D21" s="123">
        <v>882</v>
      </c>
      <c r="E21" s="124">
        <v>7404</v>
      </c>
      <c r="F21" s="123">
        <v>2111</v>
      </c>
      <c r="G21" s="123">
        <v>5293</v>
      </c>
    </row>
    <row r="22" spans="1:7" s="121" customFormat="1" ht="13.5" customHeight="1">
      <c r="A22" s="146">
        <v>2008</v>
      </c>
      <c r="B22" s="122">
        <f>C22+D22</f>
        <v>1894</v>
      </c>
      <c r="C22" s="123">
        <v>1070</v>
      </c>
      <c r="D22" s="123">
        <v>824</v>
      </c>
      <c r="E22" s="124">
        <f>F22+G22</f>
        <v>7155</v>
      </c>
      <c r="F22" s="123">
        <v>2064</v>
      </c>
      <c r="G22" s="123">
        <v>5091</v>
      </c>
    </row>
    <row r="23" spans="1:7" s="121" customFormat="1" ht="13.5" customHeight="1">
      <c r="A23" s="146">
        <v>2009</v>
      </c>
      <c r="B23" s="122">
        <v>2111</v>
      </c>
      <c r="C23" s="123">
        <v>1311</v>
      </c>
      <c r="D23" s="123">
        <v>800</v>
      </c>
      <c r="E23" s="124">
        <v>8667</v>
      </c>
      <c r="F23" s="123">
        <v>2707</v>
      </c>
      <c r="G23" s="123">
        <v>5960</v>
      </c>
    </row>
    <row r="24" spans="1:7" s="121" customFormat="1" ht="13.5" customHeight="1">
      <c r="A24" s="146">
        <v>2010</v>
      </c>
      <c r="B24" s="122">
        <v>2282</v>
      </c>
      <c r="C24" s="123">
        <v>1503</v>
      </c>
      <c r="D24" s="123">
        <v>779</v>
      </c>
      <c r="E24" s="124">
        <v>10956</v>
      </c>
      <c r="F24" s="123">
        <v>3707</v>
      </c>
      <c r="G24" s="123">
        <v>7249</v>
      </c>
    </row>
    <row r="25" spans="1:7" s="121" customFormat="1" ht="13.5" customHeight="1">
      <c r="A25" s="146">
        <v>2011</v>
      </c>
      <c r="B25" s="122">
        <v>2267</v>
      </c>
      <c r="C25" s="123">
        <v>1625</v>
      </c>
      <c r="D25" s="123">
        <v>642</v>
      </c>
      <c r="E25" s="124">
        <v>12361</v>
      </c>
      <c r="F25" s="123">
        <v>4267</v>
      </c>
      <c r="G25" s="123">
        <v>8094</v>
      </c>
    </row>
    <row r="26" spans="1:7" s="121" customFormat="1" ht="13.5" customHeight="1">
      <c r="A26" s="146">
        <v>2012</v>
      </c>
      <c r="B26" s="122">
        <v>1573</v>
      </c>
      <c r="C26" s="123">
        <v>1355</v>
      </c>
      <c r="D26" s="123">
        <v>218</v>
      </c>
      <c r="E26" s="124">
        <v>9317</v>
      </c>
      <c r="F26" s="123">
        <v>3318</v>
      </c>
      <c r="G26" s="123">
        <v>5999</v>
      </c>
    </row>
    <row r="27" spans="1:7" s="121" customFormat="1" ht="13.5" customHeight="1">
      <c r="A27" s="146">
        <v>2013</v>
      </c>
      <c r="B27" s="122">
        <v>1267</v>
      </c>
      <c r="C27" s="123">
        <v>1208</v>
      </c>
      <c r="D27" s="123">
        <v>59</v>
      </c>
      <c r="E27" s="124">
        <v>8383</v>
      </c>
      <c r="F27" s="123">
        <v>3018</v>
      </c>
      <c r="G27" s="123">
        <v>5365</v>
      </c>
    </row>
    <row r="28" spans="1:7" s="121" customFormat="1" ht="13.5" customHeight="1">
      <c r="A28" s="146">
        <v>2014</v>
      </c>
      <c r="B28" s="122">
        <v>1194</v>
      </c>
      <c r="C28" s="123">
        <v>1177</v>
      </c>
      <c r="D28" s="123">
        <v>17</v>
      </c>
      <c r="E28" s="124">
        <v>7691</v>
      </c>
      <c r="F28" s="123">
        <v>2755</v>
      </c>
      <c r="G28" s="123">
        <v>4936</v>
      </c>
    </row>
    <row r="29" spans="1:7" s="121" customFormat="1" ht="13.5" customHeight="1">
      <c r="A29" s="146">
        <v>2015</v>
      </c>
      <c r="B29" s="122">
        <v>1069</v>
      </c>
      <c r="C29" s="123">
        <v>1059</v>
      </c>
      <c r="D29" s="123">
        <v>10</v>
      </c>
      <c r="E29" s="124">
        <v>7182</v>
      </c>
      <c r="F29" s="123">
        <v>2572</v>
      </c>
      <c r="G29" s="123">
        <v>4609</v>
      </c>
    </row>
    <row r="30" spans="1:7" s="121" customFormat="1" ht="13.5" customHeight="1">
      <c r="A30" s="133"/>
      <c r="B30" s="122"/>
      <c r="C30" s="123"/>
      <c r="D30" s="123"/>
      <c r="E30" s="124"/>
      <c r="F30" s="123"/>
      <c r="G30" s="123"/>
    </row>
    <row r="31" spans="1:7" s="121" customFormat="1" ht="13.5" customHeight="1">
      <c r="A31" s="133"/>
      <c r="B31" s="508" t="s">
        <v>130</v>
      </c>
      <c r="C31" s="508"/>
      <c r="D31" s="508"/>
      <c r="E31" s="508"/>
      <c r="F31" s="508"/>
      <c r="G31" s="508"/>
    </row>
    <row r="32" spans="1:7" s="121" customFormat="1" ht="13.5" customHeight="1">
      <c r="A32" s="133"/>
      <c r="B32" s="122"/>
      <c r="C32" s="123"/>
      <c r="D32" s="123"/>
      <c r="E32" s="124"/>
      <c r="F32" s="123"/>
      <c r="G32" s="123"/>
    </row>
    <row r="33" spans="1:7" s="121" customFormat="1" ht="13.5" customHeight="1">
      <c r="A33" s="145">
        <v>1996</v>
      </c>
      <c r="B33" s="122">
        <v>40</v>
      </c>
      <c r="C33" s="123">
        <v>32</v>
      </c>
      <c r="D33" s="123">
        <v>8</v>
      </c>
      <c r="E33" s="124">
        <v>132.93588911101682</v>
      </c>
      <c r="F33" s="123">
        <v>19.429091485456304</v>
      </c>
      <c r="G33" s="123">
        <v>112.99550574436429</v>
      </c>
    </row>
    <row r="34" spans="1:7" s="121" customFormat="1" ht="13.5" customHeight="1">
      <c r="A34" s="145">
        <v>1997</v>
      </c>
      <c r="B34" s="122">
        <v>109</v>
      </c>
      <c r="C34" s="123">
        <v>95</v>
      </c>
      <c r="D34" s="123">
        <v>14</v>
      </c>
      <c r="E34" s="124">
        <v>416.19159129372184</v>
      </c>
      <c r="F34" s="123">
        <v>66.46794455550841</v>
      </c>
      <c r="G34" s="123">
        <v>349.72364673821346</v>
      </c>
    </row>
    <row r="35" spans="1:7" s="121" customFormat="1" ht="13.5" customHeight="1">
      <c r="A35" s="145">
        <v>1998</v>
      </c>
      <c r="B35" s="122">
        <v>170</v>
      </c>
      <c r="C35" s="123">
        <v>142</v>
      </c>
      <c r="D35" s="123">
        <v>28</v>
      </c>
      <c r="E35" s="124">
        <v>713.76346614992099</v>
      </c>
      <c r="F35" s="123">
        <v>114.52938138795294</v>
      </c>
      <c r="G35" s="123">
        <v>599.23408476196812</v>
      </c>
    </row>
    <row r="36" spans="1:7" s="121" customFormat="1" ht="13.5" customHeight="1">
      <c r="A36" s="145">
        <v>1999</v>
      </c>
      <c r="B36" s="122">
        <v>239</v>
      </c>
      <c r="C36" s="123">
        <v>200</v>
      </c>
      <c r="D36" s="123">
        <v>39</v>
      </c>
      <c r="E36" s="124">
        <v>879.93332753869208</v>
      </c>
      <c r="F36" s="123">
        <v>151.34239683408069</v>
      </c>
      <c r="G36" s="123">
        <v>728.59093070461131</v>
      </c>
    </row>
    <row r="37" spans="1:7" s="121" customFormat="1" ht="13.5" customHeight="1">
      <c r="A37" s="146">
        <v>2000</v>
      </c>
      <c r="B37" s="122">
        <v>258</v>
      </c>
      <c r="C37" s="123">
        <v>218</v>
      </c>
      <c r="D37" s="123">
        <v>40</v>
      </c>
      <c r="E37" s="124">
        <v>999.06433585741092</v>
      </c>
      <c r="F37" s="123">
        <v>168.7263207947521</v>
      </c>
      <c r="G37" s="123">
        <v>830.33801506265888</v>
      </c>
    </row>
    <row r="38" spans="1:7" s="121" customFormat="1" ht="13.5" customHeight="1">
      <c r="A38" s="146">
        <v>2001</v>
      </c>
      <c r="B38" s="122">
        <v>306</v>
      </c>
      <c r="C38" s="123">
        <v>264</v>
      </c>
      <c r="D38" s="123">
        <v>42</v>
      </c>
      <c r="E38" s="124">
        <v>1438</v>
      </c>
      <c r="F38" s="123">
        <v>274</v>
      </c>
      <c r="G38" s="123">
        <v>1164</v>
      </c>
    </row>
    <row r="39" spans="1:7" s="121" customFormat="1" ht="13.5" customHeight="1">
      <c r="A39" s="146">
        <v>2002</v>
      </c>
      <c r="B39" s="122">
        <v>426</v>
      </c>
      <c r="C39" s="123">
        <v>343</v>
      </c>
      <c r="D39" s="123">
        <v>83</v>
      </c>
      <c r="E39" s="124">
        <v>2090</v>
      </c>
      <c r="F39" s="123">
        <v>632</v>
      </c>
      <c r="G39" s="123">
        <v>1459</v>
      </c>
    </row>
    <row r="40" spans="1:7" s="121" customFormat="1" ht="13.5" customHeight="1">
      <c r="A40" s="146">
        <v>2003</v>
      </c>
      <c r="B40" s="122">
        <v>770</v>
      </c>
      <c r="C40" s="123">
        <v>445</v>
      </c>
      <c r="D40" s="123">
        <v>325</v>
      </c>
      <c r="E40" s="124">
        <v>3144</v>
      </c>
      <c r="F40" s="123">
        <v>963</v>
      </c>
      <c r="G40" s="123">
        <v>2181</v>
      </c>
    </row>
    <row r="41" spans="1:7" s="121" customFormat="1" ht="13.5" customHeight="1">
      <c r="A41" s="146">
        <v>2004</v>
      </c>
      <c r="B41" s="122">
        <v>837</v>
      </c>
      <c r="C41" s="123">
        <v>527</v>
      </c>
      <c r="D41" s="123">
        <v>310</v>
      </c>
      <c r="E41" s="124">
        <v>3623</v>
      </c>
      <c r="F41" s="123">
        <v>1079</v>
      </c>
      <c r="G41" s="123">
        <v>2545</v>
      </c>
    </row>
    <row r="42" spans="1:7" s="121" customFormat="1" ht="13.5" customHeight="1">
      <c r="A42" s="146">
        <v>2005</v>
      </c>
      <c r="B42" s="122">
        <v>909</v>
      </c>
      <c r="C42" s="123">
        <v>582</v>
      </c>
      <c r="D42" s="123">
        <v>327</v>
      </c>
      <c r="E42" s="124">
        <v>3919</v>
      </c>
      <c r="F42" s="123">
        <v>1103</v>
      </c>
      <c r="G42" s="123">
        <v>2816</v>
      </c>
    </row>
    <row r="43" spans="1:7" s="121" customFormat="1" ht="13.5" customHeight="1">
      <c r="A43" s="146">
        <v>2006</v>
      </c>
      <c r="B43" s="122">
        <v>846</v>
      </c>
      <c r="C43" s="123">
        <v>550</v>
      </c>
      <c r="D43" s="123">
        <v>296</v>
      </c>
      <c r="E43" s="124">
        <v>3718</v>
      </c>
      <c r="F43" s="123">
        <v>1003</v>
      </c>
      <c r="G43" s="123">
        <v>2716</v>
      </c>
    </row>
    <row r="44" spans="1:7" s="121" customFormat="1" ht="13.5" customHeight="1">
      <c r="A44" s="146">
        <v>2007</v>
      </c>
      <c r="B44" s="122">
        <v>844</v>
      </c>
      <c r="C44" s="123">
        <v>560</v>
      </c>
      <c r="D44" s="123">
        <v>284</v>
      </c>
      <c r="E44" s="124">
        <v>3589</v>
      </c>
      <c r="F44" s="123">
        <v>972</v>
      </c>
      <c r="G44" s="123">
        <v>2617</v>
      </c>
    </row>
    <row r="45" spans="1:7" s="121" customFormat="1" ht="13.5" customHeight="1">
      <c r="A45" s="146">
        <v>2008</v>
      </c>
      <c r="B45" s="122">
        <f>C45+D45</f>
        <v>846</v>
      </c>
      <c r="C45" s="123">
        <v>603</v>
      </c>
      <c r="D45" s="123">
        <v>243</v>
      </c>
      <c r="E45" s="124">
        <f>F45+G45</f>
        <v>3956</v>
      </c>
      <c r="F45" s="123">
        <v>1088</v>
      </c>
      <c r="G45" s="123">
        <v>2868</v>
      </c>
    </row>
    <row r="46" spans="1:7" s="121" customFormat="1" ht="13.5" customHeight="1">
      <c r="A46" s="146">
        <v>2009</v>
      </c>
      <c r="B46" s="122">
        <v>1234</v>
      </c>
      <c r="C46" s="123">
        <v>805</v>
      </c>
      <c r="D46" s="123">
        <v>429</v>
      </c>
      <c r="E46" s="124">
        <v>6057</v>
      </c>
      <c r="F46" s="123">
        <v>1934</v>
      </c>
      <c r="G46" s="123">
        <v>4123</v>
      </c>
    </row>
    <row r="47" spans="1:7" s="121" customFormat="1" ht="13.5" customHeight="1">
      <c r="A47" s="146">
        <v>2010</v>
      </c>
      <c r="B47" s="122">
        <v>1655</v>
      </c>
      <c r="C47" s="123">
        <v>1081</v>
      </c>
      <c r="D47" s="123">
        <v>574</v>
      </c>
      <c r="E47" s="124">
        <v>10070</v>
      </c>
      <c r="F47" s="123">
        <v>3614</v>
      </c>
      <c r="G47" s="123">
        <v>6456</v>
      </c>
    </row>
    <row r="48" spans="1:7" s="121" customFormat="1" ht="13.5" customHeight="1">
      <c r="A48" s="146">
        <v>2011</v>
      </c>
      <c r="B48" s="122">
        <v>1911</v>
      </c>
      <c r="C48" s="123">
        <v>1378</v>
      </c>
      <c r="D48" s="123">
        <v>533</v>
      </c>
      <c r="E48" s="124">
        <v>13693</v>
      </c>
      <c r="F48" s="123">
        <v>5044</v>
      </c>
      <c r="G48" s="123">
        <v>8649</v>
      </c>
    </row>
    <row r="49" spans="1:7" s="121" customFormat="1" ht="13.5" customHeight="1">
      <c r="A49" s="146">
        <v>2012</v>
      </c>
      <c r="B49" s="122">
        <v>2047</v>
      </c>
      <c r="C49" s="123">
        <v>1582</v>
      </c>
      <c r="D49" s="123">
        <v>465</v>
      </c>
      <c r="E49" s="124">
        <v>15835</v>
      </c>
      <c r="F49" s="123">
        <v>5886</v>
      </c>
      <c r="G49" s="123">
        <v>9949</v>
      </c>
    </row>
    <row r="50" spans="1:7" s="121" customFormat="1" ht="13.5" customHeight="1">
      <c r="A50" s="146">
        <v>2013</v>
      </c>
      <c r="B50" s="122">
        <v>2104</v>
      </c>
      <c r="C50" s="123">
        <v>1745</v>
      </c>
      <c r="D50" s="123">
        <v>359</v>
      </c>
      <c r="E50" s="124">
        <v>18008</v>
      </c>
      <c r="F50" s="123">
        <v>6708</v>
      </c>
      <c r="G50" s="123">
        <v>11301</v>
      </c>
    </row>
    <row r="51" spans="1:7" s="121" customFormat="1" ht="13.5" customHeight="1">
      <c r="A51" s="146">
        <v>2014</v>
      </c>
      <c r="B51" s="122">
        <v>2111</v>
      </c>
      <c r="C51" s="123">
        <v>1866</v>
      </c>
      <c r="D51" s="123">
        <v>245</v>
      </c>
      <c r="E51" s="124">
        <v>19079</v>
      </c>
      <c r="F51" s="123">
        <v>7133</v>
      </c>
      <c r="G51" s="123">
        <v>11946</v>
      </c>
    </row>
    <row r="52" spans="1:7" s="121" customFormat="1" ht="13.5" customHeight="1">
      <c r="A52" s="146">
        <v>2015</v>
      </c>
      <c r="B52" s="122">
        <v>2056</v>
      </c>
      <c r="C52" s="123">
        <v>1832</v>
      </c>
      <c r="D52" s="123">
        <v>224</v>
      </c>
      <c r="E52" s="124">
        <v>19126</v>
      </c>
      <c r="F52" s="123">
        <v>7182</v>
      </c>
      <c r="G52" s="123">
        <v>11944</v>
      </c>
    </row>
    <row r="53" spans="1:7" s="121" customFormat="1" ht="13.5" customHeight="1">
      <c r="A53" s="99"/>
    </row>
    <row r="54" spans="1:7" ht="13.5" customHeight="1">
      <c r="A54" s="89"/>
      <c r="B54" s="507" t="s">
        <v>74</v>
      </c>
      <c r="C54" s="507"/>
      <c r="D54" s="507"/>
      <c r="E54" s="507"/>
      <c r="F54" s="507"/>
      <c r="G54" s="507"/>
    </row>
    <row r="55" spans="1:7" ht="13.5" customHeight="1">
      <c r="A55" s="89"/>
      <c r="B55" s="89"/>
      <c r="C55" s="89"/>
      <c r="D55" s="89"/>
      <c r="E55" s="127"/>
      <c r="F55" s="127"/>
      <c r="G55" s="127"/>
    </row>
    <row r="56" spans="1:7" ht="13.5" customHeight="1">
      <c r="A56" s="145">
        <v>1996</v>
      </c>
      <c r="B56" s="122">
        <v>222</v>
      </c>
      <c r="C56" s="123">
        <v>78</v>
      </c>
      <c r="D56" s="123">
        <v>144</v>
      </c>
      <c r="E56" s="124">
        <v>772.05074060628988</v>
      </c>
      <c r="F56" s="123">
        <v>42.437226139286132</v>
      </c>
      <c r="G56" s="123">
        <v>729.10222258580757</v>
      </c>
    </row>
    <row r="57" spans="1:7" ht="13.5" customHeight="1">
      <c r="A57" s="145">
        <v>1997</v>
      </c>
      <c r="B57" s="122">
        <v>435</v>
      </c>
      <c r="C57" s="123">
        <v>157</v>
      </c>
      <c r="D57" s="123">
        <v>278</v>
      </c>
      <c r="E57" s="124">
        <v>1206.1375477418794</v>
      </c>
      <c r="F57" s="123">
        <v>95.611581783692856</v>
      </c>
      <c r="G57" s="123">
        <v>1110.5259659581866</v>
      </c>
    </row>
    <row r="58" spans="1:7" ht="13.5" customHeight="1">
      <c r="A58" s="145">
        <v>1998</v>
      </c>
      <c r="B58" s="122">
        <v>526</v>
      </c>
      <c r="C58" s="123">
        <v>179</v>
      </c>
      <c r="D58" s="123">
        <v>347</v>
      </c>
      <c r="E58" s="124">
        <v>1563.5305726980362</v>
      </c>
      <c r="F58" s="123">
        <v>118.10842455632647</v>
      </c>
      <c r="G58" s="123">
        <v>1445.4221481417096</v>
      </c>
    </row>
    <row r="59" spans="1:7" ht="13.5" customHeight="1">
      <c r="A59" s="145">
        <v>1999</v>
      </c>
      <c r="B59" s="122">
        <v>601</v>
      </c>
      <c r="C59" s="123">
        <v>190</v>
      </c>
      <c r="D59" s="123">
        <v>411</v>
      </c>
      <c r="E59" s="124">
        <v>1533.3643517074593</v>
      </c>
      <c r="F59" s="123">
        <v>137.53751604178277</v>
      </c>
      <c r="G59" s="123">
        <v>1395.3155437844803</v>
      </c>
    </row>
    <row r="60" spans="1:7" ht="13.5" customHeight="1">
      <c r="A60" s="146">
        <v>2000</v>
      </c>
      <c r="B60" s="122">
        <v>555</v>
      </c>
      <c r="C60" s="123">
        <v>200</v>
      </c>
      <c r="D60" s="123">
        <v>355</v>
      </c>
      <c r="E60" s="124">
        <v>1549.7256919057384</v>
      </c>
      <c r="F60" s="123">
        <v>125.26651089307353</v>
      </c>
      <c r="G60" s="123">
        <v>1424.4591810126647</v>
      </c>
    </row>
    <row r="61" spans="1:7" ht="13.5" customHeight="1">
      <c r="A61" s="146">
        <v>2001</v>
      </c>
      <c r="B61" s="122">
        <v>562</v>
      </c>
      <c r="C61" s="123">
        <v>228</v>
      </c>
      <c r="D61" s="123">
        <v>334</v>
      </c>
      <c r="E61" s="124">
        <v>1451</v>
      </c>
      <c r="F61" s="123">
        <v>138</v>
      </c>
      <c r="G61" s="123">
        <v>1313</v>
      </c>
    </row>
    <row r="62" spans="1:7" ht="13.5" customHeight="1">
      <c r="A62" s="146">
        <v>2002</v>
      </c>
      <c r="B62" s="122">
        <v>567</v>
      </c>
      <c r="C62" s="123">
        <v>279</v>
      </c>
      <c r="D62" s="123">
        <v>288</v>
      </c>
      <c r="E62" s="124">
        <v>2207</v>
      </c>
      <c r="F62" s="123">
        <v>698</v>
      </c>
      <c r="G62" s="123">
        <v>1509</v>
      </c>
    </row>
    <row r="63" spans="1:7" ht="13.5" customHeight="1">
      <c r="A63" s="146">
        <v>2003</v>
      </c>
      <c r="B63" s="122">
        <v>784</v>
      </c>
      <c r="C63" s="123">
        <v>321</v>
      </c>
      <c r="D63" s="123">
        <v>463</v>
      </c>
      <c r="E63" s="124">
        <v>2700</v>
      </c>
      <c r="F63" s="123">
        <v>840</v>
      </c>
      <c r="G63" s="123">
        <v>1859</v>
      </c>
    </row>
    <row r="64" spans="1:7" ht="13.5" customHeight="1">
      <c r="A64" s="146">
        <v>2004</v>
      </c>
      <c r="B64" s="122">
        <v>867</v>
      </c>
      <c r="C64" s="123">
        <v>364</v>
      </c>
      <c r="D64" s="123">
        <v>503</v>
      </c>
      <c r="E64" s="124">
        <v>2805</v>
      </c>
      <c r="F64" s="123">
        <v>839</v>
      </c>
      <c r="G64" s="123">
        <v>1966</v>
      </c>
    </row>
    <row r="65" spans="1:7" ht="13.5" customHeight="1">
      <c r="A65" s="146">
        <v>2005</v>
      </c>
      <c r="B65" s="122">
        <v>789</v>
      </c>
      <c r="C65" s="123">
        <v>362</v>
      </c>
      <c r="D65" s="123">
        <v>427</v>
      </c>
      <c r="E65" s="124">
        <v>2655</v>
      </c>
      <c r="F65" s="123">
        <v>768</v>
      </c>
      <c r="G65" s="123">
        <v>1887</v>
      </c>
    </row>
    <row r="66" spans="1:7" ht="13.5" customHeight="1">
      <c r="A66" s="146">
        <v>2006</v>
      </c>
      <c r="B66" s="122">
        <v>674</v>
      </c>
      <c r="C66" s="123">
        <v>330</v>
      </c>
      <c r="D66" s="123">
        <v>344</v>
      </c>
      <c r="E66" s="124">
        <v>2328</v>
      </c>
      <c r="F66" s="123">
        <v>640</v>
      </c>
      <c r="G66" s="123">
        <v>1688</v>
      </c>
    </row>
    <row r="67" spans="1:7" ht="13.5" customHeight="1">
      <c r="A67" s="146">
        <v>2007</v>
      </c>
      <c r="B67" s="122">
        <v>582</v>
      </c>
      <c r="C67" s="123">
        <v>269</v>
      </c>
      <c r="D67" s="123">
        <v>313</v>
      </c>
      <c r="E67" s="124">
        <v>1939</v>
      </c>
      <c r="F67" s="123">
        <v>559</v>
      </c>
      <c r="G67" s="123">
        <v>1381</v>
      </c>
    </row>
    <row r="68" spans="1:7" ht="13.5" customHeight="1">
      <c r="A68" s="146">
        <v>2008</v>
      </c>
      <c r="B68" s="122">
        <f>C68+D68</f>
        <v>598</v>
      </c>
      <c r="C68" s="123">
        <v>236</v>
      </c>
      <c r="D68" s="123">
        <v>362</v>
      </c>
      <c r="E68" s="124">
        <f>F68+G68</f>
        <v>1860</v>
      </c>
      <c r="F68" s="123">
        <v>544</v>
      </c>
      <c r="G68" s="123">
        <v>1316</v>
      </c>
    </row>
    <row r="69" spans="1:7" ht="13.5" customHeight="1">
      <c r="A69" s="146">
        <v>2009</v>
      </c>
      <c r="B69" s="122">
        <v>679</v>
      </c>
      <c r="C69" s="123">
        <v>279</v>
      </c>
      <c r="D69" s="123">
        <v>400</v>
      </c>
      <c r="E69" s="124">
        <v>2227</v>
      </c>
      <c r="F69" s="123">
        <v>681</v>
      </c>
      <c r="G69" s="123">
        <v>1546</v>
      </c>
    </row>
    <row r="70" spans="1:7" s="121" customFormat="1" ht="13.5" customHeight="1">
      <c r="A70" s="146">
        <v>2010</v>
      </c>
      <c r="B70" s="122">
        <v>673</v>
      </c>
      <c r="C70" s="123">
        <v>297</v>
      </c>
      <c r="D70" s="123">
        <v>376</v>
      </c>
      <c r="E70" s="124">
        <v>2709</v>
      </c>
      <c r="F70" s="123">
        <v>830</v>
      </c>
      <c r="G70" s="123">
        <v>1879</v>
      </c>
    </row>
    <row r="71" spans="1:7" s="121" customFormat="1" ht="13.5" customHeight="1">
      <c r="A71" s="146">
        <v>2011</v>
      </c>
      <c r="B71" s="122">
        <v>710</v>
      </c>
      <c r="C71" s="123">
        <v>325</v>
      </c>
      <c r="D71" s="123">
        <v>385</v>
      </c>
      <c r="E71" s="124">
        <v>2885</v>
      </c>
      <c r="F71" s="123">
        <v>898</v>
      </c>
      <c r="G71" s="123">
        <v>1987</v>
      </c>
    </row>
    <row r="72" spans="1:7" ht="13.5" customHeight="1">
      <c r="A72" s="146">
        <v>2012</v>
      </c>
      <c r="B72" s="122">
        <v>1427</v>
      </c>
      <c r="C72" s="123">
        <v>582</v>
      </c>
      <c r="D72" s="123">
        <v>845</v>
      </c>
      <c r="E72" s="124">
        <v>5874</v>
      </c>
      <c r="F72" s="123">
        <v>1859</v>
      </c>
      <c r="G72" s="123">
        <v>4015</v>
      </c>
    </row>
    <row r="73" spans="1:7" ht="13.5" customHeight="1">
      <c r="A73" s="146">
        <v>2013</v>
      </c>
      <c r="B73" s="122">
        <v>1603</v>
      </c>
      <c r="C73" s="123">
        <v>696</v>
      </c>
      <c r="D73" s="123">
        <v>907</v>
      </c>
      <c r="E73" s="124">
        <v>6535</v>
      </c>
      <c r="F73" s="123">
        <v>2066</v>
      </c>
      <c r="G73" s="123">
        <v>4468</v>
      </c>
    </row>
    <row r="74" spans="1:7" ht="13.5" customHeight="1">
      <c r="A74" s="146">
        <v>2014</v>
      </c>
      <c r="B74" s="122">
        <v>1531</v>
      </c>
      <c r="C74" s="123">
        <v>651</v>
      </c>
      <c r="D74" s="123">
        <v>880</v>
      </c>
      <c r="E74" s="124">
        <v>6105</v>
      </c>
      <c r="F74" s="123">
        <v>1927</v>
      </c>
      <c r="G74" s="123">
        <v>4178</v>
      </c>
    </row>
    <row r="75" spans="1:7" ht="13.5" customHeight="1">
      <c r="A75" s="146">
        <v>2015</v>
      </c>
      <c r="B75" s="122">
        <v>1387</v>
      </c>
      <c r="C75" s="123">
        <v>596</v>
      </c>
      <c r="D75" s="123">
        <v>791</v>
      </c>
      <c r="E75" s="124">
        <v>6166</v>
      </c>
      <c r="F75" s="123">
        <v>1987</v>
      </c>
      <c r="G75" s="123">
        <v>4179</v>
      </c>
    </row>
    <row r="76" spans="1:7" ht="13.5" customHeight="1">
      <c r="A76" s="89"/>
      <c r="B76" s="89"/>
      <c r="C76" s="89"/>
      <c r="D76" s="89"/>
      <c r="E76" s="127"/>
      <c r="F76" s="127"/>
      <c r="G76" s="127"/>
    </row>
    <row r="77" spans="1:7" ht="13.5" customHeight="1">
      <c r="A77" s="89"/>
      <c r="B77" s="507" t="s">
        <v>75</v>
      </c>
      <c r="C77" s="507"/>
      <c r="D77" s="507"/>
      <c r="E77" s="507"/>
      <c r="F77" s="507"/>
      <c r="G77" s="507"/>
    </row>
    <row r="78" spans="1:7" ht="13.5" customHeight="1">
      <c r="A78" s="89"/>
      <c r="B78" s="89"/>
      <c r="C78" s="89"/>
      <c r="D78" s="89"/>
      <c r="E78" s="127"/>
      <c r="F78" s="127"/>
      <c r="G78" s="127"/>
    </row>
    <row r="79" spans="1:7" ht="13.5" customHeight="1">
      <c r="A79" s="145">
        <v>1996</v>
      </c>
      <c r="B79" s="122">
        <v>131</v>
      </c>
      <c r="C79" s="128">
        <v>17</v>
      </c>
      <c r="D79" s="123">
        <v>114</v>
      </c>
      <c r="E79" s="123">
        <v>260.24756752887521</v>
      </c>
      <c r="F79" s="123">
        <v>8.1806700991394958</v>
      </c>
      <c r="G79" s="123">
        <v>252.06689742973572</v>
      </c>
    </row>
    <row r="80" spans="1:7" ht="13.5" customHeight="1">
      <c r="A80" s="145">
        <v>1997</v>
      </c>
      <c r="B80" s="122">
        <v>380</v>
      </c>
      <c r="C80" s="128">
        <v>46</v>
      </c>
      <c r="D80" s="123">
        <v>334</v>
      </c>
      <c r="E80" s="123">
        <v>670.81494812943868</v>
      </c>
      <c r="F80" s="123">
        <v>24.542010297418489</v>
      </c>
      <c r="G80" s="123">
        <v>646.7842297132164</v>
      </c>
    </row>
    <row r="81" spans="1:7" ht="13.5" customHeight="1">
      <c r="A81" s="145">
        <v>1998</v>
      </c>
      <c r="B81" s="122">
        <v>644</v>
      </c>
      <c r="C81" s="128">
        <v>102</v>
      </c>
      <c r="D81" s="123">
        <v>542</v>
      </c>
      <c r="E81" s="123">
        <v>1185.1745806128345</v>
      </c>
      <c r="F81" s="123">
        <v>59.309858218761349</v>
      </c>
      <c r="G81" s="123">
        <v>1125.8647223940732</v>
      </c>
    </row>
    <row r="82" spans="1:7" ht="13.5" customHeight="1">
      <c r="A82" s="145">
        <v>1999</v>
      </c>
      <c r="B82" s="122">
        <v>776</v>
      </c>
      <c r="C82" s="128">
        <v>135</v>
      </c>
      <c r="D82" s="123">
        <v>641</v>
      </c>
      <c r="E82" s="123">
        <v>1406.563965170797</v>
      </c>
      <c r="F82" s="123">
        <v>90.498662971730667</v>
      </c>
      <c r="G82" s="123">
        <v>1316.0653021990663</v>
      </c>
    </row>
    <row r="83" spans="1:7" ht="13.5" customHeight="1">
      <c r="A83" s="146">
        <v>2000</v>
      </c>
      <c r="B83" s="122">
        <v>697</v>
      </c>
      <c r="C83" s="128">
        <v>122</v>
      </c>
      <c r="D83" s="123">
        <v>575</v>
      </c>
      <c r="E83" s="123">
        <v>1172.9035754641252</v>
      </c>
      <c r="F83" s="123">
        <v>71.580863367470585</v>
      </c>
      <c r="G83" s="123">
        <v>1101.3227120966546</v>
      </c>
    </row>
    <row r="84" spans="1:7" ht="13.5" customHeight="1">
      <c r="A84" s="146">
        <v>2001</v>
      </c>
      <c r="B84" s="122">
        <v>785</v>
      </c>
      <c r="C84" s="128">
        <v>97</v>
      </c>
      <c r="D84" s="123">
        <v>688</v>
      </c>
      <c r="E84" s="123">
        <v>1129</v>
      </c>
      <c r="F84" s="123">
        <v>63</v>
      </c>
      <c r="G84" s="123">
        <v>1066</v>
      </c>
    </row>
    <row r="85" spans="1:7" ht="13.5" customHeight="1">
      <c r="A85" s="146">
        <v>2002</v>
      </c>
      <c r="B85" s="122">
        <v>1136</v>
      </c>
      <c r="C85" s="128">
        <v>149</v>
      </c>
      <c r="D85" s="123">
        <v>987</v>
      </c>
      <c r="E85" s="123">
        <v>2747</v>
      </c>
      <c r="F85" s="123">
        <v>920</v>
      </c>
      <c r="G85" s="123">
        <v>1827</v>
      </c>
    </row>
    <row r="86" spans="1:7" ht="13.5" customHeight="1">
      <c r="A86" s="146">
        <v>2003</v>
      </c>
      <c r="B86" s="122">
        <v>1639</v>
      </c>
      <c r="C86" s="128">
        <v>204</v>
      </c>
      <c r="D86" s="123">
        <v>1435</v>
      </c>
      <c r="E86" s="123">
        <v>3870</v>
      </c>
      <c r="F86" s="123">
        <v>1309</v>
      </c>
      <c r="G86" s="123">
        <v>2561</v>
      </c>
    </row>
    <row r="87" spans="1:7" ht="13.5" customHeight="1">
      <c r="A87" s="146">
        <v>2004</v>
      </c>
      <c r="B87" s="122">
        <v>2086</v>
      </c>
      <c r="C87" s="128">
        <v>224</v>
      </c>
      <c r="D87" s="123">
        <v>1862</v>
      </c>
      <c r="E87" s="123">
        <v>4232</v>
      </c>
      <c r="F87" s="123">
        <v>1382</v>
      </c>
      <c r="G87" s="123">
        <v>2850</v>
      </c>
    </row>
    <row r="88" spans="1:7" ht="13.5" customHeight="1">
      <c r="A88" s="146">
        <v>2005</v>
      </c>
      <c r="B88" s="122">
        <v>2517</v>
      </c>
      <c r="C88" s="128">
        <v>243</v>
      </c>
      <c r="D88" s="123">
        <v>2274</v>
      </c>
      <c r="E88" s="123">
        <v>4729</v>
      </c>
      <c r="F88" s="123">
        <v>1490</v>
      </c>
      <c r="G88" s="123">
        <v>3239</v>
      </c>
    </row>
    <row r="89" spans="1:7" ht="13.5" customHeight="1">
      <c r="A89" s="146">
        <v>2006</v>
      </c>
      <c r="B89" s="122">
        <v>2419</v>
      </c>
      <c r="C89" s="128">
        <v>204</v>
      </c>
      <c r="D89" s="123">
        <v>2215</v>
      </c>
      <c r="E89" s="123">
        <v>4159</v>
      </c>
      <c r="F89" s="123">
        <v>1250</v>
      </c>
      <c r="G89" s="123">
        <v>2909</v>
      </c>
    </row>
    <row r="90" spans="1:7" ht="13.5" customHeight="1">
      <c r="A90" s="146">
        <v>2007</v>
      </c>
      <c r="B90" s="122">
        <v>2399</v>
      </c>
      <c r="C90" s="128">
        <v>178</v>
      </c>
      <c r="D90" s="123">
        <v>2221</v>
      </c>
      <c r="E90" s="123">
        <v>4057</v>
      </c>
      <c r="F90" s="123">
        <v>1223</v>
      </c>
      <c r="G90" s="123">
        <v>2834</v>
      </c>
    </row>
    <row r="91" spans="1:7" ht="13.5" customHeight="1">
      <c r="A91" s="146">
        <v>2008</v>
      </c>
      <c r="B91" s="122">
        <f>C91+D91</f>
        <v>2704</v>
      </c>
      <c r="C91" s="128">
        <v>176</v>
      </c>
      <c r="D91" s="123">
        <v>2528</v>
      </c>
      <c r="E91" s="123">
        <f>F91+G91</f>
        <v>4480</v>
      </c>
      <c r="F91" s="123">
        <v>1357</v>
      </c>
      <c r="G91" s="123">
        <v>3123</v>
      </c>
    </row>
    <row r="92" spans="1:7" ht="13.5" customHeight="1">
      <c r="A92" s="146">
        <v>2009</v>
      </c>
      <c r="B92" s="122">
        <v>3115</v>
      </c>
      <c r="C92" s="128">
        <v>213</v>
      </c>
      <c r="D92" s="123">
        <v>2902</v>
      </c>
      <c r="E92" s="123">
        <v>5388</v>
      </c>
      <c r="F92" s="123">
        <v>1646</v>
      </c>
      <c r="G92" s="123">
        <v>3742</v>
      </c>
    </row>
    <row r="93" spans="1:7" ht="13.5" customHeight="1">
      <c r="A93" s="146">
        <v>2010</v>
      </c>
      <c r="B93" s="122">
        <v>3291</v>
      </c>
      <c r="C93" s="128">
        <v>271</v>
      </c>
      <c r="D93" s="123">
        <v>3020</v>
      </c>
      <c r="E93" s="123">
        <v>6168</v>
      </c>
      <c r="F93" s="123">
        <v>1903</v>
      </c>
      <c r="G93" s="123">
        <v>4265</v>
      </c>
    </row>
    <row r="94" spans="1:7" ht="13.5" customHeight="1">
      <c r="A94" s="146">
        <v>2011</v>
      </c>
      <c r="B94" s="122">
        <v>3471</v>
      </c>
      <c r="C94" s="128">
        <v>311</v>
      </c>
      <c r="D94" s="123">
        <v>3160</v>
      </c>
      <c r="E94" s="123">
        <v>6603</v>
      </c>
      <c r="F94" s="123">
        <v>2034</v>
      </c>
      <c r="G94" s="123">
        <v>4569</v>
      </c>
    </row>
    <row r="95" spans="1:7" ht="13.5" customHeight="1">
      <c r="A95" s="146">
        <v>2012</v>
      </c>
      <c r="B95" s="122">
        <v>3302</v>
      </c>
      <c r="C95" s="128">
        <v>320</v>
      </c>
      <c r="D95" s="123">
        <v>2982</v>
      </c>
      <c r="E95" s="123">
        <v>6415</v>
      </c>
      <c r="F95" s="123">
        <v>1986</v>
      </c>
      <c r="G95" s="123">
        <v>4428</v>
      </c>
    </row>
    <row r="96" spans="1:7" ht="13.5" customHeight="1">
      <c r="A96" s="146">
        <v>2013</v>
      </c>
      <c r="B96" s="122">
        <v>3419</v>
      </c>
      <c r="C96" s="128">
        <v>406</v>
      </c>
      <c r="D96" s="123">
        <v>3013</v>
      </c>
      <c r="E96" s="123">
        <v>7164</v>
      </c>
      <c r="F96" s="123">
        <v>2232</v>
      </c>
      <c r="G96" s="123">
        <v>4932</v>
      </c>
    </row>
    <row r="97" spans="1:7" ht="13.5" customHeight="1">
      <c r="A97" s="146">
        <v>2014</v>
      </c>
      <c r="B97" s="122">
        <v>3138</v>
      </c>
      <c r="C97" s="128">
        <v>421</v>
      </c>
      <c r="D97" s="123">
        <v>2717</v>
      </c>
      <c r="E97" s="123">
        <v>6841</v>
      </c>
      <c r="F97" s="123">
        <v>2148</v>
      </c>
      <c r="G97" s="123">
        <v>4693</v>
      </c>
    </row>
    <row r="98" spans="1:7" ht="13.5" customHeight="1">
      <c r="A98" s="146">
        <v>2015</v>
      </c>
      <c r="B98" s="122">
        <v>2914</v>
      </c>
      <c r="C98" s="123">
        <v>396</v>
      </c>
      <c r="D98" s="123">
        <v>2518</v>
      </c>
      <c r="E98" s="123">
        <v>6358</v>
      </c>
      <c r="F98" s="123">
        <v>2000</v>
      </c>
      <c r="G98" s="123">
        <v>4358</v>
      </c>
    </row>
    <row r="99" spans="1:7" ht="13.5" customHeight="1">
      <c r="A99" s="133"/>
      <c r="B99" s="122"/>
      <c r="C99" s="128"/>
      <c r="D99" s="123"/>
      <c r="E99" s="123"/>
      <c r="F99" s="123"/>
      <c r="G99" s="123"/>
    </row>
    <row r="100" spans="1:7" s="113" customFormat="1" ht="13.5" customHeight="1">
      <c r="B100" s="508" t="s">
        <v>76</v>
      </c>
      <c r="C100" s="508"/>
      <c r="D100" s="508"/>
      <c r="E100" s="508"/>
      <c r="F100" s="508"/>
      <c r="G100" s="508"/>
    </row>
    <row r="101" spans="1:7" s="113" customFormat="1" ht="13.5" customHeight="1">
      <c r="B101" s="129"/>
      <c r="C101" s="130"/>
      <c r="D101" s="129"/>
      <c r="E101" s="129"/>
      <c r="F101" s="129"/>
      <c r="G101" s="129"/>
    </row>
    <row r="102" spans="1:7" ht="13.5" customHeight="1">
      <c r="A102" s="145">
        <v>1996</v>
      </c>
      <c r="B102" s="122">
        <v>1</v>
      </c>
      <c r="C102" s="128">
        <v>0</v>
      </c>
      <c r="D102" s="123">
        <v>1</v>
      </c>
      <c r="E102" s="123">
        <v>3</v>
      </c>
      <c r="F102" s="123" t="s">
        <v>13</v>
      </c>
      <c r="G102" s="123">
        <v>3</v>
      </c>
    </row>
    <row r="103" spans="1:7" ht="13.5" customHeight="1">
      <c r="A103" s="145">
        <v>1997</v>
      </c>
      <c r="B103" s="122">
        <v>1</v>
      </c>
      <c r="C103" s="128">
        <v>0</v>
      </c>
      <c r="D103" s="123">
        <v>1</v>
      </c>
      <c r="E103" s="123">
        <v>0</v>
      </c>
      <c r="F103" s="123">
        <v>0</v>
      </c>
      <c r="G103" s="123">
        <v>0</v>
      </c>
    </row>
    <row r="104" spans="1:7" ht="13.5" customHeight="1">
      <c r="A104" s="145">
        <v>1998</v>
      </c>
      <c r="B104" s="122">
        <v>0</v>
      </c>
      <c r="C104" s="128">
        <v>0</v>
      </c>
      <c r="D104" s="123">
        <v>0</v>
      </c>
      <c r="E104" s="123">
        <v>0</v>
      </c>
      <c r="F104" s="123">
        <v>0</v>
      </c>
      <c r="G104" s="123">
        <v>0</v>
      </c>
    </row>
    <row r="105" spans="1:7" ht="13.5" customHeight="1">
      <c r="A105" s="145">
        <v>1999</v>
      </c>
      <c r="B105" s="122">
        <v>0</v>
      </c>
      <c r="C105" s="128">
        <v>0</v>
      </c>
      <c r="D105" s="123">
        <v>0</v>
      </c>
      <c r="E105" s="123">
        <v>0</v>
      </c>
      <c r="F105" s="123">
        <v>0</v>
      </c>
      <c r="G105" s="123">
        <v>0</v>
      </c>
    </row>
    <row r="106" spans="1:7" ht="13.5" customHeight="1">
      <c r="A106" s="146">
        <v>2000</v>
      </c>
      <c r="B106" s="122">
        <v>0</v>
      </c>
      <c r="C106" s="128">
        <v>0</v>
      </c>
      <c r="D106" s="123">
        <v>0</v>
      </c>
      <c r="E106" s="123">
        <v>0</v>
      </c>
      <c r="F106" s="123">
        <v>0</v>
      </c>
      <c r="G106" s="123">
        <v>0</v>
      </c>
    </row>
    <row r="107" spans="1:7" ht="13.5" customHeight="1">
      <c r="A107" s="146">
        <v>2001</v>
      </c>
      <c r="B107" s="122">
        <v>1</v>
      </c>
      <c r="C107" s="128">
        <v>0</v>
      </c>
      <c r="D107" s="123">
        <v>1</v>
      </c>
      <c r="E107" s="123">
        <v>3</v>
      </c>
      <c r="F107" s="123">
        <v>0</v>
      </c>
      <c r="G107" s="123">
        <v>3</v>
      </c>
    </row>
    <row r="108" spans="1:7" ht="13.5" customHeight="1">
      <c r="A108" s="146">
        <v>2002</v>
      </c>
      <c r="B108" s="122">
        <v>2</v>
      </c>
      <c r="C108" s="128">
        <v>0</v>
      </c>
      <c r="D108" s="123">
        <v>2</v>
      </c>
      <c r="E108" s="123">
        <v>3</v>
      </c>
      <c r="F108" s="123">
        <v>1</v>
      </c>
      <c r="G108" s="123">
        <v>2</v>
      </c>
    </row>
    <row r="109" spans="1:7" ht="13.5" customHeight="1">
      <c r="A109" s="146">
        <v>2003</v>
      </c>
      <c r="B109" s="122">
        <v>4</v>
      </c>
      <c r="C109" s="128">
        <v>1</v>
      </c>
      <c r="D109" s="123">
        <v>3</v>
      </c>
      <c r="E109" s="123">
        <v>8</v>
      </c>
      <c r="F109" s="123">
        <v>3</v>
      </c>
      <c r="G109" s="123">
        <v>5</v>
      </c>
    </row>
    <row r="110" spans="1:7" ht="13.5" customHeight="1">
      <c r="A110" s="146">
        <v>2004</v>
      </c>
      <c r="B110" s="122">
        <v>3</v>
      </c>
      <c r="C110" s="128">
        <v>0</v>
      </c>
      <c r="D110" s="123">
        <v>3</v>
      </c>
      <c r="E110" s="123">
        <v>3</v>
      </c>
      <c r="F110" s="123">
        <v>1</v>
      </c>
      <c r="G110" s="123">
        <v>2</v>
      </c>
    </row>
    <row r="111" spans="1:7" ht="13.5" customHeight="1">
      <c r="A111" s="146">
        <v>2005</v>
      </c>
      <c r="B111" s="122">
        <v>3</v>
      </c>
      <c r="C111" s="128">
        <v>0</v>
      </c>
      <c r="D111" s="123">
        <v>3</v>
      </c>
      <c r="E111" s="123">
        <v>2</v>
      </c>
      <c r="F111" s="123">
        <v>1</v>
      </c>
      <c r="G111" s="123">
        <v>1</v>
      </c>
    </row>
    <row r="112" spans="1:7" ht="13.5" customHeight="1">
      <c r="A112" s="146">
        <v>2006</v>
      </c>
      <c r="B112" s="122">
        <v>5</v>
      </c>
      <c r="C112" s="128">
        <v>0</v>
      </c>
      <c r="D112" s="123">
        <v>5</v>
      </c>
      <c r="E112" s="123">
        <v>7</v>
      </c>
      <c r="F112" s="123">
        <v>2</v>
      </c>
      <c r="G112" s="123">
        <v>5</v>
      </c>
    </row>
    <row r="113" spans="1:7" ht="13.5" customHeight="1">
      <c r="A113" s="146">
        <v>2007</v>
      </c>
      <c r="B113" s="122">
        <v>5</v>
      </c>
      <c r="C113" s="128">
        <v>0</v>
      </c>
      <c r="D113" s="123">
        <v>5</v>
      </c>
      <c r="E113" s="123">
        <v>6</v>
      </c>
      <c r="F113" s="123">
        <v>2</v>
      </c>
      <c r="G113" s="123">
        <v>4</v>
      </c>
    </row>
    <row r="114" spans="1:7" ht="13.5" customHeight="1">
      <c r="A114" s="146">
        <v>2008</v>
      </c>
      <c r="B114" s="122">
        <v>4</v>
      </c>
      <c r="C114" s="128">
        <v>0</v>
      </c>
      <c r="D114" s="123">
        <v>4</v>
      </c>
      <c r="E114" s="123">
        <f>F114+G114</f>
        <v>7</v>
      </c>
      <c r="F114" s="123">
        <v>2</v>
      </c>
      <c r="G114" s="123">
        <v>5</v>
      </c>
    </row>
    <row r="115" spans="1:7" s="121" customFormat="1" ht="13.5" customHeight="1">
      <c r="A115" s="146">
        <v>2009</v>
      </c>
      <c r="B115" s="122">
        <v>10</v>
      </c>
      <c r="C115" s="128">
        <v>0</v>
      </c>
      <c r="D115" s="123">
        <v>10</v>
      </c>
      <c r="E115" s="123">
        <v>17</v>
      </c>
      <c r="F115" s="123">
        <v>5</v>
      </c>
      <c r="G115" s="123">
        <v>12</v>
      </c>
    </row>
    <row r="116" spans="1:7" s="121" customFormat="1" ht="13.5" customHeight="1">
      <c r="A116" s="146">
        <v>2010</v>
      </c>
      <c r="B116" s="122">
        <v>8</v>
      </c>
      <c r="C116" s="128">
        <v>0</v>
      </c>
      <c r="D116" s="123">
        <v>8</v>
      </c>
      <c r="E116" s="123">
        <v>11</v>
      </c>
      <c r="F116" s="123">
        <v>3</v>
      </c>
      <c r="G116" s="123">
        <v>8</v>
      </c>
    </row>
    <row r="117" spans="1:7" s="121" customFormat="1" ht="13.5" customHeight="1">
      <c r="A117" s="146">
        <v>2011</v>
      </c>
      <c r="B117" s="122">
        <v>8</v>
      </c>
      <c r="C117" s="128" t="s">
        <v>13</v>
      </c>
      <c r="D117" s="123">
        <v>8</v>
      </c>
      <c r="E117" s="123">
        <v>12</v>
      </c>
      <c r="F117" s="123">
        <v>4</v>
      </c>
      <c r="G117" s="123">
        <v>8</v>
      </c>
    </row>
    <row r="118" spans="1:7" s="121" customFormat="1" ht="13.5" customHeight="1">
      <c r="A118" s="146">
        <v>2012</v>
      </c>
      <c r="B118" s="122">
        <v>11</v>
      </c>
      <c r="C118" s="128" t="s">
        <v>13</v>
      </c>
      <c r="D118" s="123">
        <v>11</v>
      </c>
      <c r="E118" s="123">
        <v>14</v>
      </c>
      <c r="F118" s="123">
        <v>4</v>
      </c>
      <c r="G118" s="123">
        <v>10</v>
      </c>
    </row>
    <row r="119" spans="1:7" s="121" customFormat="1" ht="13.5" customHeight="1">
      <c r="A119" s="146">
        <v>2013</v>
      </c>
      <c r="B119" s="122">
        <v>9</v>
      </c>
      <c r="C119" s="128" t="s">
        <v>13</v>
      </c>
      <c r="D119" s="123">
        <v>9</v>
      </c>
      <c r="E119" s="123">
        <v>12</v>
      </c>
      <c r="F119" s="123">
        <v>4</v>
      </c>
      <c r="G119" s="123">
        <v>9</v>
      </c>
    </row>
    <row r="120" spans="1:7" s="121" customFormat="1" ht="13.5" customHeight="1">
      <c r="A120" s="146">
        <v>2014</v>
      </c>
      <c r="B120" s="122">
        <v>6</v>
      </c>
      <c r="C120" s="346" t="s">
        <v>13</v>
      </c>
      <c r="D120" s="123">
        <v>6</v>
      </c>
      <c r="E120" s="123">
        <v>14</v>
      </c>
      <c r="F120" s="123">
        <v>4</v>
      </c>
      <c r="G120" s="123">
        <v>10</v>
      </c>
    </row>
    <row r="121" spans="1:7" s="121" customFormat="1" ht="13.5" customHeight="1">
      <c r="A121" s="146">
        <v>2015</v>
      </c>
      <c r="B121" s="122">
        <v>6</v>
      </c>
      <c r="C121" s="123">
        <v>0</v>
      </c>
      <c r="D121" s="123">
        <v>6</v>
      </c>
      <c r="E121" s="123">
        <v>6</v>
      </c>
      <c r="F121" s="123">
        <v>2</v>
      </c>
      <c r="G121" s="123">
        <v>4</v>
      </c>
    </row>
    <row r="122" spans="1:7" ht="13.5" customHeight="1">
      <c r="A122" s="113"/>
      <c r="B122" s="131"/>
      <c r="C122" s="132"/>
      <c r="D122" s="131"/>
      <c r="E122" s="131"/>
      <c r="F122" s="131"/>
      <c r="G122" s="131"/>
    </row>
    <row r="123" spans="1:7" ht="13.5" customHeight="1">
      <c r="A123" s="113"/>
      <c r="B123" s="508" t="s">
        <v>77</v>
      </c>
      <c r="C123" s="509"/>
      <c r="D123" s="509"/>
      <c r="E123" s="509"/>
      <c r="F123" s="509"/>
      <c r="G123" s="509"/>
    </row>
    <row r="124" spans="1:7" ht="13.5" customHeight="1">
      <c r="A124" s="113"/>
      <c r="B124" s="131"/>
      <c r="C124" s="132"/>
      <c r="D124" s="131"/>
      <c r="E124" s="131"/>
      <c r="F124" s="131"/>
      <c r="G124" s="131"/>
    </row>
    <row r="125" spans="1:7" ht="13.5" customHeight="1">
      <c r="A125" s="145">
        <v>1996</v>
      </c>
      <c r="B125" s="122">
        <v>7</v>
      </c>
      <c r="C125" s="128" t="s">
        <v>13</v>
      </c>
      <c r="D125" s="123">
        <v>7</v>
      </c>
      <c r="E125" s="123">
        <v>10.737129505120588</v>
      </c>
      <c r="F125" s="123" t="s">
        <v>13</v>
      </c>
      <c r="G125" s="123">
        <v>10.737129505120588</v>
      </c>
    </row>
    <row r="126" spans="1:7" ht="13.5" customHeight="1">
      <c r="A126" s="145">
        <v>1997</v>
      </c>
      <c r="B126" s="122">
        <v>17</v>
      </c>
      <c r="C126" s="128" t="s">
        <v>13</v>
      </c>
      <c r="D126" s="123">
        <v>17</v>
      </c>
      <c r="E126" s="123">
        <v>14.316172673494117</v>
      </c>
      <c r="F126" s="123" t="s">
        <v>13</v>
      </c>
      <c r="G126" s="123">
        <v>14.316172673494117</v>
      </c>
    </row>
    <row r="127" spans="1:7" ht="13.5" customHeight="1">
      <c r="A127" s="145">
        <v>1998</v>
      </c>
      <c r="B127" s="122">
        <v>32</v>
      </c>
      <c r="C127" s="128" t="s">
        <v>13</v>
      </c>
      <c r="D127" s="123">
        <v>32</v>
      </c>
      <c r="E127" s="123">
        <v>40.903350495697481</v>
      </c>
      <c r="F127" s="123" t="s">
        <v>13</v>
      </c>
      <c r="G127" s="123">
        <v>40.903350495697481</v>
      </c>
    </row>
    <row r="128" spans="1:7" ht="13.5" customHeight="1">
      <c r="A128" s="145">
        <v>1999</v>
      </c>
      <c r="B128" s="122">
        <v>38</v>
      </c>
      <c r="C128" s="128" t="s">
        <v>13</v>
      </c>
      <c r="D128" s="123">
        <v>38</v>
      </c>
      <c r="E128" s="123">
        <v>31.700096634165547</v>
      </c>
      <c r="F128" s="123" t="s">
        <v>13</v>
      </c>
      <c r="G128" s="123">
        <v>31.700096634165547</v>
      </c>
    </row>
    <row r="129" spans="1:12" ht="13.5" customHeight="1">
      <c r="A129" s="146">
        <v>2000</v>
      </c>
      <c r="B129" s="122">
        <v>38</v>
      </c>
      <c r="C129" s="128">
        <v>0</v>
      </c>
      <c r="D129" s="123">
        <v>38</v>
      </c>
      <c r="E129" s="123">
        <v>46.016269307659663</v>
      </c>
      <c r="F129" s="123">
        <v>0</v>
      </c>
      <c r="G129" s="123">
        <v>46.016269307659663</v>
      </c>
      <c r="J129" s="374"/>
      <c r="K129" s="374"/>
      <c r="L129" s="374"/>
    </row>
    <row r="130" spans="1:12" ht="13.5" customHeight="1">
      <c r="A130" s="146">
        <v>2001</v>
      </c>
      <c r="B130" s="122">
        <v>59</v>
      </c>
      <c r="C130" s="128">
        <v>0</v>
      </c>
      <c r="D130" s="123">
        <v>59</v>
      </c>
      <c r="E130" s="123">
        <v>46</v>
      </c>
      <c r="F130" s="123">
        <v>0</v>
      </c>
      <c r="G130" s="123">
        <v>46</v>
      </c>
      <c r="J130" s="373"/>
      <c r="K130" s="373"/>
      <c r="L130" s="373"/>
    </row>
    <row r="131" spans="1:12" ht="13.5" customHeight="1">
      <c r="A131" s="146">
        <v>2002</v>
      </c>
      <c r="B131" s="122">
        <v>128</v>
      </c>
      <c r="C131" s="128">
        <v>0</v>
      </c>
      <c r="D131" s="123">
        <v>128</v>
      </c>
      <c r="E131" s="123">
        <v>324</v>
      </c>
      <c r="F131" s="123">
        <v>112</v>
      </c>
      <c r="G131" s="123">
        <v>211</v>
      </c>
      <c r="J131" s="121"/>
      <c r="K131" s="121"/>
      <c r="L131" s="121"/>
    </row>
    <row r="132" spans="1:12" ht="13.5" customHeight="1">
      <c r="A132" s="146">
        <v>2003</v>
      </c>
      <c r="B132" s="122">
        <v>203</v>
      </c>
      <c r="C132" s="128">
        <v>0</v>
      </c>
      <c r="D132" s="123">
        <v>203</v>
      </c>
      <c r="E132" s="123">
        <v>350</v>
      </c>
      <c r="F132" s="123">
        <v>121</v>
      </c>
      <c r="G132" s="123">
        <v>229</v>
      </c>
    </row>
    <row r="133" spans="1:12" ht="13.5" customHeight="1">
      <c r="A133" s="146">
        <v>2004</v>
      </c>
      <c r="B133" s="122">
        <v>317</v>
      </c>
      <c r="C133" s="128">
        <v>0</v>
      </c>
      <c r="D133" s="123">
        <v>317</v>
      </c>
      <c r="E133" s="123">
        <v>538</v>
      </c>
      <c r="F133" s="123">
        <v>179</v>
      </c>
      <c r="G133" s="123">
        <v>358</v>
      </c>
    </row>
    <row r="134" spans="1:12" ht="13.5" customHeight="1">
      <c r="A134" s="146">
        <v>2005</v>
      </c>
      <c r="B134" s="122">
        <v>338</v>
      </c>
      <c r="C134" s="128">
        <v>0</v>
      </c>
      <c r="D134" s="123">
        <v>338</v>
      </c>
      <c r="E134" s="123">
        <v>464</v>
      </c>
      <c r="F134" s="123">
        <v>148</v>
      </c>
      <c r="G134" s="123">
        <v>316</v>
      </c>
    </row>
    <row r="135" spans="1:12" ht="13.5" customHeight="1">
      <c r="A135" s="146">
        <v>2006</v>
      </c>
      <c r="B135" s="122">
        <v>381</v>
      </c>
      <c r="C135" s="128">
        <v>0</v>
      </c>
      <c r="D135" s="123">
        <v>381</v>
      </c>
      <c r="E135" s="123">
        <v>550</v>
      </c>
      <c r="F135" s="123">
        <v>168</v>
      </c>
      <c r="G135" s="123">
        <v>382</v>
      </c>
    </row>
    <row r="136" spans="1:12" ht="13.5" customHeight="1">
      <c r="A136" s="146">
        <v>2007</v>
      </c>
      <c r="B136" s="122">
        <v>401</v>
      </c>
      <c r="C136" s="128">
        <v>0</v>
      </c>
      <c r="D136" s="123">
        <v>401</v>
      </c>
      <c r="E136" s="123">
        <v>562</v>
      </c>
      <c r="F136" s="123">
        <v>171</v>
      </c>
      <c r="G136" s="123">
        <v>391</v>
      </c>
    </row>
    <row r="137" spans="1:12" ht="13.5" customHeight="1">
      <c r="A137" s="146">
        <v>2008</v>
      </c>
      <c r="B137" s="122">
        <v>444</v>
      </c>
      <c r="C137" s="128">
        <v>0</v>
      </c>
      <c r="D137" s="123">
        <v>444</v>
      </c>
      <c r="E137" s="123">
        <f>F137+G137</f>
        <v>662</v>
      </c>
      <c r="F137" s="123">
        <v>202</v>
      </c>
      <c r="G137" s="123">
        <v>460</v>
      </c>
    </row>
    <row r="138" spans="1:12" s="121" customFormat="1" ht="13.5" customHeight="1">
      <c r="A138" s="146">
        <v>2009</v>
      </c>
      <c r="B138" s="122">
        <v>481</v>
      </c>
      <c r="C138" s="128">
        <v>0</v>
      </c>
      <c r="D138" s="123">
        <v>481</v>
      </c>
      <c r="E138" s="123">
        <v>703</v>
      </c>
      <c r="F138" s="123">
        <v>214</v>
      </c>
      <c r="G138" s="123">
        <v>489</v>
      </c>
    </row>
    <row r="139" spans="1:12" s="121" customFormat="1" ht="13.5" customHeight="1">
      <c r="A139" s="146">
        <v>2010</v>
      </c>
      <c r="B139" s="122">
        <v>458</v>
      </c>
      <c r="C139" s="128">
        <v>0</v>
      </c>
      <c r="D139" s="123">
        <v>458</v>
      </c>
      <c r="E139" s="123">
        <v>589</v>
      </c>
      <c r="F139" s="123">
        <v>180</v>
      </c>
      <c r="G139" s="123">
        <v>410</v>
      </c>
    </row>
    <row r="140" spans="1:12" s="121" customFormat="1" ht="13.5" customHeight="1">
      <c r="A140" s="146">
        <v>2011</v>
      </c>
      <c r="B140" s="122">
        <v>423</v>
      </c>
      <c r="C140" s="128" t="s">
        <v>13</v>
      </c>
      <c r="D140" s="123">
        <v>423</v>
      </c>
      <c r="E140" s="123">
        <v>548</v>
      </c>
      <c r="F140" s="123">
        <v>167</v>
      </c>
      <c r="G140" s="123">
        <v>381</v>
      </c>
    </row>
    <row r="141" spans="1:12" s="121" customFormat="1" ht="13.5" customHeight="1">
      <c r="A141" s="146">
        <v>2012</v>
      </c>
      <c r="B141" s="122">
        <v>413</v>
      </c>
      <c r="C141" s="128" t="s">
        <v>13</v>
      </c>
      <c r="D141" s="123">
        <v>413</v>
      </c>
      <c r="E141" s="123">
        <v>529</v>
      </c>
      <c r="F141" s="123">
        <v>161</v>
      </c>
      <c r="G141" s="123">
        <v>368</v>
      </c>
    </row>
    <row r="142" spans="1:12" s="121" customFormat="1" ht="13.5" customHeight="1">
      <c r="A142" s="146">
        <v>2013</v>
      </c>
      <c r="B142" s="122">
        <v>383</v>
      </c>
      <c r="C142" s="128">
        <v>1</v>
      </c>
      <c r="D142" s="123">
        <v>382</v>
      </c>
      <c r="E142" s="123">
        <v>537</v>
      </c>
      <c r="F142" s="123">
        <v>164</v>
      </c>
      <c r="G142" s="123">
        <v>373</v>
      </c>
    </row>
    <row r="143" spans="1:12" s="121" customFormat="1" ht="13.5" customHeight="1">
      <c r="A143" s="146">
        <v>2014</v>
      </c>
      <c r="B143" s="122">
        <v>374</v>
      </c>
      <c r="C143" s="128">
        <v>1</v>
      </c>
      <c r="D143" s="123">
        <v>373</v>
      </c>
      <c r="E143" s="123">
        <v>511</v>
      </c>
      <c r="F143" s="123">
        <v>161</v>
      </c>
      <c r="G143" s="123">
        <v>350</v>
      </c>
    </row>
    <row r="144" spans="1:12" s="121" customFormat="1" ht="13.5" customHeight="1">
      <c r="A144" s="146">
        <v>2015</v>
      </c>
      <c r="B144" s="122">
        <v>354</v>
      </c>
      <c r="C144" s="123">
        <v>2</v>
      </c>
      <c r="D144" s="123">
        <v>352</v>
      </c>
      <c r="E144" s="123">
        <v>487</v>
      </c>
      <c r="F144" s="123">
        <v>154</v>
      </c>
      <c r="G144" s="123">
        <v>333</v>
      </c>
    </row>
    <row r="145" spans="1:7" s="121" customFormat="1" ht="15" customHeight="1">
      <c r="A145" s="113"/>
      <c r="B145" s="99"/>
      <c r="C145" s="99"/>
      <c r="D145" s="99"/>
      <c r="E145" s="99"/>
      <c r="F145" s="99"/>
      <c r="G145" s="99"/>
    </row>
    <row r="146" spans="1:7" s="121" customFormat="1" ht="15" customHeight="1">
      <c r="A146" s="113"/>
      <c r="B146" s="506" t="s">
        <v>72</v>
      </c>
      <c r="C146" s="506"/>
      <c r="D146" s="506"/>
      <c r="E146" s="506"/>
      <c r="F146" s="506"/>
      <c r="G146" s="506"/>
    </row>
    <row r="147" spans="1:7" s="121" customFormat="1" ht="15" customHeight="1">
      <c r="A147" s="113"/>
      <c r="B147" s="99"/>
      <c r="C147" s="99"/>
      <c r="D147" s="99"/>
      <c r="E147" s="99"/>
      <c r="F147" s="99"/>
      <c r="G147" s="99"/>
    </row>
    <row r="148" spans="1:7" s="121" customFormat="1" ht="15" customHeight="1">
      <c r="A148" s="146">
        <v>2005</v>
      </c>
      <c r="B148" s="122">
        <v>1</v>
      </c>
      <c r="C148" s="123">
        <v>1</v>
      </c>
      <c r="D148" s="123">
        <v>0</v>
      </c>
      <c r="E148" s="124">
        <v>10</v>
      </c>
      <c r="F148" s="124">
        <v>3</v>
      </c>
      <c r="G148" s="124">
        <v>7</v>
      </c>
    </row>
    <row r="149" spans="1:7" s="121" customFormat="1" ht="15" customHeight="1">
      <c r="A149" s="146">
        <v>2006</v>
      </c>
      <c r="B149" s="122">
        <v>0</v>
      </c>
      <c r="C149" s="123">
        <v>0</v>
      </c>
      <c r="D149" s="123">
        <v>0</v>
      </c>
      <c r="E149" s="124">
        <v>0</v>
      </c>
      <c r="F149" s="124">
        <v>0</v>
      </c>
      <c r="G149" s="124">
        <v>0</v>
      </c>
    </row>
    <row r="150" spans="1:7" s="121" customFormat="1" ht="15" customHeight="1">
      <c r="A150" s="146">
        <v>2007</v>
      </c>
      <c r="B150" s="122">
        <v>0</v>
      </c>
      <c r="C150" s="123">
        <v>0</v>
      </c>
      <c r="D150" s="123">
        <v>0</v>
      </c>
      <c r="E150" s="124">
        <v>0</v>
      </c>
      <c r="F150" s="124">
        <v>0</v>
      </c>
      <c r="G150" s="124">
        <v>0</v>
      </c>
    </row>
    <row r="151" spans="1:7" s="121" customFormat="1" ht="15" customHeight="1">
      <c r="A151" s="146">
        <v>2008</v>
      </c>
      <c r="B151" s="122">
        <v>0</v>
      </c>
      <c r="C151" s="123">
        <v>0</v>
      </c>
      <c r="D151" s="123">
        <v>0</v>
      </c>
      <c r="E151" s="124">
        <v>0</v>
      </c>
      <c r="F151" s="124">
        <v>0</v>
      </c>
      <c r="G151" s="124">
        <v>0</v>
      </c>
    </row>
    <row r="152" spans="1:7" s="121" customFormat="1" ht="15" customHeight="1">
      <c r="A152" s="146">
        <v>2009</v>
      </c>
      <c r="B152" s="122">
        <v>0</v>
      </c>
      <c r="C152" s="123">
        <v>0</v>
      </c>
      <c r="D152" s="123">
        <v>0</v>
      </c>
      <c r="E152" s="124">
        <v>0</v>
      </c>
      <c r="F152" s="124">
        <v>0</v>
      </c>
      <c r="G152" s="124">
        <v>0</v>
      </c>
    </row>
    <row r="153" spans="1:7" s="121" customFormat="1" ht="15" customHeight="1">
      <c r="A153" s="146">
        <v>2010</v>
      </c>
      <c r="B153" s="122">
        <v>0</v>
      </c>
      <c r="C153" s="123">
        <v>0</v>
      </c>
      <c r="D153" s="123">
        <v>0</v>
      </c>
      <c r="E153" s="124">
        <v>0</v>
      </c>
      <c r="F153" s="124">
        <v>0</v>
      </c>
      <c r="G153" s="124">
        <v>0</v>
      </c>
    </row>
    <row r="154" spans="1:7" s="121" customFormat="1" ht="15" customHeight="1">
      <c r="A154" s="146">
        <v>2011</v>
      </c>
      <c r="B154" s="122">
        <v>0</v>
      </c>
      <c r="C154" s="123">
        <v>0</v>
      </c>
      <c r="D154" s="123">
        <v>0</v>
      </c>
      <c r="E154" s="124">
        <v>0</v>
      </c>
      <c r="F154" s="124">
        <v>0</v>
      </c>
      <c r="G154" s="124">
        <v>0</v>
      </c>
    </row>
    <row r="155" spans="1:7" s="121" customFormat="1" ht="15" customHeight="1">
      <c r="A155" s="146">
        <v>2012</v>
      </c>
      <c r="B155" s="122">
        <v>0</v>
      </c>
      <c r="C155" s="123">
        <v>0</v>
      </c>
      <c r="D155" s="123">
        <v>0</v>
      </c>
      <c r="E155" s="124">
        <v>0</v>
      </c>
      <c r="F155" s="124">
        <v>0</v>
      </c>
      <c r="G155" s="124">
        <v>0</v>
      </c>
    </row>
    <row r="156" spans="1:7" s="121" customFormat="1" ht="15" customHeight="1">
      <c r="A156" s="146">
        <v>2013</v>
      </c>
      <c r="B156" s="122" t="s">
        <v>13</v>
      </c>
      <c r="C156" s="123" t="s">
        <v>13</v>
      </c>
      <c r="D156" s="123" t="s">
        <v>13</v>
      </c>
      <c r="E156" s="124" t="s">
        <v>13</v>
      </c>
      <c r="F156" s="124" t="s">
        <v>13</v>
      </c>
      <c r="G156" s="124" t="s">
        <v>13</v>
      </c>
    </row>
    <row r="157" spans="1:7" s="121" customFormat="1" ht="15" customHeight="1">
      <c r="A157" s="146">
        <v>2014</v>
      </c>
      <c r="B157" s="122" t="s">
        <v>13</v>
      </c>
      <c r="C157" s="123" t="s">
        <v>13</v>
      </c>
      <c r="D157" s="123" t="s">
        <v>13</v>
      </c>
      <c r="E157" s="124" t="s">
        <v>13</v>
      </c>
      <c r="F157" s="124" t="s">
        <v>13</v>
      </c>
      <c r="G157" s="124" t="s">
        <v>13</v>
      </c>
    </row>
    <row r="158" spans="1:7" s="99" customFormat="1" ht="15" customHeight="1">
      <c r="A158" s="146">
        <v>2015</v>
      </c>
      <c r="B158" s="122" t="s">
        <v>13</v>
      </c>
      <c r="C158" s="123" t="s">
        <v>13</v>
      </c>
      <c r="D158" s="123" t="s">
        <v>13</v>
      </c>
      <c r="E158" s="124" t="s">
        <v>13</v>
      </c>
      <c r="F158" s="124" t="s">
        <v>13</v>
      </c>
      <c r="G158" s="124" t="s">
        <v>13</v>
      </c>
    </row>
  </sheetData>
  <mergeCells count="14">
    <mergeCell ref="B146:G146"/>
    <mergeCell ref="B77:G77"/>
    <mergeCell ref="B100:G100"/>
    <mergeCell ref="B123:G123"/>
    <mergeCell ref="A1:G1"/>
    <mergeCell ref="B8:G8"/>
    <mergeCell ref="B31:G31"/>
    <mergeCell ref="B54:G54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32"/>
  <sheetViews>
    <sheetView showGridLines="0" tabSelected="1" topLeftCell="A58" zoomScaleNormal="100" workbookViewId="0">
      <selection activeCell="N23" sqref="N23"/>
    </sheetView>
  </sheetViews>
  <sheetFormatPr baseColWidth="10" defaultRowHeight="12.2" customHeight="1"/>
  <cols>
    <col min="1" max="1" width="12.7109375" style="142" customWidth="1"/>
    <col min="2" max="4" width="13.7109375" style="137" customWidth="1"/>
    <col min="5" max="7" width="13.7109375" style="115" customWidth="1"/>
    <col min="8" max="16384" width="11.42578125" style="115"/>
  </cols>
  <sheetData>
    <row r="1" spans="1:7" s="113" customFormat="1" ht="15.75" customHeight="1">
      <c r="A1" s="490" t="s">
        <v>266</v>
      </c>
      <c r="B1" s="490"/>
      <c r="C1" s="490"/>
      <c r="D1" s="490"/>
      <c r="E1" s="490"/>
      <c r="F1" s="490"/>
      <c r="G1" s="490"/>
    </row>
    <row r="2" spans="1:7" ht="12.2" customHeight="1">
      <c r="A2" s="114"/>
      <c r="B2" s="114"/>
      <c r="C2" s="114"/>
      <c r="D2" s="114"/>
      <c r="E2" s="114"/>
      <c r="F2" s="114"/>
      <c r="G2" s="114"/>
    </row>
    <row r="3" spans="1:7" ht="15" customHeight="1">
      <c r="A3" s="515" t="s">
        <v>69</v>
      </c>
      <c r="B3" s="518" t="s">
        <v>1</v>
      </c>
      <c r="C3" s="519"/>
      <c r="D3" s="519"/>
      <c r="E3" s="521" t="s">
        <v>70</v>
      </c>
      <c r="F3" s="522"/>
      <c r="G3" s="522"/>
    </row>
    <row r="4" spans="1:7" s="116" customFormat="1" ht="15" customHeight="1">
      <c r="A4" s="516"/>
      <c r="B4" s="520"/>
      <c r="C4" s="520"/>
      <c r="D4" s="520"/>
      <c r="E4" s="523" t="s">
        <v>21</v>
      </c>
      <c r="F4" s="524"/>
      <c r="G4" s="524"/>
    </row>
    <row r="5" spans="1:7" s="116" customFormat="1" ht="15" customHeight="1">
      <c r="A5" s="516"/>
      <c r="B5" s="103" t="s">
        <v>3</v>
      </c>
      <c r="C5" s="138" t="s">
        <v>62</v>
      </c>
      <c r="D5" s="138" t="s">
        <v>63</v>
      </c>
      <c r="E5" s="138" t="s">
        <v>3</v>
      </c>
      <c r="F5" s="138" t="s">
        <v>32</v>
      </c>
      <c r="G5" s="140" t="s">
        <v>71</v>
      </c>
    </row>
    <row r="6" spans="1:7" s="116" customFormat="1" ht="15" customHeight="1">
      <c r="A6" s="517"/>
      <c r="B6" s="511" t="s">
        <v>9</v>
      </c>
      <c r="C6" s="511"/>
      <c r="D6" s="512"/>
      <c r="E6" s="513" t="s">
        <v>10</v>
      </c>
      <c r="F6" s="514"/>
      <c r="G6" s="514"/>
    </row>
    <row r="7" spans="1:7" s="113" customFormat="1" ht="13.5" customHeight="1">
      <c r="A7" s="117"/>
      <c r="B7" s="117"/>
      <c r="C7" s="117"/>
      <c r="D7" s="117"/>
      <c r="E7" s="118"/>
      <c r="F7" s="118"/>
      <c r="G7" s="118"/>
    </row>
    <row r="8" spans="1:7" s="121" customFormat="1" ht="13.5" customHeight="1">
      <c r="A8" s="101"/>
      <c r="B8" s="507" t="s">
        <v>174</v>
      </c>
      <c r="C8" s="507"/>
      <c r="D8" s="507"/>
      <c r="E8" s="507"/>
      <c r="F8" s="507"/>
      <c r="G8" s="507"/>
    </row>
    <row r="9" spans="1:7" s="121" customFormat="1" ht="13.5" customHeight="1">
      <c r="A9" s="101"/>
      <c r="B9" s="89"/>
      <c r="C9" s="89"/>
      <c r="D9" s="89"/>
      <c r="E9" s="127"/>
      <c r="F9" s="127"/>
      <c r="G9" s="127"/>
    </row>
    <row r="10" spans="1:7" s="121" customFormat="1" ht="13.5" customHeight="1">
      <c r="A10" s="145">
        <v>1996</v>
      </c>
      <c r="B10" s="122">
        <v>119</v>
      </c>
      <c r="C10" s="128">
        <v>15</v>
      </c>
      <c r="D10" s="123">
        <v>104</v>
      </c>
      <c r="E10" s="123">
        <v>247.97656238016597</v>
      </c>
      <c r="F10" s="123">
        <v>7.1580863367470586</v>
      </c>
      <c r="G10" s="123">
        <v>240.81847604341891</v>
      </c>
    </row>
    <row r="11" spans="1:7" s="121" customFormat="1" ht="13.5" customHeight="1">
      <c r="A11" s="145">
        <v>1997</v>
      </c>
      <c r="B11" s="122">
        <v>338</v>
      </c>
      <c r="C11" s="128">
        <v>23</v>
      </c>
      <c r="D11" s="123">
        <v>315</v>
      </c>
      <c r="E11" s="123">
        <v>495.44183287913575</v>
      </c>
      <c r="F11" s="123">
        <v>9.7145457427281521</v>
      </c>
      <c r="G11" s="123">
        <v>485.7272871364076</v>
      </c>
    </row>
    <row r="12" spans="1:7" s="121" customFormat="1" ht="13.5" customHeight="1">
      <c r="A12" s="145">
        <v>1998</v>
      </c>
      <c r="B12" s="122">
        <v>550</v>
      </c>
      <c r="C12" s="128">
        <v>20</v>
      </c>
      <c r="D12" s="123">
        <v>530</v>
      </c>
      <c r="E12" s="123">
        <v>696.89083407044586</v>
      </c>
      <c r="F12" s="123">
        <v>12.782297029905463</v>
      </c>
      <c r="G12" s="123">
        <v>684.10853704054034</v>
      </c>
    </row>
    <row r="13" spans="1:7" s="121" customFormat="1" ht="13.5" customHeight="1">
      <c r="A13" s="145">
        <v>1999</v>
      </c>
      <c r="B13" s="122">
        <v>653</v>
      </c>
      <c r="C13" s="128">
        <v>19</v>
      </c>
      <c r="D13" s="123">
        <v>634</v>
      </c>
      <c r="E13" s="123">
        <v>744.9522709028904</v>
      </c>
      <c r="F13" s="123">
        <v>11.759713267513025</v>
      </c>
      <c r="G13" s="123">
        <v>733.19255763537728</v>
      </c>
    </row>
    <row r="14" spans="1:7" s="121" customFormat="1" ht="13.5" customHeight="1">
      <c r="A14" s="146">
        <v>2000</v>
      </c>
      <c r="B14" s="122">
        <v>587</v>
      </c>
      <c r="C14" s="128">
        <v>21</v>
      </c>
      <c r="D14" s="123">
        <v>566</v>
      </c>
      <c r="E14" s="123">
        <v>637.0696839704882</v>
      </c>
      <c r="F14" s="123">
        <v>7.6693782179432777</v>
      </c>
      <c r="G14" s="123">
        <v>628.88901387134877</v>
      </c>
    </row>
    <row r="15" spans="1:7" s="121" customFormat="1" ht="13.5" customHeight="1">
      <c r="A15" s="146">
        <v>2001</v>
      </c>
      <c r="B15" s="122">
        <v>713</v>
      </c>
      <c r="C15" s="128">
        <v>11</v>
      </c>
      <c r="D15" s="123">
        <v>702</v>
      </c>
      <c r="E15" s="123">
        <v>693</v>
      </c>
      <c r="F15" s="123">
        <v>6</v>
      </c>
      <c r="G15" s="123">
        <v>687</v>
      </c>
    </row>
    <row r="16" spans="1:7" s="121" customFormat="1" ht="13.5" customHeight="1">
      <c r="A16" s="146">
        <v>2002</v>
      </c>
      <c r="B16" s="122">
        <v>1207</v>
      </c>
      <c r="C16" s="128">
        <v>32</v>
      </c>
      <c r="D16" s="123">
        <v>1175</v>
      </c>
      <c r="E16" s="123">
        <v>2518</v>
      </c>
      <c r="F16" s="123">
        <v>812</v>
      </c>
      <c r="G16" s="123">
        <v>1706</v>
      </c>
    </row>
    <row r="17" spans="1:7" s="121" customFormat="1" ht="13.5" customHeight="1">
      <c r="A17" s="146">
        <v>2003</v>
      </c>
      <c r="B17" s="122">
        <v>1964</v>
      </c>
      <c r="C17" s="128">
        <v>66</v>
      </c>
      <c r="D17" s="123">
        <v>1898</v>
      </c>
      <c r="E17" s="123">
        <v>3845</v>
      </c>
      <c r="F17" s="123">
        <v>1318</v>
      </c>
      <c r="G17" s="123">
        <v>2528</v>
      </c>
    </row>
    <row r="18" spans="1:7" s="121" customFormat="1" ht="13.5" customHeight="1">
      <c r="A18" s="146">
        <v>2004</v>
      </c>
      <c r="B18" s="122">
        <v>2342</v>
      </c>
      <c r="C18" s="128">
        <v>76</v>
      </c>
      <c r="D18" s="123">
        <v>2266</v>
      </c>
      <c r="E18" s="123">
        <v>3937</v>
      </c>
      <c r="F18" s="123">
        <v>1304</v>
      </c>
      <c r="G18" s="123">
        <v>2633</v>
      </c>
    </row>
    <row r="19" spans="1:7" s="121" customFormat="1" ht="13.5" customHeight="1">
      <c r="A19" s="146">
        <v>2005</v>
      </c>
      <c r="B19" s="122">
        <v>2487</v>
      </c>
      <c r="C19" s="128">
        <v>74</v>
      </c>
      <c r="D19" s="123">
        <v>2413</v>
      </c>
      <c r="E19" s="123">
        <v>3803</v>
      </c>
      <c r="F19" s="123">
        <v>1206</v>
      </c>
      <c r="G19" s="123">
        <v>2597</v>
      </c>
    </row>
    <row r="20" spans="1:7" s="121" customFormat="1" ht="13.5" customHeight="1">
      <c r="A20" s="146">
        <v>2006</v>
      </c>
      <c r="B20" s="122">
        <v>2312</v>
      </c>
      <c r="C20" s="128">
        <v>67</v>
      </c>
      <c r="D20" s="123">
        <v>2245</v>
      </c>
      <c r="E20" s="123">
        <v>3388</v>
      </c>
      <c r="F20" s="123">
        <v>1025</v>
      </c>
      <c r="G20" s="123">
        <v>2363</v>
      </c>
    </row>
    <row r="21" spans="1:7" s="121" customFormat="1" ht="13.5" customHeight="1">
      <c r="A21" s="146">
        <v>2007</v>
      </c>
      <c r="B21" s="122">
        <v>2291</v>
      </c>
      <c r="C21" s="128">
        <v>53</v>
      </c>
      <c r="D21" s="123">
        <v>2238</v>
      </c>
      <c r="E21" s="123">
        <v>3342</v>
      </c>
      <c r="F21" s="123">
        <v>1016</v>
      </c>
      <c r="G21" s="123">
        <v>2326</v>
      </c>
    </row>
    <row r="22" spans="1:7" s="121" customFormat="1" ht="13.5" customHeight="1">
      <c r="A22" s="146">
        <v>2008</v>
      </c>
      <c r="B22" s="122">
        <f>C22+D22</f>
        <v>2583</v>
      </c>
      <c r="C22" s="128">
        <v>74</v>
      </c>
      <c r="D22" s="123">
        <v>2509</v>
      </c>
      <c r="E22" s="123">
        <f>F22+G22</f>
        <v>3829</v>
      </c>
      <c r="F22" s="123">
        <v>1161</v>
      </c>
      <c r="G22" s="123">
        <v>2668</v>
      </c>
    </row>
    <row r="23" spans="1:7" s="121" customFormat="1" ht="13.5" customHeight="1">
      <c r="A23" s="146">
        <v>2009</v>
      </c>
      <c r="B23" s="122">
        <v>3016</v>
      </c>
      <c r="C23" s="128">
        <v>126</v>
      </c>
      <c r="D23" s="123">
        <v>2890</v>
      </c>
      <c r="E23" s="123">
        <v>4658</v>
      </c>
      <c r="F23" s="123">
        <v>1423</v>
      </c>
      <c r="G23" s="123">
        <v>3235</v>
      </c>
    </row>
    <row r="24" spans="1:7" s="121" customFormat="1" ht="13.5" customHeight="1">
      <c r="A24" s="146">
        <v>2010</v>
      </c>
      <c r="B24" s="122">
        <v>3187</v>
      </c>
      <c r="C24" s="128">
        <v>200</v>
      </c>
      <c r="D24" s="123">
        <v>2987</v>
      </c>
      <c r="E24" s="123">
        <v>5533</v>
      </c>
      <c r="F24" s="123">
        <v>1708</v>
      </c>
      <c r="G24" s="123">
        <v>3825</v>
      </c>
    </row>
    <row r="25" spans="1:7" s="121" customFormat="1" ht="13.5" customHeight="1">
      <c r="A25" s="146">
        <v>2011</v>
      </c>
      <c r="B25" s="122">
        <v>3313</v>
      </c>
      <c r="C25" s="128">
        <v>242</v>
      </c>
      <c r="D25" s="123">
        <v>3071</v>
      </c>
      <c r="E25" s="123">
        <v>5955</v>
      </c>
      <c r="F25" s="123">
        <v>1843</v>
      </c>
      <c r="G25" s="123">
        <v>4112</v>
      </c>
    </row>
    <row r="26" spans="1:7" s="121" customFormat="1" ht="13.5" customHeight="1">
      <c r="A26" s="146">
        <v>2012</v>
      </c>
      <c r="B26" s="122">
        <v>3045</v>
      </c>
      <c r="C26" s="128">
        <v>212</v>
      </c>
      <c r="D26" s="123">
        <v>2833</v>
      </c>
      <c r="E26" s="123">
        <v>5429</v>
      </c>
      <c r="F26" s="123">
        <v>1684</v>
      </c>
      <c r="G26" s="123">
        <v>3745</v>
      </c>
    </row>
    <row r="27" spans="1:7" s="121" customFormat="1" ht="13.5" customHeight="1">
      <c r="A27" s="146">
        <v>2013</v>
      </c>
      <c r="B27" s="122">
        <v>3044</v>
      </c>
      <c r="C27" s="128">
        <v>269</v>
      </c>
      <c r="D27" s="123">
        <v>2775</v>
      </c>
      <c r="E27" s="123">
        <v>5822</v>
      </c>
      <c r="F27" s="123">
        <v>1808</v>
      </c>
      <c r="G27" s="123">
        <v>4014</v>
      </c>
    </row>
    <row r="28" spans="1:7" s="121" customFormat="1" ht="13.5" customHeight="1">
      <c r="A28" s="146">
        <v>2014</v>
      </c>
      <c r="B28" s="122">
        <v>2765</v>
      </c>
      <c r="C28" s="128">
        <v>248</v>
      </c>
      <c r="D28" s="123">
        <v>2517</v>
      </c>
      <c r="E28" s="123">
        <v>5275</v>
      </c>
      <c r="F28" s="123">
        <v>1650</v>
      </c>
      <c r="G28" s="123">
        <v>3625</v>
      </c>
    </row>
    <row r="29" spans="1:7" s="121" customFormat="1" ht="13.5" customHeight="1">
      <c r="A29" s="146">
        <v>2015</v>
      </c>
      <c r="B29" s="122">
        <v>2531</v>
      </c>
      <c r="C29" s="128">
        <v>254</v>
      </c>
      <c r="D29" s="123">
        <v>2277</v>
      </c>
      <c r="E29" s="123">
        <v>4931</v>
      </c>
      <c r="F29" s="123">
        <v>1543</v>
      </c>
      <c r="G29" s="123">
        <v>3389</v>
      </c>
    </row>
    <row r="30" spans="1:7" s="99" customFormat="1" ht="13.5" customHeight="1">
      <c r="A30" s="133"/>
    </row>
    <row r="31" spans="1:7" s="99" customFormat="1" ht="13.5" customHeight="1">
      <c r="A31" s="133"/>
      <c r="B31" s="506" t="s">
        <v>157</v>
      </c>
      <c r="C31" s="506"/>
      <c r="D31" s="506"/>
      <c r="E31" s="506"/>
      <c r="F31" s="506"/>
      <c r="G31" s="506"/>
    </row>
    <row r="32" spans="1:7" s="99" customFormat="1" ht="13.5" customHeight="1">
      <c r="A32" s="133"/>
    </row>
    <row r="33" spans="1:7" s="121" customFormat="1" ht="13.5" customHeight="1">
      <c r="A33" s="145">
        <v>1996</v>
      </c>
      <c r="B33" s="122">
        <v>861</v>
      </c>
      <c r="C33" s="123">
        <v>288</v>
      </c>
      <c r="D33" s="123">
        <v>573</v>
      </c>
      <c r="E33" s="124">
        <v>3029.9156879687907</v>
      </c>
      <c r="F33" s="123">
        <v>144.69560237852983</v>
      </c>
      <c r="G33" s="123">
        <v>2885.2200855902611</v>
      </c>
    </row>
    <row r="34" spans="1:7" s="121" customFormat="1" ht="13.5" customHeight="1">
      <c r="A34" s="145">
        <v>1997</v>
      </c>
      <c r="B34" s="122">
        <v>1580</v>
      </c>
      <c r="C34" s="123">
        <v>481</v>
      </c>
      <c r="D34" s="123">
        <v>1099</v>
      </c>
      <c r="E34" s="124">
        <v>4077.5527525398425</v>
      </c>
      <c r="F34" s="123">
        <v>259.73627564767901</v>
      </c>
      <c r="G34" s="123">
        <v>3818.3277687733598</v>
      </c>
    </row>
    <row r="35" spans="1:7" s="121" customFormat="1" ht="13.5" customHeight="1">
      <c r="A35" s="145">
        <v>1998</v>
      </c>
      <c r="B35" s="122">
        <v>2004</v>
      </c>
      <c r="C35" s="123">
        <v>616</v>
      </c>
      <c r="D35" s="123">
        <v>1388</v>
      </c>
      <c r="E35" s="124">
        <v>5217.7336476074097</v>
      </c>
      <c r="F35" s="123">
        <v>358.92690059974541</v>
      </c>
      <c r="G35" s="123">
        <v>4859.3180388888604</v>
      </c>
    </row>
    <row r="36" spans="1:7" s="121" customFormat="1" ht="13.5" customHeight="1">
      <c r="A36" s="145">
        <v>1999</v>
      </c>
      <c r="B36" s="122">
        <v>2252</v>
      </c>
      <c r="C36" s="123">
        <v>721</v>
      </c>
      <c r="D36" s="123">
        <v>1531</v>
      </c>
      <c r="E36" s="124">
        <v>5718.7996911797036</v>
      </c>
      <c r="F36" s="123">
        <v>458.62881743300801</v>
      </c>
      <c r="G36" s="123">
        <v>5260.1708737466961</v>
      </c>
    </row>
    <row r="37" spans="1:7" s="121" customFormat="1" ht="13.5" customHeight="1">
      <c r="A37" s="146">
        <v>2000</v>
      </c>
      <c r="B37" s="122">
        <v>2129</v>
      </c>
      <c r="C37" s="123">
        <v>730</v>
      </c>
      <c r="D37" s="123">
        <v>1399</v>
      </c>
      <c r="E37" s="124">
        <v>5403.3326004816372</v>
      </c>
      <c r="F37" s="123">
        <v>415.68029941252564</v>
      </c>
      <c r="G37" s="123">
        <v>4987.6523010691117</v>
      </c>
    </row>
    <row r="38" spans="1:7" s="121" customFormat="1" ht="13.5" customHeight="1">
      <c r="A38" s="146">
        <v>2001</v>
      </c>
      <c r="B38" s="122">
        <v>2058</v>
      </c>
      <c r="C38" s="123">
        <v>766</v>
      </c>
      <c r="D38" s="123">
        <v>1292</v>
      </c>
      <c r="E38" s="124">
        <v>5475</v>
      </c>
      <c r="F38" s="123">
        <v>445</v>
      </c>
      <c r="G38" s="123">
        <v>5030</v>
      </c>
    </row>
    <row r="39" spans="1:7" s="121" customFormat="1" ht="13.5" customHeight="1">
      <c r="A39" s="146">
        <v>2002</v>
      </c>
      <c r="B39" s="122">
        <v>2025</v>
      </c>
      <c r="C39" s="123">
        <v>916</v>
      </c>
      <c r="D39" s="123">
        <v>1109</v>
      </c>
      <c r="E39" s="124">
        <v>7091</v>
      </c>
      <c r="F39" s="123">
        <v>2291</v>
      </c>
      <c r="G39" s="123">
        <v>4800</v>
      </c>
    </row>
    <row r="40" spans="1:7" s="121" customFormat="1" ht="13.5" customHeight="1">
      <c r="A40" s="146">
        <v>2003</v>
      </c>
      <c r="B40" s="122">
        <v>2537</v>
      </c>
      <c r="C40" s="123">
        <v>1112</v>
      </c>
      <c r="D40" s="123">
        <v>1425</v>
      </c>
      <c r="E40" s="124">
        <v>9135</v>
      </c>
      <c r="F40" s="123">
        <v>2920</v>
      </c>
      <c r="G40" s="123">
        <v>6215</v>
      </c>
    </row>
    <row r="41" spans="1:7" s="121" customFormat="1" ht="13.5" customHeight="1">
      <c r="A41" s="146">
        <v>2004</v>
      </c>
      <c r="B41" s="122">
        <v>2626</v>
      </c>
      <c r="C41" s="123">
        <v>1134</v>
      </c>
      <c r="D41" s="123">
        <v>1492</v>
      </c>
      <c r="E41" s="124">
        <v>9142</v>
      </c>
      <c r="F41" s="123">
        <v>2802</v>
      </c>
      <c r="G41" s="123">
        <v>6340</v>
      </c>
    </row>
    <row r="42" spans="1:7" s="121" customFormat="1" ht="13.5" customHeight="1">
      <c r="A42" s="146">
        <v>2005</v>
      </c>
      <c r="B42" s="122">
        <v>2574</v>
      </c>
      <c r="C42" s="123">
        <v>1243</v>
      </c>
      <c r="D42" s="123">
        <v>1331</v>
      </c>
      <c r="E42" s="124">
        <v>9816</v>
      </c>
      <c r="F42" s="123">
        <v>2919</v>
      </c>
      <c r="G42" s="123">
        <v>6897</v>
      </c>
    </row>
    <row r="43" spans="1:7" s="121" customFormat="1" ht="13.5" customHeight="1">
      <c r="A43" s="146">
        <v>2006</v>
      </c>
      <c r="B43" s="122">
        <v>2357</v>
      </c>
      <c r="C43" s="123">
        <v>1144</v>
      </c>
      <c r="D43" s="123">
        <v>1213</v>
      </c>
      <c r="E43" s="124">
        <v>7993</v>
      </c>
      <c r="F43" s="123">
        <v>2266</v>
      </c>
      <c r="G43" s="123">
        <v>5727</v>
      </c>
    </row>
    <row r="44" spans="1:7" s="121" customFormat="1" ht="13.5" customHeight="1">
      <c r="A44" s="146">
        <v>2007</v>
      </c>
      <c r="B44" s="122">
        <v>2195</v>
      </c>
      <c r="C44" s="123">
        <v>991</v>
      </c>
      <c r="D44" s="123">
        <v>1204</v>
      </c>
      <c r="E44" s="124">
        <v>7734</v>
      </c>
      <c r="F44" s="123">
        <v>2257</v>
      </c>
      <c r="G44" s="123">
        <v>5477</v>
      </c>
    </row>
    <row r="45" spans="1:7" s="121" customFormat="1" ht="13.5" customHeight="1">
      <c r="A45" s="146">
        <v>2008</v>
      </c>
      <c r="B45" s="122">
        <f>C45+D45</f>
        <v>2080</v>
      </c>
      <c r="C45" s="123">
        <v>881</v>
      </c>
      <c r="D45" s="123">
        <v>1199</v>
      </c>
      <c r="E45" s="124">
        <f>F45+G45</f>
        <v>7164</v>
      </c>
      <c r="F45" s="123">
        <v>2122</v>
      </c>
      <c r="G45" s="123">
        <v>5042</v>
      </c>
    </row>
    <row r="46" spans="1:7" s="121" customFormat="1" ht="13.5" customHeight="1">
      <c r="A46" s="146">
        <v>2009</v>
      </c>
      <c r="B46" s="122">
        <v>2205</v>
      </c>
      <c r="C46" s="123">
        <v>982</v>
      </c>
      <c r="D46" s="123">
        <v>1223</v>
      </c>
      <c r="E46" s="124">
        <v>8150</v>
      </c>
      <c r="F46" s="123">
        <v>2499</v>
      </c>
      <c r="G46" s="123">
        <v>5651</v>
      </c>
    </row>
    <row r="47" spans="1:7" s="121" customFormat="1" ht="13.5" customHeight="1">
      <c r="A47" s="146">
        <v>2010</v>
      </c>
      <c r="B47" s="122">
        <v>2182</v>
      </c>
      <c r="C47" s="123">
        <v>1012</v>
      </c>
      <c r="D47" s="123">
        <v>1170</v>
      </c>
      <c r="E47" s="124">
        <v>8891</v>
      </c>
      <c r="F47" s="123">
        <v>2800</v>
      </c>
      <c r="G47" s="123">
        <v>6091</v>
      </c>
    </row>
    <row r="48" spans="1:7" s="121" customFormat="1" ht="13.5" customHeight="1">
      <c r="A48" s="146">
        <v>2011</v>
      </c>
      <c r="B48" s="122">
        <v>2045</v>
      </c>
      <c r="C48" s="123">
        <v>1005</v>
      </c>
      <c r="D48" s="123">
        <v>1040</v>
      </c>
      <c r="E48" s="124">
        <v>8817</v>
      </c>
      <c r="F48" s="123">
        <v>2801</v>
      </c>
      <c r="G48" s="123">
        <v>6015</v>
      </c>
    </row>
    <row r="49" spans="1:7" s="121" customFormat="1" ht="13.5" customHeight="1">
      <c r="A49" s="146">
        <v>2012</v>
      </c>
      <c r="B49" s="122">
        <v>2021</v>
      </c>
      <c r="C49" s="123">
        <v>931</v>
      </c>
      <c r="D49" s="123">
        <v>1090</v>
      </c>
      <c r="E49" s="124">
        <v>8465</v>
      </c>
      <c r="F49" s="123">
        <v>2701</v>
      </c>
      <c r="G49" s="123">
        <v>5763</v>
      </c>
    </row>
    <row r="50" spans="1:7" s="121" customFormat="1" ht="13.5" customHeight="1">
      <c r="A50" s="146">
        <v>2013</v>
      </c>
      <c r="B50" s="122">
        <v>1874</v>
      </c>
      <c r="C50" s="123">
        <v>879</v>
      </c>
      <c r="D50" s="123">
        <v>995</v>
      </c>
      <c r="E50" s="124">
        <v>8026</v>
      </c>
      <c r="F50" s="123">
        <v>2552</v>
      </c>
      <c r="G50" s="123">
        <v>5474</v>
      </c>
    </row>
    <row r="51" spans="1:7" s="121" customFormat="1" ht="13.5" customHeight="1">
      <c r="A51" s="146">
        <v>2014</v>
      </c>
      <c r="B51" s="122">
        <v>1768</v>
      </c>
      <c r="C51" s="123">
        <v>851</v>
      </c>
      <c r="D51" s="123">
        <v>917</v>
      </c>
      <c r="E51" s="124">
        <v>7610</v>
      </c>
      <c r="F51" s="123">
        <v>2405</v>
      </c>
      <c r="G51" s="123">
        <v>5204</v>
      </c>
    </row>
    <row r="52" spans="1:7" s="121" customFormat="1" ht="13.5" customHeight="1">
      <c r="A52" s="146">
        <v>2015</v>
      </c>
      <c r="B52" s="122">
        <v>1590</v>
      </c>
      <c r="C52" s="128">
        <v>743</v>
      </c>
      <c r="D52" s="123">
        <v>847</v>
      </c>
      <c r="E52" s="123">
        <v>7377</v>
      </c>
      <c r="F52" s="123">
        <v>2378</v>
      </c>
      <c r="G52" s="123">
        <v>4999</v>
      </c>
    </row>
    <row r="53" spans="1:7" s="116" customFormat="1" ht="13.5" customHeight="1">
      <c r="A53" s="59"/>
      <c r="B53" s="125"/>
      <c r="C53" s="125"/>
      <c r="D53" s="125"/>
      <c r="E53" s="126"/>
      <c r="F53" s="126"/>
      <c r="G53" s="126"/>
    </row>
    <row r="54" spans="1:7" s="121" customFormat="1" ht="13.5" customHeight="1">
      <c r="A54" s="101"/>
      <c r="B54" s="506" t="s">
        <v>158</v>
      </c>
      <c r="C54" s="525"/>
      <c r="D54" s="525"/>
      <c r="E54" s="525"/>
      <c r="F54" s="525"/>
      <c r="G54" s="525"/>
    </row>
    <row r="55" spans="1:7" s="121" customFormat="1" ht="13.5" customHeight="1">
      <c r="A55" s="101"/>
    </row>
    <row r="56" spans="1:7" s="121" customFormat="1" ht="13.5" customHeight="1">
      <c r="A56" s="145">
        <v>1996</v>
      </c>
      <c r="B56" s="122">
        <v>96</v>
      </c>
      <c r="C56" s="123">
        <v>75</v>
      </c>
      <c r="D56" s="123">
        <v>21</v>
      </c>
      <c r="E56" s="124">
        <v>204.5167524784874</v>
      </c>
      <c r="F56" s="123">
        <v>42.948518020482354</v>
      </c>
      <c r="G56" s="123">
        <v>161.56823445800504</v>
      </c>
    </row>
    <row r="57" spans="1:7" s="121" customFormat="1" ht="13.5" customHeight="1">
      <c r="A57" s="145">
        <v>1997</v>
      </c>
      <c r="B57" s="122">
        <v>224</v>
      </c>
      <c r="C57" s="123">
        <v>190</v>
      </c>
      <c r="D57" s="123">
        <v>34</v>
      </c>
      <c r="E57" s="124">
        <v>634.51322456450714</v>
      </c>
      <c r="F57" s="123">
        <v>135.49234851699791</v>
      </c>
      <c r="G57" s="123">
        <v>499.02087604750926</v>
      </c>
    </row>
    <row r="58" spans="1:7" s="121" customFormat="1" ht="13.5" customHeight="1">
      <c r="A58" s="145">
        <v>1998</v>
      </c>
      <c r="B58" s="122">
        <v>322</v>
      </c>
      <c r="C58" s="123">
        <v>283</v>
      </c>
      <c r="D58" s="123">
        <v>39</v>
      </c>
      <c r="E58" s="124">
        <v>1128.4211818000542</v>
      </c>
      <c r="F58" s="123">
        <v>236.21684911265294</v>
      </c>
      <c r="G58" s="123">
        <v>892.20433268740123</v>
      </c>
    </row>
    <row r="59" spans="1:7" s="121" customFormat="1" ht="13.5" customHeight="1">
      <c r="A59" s="145">
        <v>1999</v>
      </c>
      <c r="B59" s="122">
        <v>413</v>
      </c>
      <c r="C59" s="123">
        <v>369</v>
      </c>
      <c r="D59" s="123">
        <v>44</v>
      </c>
      <c r="E59" s="124">
        <v>1344.6976475460547</v>
      </c>
      <c r="F59" s="123">
        <v>281.72182653911636</v>
      </c>
      <c r="G59" s="123">
        <v>1062.9758210069383</v>
      </c>
    </row>
    <row r="60" spans="1:7" s="121" customFormat="1" ht="13.5" customHeight="1">
      <c r="A60" s="146">
        <v>2000</v>
      </c>
      <c r="B60" s="122">
        <v>419</v>
      </c>
      <c r="C60" s="123">
        <v>382</v>
      </c>
      <c r="D60" s="123">
        <v>37</v>
      </c>
      <c r="E60" s="124">
        <v>1600.343588144164</v>
      </c>
      <c r="F60" s="123">
        <v>338.47522535189665</v>
      </c>
      <c r="G60" s="123">
        <v>1261.8683627922674</v>
      </c>
    </row>
    <row r="61" spans="1:7" s="121" customFormat="1" ht="13.5" customHeight="1">
      <c r="A61" s="146">
        <v>2001</v>
      </c>
      <c r="B61" s="122">
        <v>481</v>
      </c>
      <c r="C61" s="123">
        <v>444</v>
      </c>
      <c r="D61" s="123">
        <v>37</v>
      </c>
      <c r="E61" s="124">
        <v>2060</v>
      </c>
      <c r="F61" s="123">
        <v>506</v>
      </c>
      <c r="G61" s="123">
        <v>1554</v>
      </c>
    </row>
    <row r="62" spans="1:7" s="121" customFormat="1" ht="13.5" customHeight="1">
      <c r="A62" s="146">
        <v>2002</v>
      </c>
      <c r="B62" s="122">
        <v>678</v>
      </c>
      <c r="C62" s="123">
        <v>603</v>
      </c>
      <c r="D62" s="123">
        <v>75</v>
      </c>
      <c r="E62" s="124">
        <v>3092</v>
      </c>
      <c r="F62" s="123">
        <v>880</v>
      </c>
      <c r="G62" s="123">
        <v>2212</v>
      </c>
    </row>
    <row r="63" spans="1:7" s="121" customFormat="1" ht="13.5" customHeight="1">
      <c r="A63" s="146">
        <v>2003</v>
      </c>
      <c r="B63" s="122">
        <v>1135</v>
      </c>
      <c r="C63" s="123">
        <v>842</v>
      </c>
      <c r="D63" s="123">
        <v>293</v>
      </c>
      <c r="E63" s="124">
        <v>4919</v>
      </c>
      <c r="F63" s="123">
        <v>1463</v>
      </c>
      <c r="G63" s="123">
        <v>3455</v>
      </c>
    </row>
    <row r="64" spans="1:7" s="121" customFormat="1" ht="13.5" customHeight="1">
      <c r="A64" s="146">
        <v>2004</v>
      </c>
      <c r="B64" s="122">
        <v>1292</v>
      </c>
      <c r="C64" s="123">
        <v>1020</v>
      </c>
      <c r="D64" s="123">
        <v>272</v>
      </c>
      <c r="E64" s="124">
        <v>5940</v>
      </c>
      <c r="F64" s="123">
        <v>1749</v>
      </c>
      <c r="G64" s="123">
        <v>4191</v>
      </c>
    </row>
    <row r="65" spans="1:7" s="121" customFormat="1" ht="13.5" customHeight="1">
      <c r="A65" s="146">
        <v>2005</v>
      </c>
      <c r="B65" s="122">
        <v>1366</v>
      </c>
      <c r="C65" s="123">
        <v>1073</v>
      </c>
      <c r="D65" s="123">
        <v>293</v>
      </c>
      <c r="E65" s="124">
        <v>6071</v>
      </c>
      <c r="F65" s="123">
        <v>1693</v>
      </c>
      <c r="G65" s="123">
        <v>4378</v>
      </c>
    </row>
    <row r="66" spans="1:7" s="121" customFormat="1" ht="13.5" customHeight="1">
      <c r="A66" s="146">
        <v>2006</v>
      </c>
      <c r="B66" s="122">
        <v>1362</v>
      </c>
      <c r="C66" s="123">
        <v>1003</v>
      </c>
      <c r="D66" s="123">
        <v>359</v>
      </c>
      <c r="E66" s="124">
        <v>5850</v>
      </c>
      <c r="F66" s="123">
        <v>1570</v>
      </c>
      <c r="G66" s="123">
        <v>4279</v>
      </c>
    </row>
    <row r="67" spans="1:7" s="121" customFormat="1" ht="13.5" customHeight="1">
      <c r="A67" s="146">
        <v>2007</v>
      </c>
      <c r="B67" s="122">
        <v>1256</v>
      </c>
      <c r="C67" s="123">
        <v>870</v>
      </c>
      <c r="D67" s="123">
        <v>386</v>
      </c>
      <c r="E67" s="124">
        <v>5251</v>
      </c>
      <c r="F67" s="123">
        <v>1416</v>
      </c>
      <c r="G67" s="123">
        <v>3835</v>
      </c>
    </row>
    <row r="68" spans="1:7" s="121" customFormat="1" ht="13.5" customHeight="1">
      <c r="A68" s="146">
        <v>2008</v>
      </c>
      <c r="B68" s="122">
        <f>C68+D68</f>
        <v>1232</v>
      </c>
      <c r="C68" s="123">
        <v>895</v>
      </c>
      <c r="D68" s="123">
        <v>337</v>
      </c>
      <c r="E68" s="124">
        <f>F68+G68</f>
        <v>5032</v>
      </c>
      <c r="F68" s="123">
        <v>1380</v>
      </c>
      <c r="G68" s="123">
        <v>3652</v>
      </c>
    </row>
    <row r="69" spans="1:7" s="121" customFormat="1" ht="13.5" customHeight="1">
      <c r="A69" s="146">
        <v>2009</v>
      </c>
      <c r="B69" s="122">
        <v>824</v>
      </c>
      <c r="C69" s="123">
        <v>600</v>
      </c>
      <c r="D69" s="123">
        <v>224</v>
      </c>
      <c r="E69" s="124">
        <v>4808</v>
      </c>
      <c r="F69" s="123">
        <v>1464</v>
      </c>
      <c r="G69" s="123">
        <v>3345</v>
      </c>
    </row>
    <row r="70" spans="1:7" s="121" customFormat="1" ht="13.5" customHeight="1">
      <c r="A70" s="146">
        <v>2010</v>
      </c>
      <c r="B70" s="122">
        <v>479</v>
      </c>
      <c r="C70" s="123">
        <v>359</v>
      </c>
      <c r="D70" s="123">
        <v>120</v>
      </c>
      <c r="E70" s="124">
        <v>2729</v>
      </c>
      <c r="F70" s="123">
        <v>996</v>
      </c>
      <c r="G70" s="123">
        <v>1732</v>
      </c>
    </row>
    <row r="71" spans="1:7" s="121" customFormat="1" ht="13.5" customHeight="1">
      <c r="A71" s="146">
        <v>2011</v>
      </c>
      <c r="B71" s="122">
        <v>139</v>
      </c>
      <c r="C71" s="123">
        <v>101</v>
      </c>
      <c r="D71" s="123">
        <v>38</v>
      </c>
      <c r="E71" s="124">
        <v>949</v>
      </c>
      <c r="F71" s="123">
        <v>371</v>
      </c>
      <c r="G71" s="123">
        <v>579</v>
      </c>
    </row>
    <row r="72" spans="1:7" s="121" customFormat="1" ht="13.5" customHeight="1">
      <c r="A72" s="146">
        <v>2012</v>
      </c>
      <c r="B72" s="122">
        <v>29</v>
      </c>
      <c r="C72" s="123">
        <v>25</v>
      </c>
      <c r="D72" s="123">
        <v>4</v>
      </c>
      <c r="E72" s="124">
        <v>234</v>
      </c>
      <c r="F72" s="123">
        <v>87</v>
      </c>
      <c r="G72" s="123">
        <v>147</v>
      </c>
    </row>
    <row r="73" spans="1:7" s="121" customFormat="1" ht="13.5" customHeight="1">
      <c r="A73" s="146">
        <v>2013</v>
      </c>
      <c r="B73" s="122">
        <v>19</v>
      </c>
      <c r="C73" s="123">
        <v>17</v>
      </c>
      <c r="D73" s="123">
        <v>2</v>
      </c>
      <c r="E73" s="124">
        <v>180</v>
      </c>
      <c r="F73" s="123">
        <v>66</v>
      </c>
      <c r="G73" s="123">
        <v>114</v>
      </c>
    </row>
    <row r="74" spans="1:7" s="121" customFormat="1" ht="13.5" customHeight="1">
      <c r="A74" s="146">
        <v>2014</v>
      </c>
      <c r="B74" s="122">
        <v>12</v>
      </c>
      <c r="C74" s="123">
        <v>12</v>
      </c>
      <c r="D74" s="347" t="s">
        <v>13</v>
      </c>
      <c r="E74" s="124">
        <v>114</v>
      </c>
      <c r="F74" s="123">
        <v>42</v>
      </c>
      <c r="G74" s="123">
        <v>72</v>
      </c>
    </row>
    <row r="75" spans="1:7" s="121" customFormat="1" ht="13.5" customHeight="1">
      <c r="A75" s="146">
        <v>2015</v>
      </c>
      <c r="B75" s="122">
        <v>6</v>
      </c>
      <c r="C75" s="123">
        <v>6</v>
      </c>
      <c r="D75" s="347" t="s">
        <v>13</v>
      </c>
      <c r="E75" s="123">
        <v>50</v>
      </c>
      <c r="F75" s="123">
        <v>19</v>
      </c>
      <c r="G75" s="123">
        <v>31</v>
      </c>
    </row>
    <row r="76" spans="1:7" s="121" customFormat="1" ht="13.5" customHeight="1">
      <c r="A76" s="133"/>
      <c r="B76" s="123"/>
      <c r="C76" s="123"/>
      <c r="D76" s="123"/>
      <c r="E76" s="124"/>
      <c r="F76" s="123"/>
      <c r="G76" s="123"/>
    </row>
    <row r="77" spans="1:7" s="121" customFormat="1" ht="13.5" customHeight="1">
      <c r="A77" s="133"/>
      <c r="B77" s="508" t="s">
        <v>159</v>
      </c>
      <c r="C77" s="508"/>
      <c r="D77" s="508"/>
      <c r="E77" s="508"/>
      <c r="F77" s="508"/>
      <c r="G77" s="508"/>
    </row>
    <row r="78" spans="1:7" s="121" customFormat="1" ht="13.5" customHeight="1">
      <c r="A78" s="133"/>
      <c r="B78" s="122"/>
      <c r="C78" s="123"/>
      <c r="D78" s="123"/>
      <c r="E78" s="124"/>
      <c r="F78" s="123"/>
      <c r="G78" s="123"/>
    </row>
    <row r="79" spans="1:7" s="121" customFormat="1" ht="13.5" customHeight="1">
      <c r="A79" s="145">
        <v>1996</v>
      </c>
      <c r="B79" s="122">
        <v>42</v>
      </c>
      <c r="C79" s="123">
        <v>40</v>
      </c>
      <c r="D79" s="123">
        <v>2</v>
      </c>
      <c r="E79" s="124">
        <v>138.56009980417522</v>
      </c>
      <c r="F79" s="123">
        <v>27.09846970339958</v>
      </c>
      <c r="G79" s="123">
        <v>111.46163010077564</v>
      </c>
    </row>
    <row r="80" spans="1:7" s="121" customFormat="1" ht="13.5" customHeight="1">
      <c r="A80" s="145">
        <v>1997</v>
      </c>
      <c r="B80" s="122">
        <v>45</v>
      </c>
      <c r="C80" s="123">
        <v>42</v>
      </c>
      <c r="D80" s="123">
        <v>3</v>
      </c>
      <c r="E80" s="124">
        <v>186.62153663661974</v>
      </c>
      <c r="F80" s="123">
        <v>45.504977426463448</v>
      </c>
      <c r="G80" s="123">
        <v>141.11655921015631</v>
      </c>
    </row>
    <row r="81" spans="1:7" s="121" customFormat="1" ht="13.5" customHeight="1">
      <c r="A81" s="145">
        <v>1998</v>
      </c>
      <c r="B81" s="122">
        <v>32</v>
      </c>
      <c r="C81" s="123">
        <v>31</v>
      </c>
      <c r="D81" s="123">
        <v>1</v>
      </c>
      <c r="E81" s="124">
        <v>138.56009980417522</v>
      </c>
      <c r="F81" s="123">
        <v>32.211388515361769</v>
      </c>
      <c r="G81" s="123">
        <v>105.83741940761723</v>
      </c>
    </row>
    <row r="82" spans="1:7" s="121" customFormat="1" ht="13.5" customHeight="1">
      <c r="A82" s="145">
        <v>1999</v>
      </c>
      <c r="B82" s="122">
        <v>10</v>
      </c>
      <c r="C82" s="123">
        <v>10</v>
      </c>
      <c r="D82" s="123" t="s">
        <v>13</v>
      </c>
      <c r="E82" s="124">
        <v>38.346891089716387</v>
      </c>
      <c r="F82" s="123">
        <v>7.6693782179432777</v>
      </c>
      <c r="G82" s="123">
        <v>30.677512871773111</v>
      </c>
    </row>
    <row r="83" spans="1:7" s="121" customFormat="1" ht="13.5" customHeight="1">
      <c r="A83" s="146">
        <v>2000</v>
      </c>
      <c r="B83" s="122">
        <v>6</v>
      </c>
      <c r="C83" s="123">
        <v>5</v>
      </c>
      <c r="D83" s="123">
        <v>1</v>
      </c>
      <c r="E83" s="124">
        <v>15.338756435886555</v>
      </c>
      <c r="F83" s="123">
        <v>2.5564594059810926</v>
      </c>
      <c r="G83" s="123">
        <v>12.782297029905463</v>
      </c>
    </row>
    <row r="84" spans="1:7" s="121" customFormat="1" ht="13.5" customHeight="1">
      <c r="A84" s="146">
        <v>2001</v>
      </c>
      <c r="B84" s="122">
        <v>34</v>
      </c>
      <c r="C84" s="123">
        <v>3</v>
      </c>
      <c r="D84" s="123">
        <v>31</v>
      </c>
      <c r="E84" s="124">
        <v>45</v>
      </c>
      <c r="F84" s="123">
        <v>3</v>
      </c>
      <c r="G84" s="123">
        <v>42</v>
      </c>
    </row>
    <row r="85" spans="1:7" s="121" customFormat="1" ht="13.5" customHeight="1">
      <c r="A85" s="146">
        <v>2002</v>
      </c>
      <c r="B85" s="122">
        <v>115</v>
      </c>
      <c r="C85" s="123">
        <v>6</v>
      </c>
      <c r="D85" s="123">
        <v>109</v>
      </c>
      <c r="E85" s="124">
        <v>302</v>
      </c>
      <c r="F85" s="123">
        <v>104</v>
      </c>
      <c r="G85" s="123">
        <v>199</v>
      </c>
    </row>
    <row r="86" spans="1:7" s="121" customFormat="1" ht="13.5" customHeight="1">
      <c r="A86" s="146">
        <v>2003</v>
      </c>
      <c r="B86" s="122">
        <v>180</v>
      </c>
      <c r="C86" s="123">
        <v>4</v>
      </c>
      <c r="D86" s="123">
        <v>176</v>
      </c>
      <c r="E86" s="124">
        <v>319</v>
      </c>
      <c r="F86" s="123">
        <v>109</v>
      </c>
      <c r="G86" s="123">
        <v>210</v>
      </c>
    </row>
    <row r="87" spans="1:7" s="121" customFormat="1" ht="13.5" customHeight="1">
      <c r="A87" s="146">
        <v>2004</v>
      </c>
      <c r="B87" s="122">
        <v>258</v>
      </c>
      <c r="C87" s="123">
        <v>5</v>
      </c>
      <c r="D87" s="123">
        <v>253</v>
      </c>
      <c r="E87" s="124">
        <v>379</v>
      </c>
      <c r="F87" s="123">
        <v>126</v>
      </c>
      <c r="G87" s="123">
        <v>254</v>
      </c>
    </row>
    <row r="88" spans="1:7" s="121" customFormat="1" ht="13.5" customHeight="1">
      <c r="A88" s="146">
        <v>2005</v>
      </c>
      <c r="B88" s="122">
        <v>306</v>
      </c>
      <c r="C88" s="123">
        <v>10</v>
      </c>
      <c r="D88" s="123">
        <v>296</v>
      </c>
      <c r="E88" s="124">
        <v>433</v>
      </c>
      <c r="F88" s="123">
        <v>139</v>
      </c>
      <c r="G88" s="123">
        <v>295</v>
      </c>
    </row>
    <row r="89" spans="1:7" s="121" customFormat="1" ht="13.5" customHeight="1">
      <c r="A89" s="146">
        <v>2006</v>
      </c>
      <c r="B89" s="122">
        <v>323</v>
      </c>
      <c r="C89" s="123">
        <v>49</v>
      </c>
      <c r="D89" s="123">
        <v>274</v>
      </c>
      <c r="E89" s="124">
        <v>580</v>
      </c>
      <c r="F89" s="123">
        <v>170</v>
      </c>
      <c r="G89" s="123">
        <v>411</v>
      </c>
    </row>
    <row r="90" spans="1:7" s="121" customFormat="1" ht="13.5" customHeight="1">
      <c r="A90" s="146">
        <v>2007</v>
      </c>
      <c r="B90" s="122">
        <v>487</v>
      </c>
      <c r="C90" s="123">
        <v>213</v>
      </c>
      <c r="D90" s="123">
        <v>274</v>
      </c>
      <c r="E90" s="124">
        <v>1203</v>
      </c>
      <c r="F90" s="123">
        <v>341</v>
      </c>
      <c r="G90" s="123">
        <v>863</v>
      </c>
    </row>
    <row r="91" spans="1:7" s="121" customFormat="1" ht="13.5" customHeight="1">
      <c r="A91" s="146">
        <v>2008</v>
      </c>
      <c r="B91" s="122">
        <f>C91+D91</f>
        <v>563</v>
      </c>
      <c r="C91" s="123">
        <v>233</v>
      </c>
      <c r="D91" s="123">
        <v>330</v>
      </c>
      <c r="E91" s="124">
        <f>F91+G91</f>
        <v>2041</v>
      </c>
      <c r="F91" s="123">
        <v>577</v>
      </c>
      <c r="G91" s="123">
        <v>1464</v>
      </c>
    </row>
    <row r="92" spans="1:7" s="121" customFormat="1" ht="13.5" customHeight="1">
      <c r="A92" s="146">
        <v>2009</v>
      </c>
      <c r="B92" s="122">
        <v>1567</v>
      </c>
      <c r="C92" s="123">
        <v>899</v>
      </c>
      <c r="D92" s="123">
        <v>668</v>
      </c>
      <c r="E92" s="124">
        <v>5406</v>
      </c>
      <c r="F92" s="123">
        <v>1790</v>
      </c>
      <c r="G92" s="123">
        <v>3616</v>
      </c>
    </row>
    <row r="93" spans="1:7" s="121" customFormat="1" ht="13.5" customHeight="1">
      <c r="A93" s="146">
        <v>2010</v>
      </c>
      <c r="B93" s="122">
        <v>2502</v>
      </c>
      <c r="C93" s="122">
        <v>1580</v>
      </c>
      <c r="D93" s="122">
        <v>922</v>
      </c>
      <c r="E93" s="134">
        <v>13324</v>
      </c>
      <c r="F93" s="122">
        <v>4724</v>
      </c>
      <c r="G93" s="122">
        <v>8601</v>
      </c>
    </row>
    <row r="94" spans="1:7" s="121" customFormat="1" ht="13.5" customHeight="1">
      <c r="A94" s="146">
        <v>2011</v>
      </c>
      <c r="B94" s="122">
        <v>3282</v>
      </c>
      <c r="C94" s="122">
        <v>2289</v>
      </c>
      <c r="D94" s="122">
        <v>993</v>
      </c>
      <c r="E94" s="134">
        <v>20338</v>
      </c>
      <c r="F94" s="122">
        <v>7383</v>
      </c>
      <c r="G94" s="122">
        <v>12955</v>
      </c>
    </row>
    <row r="95" spans="1:7" s="121" customFormat="1" ht="13.5" customHeight="1">
      <c r="A95" s="146">
        <v>2012</v>
      </c>
      <c r="B95" s="122">
        <v>3668</v>
      </c>
      <c r="C95" s="122">
        <v>2668</v>
      </c>
      <c r="D95" s="122">
        <v>1000</v>
      </c>
      <c r="E95" s="134">
        <v>23828</v>
      </c>
      <c r="F95" s="122">
        <v>8731</v>
      </c>
      <c r="G95" s="122">
        <v>15098</v>
      </c>
    </row>
    <row r="96" spans="1:7" s="121" customFormat="1" ht="13.5" customHeight="1">
      <c r="A96" s="146">
        <v>2013</v>
      </c>
      <c r="B96" s="122">
        <v>3827</v>
      </c>
      <c r="C96" s="122">
        <v>2889</v>
      </c>
      <c r="D96" s="122">
        <v>938</v>
      </c>
      <c r="E96" s="134">
        <v>26555</v>
      </c>
      <c r="F96" s="122">
        <v>9744</v>
      </c>
      <c r="G96" s="122">
        <v>16811</v>
      </c>
    </row>
    <row r="97" spans="1:7" ht="13.5" customHeight="1">
      <c r="A97" s="146">
        <v>2014</v>
      </c>
      <c r="B97" s="122">
        <v>3775</v>
      </c>
      <c r="C97" s="122">
        <v>3003</v>
      </c>
      <c r="D97" s="122">
        <v>772</v>
      </c>
      <c r="E97" s="134">
        <v>27147</v>
      </c>
      <c r="F97" s="122">
        <v>9998</v>
      </c>
      <c r="G97" s="122">
        <v>17149</v>
      </c>
    </row>
    <row r="98" spans="1:7" ht="13.5" customHeight="1">
      <c r="A98" s="146">
        <v>2015</v>
      </c>
      <c r="B98" s="122">
        <v>3612</v>
      </c>
      <c r="C98" s="122">
        <v>2878</v>
      </c>
      <c r="D98" s="122">
        <v>734</v>
      </c>
      <c r="E98" s="123">
        <v>26842</v>
      </c>
      <c r="F98" s="123">
        <v>9915</v>
      </c>
      <c r="G98" s="123">
        <v>16927</v>
      </c>
    </row>
    <row r="99" spans="1:7" ht="13.5" customHeight="1">
      <c r="A99" s="133"/>
      <c r="B99" s="135"/>
      <c r="C99" s="135"/>
      <c r="D99" s="135"/>
      <c r="E99" s="135"/>
      <c r="F99" s="135"/>
      <c r="G99" s="135"/>
    </row>
    <row r="100" spans="1:7" ht="13.5" customHeight="1">
      <c r="A100" s="133"/>
      <c r="B100" s="506" t="s">
        <v>160</v>
      </c>
      <c r="C100" s="525"/>
      <c r="D100" s="525"/>
      <c r="E100" s="525"/>
      <c r="F100" s="525"/>
      <c r="G100" s="525"/>
    </row>
    <row r="101" spans="1:7" ht="13.5" customHeight="1">
      <c r="A101" s="133"/>
      <c r="B101" s="135"/>
      <c r="C101" s="135"/>
      <c r="D101" s="135"/>
      <c r="E101" s="135"/>
      <c r="F101" s="135"/>
      <c r="G101" s="135"/>
    </row>
    <row r="102" spans="1:7" s="121" customFormat="1" ht="13.5" customHeight="1">
      <c r="A102" s="146">
        <v>2002</v>
      </c>
      <c r="B102" s="122">
        <v>1</v>
      </c>
      <c r="C102" s="122">
        <v>0</v>
      </c>
      <c r="D102" s="123">
        <v>1</v>
      </c>
      <c r="E102" s="124">
        <v>1</v>
      </c>
      <c r="F102" s="136">
        <v>0</v>
      </c>
      <c r="G102" s="124">
        <v>1</v>
      </c>
    </row>
    <row r="103" spans="1:7" s="121" customFormat="1" ht="13.5" customHeight="1">
      <c r="A103" s="146">
        <v>2003</v>
      </c>
      <c r="B103" s="122">
        <v>1</v>
      </c>
      <c r="C103" s="122">
        <v>0</v>
      </c>
      <c r="D103" s="123">
        <v>1</v>
      </c>
      <c r="E103" s="124">
        <v>1</v>
      </c>
      <c r="F103" s="136">
        <v>0</v>
      </c>
      <c r="G103" s="136">
        <v>0</v>
      </c>
    </row>
    <row r="104" spans="1:7" s="121" customFormat="1" ht="13.5" customHeight="1">
      <c r="A104" s="146">
        <v>2004</v>
      </c>
      <c r="B104" s="122">
        <v>1</v>
      </c>
      <c r="C104" s="122">
        <v>0</v>
      </c>
      <c r="D104" s="123">
        <v>1</v>
      </c>
      <c r="E104" s="124">
        <v>1</v>
      </c>
      <c r="F104" s="136">
        <v>0</v>
      </c>
      <c r="G104" s="124">
        <v>1</v>
      </c>
    </row>
    <row r="105" spans="1:7" s="121" customFormat="1" ht="13.5" customHeight="1">
      <c r="A105" s="146">
        <v>2005</v>
      </c>
      <c r="B105" s="122">
        <v>0</v>
      </c>
      <c r="C105" s="122">
        <v>0</v>
      </c>
      <c r="D105" s="123">
        <v>0</v>
      </c>
      <c r="E105" s="124">
        <v>0</v>
      </c>
      <c r="F105" s="124">
        <v>0</v>
      </c>
      <c r="G105" s="124">
        <v>0</v>
      </c>
    </row>
    <row r="106" spans="1:7" s="121" customFormat="1" ht="13.5" customHeight="1">
      <c r="A106" s="146">
        <v>2006</v>
      </c>
      <c r="B106" s="122">
        <v>3</v>
      </c>
      <c r="C106" s="123">
        <v>3</v>
      </c>
      <c r="D106" s="123">
        <v>0</v>
      </c>
      <c r="E106" s="124">
        <v>12</v>
      </c>
      <c r="F106" s="124">
        <v>4</v>
      </c>
      <c r="G106" s="124">
        <v>9</v>
      </c>
    </row>
    <row r="107" spans="1:7" s="121" customFormat="1" ht="13.5" customHeight="1">
      <c r="A107" s="146">
        <v>2007</v>
      </c>
      <c r="B107" s="122">
        <v>4</v>
      </c>
      <c r="C107" s="123">
        <v>4</v>
      </c>
      <c r="D107" s="123">
        <v>0</v>
      </c>
      <c r="E107" s="124">
        <v>22</v>
      </c>
      <c r="F107" s="124">
        <v>7</v>
      </c>
      <c r="G107" s="124">
        <v>16</v>
      </c>
    </row>
    <row r="108" spans="1:7" s="121" customFormat="1" ht="13.5" customHeight="1">
      <c r="A108" s="146">
        <v>2008</v>
      </c>
      <c r="B108" s="122">
        <v>2</v>
      </c>
      <c r="C108" s="123">
        <v>2</v>
      </c>
      <c r="D108" s="123">
        <v>0</v>
      </c>
      <c r="E108" s="124">
        <f>F108+G108</f>
        <v>7</v>
      </c>
      <c r="F108" s="124">
        <v>2</v>
      </c>
      <c r="G108" s="124">
        <v>5</v>
      </c>
    </row>
    <row r="109" spans="1:7" s="121" customFormat="1" ht="13.5" customHeight="1">
      <c r="A109" s="146">
        <v>2009</v>
      </c>
      <c r="B109" s="122">
        <v>3</v>
      </c>
      <c r="C109" s="123">
        <v>1</v>
      </c>
      <c r="D109" s="123">
        <v>2</v>
      </c>
      <c r="E109" s="124">
        <v>7</v>
      </c>
      <c r="F109" s="124">
        <v>2</v>
      </c>
      <c r="G109" s="124">
        <v>5</v>
      </c>
    </row>
    <row r="110" spans="1:7" s="121" customFormat="1" ht="13.5" customHeight="1">
      <c r="A110" s="146">
        <v>2010</v>
      </c>
      <c r="B110" s="122">
        <v>2</v>
      </c>
      <c r="C110" s="123">
        <v>1</v>
      </c>
      <c r="D110" s="123">
        <v>1</v>
      </c>
      <c r="E110" s="124">
        <v>11</v>
      </c>
      <c r="F110" s="124">
        <v>4</v>
      </c>
      <c r="G110" s="124">
        <v>7</v>
      </c>
    </row>
    <row r="111" spans="1:7" s="121" customFormat="1" ht="13.5" customHeight="1">
      <c r="A111" s="146">
        <v>2011</v>
      </c>
      <c r="B111" s="122">
        <v>4</v>
      </c>
      <c r="C111" s="123">
        <v>2</v>
      </c>
      <c r="D111" s="123">
        <v>2</v>
      </c>
      <c r="E111" s="124">
        <v>30</v>
      </c>
      <c r="F111" s="124">
        <v>12</v>
      </c>
      <c r="G111" s="124">
        <v>18</v>
      </c>
    </row>
    <row r="112" spans="1:7" s="121" customFormat="1" ht="13.5" customHeight="1">
      <c r="A112" s="146">
        <v>2012</v>
      </c>
      <c r="B112" s="122">
        <v>4</v>
      </c>
      <c r="C112" s="123">
        <v>3</v>
      </c>
      <c r="D112" s="123">
        <v>1</v>
      </c>
      <c r="E112" s="124">
        <v>23</v>
      </c>
      <c r="F112" s="124">
        <v>10</v>
      </c>
      <c r="G112" s="124">
        <v>13</v>
      </c>
    </row>
    <row r="113" spans="1:7" s="121" customFormat="1" ht="13.5" customHeight="1">
      <c r="A113" s="146">
        <v>2013</v>
      </c>
      <c r="B113" s="122">
        <v>2</v>
      </c>
      <c r="C113" s="123">
        <v>2</v>
      </c>
      <c r="D113" s="123" t="s">
        <v>13</v>
      </c>
      <c r="E113" s="124">
        <v>26</v>
      </c>
      <c r="F113" s="124">
        <v>12</v>
      </c>
      <c r="G113" s="124">
        <v>14</v>
      </c>
    </row>
    <row r="114" spans="1:7" s="121" customFormat="1" ht="13.5" customHeight="1">
      <c r="A114" s="146">
        <v>2014</v>
      </c>
      <c r="B114" s="122">
        <v>2</v>
      </c>
      <c r="C114" s="123">
        <v>2</v>
      </c>
      <c r="D114" s="347" t="s">
        <v>13</v>
      </c>
      <c r="E114" s="124">
        <v>27</v>
      </c>
      <c r="F114" s="124">
        <v>11</v>
      </c>
      <c r="G114" s="124">
        <v>16</v>
      </c>
    </row>
    <row r="115" spans="1:7" s="121" customFormat="1" ht="13.5" customHeight="1">
      <c r="A115" s="146">
        <v>2015</v>
      </c>
      <c r="B115" s="122">
        <v>4</v>
      </c>
      <c r="C115" s="123">
        <v>4</v>
      </c>
      <c r="D115" s="347" t="s">
        <v>13</v>
      </c>
      <c r="E115" s="123">
        <v>51</v>
      </c>
      <c r="F115" s="123">
        <v>20</v>
      </c>
      <c r="G115" s="123">
        <v>30</v>
      </c>
    </row>
    <row r="116" spans="1:7" s="121" customFormat="1" ht="13.5" customHeight="1">
      <c r="A116" s="133"/>
      <c r="B116" s="135"/>
      <c r="C116" s="135"/>
      <c r="D116" s="135"/>
      <c r="E116" s="135"/>
      <c r="F116" s="135"/>
      <c r="G116" s="135"/>
    </row>
    <row r="117" spans="1:7" s="121" customFormat="1" ht="13.5" customHeight="1">
      <c r="A117" s="133"/>
      <c r="B117" s="506" t="s">
        <v>161</v>
      </c>
      <c r="C117" s="525"/>
      <c r="D117" s="525"/>
      <c r="E117" s="525"/>
      <c r="F117" s="525"/>
      <c r="G117" s="525"/>
    </row>
    <row r="118" spans="1:7" s="121" customFormat="1" ht="13.5" customHeight="1">
      <c r="A118" s="133"/>
      <c r="B118" s="135"/>
      <c r="C118" s="135"/>
      <c r="D118" s="135"/>
      <c r="E118" s="135"/>
      <c r="F118" s="135"/>
      <c r="G118" s="135"/>
    </row>
    <row r="119" spans="1:7" s="121" customFormat="1" ht="13.5" customHeight="1">
      <c r="A119" s="146">
        <v>2002</v>
      </c>
      <c r="B119" s="122">
        <v>4</v>
      </c>
      <c r="C119" s="123">
        <v>0</v>
      </c>
      <c r="D119" s="123">
        <v>4</v>
      </c>
      <c r="E119" s="124">
        <v>10</v>
      </c>
      <c r="F119" s="124">
        <v>3</v>
      </c>
      <c r="G119" s="124">
        <v>6</v>
      </c>
    </row>
    <row r="120" spans="1:7" s="121" customFormat="1" ht="13.5" customHeight="1">
      <c r="A120" s="146">
        <v>2003</v>
      </c>
      <c r="B120" s="122">
        <v>16</v>
      </c>
      <c r="C120" s="123">
        <v>0</v>
      </c>
      <c r="D120" s="123">
        <v>16</v>
      </c>
      <c r="E120" s="124">
        <v>14</v>
      </c>
      <c r="F120" s="124">
        <v>5</v>
      </c>
      <c r="G120" s="124">
        <v>9</v>
      </c>
    </row>
    <row r="121" spans="1:7" s="121" customFormat="1" ht="13.5" customHeight="1">
      <c r="A121" s="146">
        <v>2004</v>
      </c>
      <c r="B121" s="122">
        <v>35</v>
      </c>
      <c r="C121" s="123">
        <v>1</v>
      </c>
      <c r="D121" s="123">
        <v>34</v>
      </c>
      <c r="E121" s="124">
        <v>55</v>
      </c>
      <c r="F121" s="124">
        <v>18</v>
      </c>
      <c r="G121" s="124">
        <v>36</v>
      </c>
    </row>
    <row r="122" spans="1:7" s="121" customFormat="1" ht="13.5" customHeight="1">
      <c r="A122" s="146">
        <v>2005</v>
      </c>
      <c r="B122" s="122">
        <v>30</v>
      </c>
      <c r="C122" s="123">
        <v>0</v>
      </c>
      <c r="D122" s="123">
        <v>30</v>
      </c>
      <c r="E122" s="124">
        <v>26</v>
      </c>
      <c r="F122" s="124">
        <v>8</v>
      </c>
      <c r="G122" s="124">
        <v>18</v>
      </c>
    </row>
    <row r="123" spans="1:7" s="121" customFormat="1" ht="13.5" customHeight="1">
      <c r="A123" s="146">
        <v>2006</v>
      </c>
      <c r="B123" s="122">
        <v>21</v>
      </c>
      <c r="C123" s="123">
        <v>0</v>
      </c>
      <c r="D123" s="123">
        <v>21</v>
      </c>
      <c r="E123" s="124">
        <v>29</v>
      </c>
      <c r="F123" s="124">
        <v>9</v>
      </c>
      <c r="G123" s="124">
        <v>20</v>
      </c>
    </row>
    <row r="124" spans="1:7" s="121" customFormat="1" ht="13.5" customHeight="1">
      <c r="A124" s="146">
        <v>2007</v>
      </c>
      <c r="B124" s="122">
        <v>4</v>
      </c>
      <c r="C124" s="123">
        <v>0</v>
      </c>
      <c r="D124" s="123">
        <v>4</v>
      </c>
      <c r="E124" s="124">
        <v>4</v>
      </c>
      <c r="F124" s="124">
        <v>1</v>
      </c>
      <c r="G124" s="124">
        <v>3</v>
      </c>
    </row>
    <row r="125" spans="1:7" s="121" customFormat="1" ht="13.5" customHeight="1">
      <c r="A125" s="146">
        <v>2008</v>
      </c>
      <c r="B125" s="122">
        <v>30</v>
      </c>
      <c r="C125" s="123">
        <v>0</v>
      </c>
      <c r="D125" s="123">
        <v>30</v>
      </c>
      <c r="E125" s="124">
        <f>F125+G125</f>
        <v>46</v>
      </c>
      <c r="F125" s="124">
        <v>14</v>
      </c>
      <c r="G125" s="124">
        <v>32</v>
      </c>
    </row>
    <row r="126" spans="1:7" s="121" customFormat="1" ht="13.5" customHeight="1">
      <c r="A126" s="146">
        <v>2009</v>
      </c>
      <c r="B126" s="122">
        <v>15</v>
      </c>
      <c r="C126" s="123">
        <v>0</v>
      </c>
      <c r="D126" s="123">
        <v>15</v>
      </c>
      <c r="E126" s="124">
        <v>31</v>
      </c>
      <c r="F126" s="124">
        <v>9</v>
      </c>
      <c r="G126" s="124">
        <v>21</v>
      </c>
    </row>
    <row r="127" spans="1:7" s="121" customFormat="1" ht="13.5" customHeight="1">
      <c r="A127" s="146">
        <v>2010</v>
      </c>
      <c r="B127" s="122">
        <v>15</v>
      </c>
      <c r="C127" s="123">
        <v>0</v>
      </c>
      <c r="D127" s="123">
        <v>15</v>
      </c>
      <c r="E127" s="124">
        <v>16</v>
      </c>
      <c r="F127" s="124">
        <v>5</v>
      </c>
      <c r="G127" s="124">
        <v>11</v>
      </c>
    </row>
    <row r="128" spans="1:7" s="121" customFormat="1" ht="13.5" customHeight="1">
      <c r="A128" s="146">
        <v>2011</v>
      </c>
      <c r="B128" s="122">
        <v>7</v>
      </c>
      <c r="C128" s="123" t="s">
        <v>13</v>
      </c>
      <c r="D128" s="123">
        <v>7</v>
      </c>
      <c r="E128" s="124">
        <v>13</v>
      </c>
      <c r="F128" s="124">
        <v>4</v>
      </c>
      <c r="G128" s="124">
        <v>9</v>
      </c>
    </row>
    <row r="129" spans="1:7" s="121" customFormat="1" ht="13.5" customHeight="1">
      <c r="A129" s="146">
        <v>2012</v>
      </c>
      <c r="B129" s="122">
        <v>6</v>
      </c>
      <c r="C129" s="123" t="s">
        <v>13</v>
      </c>
      <c r="D129" s="123">
        <v>6</v>
      </c>
      <c r="E129" s="124">
        <v>5</v>
      </c>
      <c r="F129" s="124">
        <v>2</v>
      </c>
      <c r="G129" s="124">
        <v>4</v>
      </c>
    </row>
    <row r="130" spans="1:7" s="121" customFormat="1" ht="13.5" customHeight="1">
      <c r="A130" s="146">
        <v>2013</v>
      </c>
      <c r="B130" s="122">
        <v>19</v>
      </c>
      <c r="C130" s="123" t="s">
        <v>13</v>
      </c>
      <c r="D130" s="123">
        <v>19</v>
      </c>
      <c r="E130" s="124">
        <v>29</v>
      </c>
      <c r="F130" s="124">
        <v>9</v>
      </c>
      <c r="G130" s="124">
        <v>20</v>
      </c>
    </row>
    <row r="131" spans="1:7" s="121" customFormat="1" ht="13.5" customHeight="1">
      <c r="A131" s="146">
        <v>2014</v>
      </c>
      <c r="B131" s="122">
        <v>32</v>
      </c>
      <c r="C131" s="123" t="s">
        <v>13</v>
      </c>
      <c r="D131" s="123">
        <v>32</v>
      </c>
      <c r="E131" s="124">
        <v>68</v>
      </c>
      <c r="F131" s="124">
        <v>22</v>
      </c>
      <c r="G131" s="124">
        <v>46</v>
      </c>
    </row>
    <row r="132" spans="1:7" s="121" customFormat="1" ht="13.5" customHeight="1">
      <c r="A132" s="146">
        <v>2015</v>
      </c>
      <c r="B132" s="122">
        <v>43</v>
      </c>
      <c r="C132" s="123">
        <v>0</v>
      </c>
      <c r="D132" s="123">
        <v>43</v>
      </c>
      <c r="E132" s="123">
        <v>75</v>
      </c>
      <c r="F132" s="123">
        <v>23</v>
      </c>
      <c r="G132" s="123">
        <v>52</v>
      </c>
    </row>
  </sheetData>
  <mergeCells count="13">
    <mergeCell ref="B117:G117"/>
    <mergeCell ref="B8:G8"/>
    <mergeCell ref="B31:G31"/>
    <mergeCell ref="B54:G54"/>
    <mergeCell ref="B77:G77"/>
    <mergeCell ref="B100:G100"/>
    <mergeCell ref="A1:G1"/>
    <mergeCell ref="A3:A6"/>
    <mergeCell ref="B3:D4"/>
    <mergeCell ref="E3:G3"/>
    <mergeCell ref="E4:G4"/>
    <mergeCell ref="B6:D6"/>
    <mergeCell ref="E6:G6"/>
  </mergeCells>
  <pageMargins left="0.78740157480314965" right="0.78740157480314965" top="0.98425196850393704" bottom="0.78740157480314965" header="0.51181102362204722" footer="0.55118110236220474"/>
  <pageSetup paperSize="9" firstPageNumber="11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9"/>
  <sheetViews>
    <sheetView showGridLines="0" zoomScaleNormal="100" workbookViewId="0">
      <selection activeCell="J27" sqref="J27"/>
    </sheetView>
  </sheetViews>
  <sheetFormatPr baseColWidth="10" defaultRowHeight="12.75"/>
  <cols>
    <col min="1" max="1" width="28.7109375" style="115" customWidth="1"/>
    <col min="2" max="4" width="11" style="137" customWidth="1"/>
    <col min="5" max="7" width="11" style="115" customWidth="1"/>
    <col min="8" max="16384" width="11.42578125" style="115"/>
  </cols>
  <sheetData>
    <row r="1" spans="1:7" ht="30" customHeight="1">
      <c r="A1" s="490" t="s">
        <v>192</v>
      </c>
      <c r="B1" s="490"/>
      <c r="C1" s="490"/>
      <c r="D1" s="490"/>
      <c r="E1" s="490"/>
      <c r="F1" s="490"/>
      <c r="G1" s="490"/>
    </row>
    <row r="2" spans="1:7" ht="12.2" customHeight="1">
      <c r="A2" s="155"/>
      <c r="B2" s="155"/>
      <c r="C2" s="155"/>
      <c r="D2" s="155"/>
      <c r="E2" s="155"/>
      <c r="F2" s="155"/>
      <c r="G2" s="155"/>
    </row>
    <row r="3" spans="1:7" s="116" customFormat="1" ht="15" customHeight="1">
      <c r="A3" s="515" t="s">
        <v>51</v>
      </c>
      <c r="B3" s="530" t="s">
        <v>1</v>
      </c>
      <c r="C3" s="531"/>
      <c r="D3" s="532"/>
      <c r="E3" s="530" t="s">
        <v>21</v>
      </c>
      <c r="F3" s="531"/>
      <c r="G3" s="531"/>
    </row>
    <row r="4" spans="1:7" s="116" customFormat="1" ht="15" customHeight="1">
      <c r="A4" s="528"/>
      <c r="B4" s="139" t="s">
        <v>3</v>
      </c>
      <c r="C4" s="138" t="s">
        <v>62</v>
      </c>
      <c r="D4" s="138" t="s">
        <v>63</v>
      </c>
      <c r="E4" s="138" t="s">
        <v>3</v>
      </c>
      <c r="F4" s="138" t="s">
        <v>32</v>
      </c>
      <c r="G4" s="140" t="s">
        <v>71</v>
      </c>
    </row>
    <row r="5" spans="1:7" s="116" customFormat="1" ht="15" customHeight="1">
      <c r="A5" s="529"/>
      <c r="B5" s="526" t="s">
        <v>9</v>
      </c>
      <c r="C5" s="511"/>
      <c r="D5" s="512"/>
      <c r="E5" s="527">
        <v>1000</v>
      </c>
      <c r="F5" s="514"/>
      <c r="G5" s="514"/>
    </row>
    <row r="6" spans="1:7" s="179" customFormat="1" ht="15" customHeight="1">
      <c r="A6" s="102"/>
      <c r="B6" s="125"/>
      <c r="C6" s="125"/>
      <c r="D6" s="125"/>
      <c r="E6" s="126"/>
      <c r="F6" s="126"/>
      <c r="G6" s="126"/>
    </row>
    <row r="7" spans="1:7" s="170" customFormat="1" ht="15" customHeight="1">
      <c r="A7" s="171" t="s">
        <v>19</v>
      </c>
      <c r="B7" s="172">
        <v>7678</v>
      </c>
      <c r="C7" s="173">
        <v>3870</v>
      </c>
      <c r="D7" s="173">
        <v>3808</v>
      </c>
      <c r="E7" s="174">
        <v>32981</v>
      </c>
      <c r="F7" s="173">
        <v>13898</v>
      </c>
      <c r="G7" s="174">
        <v>19083</v>
      </c>
    </row>
    <row r="8" spans="1:7" s="170" customFormat="1" ht="15" customHeight="1">
      <c r="A8" s="171"/>
      <c r="B8" s="172"/>
      <c r="C8" s="173"/>
      <c r="D8" s="173"/>
      <c r="E8" s="174"/>
      <c r="F8" s="173"/>
      <c r="G8" s="174"/>
    </row>
    <row r="9" spans="1:7" s="176" customFormat="1" ht="15" customHeight="1">
      <c r="A9" s="171" t="s">
        <v>52</v>
      </c>
      <c r="C9" s="175"/>
      <c r="D9" s="175"/>
      <c r="E9" s="175"/>
      <c r="F9" s="175"/>
      <c r="G9" s="175"/>
    </row>
    <row r="10" spans="1:7" s="176" customFormat="1" ht="7.5" customHeight="1">
      <c r="A10" s="171"/>
    </row>
    <row r="11" spans="1:7" s="170" customFormat="1" ht="15" customHeight="1">
      <c r="A11" s="177" t="s">
        <v>92</v>
      </c>
      <c r="B11" s="156">
        <v>1066</v>
      </c>
      <c r="C11" s="168">
        <v>1056</v>
      </c>
      <c r="D11" s="168">
        <v>10</v>
      </c>
      <c r="E11" s="166">
        <v>5788</v>
      </c>
      <c r="F11" s="168">
        <v>2572</v>
      </c>
      <c r="G11" s="168">
        <v>3215</v>
      </c>
    </row>
    <row r="12" spans="1:7" s="170" customFormat="1" ht="15" customHeight="1">
      <c r="A12" s="177" t="s">
        <v>93</v>
      </c>
      <c r="B12" s="156">
        <v>2041</v>
      </c>
      <c r="C12" s="168">
        <v>1826</v>
      </c>
      <c r="D12" s="168">
        <v>215</v>
      </c>
      <c r="E12" s="166">
        <v>16031</v>
      </c>
      <c r="F12" s="168">
        <v>7182</v>
      </c>
      <c r="G12" s="168">
        <v>8849</v>
      </c>
    </row>
    <row r="13" spans="1:7" s="121" customFormat="1" ht="24">
      <c r="A13" s="16" t="s">
        <v>97</v>
      </c>
      <c r="B13" s="156">
        <v>1375</v>
      </c>
      <c r="C13" s="157">
        <v>594</v>
      </c>
      <c r="D13" s="157">
        <v>781</v>
      </c>
      <c r="E13" s="156">
        <v>5269</v>
      </c>
      <c r="F13" s="157">
        <v>1987</v>
      </c>
      <c r="G13" s="157">
        <v>3282</v>
      </c>
    </row>
    <row r="14" spans="1:7" s="121" customFormat="1" ht="24">
      <c r="A14" s="16" t="s">
        <v>94</v>
      </c>
      <c r="B14" s="156">
        <v>2844</v>
      </c>
      <c r="C14" s="157">
        <v>392</v>
      </c>
      <c r="D14" s="157">
        <v>2452</v>
      </c>
      <c r="E14" s="156">
        <v>5509</v>
      </c>
      <c r="F14" s="157">
        <v>2000</v>
      </c>
      <c r="G14" s="157">
        <v>3508</v>
      </c>
    </row>
    <row r="15" spans="1:7" s="121" customFormat="1" ht="24">
      <c r="A15" s="16" t="s">
        <v>95</v>
      </c>
      <c r="B15" s="156">
        <v>5</v>
      </c>
      <c r="C15" s="157">
        <v>0</v>
      </c>
      <c r="D15" s="157">
        <v>5</v>
      </c>
      <c r="E15" s="156">
        <v>6</v>
      </c>
      <c r="F15" s="157">
        <v>2</v>
      </c>
      <c r="G15" s="157">
        <v>4</v>
      </c>
    </row>
    <row r="16" spans="1:7" s="121" customFormat="1" ht="24">
      <c r="A16" s="16" t="s">
        <v>96</v>
      </c>
      <c r="B16" s="156">
        <v>347</v>
      </c>
      <c r="C16" s="157">
        <v>2</v>
      </c>
      <c r="D16" s="157">
        <v>345</v>
      </c>
      <c r="E16" s="156">
        <v>378</v>
      </c>
      <c r="F16" s="157">
        <v>154</v>
      </c>
      <c r="G16" s="157">
        <v>224</v>
      </c>
    </row>
    <row r="17" spans="1:8" s="170" customFormat="1" ht="15" customHeight="1">
      <c r="A17" s="171"/>
      <c r="B17" s="172"/>
      <c r="C17" s="173"/>
      <c r="D17" s="173"/>
      <c r="E17" s="174"/>
      <c r="F17" s="173"/>
      <c r="G17" s="174"/>
    </row>
    <row r="18" spans="1:8" s="170" customFormat="1" ht="15" customHeight="1">
      <c r="A18" s="171" t="s">
        <v>56</v>
      </c>
      <c r="C18" s="175"/>
      <c r="D18" s="175"/>
      <c r="E18" s="175"/>
      <c r="F18" s="175"/>
      <c r="G18" s="175"/>
      <c r="H18" s="176"/>
    </row>
    <row r="19" spans="1:8" s="170" customFormat="1" ht="7.5" customHeight="1">
      <c r="A19" s="171"/>
      <c r="B19" s="158"/>
      <c r="C19" s="158"/>
      <c r="D19" s="158"/>
      <c r="E19" s="158"/>
      <c r="F19" s="158"/>
      <c r="G19" s="158"/>
    </row>
    <row r="20" spans="1:8" s="170" customFormat="1" ht="15" customHeight="1">
      <c r="A20" s="177" t="s">
        <v>86</v>
      </c>
      <c r="B20" s="156">
        <v>2479</v>
      </c>
      <c r="C20" s="168">
        <v>252</v>
      </c>
      <c r="D20" s="168">
        <v>2227</v>
      </c>
      <c r="E20" s="166">
        <v>4350</v>
      </c>
      <c r="F20" s="168">
        <v>1543</v>
      </c>
      <c r="G20" s="168">
        <v>2808</v>
      </c>
    </row>
    <row r="21" spans="1:8" s="170" customFormat="1" ht="15" customHeight="1">
      <c r="A21" s="177" t="s">
        <v>87</v>
      </c>
      <c r="B21" s="156">
        <v>1575</v>
      </c>
      <c r="C21" s="168">
        <v>739</v>
      </c>
      <c r="D21" s="168">
        <v>836</v>
      </c>
      <c r="E21" s="166">
        <v>6282</v>
      </c>
      <c r="F21" s="168">
        <v>2378</v>
      </c>
      <c r="G21" s="168">
        <v>3904</v>
      </c>
    </row>
    <row r="22" spans="1:8" s="170" customFormat="1" ht="15" customHeight="1">
      <c r="A22" s="165" t="s">
        <v>88</v>
      </c>
      <c r="B22" s="156">
        <v>6</v>
      </c>
      <c r="C22" s="168">
        <v>6</v>
      </c>
      <c r="D22" s="168">
        <v>0</v>
      </c>
      <c r="E22" s="166">
        <v>45</v>
      </c>
      <c r="F22" s="168">
        <v>19</v>
      </c>
      <c r="G22" s="168">
        <v>26</v>
      </c>
    </row>
    <row r="23" spans="1:8" s="170" customFormat="1" ht="15" customHeight="1">
      <c r="A23" s="165" t="s">
        <v>89</v>
      </c>
      <c r="B23" s="156">
        <v>3573</v>
      </c>
      <c r="C23" s="168">
        <v>2869</v>
      </c>
      <c r="D23" s="168">
        <v>704</v>
      </c>
      <c r="E23" s="166">
        <v>22193</v>
      </c>
      <c r="F23" s="168">
        <v>9915</v>
      </c>
      <c r="G23" s="168">
        <v>12278</v>
      </c>
    </row>
    <row r="24" spans="1:8" s="170" customFormat="1" ht="15" customHeight="1">
      <c r="A24" s="177" t="s">
        <v>90</v>
      </c>
      <c r="B24" s="156">
        <v>4</v>
      </c>
      <c r="C24" s="168">
        <v>4</v>
      </c>
      <c r="D24" s="168">
        <v>0</v>
      </c>
      <c r="E24" s="166">
        <v>50</v>
      </c>
      <c r="F24" s="168">
        <v>20</v>
      </c>
      <c r="G24" s="168">
        <v>29</v>
      </c>
    </row>
    <row r="25" spans="1:8" s="170" customFormat="1" ht="15" customHeight="1">
      <c r="A25" s="165" t="s">
        <v>91</v>
      </c>
      <c r="B25" s="156">
        <v>41</v>
      </c>
      <c r="C25" s="168">
        <v>0</v>
      </c>
      <c r="D25" s="168">
        <v>41</v>
      </c>
      <c r="E25" s="166">
        <v>61</v>
      </c>
      <c r="F25" s="168">
        <v>23</v>
      </c>
      <c r="G25" s="168">
        <v>38</v>
      </c>
    </row>
    <row r="26" spans="1:8" s="170" customFormat="1" ht="15" customHeight="1">
      <c r="A26" s="180"/>
      <c r="B26" s="166"/>
      <c r="C26" s="167"/>
      <c r="D26" s="168"/>
      <c r="E26" s="169"/>
      <c r="F26" s="168"/>
      <c r="G26" s="169"/>
    </row>
    <row r="27" spans="1:8">
      <c r="B27" s="115"/>
      <c r="C27" s="115"/>
      <c r="D27" s="115"/>
    </row>
    <row r="28" spans="1:8">
      <c r="B28" s="115"/>
      <c r="C28" s="115"/>
      <c r="D28" s="115"/>
    </row>
    <row r="29" spans="1:8">
      <c r="B29" s="115"/>
      <c r="C29" s="115"/>
      <c r="D29" s="115"/>
    </row>
    <row r="30" spans="1:8">
      <c r="B30" s="115"/>
      <c r="C30" s="115"/>
      <c r="D30" s="115"/>
    </row>
    <row r="31" spans="1:8">
      <c r="B31" s="115"/>
      <c r="C31" s="115"/>
      <c r="D31" s="115"/>
    </row>
    <row r="32" spans="1:8">
      <c r="B32" s="115"/>
      <c r="C32" s="115"/>
      <c r="D32" s="115"/>
    </row>
    <row r="33" spans="2:4">
      <c r="B33" s="115"/>
      <c r="C33" s="115"/>
      <c r="D33" s="115"/>
    </row>
    <row r="34" spans="2:4">
      <c r="B34" s="115"/>
      <c r="C34" s="115"/>
      <c r="D34" s="115"/>
    </row>
    <row r="35" spans="2:4">
      <c r="B35" s="115"/>
      <c r="C35" s="115"/>
      <c r="D35" s="115"/>
    </row>
    <row r="36" spans="2:4">
      <c r="B36" s="115"/>
      <c r="C36" s="115"/>
      <c r="D36" s="115"/>
    </row>
    <row r="37" spans="2:4">
      <c r="B37" s="115"/>
      <c r="C37" s="115"/>
      <c r="D37" s="115"/>
    </row>
    <row r="38" spans="2:4">
      <c r="B38" s="115"/>
      <c r="C38" s="115"/>
      <c r="D38" s="115"/>
    </row>
    <row r="39" spans="2:4">
      <c r="B39" s="115"/>
      <c r="C39" s="115"/>
      <c r="D39" s="115"/>
    </row>
    <row r="40" spans="2:4">
      <c r="B40" s="115"/>
      <c r="C40" s="115"/>
      <c r="D40" s="115"/>
    </row>
    <row r="41" spans="2:4">
      <c r="B41" s="115"/>
      <c r="C41" s="115"/>
      <c r="D41" s="115"/>
    </row>
    <row r="42" spans="2:4">
      <c r="B42" s="115"/>
      <c r="C42" s="115"/>
      <c r="D42" s="115"/>
    </row>
    <row r="43" spans="2:4">
      <c r="B43" s="115"/>
      <c r="C43" s="115"/>
      <c r="D43" s="115"/>
    </row>
    <row r="44" spans="2:4">
      <c r="B44" s="115"/>
      <c r="C44" s="115"/>
      <c r="D44" s="115"/>
    </row>
    <row r="45" spans="2:4">
      <c r="B45" s="115"/>
      <c r="C45" s="115"/>
      <c r="D45" s="115"/>
    </row>
    <row r="46" spans="2:4">
      <c r="B46" s="115"/>
      <c r="C46" s="115"/>
      <c r="D46" s="115"/>
    </row>
    <row r="47" spans="2:4">
      <c r="B47" s="115"/>
      <c r="C47" s="115"/>
      <c r="D47" s="115"/>
    </row>
    <row r="48" spans="2:4">
      <c r="B48" s="115"/>
      <c r="C48" s="115"/>
      <c r="D48" s="115"/>
    </row>
    <row r="49" spans="2:4">
      <c r="B49" s="115"/>
      <c r="C49" s="115"/>
      <c r="D49" s="115"/>
    </row>
    <row r="50" spans="2:4">
      <c r="B50" s="115"/>
      <c r="C50" s="115"/>
      <c r="D50" s="115"/>
    </row>
    <row r="51" spans="2:4">
      <c r="B51" s="115"/>
      <c r="C51" s="115"/>
      <c r="D51" s="115"/>
    </row>
    <row r="52" spans="2:4">
      <c r="B52" s="115"/>
      <c r="C52" s="115"/>
      <c r="D52" s="115"/>
    </row>
    <row r="53" spans="2:4">
      <c r="B53" s="115"/>
      <c r="C53" s="115"/>
      <c r="D53" s="115"/>
    </row>
    <row r="54" spans="2:4">
      <c r="B54" s="115"/>
      <c r="C54" s="115"/>
      <c r="D54" s="115"/>
    </row>
    <row r="55" spans="2:4">
      <c r="B55" s="115"/>
      <c r="C55" s="115"/>
      <c r="D55" s="115"/>
    </row>
    <row r="56" spans="2:4">
      <c r="B56" s="115"/>
      <c r="C56" s="115"/>
      <c r="D56" s="115"/>
    </row>
    <row r="57" spans="2:4">
      <c r="B57" s="115"/>
      <c r="C57" s="115"/>
      <c r="D57" s="115"/>
    </row>
    <row r="58" spans="2:4">
      <c r="B58" s="115"/>
      <c r="C58" s="115"/>
      <c r="D58" s="115"/>
    </row>
    <row r="59" spans="2:4">
      <c r="B59" s="115"/>
      <c r="C59" s="115"/>
      <c r="D59" s="115"/>
    </row>
    <row r="60" spans="2:4">
      <c r="B60" s="115"/>
      <c r="C60" s="115"/>
      <c r="D60" s="115"/>
    </row>
    <row r="61" spans="2:4">
      <c r="B61" s="115"/>
      <c r="C61" s="115"/>
      <c r="D61" s="115"/>
    </row>
    <row r="62" spans="2:4">
      <c r="B62" s="115"/>
      <c r="C62" s="115"/>
      <c r="D62" s="115"/>
    </row>
    <row r="63" spans="2:4">
      <c r="B63" s="115"/>
      <c r="C63" s="115"/>
      <c r="D63" s="115"/>
    </row>
    <row r="64" spans="2:4">
      <c r="B64" s="115"/>
      <c r="C64" s="115"/>
      <c r="D64" s="115"/>
    </row>
    <row r="65" spans="2:4">
      <c r="B65" s="115"/>
      <c r="C65" s="115"/>
      <c r="D65" s="115"/>
    </row>
    <row r="66" spans="2:4">
      <c r="B66" s="115"/>
      <c r="C66" s="115"/>
      <c r="D66" s="115"/>
    </row>
    <row r="67" spans="2:4">
      <c r="B67" s="115"/>
      <c r="C67" s="115"/>
      <c r="D67" s="115"/>
    </row>
    <row r="68" spans="2:4">
      <c r="B68" s="115"/>
      <c r="C68" s="115"/>
      <c r="D68" s="115"/>
    </row>
    <row r="69" spans="2:4">
      <c r="B69" s="115"/>
      <c r="C69" s="115"/>
      <c r="D69" s="115"/>
    </row>
    <row r="70" spans="2:4">
      <c r="B70" s="115"/>
      <c r="C70" s="115"/>
      <c r="D70" s="115"/>
    </row>
    <row r="71" spans="2:4">
      <c r="B71" s="115"/>
      <c r="C71" s="115"/>
      <c r="D71" s="115"/>
    </row>
    <row r="72" spans="2:4">
      <c r="B72" s="115"/>
      <c r="C72" s="115"/>
      <c r="D72" s="115"/>
    </row>
    <row r="73" spans="2:4">
      <c r="B73" s="115"/>
      <c r="C73" s="115"/>
      <c r="D73" s="115"/>
    </row>
    <row r="74" spans="2:4">
      <c r="B74" s="115"/>
      <c r="C74" s="115"/>
      <c r="D74" s="115"/>
    </row>
    <row r="75" spans="2:4">
      <c r="B75" s="115"/>
      <c r="C75" s="115"/>
      <c r="D75" s="115"/>
    </row>
    <row r="76" spans="2:4">
      <c r="B76" s="115"/>
      <c r="C76" s="115"/>
      <c r="D76" s="115"/>
    </row>
    <row r="77" spans="2:4">
      <c r="B77" s="115"/>
      <c r="C77" s="115"/>
      <c r="D77" s="115"/>
    </row>
    <row r="78" spans="2:4">
      <c r="B78" s="115"/>
      <c r="C78" s="115"/>
      <c r="D78" s="115"/>
    </row>
    <row r="79" spans="2:4">
      <c r="B79" s="115"/>
      <c r="C79" s="115"/>
      <c r="D79" s="115"/>
    </row>
    <row r="80" spans="2:4">
      <c r="B80" s="115"/>
      <c r="C80" s="115"/>
      <c r="D80" s="115"/>
    </row>
    <row r="81" spans="2:4">
      <c r="B81" s="115"/>
      <c r="C81" s="115"/>
      <c r="D81" s="115"/>
    </row>
    <row r="82" spans="2:4">
      <c r="B82" s="115"/>
      <c r="C82" s="115"/>
      <c r="D82" s="115"/>
    </row>
    <row r="83" spans="2:4">
      <c r="B83" s="115"/>
      <c r="C83" s="115"/>
      <c r="D83" s="115"/>
    </row>
    <row r="84" spans="2:4">
      <c r="B84" s="115"/>
      <c r="C84" s="115"/>
      <c r="D84" s="115"/>
    </row>
    <row r="85" spans="2:4">
      <c r="B85" s="115"/>
      <c r="C85" s="115"/>
      <c r="D85" s="115"/>
    </row>
    <row r="86" spans="2:4">
      <c r="B86" s="115"/>
      <c r="C86" s="115"/>
      <c r="D86" s="115"/>
    </row>
    <row r="87" spans="2:4">
      <c r="B87" s="115"/>
      <c r="C87" s="115"/>
      <c r="D87" s="115"/>
    </row>
    <row r="88" spans="2:4">
      <c r="B88" s="115"/>
      <c r="C88" s="115"/>
      <c r="D88" s="115"/>
    </row>
    <row r="89" spans="2:4">
      <c r="B89" s="115"/>
      <c r="C89" s="115"/>
      <c r="D89" s="115"/>
    </row>
    <row r="90" spans="2:4">
      <c r="B90" s="115"/>
      <c r="C90" s="115"/>
      <c r="D90" s="115"/>
    </row>
    <row r="91" spans="2:4">
      <c r="B91" s="115"/>
      <c r="C91" s="115"/>
      <c r="D91" s="115"/>
    </row>
    <row r="92" spans="2:4">
      <c r="B92" s="115"/>
      <c r="C92" s="115"/>
      <c r="D92" s="115"/>
    </row>
    <row r="93" spans="2:4">
      <c r="B93" s="115"/>
      <c r="C93" s="115"/>
      <c r="D93" s="115"/>
    </row>
    <row r="94" spans="2:4">
      <c r="B94" s="115"/>
      <c r="C94" s="115"/>
      <c r="D94" s="115"/>
    </row>
    <row r="95" spans="2:4">
      <c r="B95" s="115"/>
      <c r="C95" s="115"/>
      <c r="D95" s="115"/>
    </row>
    <row r="96" spans="2:4">
      <c r="B96" s="115"/>
      <c r="C96" s="115"/>
      <c r="D96" s="115"/>
    </row>
    <row r="97" spans="2:4">
      <c r="B97" s="115"/>
      <c r="C97" s="115"/>
      <c r="D97" s="115"/>
    </row>
    <row r="98" spans="2:4">
      <c r="B98" s="115"/>
      <c r="C98" s="115"/>
      <c r="D98" s="115"/>
    </row>
    <row r="99" spans="2:4">
      <c r="B99" s="115"/>
      <c r="C99" s="115"/>
      <c r="D99" s="115"/>
    </row>
    <row r="100" spans="2:4">
      <c r="B100" s="115"/>
      <c r="C100" s="115"/>
      <c r="D100" s="115"/>
    </row>
    <row r="101" spans="2:4">
      <c r="B101" s="115"/>
      <c r="C101" s="115"/>
      <c r="D101" s="115"/>
    </row>
    <row r="102" spans="2:4">
      <c r="B102" s="115"/>
      <c r="C102" s="115"/>
      <c r="D102" s="115"/>
    </row>
    <row r="103" spans="2:4">
      <c r="B103" s="115"/>
      <c r="C103" s="115"/>
      <c r="D103" s="115"/>
    </row>
    <row r="104" spans="2:4">
      <c r="B104" s="115"/>
      <c r="C104" s="115"/>
      <c r="D104" s="115"/>
    </row>
    <row r="105" spans="2:4">
      <c r="B105" s="115"/>
      <c r="C105" s="115"/>
      <c r="D105" s="115"/>
    </row>
    <row r="106" spans="2:4">
      <c r="B106" s="115"/>
      <c r="C106" s="115"/>
      <c r="D106" s="115"/>
    </row>
    <row r="107" spans="2:4">
      <c r="B107" s="115"/>
      <c r="C107" s="115"/>
      <c r="D107" s="115"/>
    </row>
    <row r="108" spans="2:4">
      <c r="B108" s="115"/>
      <c r="C108" s="115"/>
      <c r="D108" s="115"/>
    </row>
    <row r="109" spans="2:4">
      <c r="B109" s="115"/>
      <c r="C109" s="115"/>
      <c r="D109" s="115"/>
    </row>
    <row r="110" spans="2:4">
      <c r="B110" s="115"/>
      <c r="C110" s="115"/>
      <c r="D110" s="115"/>
    </row>
    <row r="111" spans="2:4">
      <c r="B111" s="115"/>
      <c r="C111" s="115"/>
      <c r="D111" s="115"/>
    </row>
    <row r="112" spans="2:4">
      <c r="B112" s="115"/>
      <c r="C112" s="115"/>
      <c r="D112" s="115"/>
    </row>
    <row r="113" spans="2:4">
      <c r="B113" s="115"/>
      <c r="C113" s="115"/>
      <c r="D113" s="115"/>
    </row>
    <row r="114" spans="2:4">
      <c r="B114" s="115"/>
      <c r="C114" s="115"/>
      <c r="D114" s="115"/>
    </row>
    <row r="115" spans="2:4">
      <c r="B115" s="115"/>
      <c r="C115" s="115"/>
      <c r="D115" s="115"/>
    </row>
    <row r="116" spans="2:4">
      <c r="B116" s="115"/>
      <c r="C116" s="115"/>
      <c r="D116" s="115"/>
    </row>
    <row r="117" spans="2:4">
      <c r="B117" s="115"/>
      <c r="C117" s="115"/>
      <c r="D117" s="115"/>
    </row>
    <row r="118" spans="2:4">
      <c r="B118" s="115"/>
      <c r="C118" s="115"/>
      <c r="D118" s="115"/>
    </row>
    <row r="119" spans="2:4">
      <c r="B119" s="115"/>
      <c r="C119" s="115"/>
      <c r="D119" s="115"/>
    </row>
    <row r="120" spans="2:4">
      <c r="B120" s="115"/>
      <c r="C120" s="115"/>
      <c r="D120" s="115"/>
    </row>
    <row r="121" spans="2:4">
      <c r="B121" s="115"/>
      <c r="C121" s="115"/>
      <c r="D121" s="115"/>
    </row>
    <row r="122" spans="2:4">
      <c r="B122" s="115"/>
      <c r="C122" s="115"/>
      <c r="D122" s="115"/>
    </row>
    <row r="123" spans="2:4">
      <c r="B123" s="115"/>
      <c r="C123" s="115"/>
      <c r="D123" s="115"/>
    </row>
    <row r="124" spans="2:4">
      <c r="B124" s="115"/>
      <c r="C124" s="115"/>
      <c r="D124" s="115"/>
    </row>
    <row r="125" spans="2:4">
      <c r="B125" s="115"/>
      <c r="C125" s="115"/>
      <c r="D125" s="115"/>
    </row>
    <row r="126" spans="2:4">
      <c r="B126" s="115"/>
      <c r="C126" s="115"/>
      <c r="D126" s="115"/>
    </row>
    <row r="127" spans="2:4">
      <c r="B127" s="115"/>
      <c r="C127" s="115"/>
      <c r="D127" s="115"/>
    </row>
    <row r="128" spans="2:4">
      <c r="B128" s="115"/>
      <c r="C128" s="115"/>
      <c r="D128" s="115"/>
    </row>
    <row r="129" spans="2:4">
      <c r="B129" s="115"/>
      <c r="C129" s="115"/>
      <c r="D129" s="115"/>
    </row>
    <row r="130" spans="2:4">
      <c r="B130" s="115"/>
      <c r="C130" s="115"/>
      <c r="D130" s="115"/>
    </row>
    <row r="131" spans="2:4">
      <c r="B131" s="115"/>
      <c r="C131" s="115"/>
      <c r="D131" s="115"/>
    </row>
    <row r="132" spans="2:4">
      <c r="B132" s="115"/>
      <c r="C132" s="115"/>
      <c r="D132" s="115"/>
    </row>
    <row r="133" spans="2:4">
      <c r="B133" s="115"/>
      <c r="C133" s="115"/>
      <c r="D133" s="115"/>
    </row>
    <row r="134" spans="2:4">
      <c r="B134" s="115"/>
      <c r="C134" s="115"/>
      <c r="D134" s="115"/>
    </row>
    <row r="135" spans="2:4">
      <c r="B135" s="115"/>
      <c r="C135" s="115"/>
      <c r="D135" s="115"/>
    </row>
    <row r="136" spans="2:4">
      <c r="B136" s="115"/>
      <c r="C136" s="115"/>
      <c r="D136" s="115"/>
    </row>
    <row r="137" spans="2:4">
      <c r="B137" s="115"/>
      <c r="C137" s="115"/>
      <c r="D137" s="115"/>
    </row>
    <row r="138" spans="2:4">
      <c r="B138" s="115"/>
      <c r="C138" s="115"/>
      <c r="D138" s="115"/>
    </row>
    <row r="139" spans="2:4">
      <c r="B139" s="115"/>
      <c r="C139" s="115"/>
      <c r="D139" s="115"/>
    </row>
    <row r="140" spans="2:4">
      <c r="B140" s="115"/>
      <c r="C140" s="115"/>
      <c r="D140" s="115"/>
    </row>
    <row r="141" spans="2:4">
      <c r="B141" s="115"/>
      <c r="C141" s="115"/>
      <c r="D141" s="115"/>
    </row>
    <row r="142" spans="2:4">
      <c r="B142" s="115"/>
      <c r="C142" s="115"/>
      <c r="D142" s="115"/>
    </row>
    <row r="143" spans="2:4">
      <c r="B143" s="115"/>
      <c r="C143" s="115"/>
      <c r="D143" s="115"/>
    </row>
    <row r="144" spans="2:4">
      <c r="B144" s="115"/>
      <c r="C144" s="115"/>
      <c r="D144" s="115"/>
    </row>
    <row r="145" spans="2:4">
      <c r="B145" s="115"/>
      <c r="C145" s="115"/>
      <c r="D145" s="115"/>
    </row>
    <row r="146" spans="2:4">
      <c r="B146" s="115"/>
      <c r="C146" s="115"/>
      <c r="D146" s="115"/>
    </row>
    <row r="147" spans="2:4">
      <c r="B147" s="115"/>
      <c r="C147" s="115"/>
      <c r="D147" s="115"/>
    </row>
    <row r="148" spans="2:4">
      <c r="B148" s="115"/>
      <c r="C148" s="115"/>
      <c r="D148" s="115"/>
    </row>
    <row r="149" spans="2:4">
      <c r="B149" s="115"/>
      <c r="C149" s="115"/>
      <c r="D149" s="115"/>
    </row>
    <row r="150" spans="2:4">
      <c r="B150" s="115"/>
      <c r="C150" s="115"/>
      <c r="D150" s="115"/>
    </row>
    <row r="151" spans="2:4">
      <c r="B151" s="115"/>
      <c r="C151" s="115"/>
      <c r="D151" s="115"/>
    </row>
    <row r="152" spans="2:4">
      <c r="B152" s="115"/>
      <c r="C152" s="115"/>
      <c r="D152" s="115"/>
    </row>
    <row r="153" spans="2:4">
      <c r="B153" s="115"/>
      <c r="C153" s="115"/>
      <c r="D153" s="115"/>
    </row>
    <row r="154" spans="2:4">
      <c r="B154" s="115"/>
      <c r="C154" s="115"/>
      <c r="D154" s="115"/>
    </row>
    <row r="155" spans="2:4">
      <c r="B155" s="115"/>
      <c r="C155" s="115"/>
      <c r="D155" s="115"/>
    </row>
    <row r="156" spans="2:4">
      <c r="B156" s="115"/>
      <c r="C156" s="115"/>
      <c r="D156" s="115"/>
    </row>
    <row r="157" spans="2:4">
      <c r="B157" s="115"/>
      <c r="C157" s="115"/>
      <c r="D157" s="115"/>
    </row>
    <row r="158" spans="2:4">
      <c r="B158" s="115"/>
      <c r="C158" s="115"/>
      <c r="D158" s="115"/>
    </row>
    <row r="159" spans="2:4">
      <c r="B159" s="115"/>
      <c r="C159" s="115"/>
      <c r="D159" s="115"/>
    </row>
    <row r="160" spans="2:4">
      <c r="B160" s="115"/>
      <c r="C160" s="115"/>
      <c r="D160" s="115"/>
    </row>
    <row r="161" spans="2:4">
      <c r="B161" s="115"/>
      <c r="C161" s="115"/>
      <c r="D161" s="115"/>
    </row>
    <row r="162" spans="2:4">
      <c r="B162" s="115"/>
      <c r="C162" s="115"/>
      <c r="D162" s="115"/>
    </row>
    <row r="163" spans="2:4">
      <c r="B163" s="115"/>
      <c r="C163" s="115"/>
      <c r="D163" s="115"/>
    </row>
    <row r="164" spans="2:4">
      <c r="B164" s="115"/>
      <c r="C164" s="115"/>
      <c r="D164" s="115"/>
    </row>
    <row r="165" spans="2:4">
      <c r="B165" s="115"/>
      <c r="C165" s="115"/>
      <c r="D165" s="115"/>
    </row>
    <row r="166" spans="2:4">
      <c r="B166" s="115"/>
      <c r="C166" s="115"/>
      <c r="D166" s="115"/>
    </row>
    <row r="167" spans="2:4">
      <c r="B167" s="115"/>
      <c r="C167" s="115"/>
      <c r="D167" s="115"/>
    </row>
    <row r="168" spans="2:4">
      <c r="B168" s="115"/>
      <c r="C168" s="115"/>
      <c r="D168" s="115"/>
    </row>
    <row r="169" spans="2:4">
      <c r="B169" s="115"/>
      <c r="C169" s="115"/>
      <c r="D169" s="115"/>
    </row>
    <row r="170" spans="2:4">
      <c r="B170" s="115"/>
      <c r="C170" s="115"/>
      <c r="D170" s="115"/>
    </row>
    <row r="171" spans="2:4">
      <c r="B171" s="115"/>
      <c r="C171" s="115"/>
      <c r="D171" s="115"/>
    </row>
    <row r="172" spans="2:4">
      <c r="B172" s="115"/>
      <c r="C172" s="115"/>
      <c r="D172" s="115"/>
    </row>
    <row r="173" spans="2:4">
      <c r="B173" s="115"/>
      <c r="C173" s="115"/>
      <c r="D173" s="115"/>
    </row>
    <row r="174" spans="2:4">
      <c r="B174" s="115"/>
      <c r="C174" s="115"/>
      <c r="D174" s="115"/>
    </row>
    <row r="175" spans="2:4">
      <c r="B175" s="115"/>
      <c r="C175" s="115"/>
      <c r="D175" s="115"/>
    </row>
    <row r="176" spans="2:4">
      <c r="B176" s="115"/>
      <c r="C176" s="115"/>
      <c r="D176" s="115"/>
    </row>
    <row r="177" spans="2:4">
      <c r="B177" s="115"/>
      <c r="C177" s="115"/>
      <c r="D177" s="115"/>
    </row>
    <row r="178" spans="2:4">
      <c r="B178" s="115"/>
      <c r="C178" s="115"/>
      <c r="D178" s="115"/>
    </row>
    <row r="179" spans="2:4">
      <c r="B179" s="115"/>
      <c r="C179" s="115"/>
      <c r="D179" s="115"/>
    </row>
    <row r="180" spans="2:4">
      <c r="B180" s="115"/>
      <c r="C180" s="115"/>
      <c r="D180" s="115"/>
    </row>
    <row r="181" spans="2:4">
      <c r="B181" s="115"/>
      <c r="C181" s="115"/>
      <c r="D181" s="115"/>
    </row>
    <row r="182" spans="2:4">
      <c r="B182" s="115"/>
      <c r="C182" s="115"/>
      <c r="D182" s="115"/>
    </row>
    <row r="183" spans="2:4">
      <c r="B183" s="115"/>
      <c r="C183" s="115"/>
      <c r="D183" s="115"/>
    </row>
    <row r="184" spans="2:4">
      <c r="B184" s="115"/>
      <c r="C184" s="115"/>
      <c r="D184" s="115"/>
    </row>
    <row r="185" spans="2:4">
      <c r="B185" s="115"/>
      <c r="C185" s="115"/>
      <c r="D185" s="115"/>
    </row>
    <row r="186" spans="2:4">
      <c r="B186" s="115"/>
      <c r="C186" s="115"/>
      <c r="D186" s="115"/>
    </row>
    <row r="187" spans="2:4">
      <c r="B187" s="115"/>
      <c r="C187" s="115"/>
      <c r="D187" s="115"/>
    </row>
    <row r="188" spans="2:4">
      <c r="B188" s="115"/>
      <c r="C188" s="115"/>
      <c r="D188" s="115"/>
    </row>
    <row r="189" spans="2:4">
      <c r="B189" s="115"/>
      <c r="C189" s="115"/>
      <c r="D189" s="115"/>
    </row>
    <row r="190" spans="2:4">
      <c r="B190" s="115"/>
      <c r="C190" s="115"/>
      <c r="D190" s="115"/>
    </row>
    <row r="191" spans="2:4">
      <c r="B191" s="115"/>
      <c r="C191" s="115"/>
      <c r="D191" s="115"/>
    </row>
    <row r="192" spans="2:4">
      <c r="B192" s="115"/>
      <c r="C192" s="115"/>
      <c r="D192" s="115"/>
    </row>
    <row r="193" spans="2:4">
      <c r="B193" s="115"/>
      <c r="C193" s="115"/>
      <c r="D193" s="115"/>
    </row>
    <row r="194" spans="2:4">
      <c r="B194" s="115"/>
      <c r="C194" s="115"/>
      <c r="D194" s="115"/>
    </row>
    <row r="195" spans="2:4">
      <c r="B195" s="115"/>
      <c r="C195" s="115"/>
      <c r="D195" s="115"/>
    </row>
    <row r="196" spans="2:4">
      <c r="B196" s="115"/>
      <c r="C196" s="115"/>
      <c r="D196" s="115"/>
    </row>
    <row r="197" spans="2:4">
      <c r="B197" s="115"/>
      <c r="C197" s="115"/>
      <c r="D197" s="115"/>
    </row>
    <row r="198" spans="2:4">
      <c r="B198" s="115"/>
      <c r="C198" s="115"/>
      <c r="D198" s="115"/>
    </row>
    <row r="199" spans="2:4">
      <c r="B199" s="115"/>
      <c r="C199" s="115"/>
      <c r="D199" s="115"/>
    </row>
  </sheetData>
  <mergeCells count="6">
    <mergeCell ref="B5:D5"/>
    <mergeCell ref="E5:G5"/>
    <mergeCell ref="A1:G1"/>
    <mergeCell ref="A3:A5"/>
    <mergeCell ref="B3:D3"/>
    <mergeCell ref="E3:G3"/>
  </mergeCell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  <firstHeader>&amp;C14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94"/>
  <sheetViews>
    <sheetView showGridLines="0" zoomScaleNormal="100" workbookViewId="0">
      <selection activeCell="I32" sqref="I32"/>
    </sheetView>
  </sheetViews>
  <sheetFormatPr baseColWidth="10" defaultRowHeight="12.75"/>
  <cols>
    <col min="1" max="1" width="28.7109375" style="115" customWidth="1"/>
    <col min="2" max="4" width="11" style="137" customWidth="1"/>
    <col min="5" max="7" width="11" style="115" customWidth="1"/>
    <col min="8" max="16384" width="11.42578125" style="115"/>
  </cols>
  <sheetData>
    <row r="1" spans="1:7" ht="30" customHeight="1">
      <c r="A1" s="533" t="s">
        <v>193</v>
      </c>
      <c r="B1" s="533"/>
      <c r="C1" s="533"/>
      <c r="D1" s="533"/>
      <c r="E1" s="533"/>
      <c r="F1" s="533"/>
      <c r="G1" s="533"/>
    </row>
    <row r="2" spans="1:7">
      <c r="A2"/>
      <c r="B2"/>
      <c r="C2"/>
      <c r="D2"/>
      <c r="E2"/>
      <c r="F2"/>
      <c r="G2"/>
    </row>
    <row r="3" spans="1:7">
      <c r="A3" s="534" t="s">
        <v>0</v>
      </c>
      <c r="B3" s="537" t="s">
        <v>1</v>
      </c>
      <c r="C3" s="537" t="s">
        <v>21</v>
      </c>
      <c r="D3" s="519"/>
      <c r="E3" s="519"/>
      <c r="F3" s="519"/>
      <c r="G3" s="519"/>
    </row>
    <row r="4" spans="1:7">
      <c r="A4" s="535"/>
      <c r="B4" s="538"/>
      <c r="C4" s="540" t="s">
        <v>3</v>
      </c>
      <c r="D4" s="543" t="s">
        <v>78</v>
      </c>
      <c r="E4" s="543" t="s">
        <v>29</v>
      </c>
      <c r="F4" s="543" t="s">
        <v>79</v>
      </c>
      <c r="G4" s="543" t="s">
        <v>80</v>
      </c>
    </row>
    <row r="5" spans="1:7">
      <c r="A5" s="535"/>
      <c r="B5" s="538"/>
      <c r="C5" s="541"/>
      <c r="D5" s="538"/>
      <c r="E5" s="538"/>
      <c r="F5" s="538"/>
      <c r="G5" s="538"/>
    </row>
    <row r="6" spans="1:7">
      <c r="A6" s="535"/>
      <c r="B6" s="538"/>
      <c r="C6" s="541"/>
      <c r="D6" s="538"/>
      <c r="E6" s="538"/>
      <c r="F6" s="538"/>
      <c r="G6" s="538"/>
    </row>
    <row r="7" spans="1:7">
      <c r="A7" s="535"/>
      <c r="B7" s="539"/>
      <c r="C7" s="542"/>
      <c r="D7" s="539"/>
      <c r="E7" s="539"/>
      <c r="F7" s="539"/>
      <c r="G7" s="539"/>
    </row>
    <row r="8" spans="1:7">
      <c r="A8" s="536"/>
      <c r="B8" s="159" t="s">
        <v>81</v>
      </c>
      <c r="C8" s="544" t="s">
        <v>10</v>
      </c>
      <c r="D8" s="545"/>
      <c r="E8" s="545"/>
      <c r="F8" s="545"/>
      <c r="G8" s="545"/>
    </row>
    <row r="9" spans="1:7">
      <c r="A9" s="160"/>
      <c r="B9"/>
      <c r="C9"/>
      <c r="D9"/>
      <c r="E9"/>
      <c r="F9"/>
      <c r="G9"/>
    </row>
    <row r="10" spans="1:7" s="184" customFormat="1" ht="15" customHeight="1">
      <c r="A10" s="181" t="s">
        <v>12</v>
      </c>
      <c r="B10" s="182">
        <v>1069</v>
      </c>
      <c r="C10" s="182">
        <v>2572.5</v>
      </c>
      <c r="D10" s="182">
        <v>2171.3000000000002</v>
      </c>
      <c r="E10" s="182">
        <v>38</v>
      </c>
      <c r="F10" s="182">
        <v>350</v>
      </c>
      <c r="G10" s="182">
        <v>14</v>
      </c>
    </row>
    <row r="11" spans="1:7" s="184" customFormat="1" ht="15" customHeight="1">
      <c r="A11" s="181" t="s">
        <v>14</v>
      </c>
      <c r="B11" s="182">
        <v>2043</v>
      </c>
      <c r="C11" s="182">
        <v>7181.7</v>
      </c>
      <c r="D11" s="182">
        <v>4903.5</v>
      </c>
      <c r="E11" s="182">
        <v>222</v>
      </c>
      <c r="F11" s="182">
        <v>1560</v>
      </c>
      <c r="G11" s="182">
        <v>497</v>
      </c>
    </row>
    <row r="12" spans="1:7" ht="24">
      <c r="A12" s="162" t="s">
        <v>82</v>
      </c>
      <c r="B12" s="161">
        <v>1375</v>
      </c>
      <c r="C12" s="161">
        <v>1987.1</v>
      </c>
      <c r="D12" s="161">
        <v>687</v>
      </c>
      <c r="E12" s="161">
        <v>17</v>
      </c>
      <c r="F12" s="161">
        <v>124</v>
      </c>
      <c r="G12" s="161">
        <v>1159</v>
      </c>
    </row>
    <row r="13" spans="1:7" ht="24">
      <c r="A13" s="163" t="s">
        <v>83</v>
      </c>
      <c r="B13" s="161">
        <v>2840</v>
      </c>
      <c r="C13" s="161">
        <v>2000.2</v>
      </c>
      <c r="D13" s="161">
        <v>324.5</v>
      </c>
      <c r="E13" s="161">
        <v>27</v>
      </c>
      <c r="F13" s="161">
        <v>48</v>
      </c>
      <c r="G13" s="161">
        <v>1601</v>
      </c>
    </row>
    <row r="14" spans="1:7" ht="24">
      <c r="A14" s="163" t="s">
        <v>84</v>
      </c>
      <c r="B14" s="348">
        <v>5</v>
      </c>
      <c r="C14" s="348">
        <v>1.9</v>
      </c>
      <c r="D14" s="348">
        <v>0</v>
      </c>
      <c r="E14" s="348">
        <v>0</v>
      </c>
      <c r="F14" s="348">
        <v>0</v>
      </c>
      <c r="G14" s="348">
        <v>2</v>
      </c>
    </row>
    <row r="15" spans="1:7" ht="24">
      <c r="A15" s="163" t="s">
        <v>85</v>
      </c>
      <c r="B15" s="12">
        <v>347</v>
      </c>
      <c r="C15" s="12">
        <v>154.30000000000001</v>
      </c>
      <c r="D15" s="12">
        <v>6.4</v>
      </c>
      <c r="E15" s="12">
        <v>5</v>
      </c>
      <c r="F15" s="12">
        <v>2</v>
      </c>
      <c r="G15" s="12">
        <v>141</v>
      </c>
    </row>
    <row r="16" spans="1:7" s="184" customFormat="1" ht="15" customHeight="1">
      <c r="A16" s="185"/>
      <c r="B16" s="186"/>
      <c r="C16" s="183"/>
      <c r="D16" s="186"/>
      <c r="E16" s="187"/>
      <c r="F16" s="186"/>
      <c r="G16" s="186"/>
    </row>
    <row r="17" spans="1:7" s="184" customFormat="1" ht="15" customHeight="1">
      <c r="A17" s="188" t="s">
        <v>19</v>
      </c>
      <c r="B17" s="189">
        <v>7679</v>
      </c>
      <c r="C17" s="20">
        <v>13897.6</v>
      </c>
      <c r="D17" s="20">
        <v>8092.6</v>
      </c>
      <c r="E17" s="20">
        <v>308</v>
      </c>
      <c r="F17" s="20">
        <v>2085</v>
      </c>
      <c r="G17" s="20">
        <v>3413</v>
      </c>
    </row>
    <row r="18" spans="1:7">
      <c r="B18" s="115"/>
      <c r="C18" s="115"/>
      <c r="D18" s="115"/>
    </row>
    <row r="19" spans="1:7">
      <c r="B19" s="115"/>
      <c r="C19" s="115"/>
      <c r="D19" s="115"/>
    </row>
    <row r="20" spans="1:7">
      <c r="B20" s="115"/>
      <c r="C20" s="115"/>
      <c r="D20" s="115"/>
    </row>
    <row r="21" spans="1:7">
      <c r="B21" s="115"/>
      <c r="C21" s="115"/>
      <c r="D21" s="115"/>
    </row>
    <row r="22" spans="1:7">
      <c r="B22" s="115"/>
      <c r="C22" s="115"/>
      <c r="D22" s="115"/>
    </row>
    <row r="23" spans="1:7">
      <c r="B23" s="115"/>
      <c r="C23" s="115"/>
      <c r="D23" s="115"/>
    </row>
    <row r="24" spans="1:7">
      <c r="B24" s="115"/>
      <c r="C24" s="115"/>
      <c r="D24" s="115"/>
    </row>
    <row r="25" spans="1:7">
      <c r="B25" s="115"/>
      <c r="C25" s="115"/>
      <c r="D25" s="115"/>
    </row>
    <row r="26" spans="1:7">
      <c r="B26" s="115"/>
      <c r="C26" s="115"/>
      <c r="D26" s="115"/>
    </row>
    <row r="27" spans="1:7">
      <c r="B27" s="115"/>
      <c r="C27" s="115"/>
      <c r="D27" s="115"/>
    </row>
    <row r="28" spans="1:7">
      <c r="B28" s="115"/>
      <c r="C28" s="115"/>
      <c r="D28" s="115"/>
    </row>
    <row r="29" spans="1:7">
      <c r="B29" s="115"/>
      <c r="C29" s="115"/>
      <c r="D29" s="115"/>
    </row>
    <row r="30" spans="1:7">
      <c r="B30" s="115"/>
      <c r="C30" s="115"/>
      <c r="D30" s="115"/>
    </row>
    <row r="31" spans="1:7">
      <c r="B31" s="115"/>
      <c r="C31" s="115"/>
      <c r="D31" s="115"/>
    </row>
    <row r="32" spans="1:7">
      <c r="B32" s="115"/>
      <c r="C32" s="115"/>
      <c r="D32" s="115"/>
    </row>
    <row r="33" spans="2:4">
      <c r="B33" s="115"/>
      <c r="C33" s="115"/>
      <c r="D33" s="115"/>
    </row>
    <row r="34" spans="2:4">
      <c r="B34" s="115"/>
      <c r="C34" s="115"/>
      <c r="D34" s="115"/>
    </row>
    <row r="35" spans="2:4">
      <c r="B35" s="115"/>
      <c r="C35" s="115"/>
      <c r="D35" s="115"/>
    </row>
    <row r="36" spans="2:4">
      <c r="B36" s="115"/>
      <c r="C36" s="115"/>
      <c r="D36" s="115"/>
    </row>
    <row r="37" spans="2:4">
      <c r="B37" s="115"/>
      <c r="C37" s="115"/>
      <c r="D37" s="115"/>
    </row>
    <row r="38" spans="2:4">
      <c r="B38" s="115"/>
      <c r="C38" s="115"/>
      <c r="D38" s="115"/>
    </row>
    <row r="39" spans="2:4">
      <c r="B39" s="115"/>
      <c r="C39" s="115"/>
      <c r="D39" s="115"/>
    </row>
    <row r="40" spans="2:4">
      <c r="B40" s="115"/>
      <c r="C40" s="115"/>
      <c r="D40" s="115"/>
    </row>
    <row r="41" spans="2:4">
      <c r="B41" s="115"/>
      <c r="C41" s="115"/>
      <c r="D41" s="115"/>
    </row>
    <row r="42" spans="2:4">
      <c r="B42" s="115"/>
      <c r="C42" s="115"/>
      <c r="D42" s="115"/>
    </row>
    <row r="43" spans="2:4">
      <c r="B43" s="115"/>
      <c r="C43" s="115"/>
      <c r="D43" s="115"/>
    </row>
    <row r="44" spans="2:4">
      <c r="B44" s="115"/>
      <c r="C44" s="115"/>
      <c r="D44" s="115"/>
    </row>
    <row r="45" spans="2:4">
      <c r="B45" s="115"/>
      <c r="C45" s="115"/>
      <c r="D45" s="115"/>
    </row>
    <row r="46" spans="2:4">
      <c r="B46" s="115"/>
      <c r="C46" s="115"/>
      <c r="D46" s="115"/>
    </row>
    <row r="47" spans="2:4">
      <c r="B47" s="115"/>
      <c r="C47" s="115"/>
      <c r="D47" s="115"/>
    </row>
    <row r="48" spans="2:4">
      <c r="B48" s="115"/>
      <c r="C48" s="115"/>
      <c r="D48" s="115"/>
    </row>
    <row r="49" spans="2:4">
      <c r="B49" s="115"/>
      <c r="C49" s="115"/>
      <c r="D49" s="115"/>
    </row>
    <row r="50" spans="2:4">
      <c r="B50" s="115"/>
      <c r="C50" s="115"/>
      <c r="D50" s="115"/>
    </row>
    <row r="51" spans="2:4">
      <c r="B51" s="115"/>
      <c r="C51" s="115"/>
      <c r="D51" s="115"/>
    </row>
    <row r="52" spans="2:4">
      <c r="B52" s="115"/>
      <c r="C52" s="115"/>
      <c r="D52" s="115"/>
    </row>
    <row r="53" spans="2:4">
      <c r="B53" s="115"/>
      <c r="C53" s="115"/>
      <c r="D53" s="115"/>
    </row>
    <row r="54" spans="2:4">
      <c r="B54" s="115"/>
      <c r="C54" s="115"/>
      <c r="D54" s="115"/>
    </row>
    <row r="55" spans="2:4">
      <c r="B55" s="115"/>
      <c r="C55" s="115"/>
      <c r="D55" s="115"/>
    </row>
    <row r="56" spans="2:4">
      <c r="B56" s="115"/>
      <c r="C56" s="115"/>
      <c r="D56" s="115"/>
    </row>
    <row r="57" spans="2:4">
      <c r="B57" s="115"/>
      <c r="C57" s="115"/>
      <c r="D57" s="115"/>
    </row>
    <row r="58" spans="2:4">
      <c r="B58" s="115"/>
      <c r="C58" s="115"/>
      <c r="D58" s="115"/>
    </row>
    <row r="59" spans="2:4">
      <c r="B59" s="115"/>
      <c r="C59" s="115"/>
      <c r="D59" s="115"/>
    </row>
    <row r="60" spans="2:4">
      <c r="B60" s="115"/>
      <c r="C60" s="115"/>
      <c r="D60" s="115"/>
    </row>
    <row r="61" spans="2:4">
      <c r="B61" s="115"/>
      <c r="C61" s="115"/>
      <c r="D61" s="115"/>
    </row>
    <row r="62" spans="2:4">
      <c r="B62" s="115"/>
      <c r="C62" s="115"/>
      <c r="D62" s="115"/>
    </row>
    <row r="63" spans="2:4">
      <c r="B63" s="115"/>
      <c r="C63" s="115"/>
      <c r="D63" s="115"/>
    </row>
    <row r="64" spans="2:4">
      <c r="B64" s="115"/>
      <c r="C64" s="115"/>
      <c r="D64" s="115"/>
    </row>
    <row r="65" spans="2:4">
      <c r="B65" s="115"/>
      <c r="C65" s="115"/>
      <c r="D65" s="115"/>
    </row>
    <row r="66" spans="2:4">
      <c r="B66" s="115"/>
      <c r="C66" s="115"/>
      <c r="D66" s="115"/>
    </row>
    <row r="67" spans="2:4">
      <c r="B67" s="115"/>
      <c r="C67" s="115"/>
      <c r="D67" s="115"/>
    </row>
    <row r="68" spans="2:4">
      <c r="B68" s="115"/>
      <c r="C68" s="115"/>
      <c r="D68" s="115"/>
    </row>
    <row r="69" spans="2:4">
      <c r="B69" s="115"/>
      <c r="C69" s="115"/>
      <c r="D69" s="115"/>
    </row>
    <row r="70" spans="2:4">
      <c r="B70" s="115"/>
      <c r="C70" s="115"/>
      <c r="D70" s="115"/>
    </row>
    <row r="71" spans="2:4">
      <c r="B71" s="115"/>
      <c r="C71" s="115"/>
      <c r="D71" s="115"/>
    </row>
    <row r="72" spans="2:4">
      <c r="B72" s="115"/>
      <c r="C72" s="115"/>
      <c r="D72" s="115"/>
    </row>
    <row r="73" spans="2:4">
      <c r="B73" s="115"/>
      <c r="C73" s="115"/>
      <c r="D73" s="115"/>
    </row>
    <row r="74" spans="2:4">
      <c r="B74" s="115"/>
      <c r="C74" s="115"/>
      <c r="D74" s="115"/>
    </row>
    <row r="75" spans="2:4">
      <c r="B75" s="115"/>
      <c r="C75" s="115"/>
      <c r="D75" s="115"/>
    </row>
    <row r="76" spans="2:4">
      <c r="B76" s="115"/>
      <c r="C76" s="115"/>
      <c r="D76" s="115"/>
    </row>
    <row r="77" spans="2:4">
      <c r="B77" s="115"/>
      <c r="C77" s="115"/>
      <c r="D77" s="115"/>
    </row>
    <row r="78" spans="2:4">
      <c r="B78" s="115"/>
      <c r="C78" s="115"/>
      <c r="D78" s="115"/>
    </row>
    <row r="79" spans="2:4">
      <c r="B79" s="115"/>
      <c r="C79" s="115"/>
      <c r="D79" s="115"/>
    </row>
    <row r="80" spans="2:4">
      <c r="B80" s="115"/>
      <c r="C80" s="115"/>
      <c r="D80" s="115"/>
    </row>
    <row r="81" spans="2:4">
      <c r="B81" s="115"/>
      <c r="C81" s="115"/>
      <c r="D81" s="115"/>
    </row>
    <row r="82" spans="2:4">
      <c r="B82" s="115"/>
      <c r="C82" s="115"/>
      <c r="D82" s="115"/>
    </row>
    <row r="83" spans="2:4">
      <c r="B83" s="115"/>
      <c r="C83" s="115"/>
      <c r="D83" s="115"/>
    </row>
    <row r="84" spans="2:4">
      <c r="B84" s="115"/>
      <c r="C84" s="115"/>
      <c r="D84" s="115"/>
    </row>
    <row r="85" spans="2:4">
      <c r="B85" s="115"/>
      <c r="C85" s="115"/>
      <c r="D85" s="115"/>
    </row>
    <row r="86" spans="2:4">
      <c r="B86" s="115"/>
      <c r="C86" s="115"/>
      <c r="D86" s="115"/>
    </row>
    <row r="87" spans="2:4">
      <c r="B87" s="115"/>
      <c r="C87" s="115"/>
      <c r="D87" s="115"/>
    </row>
    <row r="88" spans="2:4">
      <c r="B88" s="115"/>
      <c r="C88" s="115"/>
      <c r="D88" s="115"/>
    </row>
    <row r="89" spans="2:4">
      <c r="B89" s="115"/>
      <c r="C89" s="115"/>
      <c r="D89" s="115"/>
    </row>
    <row r="90" spans="2:4">
      <c r="B90" s="115"/>
      <c r="C90" s="115"/>
      <c r="D90" s="115"/>
    </row>
    <row r="91" spans="2:4">
      <c r="B91" s="115"/>
      <c r="C91" s="115"/>
      <c r="D91" s="115"/>
    </row>
    <row r="92" spans="2:4">
      <c r="B92" s="115"/>
      <c r="C92" s="115"/>
      <c r="D92" s="115"/>
    </row>
    <row r="93" spans="2:4">
      <c r="B93" s="115"/>
      <c r="C93" s="115"/>
      <c r="D93" s="115"/>
    </row>
    <row r="94" spans="2:4">
      <c r="B94" s="115"/>
      <c r="C94" s="115"/>
      <c r="D94" s="115"/>
    </row>
    <row r="95" spans="2:4">
      <c r="B95" s="115"/>
      <c r="C95" s="115"/>
      <c r="D95" s="115"/>
    </row>
    <row r="96" spans="2:4">
      <c r="B96" s="115"/>
      <c r="C96" s="115"/>
      <c r="D96" s="115"/>
    </row>
    <row r="97" spans="2:4">
      <c r="B97" s="115"/>
      <c r="C97" s="115"/>
      <c r="D97" s="115"/>
    </row>
    <row r="98" spans="2:4">
      <c r="B98" s="115"/>
      <c r="C98" s="115"/>
      <c r="D98" s="115"/>
    </row>
    <row r="99" spans="2:4">
      <c r="B99" s="115"/>
      <c r="C99" s="115"/>
      <c r="D99" s="115"/>
    </row>
    <row r="100" spans="2:4">
      <c r="B100" s="115"/>
      <c r="C100" s="115"/>
      <c r="D100" s="115"/>
    </row>
    <row r="101" spans="2:4">
      <c r="B101" s="115"/>
      <c r="C101" s="115"/>
      <c r="D101" s="115"/>
    </row>
    <row r="102" spans="2:4">
      <c r="B102" s="115"/>
      <c r="C102" s="115"/>
      <c r="D102" s="115"/>
    </row>
    <row r="103" spans="2:4">
      <c r="B103" s="115"/>
      <c r="C103" s="115"/>
      <c r="D103" s="115"/>
    </row>
    <row r="104" spans="2:4">
      <c r="B104" s="115"/>
      <c r="C104" s="115"/>
      <c r="D104" s="115"/>
    </row>
    <row r="105" spans="2:4">
      <c r="B105" s="115"/>
      <c r="C105" s="115"/>
      <c r="D105" s="115"/>
    </row>
    <row r="106" spans="2:4">
      <c r="B106" s="115"/>
      <c r="C106" s="115"/>
      <c r="D106" s="115"/>
    </row>
    <row r="107" spans="2:4">
      <c r="B107" s="115"/>
      <c r="C107" s="115"/>
      <c r="D107" s="115"/>
    </row>
    <row r="108" spans="2:4">
      <c r="B108" s="115"/>
      <c r="C108" s="115"/>
      <c r="D108" s="115"/>
    </row>
    <row r="109" spans="2:4">
      <c r="B109" s="115"/>
      <c r="C109" s="115"/>
      <c r="D109" s="115"/>
    </row>
    <row r="110" spans="2:4">
      <c r="B110" s="115"/>
      <c r="C110" s="115"/>
      <c r="D110" s="115"/>
    </row>
    <row r="111" spans="2:4">
      <c r="B111" s="115"/>
      <c r="C111" s="115"/>
      <c r="D111" s="115"/>
    </row>
    <row r="112" spans="2:4">
      <c r="B112" s="115"/>
      <c r="C112" s="115"/>
      <c r="D112" s="115"/>
    </row>
    <row r="113" spans="2:4">
      <c r="B113" s="115"/>
      <c r="C113" s="115"/>
      <c r="D113" s="115"/>
    </row>
    <row r="114" spans="2:4">
      <c r="B114" s="115"/>
      <c r="C114" s="115"/>
      <c r="D114" s="115"/>
    </row>
    <row r="115" spans="2:4">
      <c r="B115" s="115"/>
      <c r="C115" s="115"/>
      <c r="D115" s="115"/>
    </row>
    <row r="116" spans="2:4">
      <c r="B116" s="115"/>
      <c r="C116" s="115"/>
      <c r="D116" s="115"/>
    </row>
    <row r="117" spans="2:4">
      <c r="B117" s="115"/>
      <c r="C117" s="115"/>
      <c r="D117" s="115"/>
    </row>
    <row r="118" spans="2:4">
      <c r="B118" s="115"/>
      <c r="C118" s="115"/>
      <c r="D118" s="115"/>
    </row>
    <row r="119" spans="2:4">
      <c r="B119" s="115"/>
      <c r="C119" s="115"/>
      <c r="D119" s="115"/>
    </row>
    <row r="120" spans="2:4">
      <c r="B120" s="115"/>
      <c r="C120" s="115"/>
      <c r="D120" s="115"/>
    </row>
    <row r="121" spans="2:4">
      <c r="B121" s="115"/>
      <c r="C121" s="115"/>
      <c r="D121" s="115"/>
    </row>
    <row r="122" spans="2:4">
      <c r="B122" s="115"/>
      <c r="C122" s="115"/>
      <c r="D122" s="115"/>
    </row>
    <row r="123" spans="2:4">
      <c r="B123" s="115"/>
      <c r="C123" s="115"/>
      <c r="D123" s="115"/>
    </row>
    <row r="124" spans="2:4">
      <c r="B124" s="115"/>
      <c r="C124" s="115"/>
      <c r="D124" s="115"/>
    </row>
    <row r="125" spans="2:4">
      <c r="B125" s="115"/>
      <c r="C125" s="115"/>
      <c r="D125" s="115"/>
    </row>
    <row r="126" spans="2:4">
      <c r="B126" s="115"/>
      <c r="C126" s="115"/>
      <c r="D126" s="115"/>
    </row>
    <row r="127" spans="2:4">
      <c r="B127" s="115"/>
      <c r="C127" s="115"/>
      <c r="D127" s="115"/>
    </row>
    <row r="128" spans="2:4">
      <c r="B128" s="115"/>
      <c r="C128" s="115"/>
      <c r="D128" s="115"/>
    </row>
    <row r="129" spans="2:4">
      <c r="B129" s="115"/>
      <c r="C129" s="115"/>
      <c r="D129" s="115"/>
    </row>
    <row r="130" spans="2:4">
      <c r="B130" s="115"/>
      <c r="C130" s="115"/>
      <c r="D130" s="115"/>
    </row>
    <row r="131" spans="2:4">
      <c r="B131" s="115"/>
      <c r="C131" s="115"/>
      <c r="D131" s="115"/>
    </row>
    <row r="132" spans="2:4">
      <c r="B132" s="115"/>
      <c r="C132" s="115"/>
      <c r="D132" s="115"/>
    </row>
    <row r="133" spans="2:4">
      <c r="B133" s="115"/>
      <c r="C133" s="115"/>
      <c r="D133" s="115"/>
    </row>
    <row r="134" spans="2:4">
      <c r="B134" s="115"/>
      <c r="C134" s="115"/>
      <c r="D134" s="115"/>
    </row>
    <row r="135" spans="2:4">
      <c r="B135" s="115"/>
      <c r="C135" s="115"/>
      <c r="D135" s="115"/>
    </row>
    <row r="136" spans="2:4">
      <c r="B136" s="115"/>
      <c r="C136" s="115"/>
      <c r="D136" s="115"/>
    </row>
    <row r="137" spans="2:4">
      <c r="B137" s="115"/>
      <c r="C137" s="115"/>
      <c r="D137" s="115"/>
    </row>
    <row r="138" spans="2:4">
      <c r="B138" s="115"/>
      <c r="C138" s="115"/>
      <c r="D138" s="115"/>
    </row>
    <row r="139" spans="2:4">
      <c r="B139" s="115"/>
      <c r="C139" s="115"/>
      <c r="D139" s="115"/>
    </row>
    <row r="140" spans="2:4">
      <c r="B140" s="115"/>
      <c r="C140" s="115"/>
      <c r="D140" s="115"/>
    </row>
    <row r="141" spans="2:4">
      <c r="B141" s="115"/>
      <c r="C141" s="115"/>
      <c r="D141" s="115"/>
    </row>
    <row r="142" spans="2:4">
      <c r="B142" s="115"/>
      <c r="C142" s="115"/>
      <c r="D142" s="115"/>
    </row>
    <row r="143" spans="2:4">
      <c r="B143" s="115"/>
      <c r="C143" s="115"/>
      <c r="D143" s="115"/>
    </row>
    <row r="144" spans="2:4">
      <c r="B144" s="115"/>
      <c r="C144" s="115"/>
      <c r="D144" s="115"/>
    </row>
    <row r="145" spans="2:4">
      <c r="B145" s="115"/>
      <c r="C145" s="115"/>
      <c r="D145" s="115"/>
    </row>
    <row r="146" spans="2:4">
      <c r="B146" s="115"/>
      <c r="C146" s="115"/>
      <c r="D146" s="115"/>
    </row>
    <row r="147" spans="2:4">
      <c r="B147" s="115"/>
      <c r="C147" s="115"/>
      <c r="D147" s="115"/>
    </row>
    <row r="148" spans="2:4">
      <c r="B148" s="115"/>
      <c r="C148" s="115"/>
      <c r="D148" s="115"/>
    </row>
    <row r="149" spans="2:4">
      <c r="B149" s="115"/>
      <c r="C149" s="115"/>
      <c r="D149" s="115"/>
    </row>
    <row r="150" spans="2:4">
      <c r="B150" s="115"/>
      <c r="C150" s="115"/>
      <c r="D150" s="115"/>
    </row>
    <row r="151" spans="2:4">
      <c r="B151" s="115"/>
      <c r="C151" s="115"/>
      <c r="D151" s="115"/>
    </row>
    <row r="152" spans="2:4">
      <c r="B152" s="115"/>
      <c r="C152" s="115"/>
      <c r="D152" s="115"/>
    </row>
    <row r="153" spans="2:4">
      <c r="B153" s="115"/>
      <c r="C153" s="115"/>
      <c r="D153" s="115"/>
    </row>
    <row r="154" spans="2:4">
      <c r="B154" s="115"/>
      <c r="C154" s="115"/>
      <c r="D154" s="115"/>
    </row>
    <row r="155" spans="2:4">
      <c r="B155" s="115"/>
      <c r="C155" s="115"/>
      <c r="D155" s="115"/>
    </row>
    <row r="156" spans="2:4">
      <c r="B156" s="115"/>
      <c r="C156" s="115"/>
      <c r="D156" s="115"/>
    </row>
    <row r="157" spans="2:4">
      <c r="B157" s="115"/>
      <c r="C157" s="115"/>
      <c r="D157" s="115"/>
    </row>
    <row r="158" spans="2:4">
      <c r="B158" s="115"/>
      <c r="C158" s="115"/>
      <c r="D158" s="115"/>
    </row>
    <row r="159" spans="2:4">
      <c r="B159" s="115"/>
      <c r="C159" s="115"/>
      <c r="D159" s="115"/>
    </row>
    <row r="160" spans="2:4">
      <c r="B160" s="115"/>
      <c r="C160" s="115"/>
      <c r="D160" s="115"/>
    </row>
    <row r="161" spans="2:4">
      <c r="B161" s="115"/>
      <c r="C161" s="115"/>
      <c r="D161" s="115"/>
    </row>
    <row r="162" spans="2:4">
      <c r="B162" s="115"/>
      <c r="C162" s="115"/>
      <c r="D162" s="115"/>
    </row>
    <row r="163" spans="2:4">
      <c r="B163" s="115"/>
      <c r="C163" s="115"/>
      <c r="D163" s="115"/>
    </row>
    <row r="164" spans="2:4">
      <c r="B164" s="115"/>
      <c r="C164" s="115"/>
      <c r="D164" s="115"/>
    </row>
    <row r="165" spans="2:4">
      <c r="B165" s="115"/>
      <c r="C165" s="115"/>
      <c r="D165" s="115"/>
    </row>
    <row r="166" spans="2:4">
      <c r="B166" s="115"/>
      <c r="C166" s="115"/>
      <c r="D166" s="115"/>
    </row>
    <row r="167" spans="2:4">
      <c r="B167" s="115"/>
      <c r="C167" s="115"/>
      <c r="D167" s="115"/>
    </row>
    <row r="168" spans="2:4">
      <c r="B168" s="115"/>
      <c r="C168" s="115"/>
      <c r="D168" s="115"/>
    </row>
    <row r="169" spans="2:4">
      <c r="B169" s="115"/>
      <c r="C169" s="115"/>
      <c r="D169" s="115"/>
    </row>
    <row r="170" spans="2:4">
      <c r="B170" s="115"/>
      <c r="C170" s="115"/>
      <c r="D170" s="115"/>
    </row>
    <row r="171" spans="2:4">
      <c r="B171" s="115"/>
      <c r="C171" s="115"/>
      <c r="D171" s="115"/>
    </row>
    <row r="172" spans="2:4">
      <c r="B172" s="115"/>
      <c r="C172" s="115"/>
      <c r="D172" s="115"/>
    </row>
    <row r="173" spans="2:4">
      <c r="B173" s="115"/>
      <c r="C173" s="115"/>
      <c r="D173" s="115"/>
    </row>
    <row r="174" spans="2:4">
      <c r="B174" s="115"/>
      <c r="C174" s="115"/>
      <c r="D174" s="115"/>
    </row>
    <row r="175" spans="2:4">
      <c r="B175" s="115"/>
      <c r="C175" s="115"/>
      <c r="D175" s="115"/>
    </row>
    <row r="176" spans="2:4">
      <c r="B176" s="115"/>
      <c r="C176" s="115"/>
      <c r="D176" s="115"/>
    </row>
    <row r="177" spans="2:4">
      <c r="B177" s="115"/>
      <c r="C177" s="115"/>
      <c r="D177" s="115"/>
    </row>
    <row r="178" spans="2:4">
      <c r="B178" s="115"/>
      <c r="C178" s="115"/>
      <c r="D178" s="115"/>
    </row>
    <row r="179" spans="2:4">
      <c r="B179" s="115"/>
      <c r="C179" s="115"/>
      <c r="D179" s="115"/>
    </row>
    <row r="180" spans="2:4">
      <c r="B180" s="115"/>
      <c r="C180" s="115"/>
      <c r="D180" s="115"/>
    </row>
    <row r="181" spans="2:4">
      <c r="B181" s="115"/>
      <c r="C181" s="115"/>
      <c r="D181" s="115"/>
    </row>
    <row r="182" spans="2:4">
      <c r="B182" s="115"/>
      <c r="C182" s="115"/>
      <c r="D182" s="115"/>
    </row>
    <row r="183" spans="2:4">
      <c r="B183" s="115"/>
      <c r="C183" s="115"/>
      <c r="D183" s="115"/>
    </row>
    <row r="184" spans="2:4">
      <c r="B184" s="115"/>
      <c r="C184" s="115"/>
      <c r="D184" s="115"/>
    </row>
    <row r="185" spans="2:4">
      <c r="B185" s="115"/>
      <c r="C185" s="115"/>
      <c r="D185" s="115"/>
    </row>
    <row r="186" spans="2:4">
      <c r="B186" s="115"/>
      <c r="C186" s="115"/>
      <c r="D186" s="115"/>
    </row>
    <row r="187" spans="2:4">
      <c r="B187" s="115"/>
      <c r="C187" s="115"/>
      <c r="D187" s="115"/>
    </row>
    <row r="188" spans="2:4">
      <c r="B188" s="115"/>
      <c r="C188" s="115"/>
      <c r="D188" s="115"/>
    </row>
    <row r="189" spans="2:4">
      <c r="B189" s="115"/>
      <c r="C189" s="115"/>
      <c r="D189" s="115"/>
    </row>
    <row r="190" spans="2:4">
      <c r="B190" s="115"/>
      <c r="C190" s="115"/>
      <c r="D190" s="115"/>
    </row>
    <row r="191" spans="2:4">
      <c r="B191" s="115"/>
      <c r="C191" s="115"/>
      <c r="D191" s="115"/>
    </row>
    <row r="192" spans="2:4">
      <c r="B192" s="115"/>
      <c r="C192" s="115"/>
      <c r="D192" s="115"/>
    </row>
    <row r="193" spans="2:4">
      <c r="B193" s="115"/>
      <c r="C193" s="115"/>
      <c r="D193" s="115"/>
    </row>
    <row r="194" spans="2:4">
      <c r="B194" s="115"/>
      <c r="C194" s="115"/>
      <c r="D194" s="115"/>
    </row>
  </sheetData>
  <mergeCells count="10">
    <mergeCell ref="A1:G1"/>
    <mergeCell ref="A3:A8"/>
    <mergeCell ref="B3:B7"/>
    <mergeCell ref="C3:G3"/>
    <mergeCell ref="C4:C7"/>
    <mergeCell ref="D4:D7"/>
    <mergeCell ref="E4:E7"/>
    <mergeCell ref="F4:F7"/>
    <mergeCell ref="G4:G7"/>
    <mergeCell ref="C8:G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K IX 2 -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5"/>
  <sheetViews>
    <sheetView showGridLines="0" zoomScaleNormal="100" workbookViewId="0">
      <selection activeCell="M26" sqref="M26"/>
    </sheetView>
  </sheetViews>
  <sheetFormatPr baseColWidth="10" defaultRowHeight="12"/>
  <cols>
    <col min="1" max="1" width="19.7109375" customWidth="1"/>
    <col min="2" max="9" width="9.42578125" customWidth="1"/>
  </cols>
  <sheetData>
    <row r="1" spans="1:9" ht="30" customHeight="1">
      <c r="A1" s="533" t="s">
        <v>194</v>
      </c>
      <c r="B1" s="533"/>
      <c r="C1" s="533"/>
      <c r="D1" s="533"/>
      <c r="E1" s="533"/>
      <c r="F1" s="533"/>
      <c r="G1" s="533"/>
      <c r="H1" s="533"/>
      <c r="I1" s="533"/>
    </row>
    <row r="3" spans="1:9">
      <c r="A3" s="534" t="s">
        <v>0</v>
      </c>
      <c r="B3" s="546" t="s">
        <v>62</v>
      </c>
      <c r="C3" s="547"/>
      <c r="D3" s="547"/>
      <c r="E3" s="548"/>
      <c r="F3" s="549" t="s">
        <v>21</v>
      </c>
      <c r="G3" s="550"/>
      <c r="H3" s="550"/>
      <c r="I3" s="550"/>
    </row>
    <row r="4" spans="1:9">
      <c r="A4" s="535"/>
      <c r="B4" s="551" t="s">
        <v>3</v>
      </c>
      <c r="C4" s="552" t="s">
        <v>103</v>
      </c>
      <c r="D4" s="553"/>
      <c r="E4" s="554"/>
      <c r="F4" s="555" t="s">
        <v>3</v>
      </c>
      <c r="G4" s="556" t="s">
        <v>155</v>
      </c>
      <c r="H4" s="557"/>
      <c r="I4" s="557"/>
    </row>
    <row r="5" spans="1:9" ht="48.2" customHeight="1">
      <c r="A5" s="535"/>
      <c r="B5" s="539"/>
      <c r="C5" s="7" t="s">
        <v>98</v>
      </c>
      <c r="D5" s="213" t="s">
        <v>99</v>
      </c>
      <c r="E5" s="213" t="s">
        <v>100</v>
      </c>
      <c r="F5" s="538"/>
      <c r="G5" s="57" t="s">
        <v>98</v>
      </c>
      <c r="H5" s="57" t="s">
        <v>99</v>
      </c>
      <c r="I5" s="7" t="s">
        <v>100</v>
      </c>
    </row>
    <row r="6" spans="1:9">
      <c r="A6" s="536"/>
      <c r="B6" s="558" t="s">
        <v>9</v>
      </c>
      <c r="C6" s="559"/>
      <c r="D6" s="559"/>
      <c r="E6" s="560"/>
      <c r="F6" s="561" t="s">
        <v>10</v>
      </c>
      <c r="G6" s="562"/>
      <c r="H6" s="562"/>
      <c r="I6" s="562"/>
    </row>
    <row r="7" spans="1:9" s="194" customFormat="1" ht="15" customHeight="1">
      <c r="A7" s="193"/>
    </row>
    <row r="8" spans="1:9" s="194" customFormat="1" ht="15" customHeight="1">
      <c r="A8" s="181" t="s">
        <v>12</v>
      </c>
      <c r="B8" s="348">
        <v>1059</v>
      </c>
      <c r="C8" s="348">
        <v>35</v>
      </c>
      <c r="D8" s="348">
        <v>17</v>
      </c>
      <c r="E8" s="348">
        <v>240</v>
      </c>
      <c r="F8" s="348">
        <v>2564</v>
      </c>
      <c r="G8" s="348">
        <v>38</v>
      </c>
      <c r="H8" s="348">
        <v>5</v>
      </c>
      <c r="I8" s="348">
        <v>350</v>
      </c>
    </row>
    <row r="9" spans="1:9" s="194" customFormat="1" ht="15" customHeight="1">
      <c r="A9" s="181" t="s">
        <v>14</v>
      </c>
      <c r="B9" s="348">
        <v>1828</v>
      </c>
      <c r="C9" s="348">
        <v>175</v>
      </c>
      <c r="D9" s="348">
        <v>1305</v>
      </c>
      <c r="E9" s="348">
        <v>986</v>
      </c>
      <c r="F9" s="348">
        <v>7072</v>
      </c>
      <c r="G9" s="348">
        <v>208</v>
      </c>
      <c r="H9" s="348">
        <v>413</v>
      </c>
      <c r="I9" s="348">
        <v>1556</v>
      </c>
    </row>
    <row r="10" spans="1:9" ht="24">
      <c r="A10" s="163" t="s">
        <v>82</v>
      </c>
      <c r="B10" s="348">
        <v>594</v>
      </c>
      <c r="C10" s="348">
        <v>3</v>
      </c>
      <c r="D10" s="348">
        <v>555</v>
      </c>
      <c r="E10" s="348">
        <v>141</v>
      </c>
      <c r="F10" s="348">
        <v>1440</v>
      </c>
      <c r="G10" s="348">
        <v>3</v>
      </c>
      <c r="H10" s="348">
        <v>649</v>
      </c>
      <c r="I10" s="348">
        <v>120</v>
      </c>
    </row>
    <row r="11" spans="1:9" ht="24">
      <c r="A11" s="163" t="s">
        <v>83</v>
      </c>
      <c r="B11" s="348">
        <v>389</v>
      </c>
      <c r="C11" s="348">
        <v>6</v>
      </c>
      <c r="D11" s="348">
        <v>359</v>
      </c>
      <c r="E11" s="348">
        <v>63</v>
      </c>
      <c r="F11" s="348">
        <v>778</v>
      </c>
      <c r="G11" s="348">
        <v>3</v>
      </c>
      <c r="H11" s="348">
        <v>404</v>
      </c>
      <c r="I11" s="348">
        <v>48</v>
      </c>
    </row>
    <row r="12" spans="1:9" ht="24">
      <c r="A12" s="163" t="s">
        <v>85</v>
      </c>
      <c r="B12" s="348">
        <v>2</v>
      </c>
      <c r="C12" s="348">
        <v>0</v>
      </c>
      <c r="D12" s="348">
        <v>2</v>
      </c>
      <c r="E12" s="348">
        <v>2</v>
      </c>
      <c r="F12" s="348">
        <v>9</v>
      </c>
      <c r="G12" s="348">
        <v>0</v>
      </c>
      <c r="H12" s="348">
        <v>1</v>
      </c>
      <c r="I12" s="348">
        <v>2</v>
      </c>
    </row>
    <row r="13" spans="1:9" s="194" customFormat="1" ht="15" customHeight="1">
      <c r="A13" s="181"/>
      <c r="B13" s="195"/>
      <c r="C13" s="195"/>
      <c r="D13" s="195"/>
      <c r="E13" s="195"/>
      <c r="F13" s="161"/>
      <c r="G13" s="349"/>
      <c r="H13" s="200"/>
      <c r="I13" s="161"/>
    </row>
    <row r="14" spans="1:9" s="194" customFormat="1" ht="15" customHeight="1">
      <c r="A14" s="188" t="s">
        <v>19</v>
      </c>
      <c r="B14" s="20">
        <v>3872</v>
      </c>
      <c r="C14" s="20">
        <v>219</v>
      </c>
      <c r="D14" s="20">
        <v>2238</v>
      </c>
      <c r="E14" s="20">
        <v>1432</v>
      </c>
      <c r="F14" s="20">
        <v>11863</v>
      </c>
      <c r="G14" s="20">
        <v>252</v>
      </c>
      <c r="H14" s="20">
        <v>1473</v>
      </c>
      <c r="I14" s="20">
        <v>2076</v>
      </c>
    </row>
    <row r="15" spans="1:9" s="194" customFormat="1" ht="15" customHeight="1">
      <c r="F15" s="161"/>
      <c r="G15" s="349"/>
      <c r="H15" s="200"/>
      <c r="I15" s="161"/>
    </row>
  </sheetData>
  <mergeCells count="10">
    <mergeCell ref="A1:I1"/>
    <mergeCell ref="A3:A6"/>
    <mergeCell ref="B3:E3"/>
    <mergeCell ref="F3:I3"/>
    <mergeCell ref="B4:B5"/>
    <mergeCell ref="C4:E4"/>
    <mergeCell ref="F4:F5"/>
    <mergeCell ref="G4:I4"/>
    <mergeCell ref="B6:E6"/>
    <mergeCell ref="F6:I6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showGridLines="0" workbookViewId="0">
      <selection activeCell="L18" sqref="L18"/>
    </sheetView>
  </sheetViews>
  <sheetFormatPr baseColWidth="10" defaultRowHeight="12"/>
  <cols>
    <col min="1" max="1" width="19.7109375" customWidth="1"/>
    <col min="2" max="9" width="9.42578125" customWidth="1"/>
  </cols>
  <sheetData>
    <row r="1" spans="1:9" ht="30" customHeight="1">
      <c r="A1" s="533" t="s">
        <v>195</v>
      </c>
      <c r="B1" s="533"/>
      <c r="C1" s="533"/>
      <c r="D1" s="533"/>
      <c r="E1" s="533"/>
      <c r="F1" s="533"/>
      <c r="G1" s="533"/>
      <c r="H1" s="533"/>
      <c r="I1" s="533"/>
    </row>
    <row r="3" spans="1:9">
      <c r="A3" s="534" t="s">
        <v>0</v>
      </c>
      <c r="B3" s="565" t="s">
        <v>63</v>
      </c>
      <c r="C3" s="566"/>
      <c r="D3" s="566"/>
      <c r="E3" s="567"/>
      <c r="F3" s="537" t="s">
        <v>21</v>
      </c>
      <c r="G3" s="519"/>
      <c r="H3" s="519"/>
      <c r="I3" s="519"/>
    </row>
    <row r="4" spans="1:9" ht="12" customHeight="1">
      <c r="A4" s="516"/>
      <c r="B4" s="540" t="s">
        <v>3</v>
      </c>
      <c r="C4" s="568" t="s">
        <v>103</v>
      </c>
      <c r="D4" s="569"/>
      <c r="E4" s="570"/>
      <c r="F4" s="571" t="s">
        <v>3</v>
      </c>
      <c r="G4" s="573" t="s">
        <v>155</v>
      </c>
      <c r="H4" s="574"/>
      <c r="I4" s="575" t="s">
        <v>102</v>
      </c>
    </row>
    <row r="5" spans="1:9" ht="81.75" customHeight="1">
      <c r="A5" s="516"/>
      <c r="B5" s="541"/>
      <c r="C5" s="461" t="s">
        <v>29</v>
      </c>
      <c r="D5" s="461" t="s">
        <v>101</v>
      </c>
      <c r="E5" s="461" t="s">
        <v>102</v>
      </c>
      <c r="F5" s="572"/>
      <c r="G5" s="461" t="s">
        <v>29</v>
      </c>
      <c r="H5" s="461" t="s">
        <v>101</v>
      </c>
      <c r="I5" s="555"/>
    </row>
    <row r="6" spans="1:9">
      <c r="A6" s="517"/>
      <c r="B6" s="576" t="s">
        <v>81</v>
      </c>
      <c r="C6" s="564"/>
      <c r="D6" s="564"/>
      <c r="E6" s="577"/>
      <c r="F6" s="563">
        <v>1000</v>
      </c>
      <c r="G6" s="564"/>
      <c r="H6" s="564"/>
      <c r="I6" s="564"/>
    </row>
    <row r="7" spans="1:9" ht="15" customHeight="1">
      <c r="A7" s="190"/>
    </row>
    <row r="8" spans="1:9" s="194" customFormat="1" ht="15" customHeight="1">
      <c r="A8" s="193" t="s">
        <v>12</v>
      </c>
      <c r="B8" s="348">
        <v>10</v>
      </c>
      <c r="C8" s="348">
        <v>0</v>
      </c>
      <c r="D8" s="348">
        <v>10</v>
      </c>
      <c r="E8" s="348">
        <v>0</v>
      </c>
      <c r="F8" s="348">
        <v>9</v>
      </c>
      <c r="G8" s="348">
        <v>0</v>
      </c>
      <c r="H8" s="348">
        <v>9</v>
      </c>
      <c r="I8" s="348">
        <v>0</v>
      </c>
    </row>
    <row r="9" spans="1:9" s="194" customFormat="1" ht="15" customHeight="1">
      <c r="A9" s="193" t="s">
        <v>14</v>
      </c>
      <c r="B9" s="348">
        <v>215</v>
      </c>
      <c r="C9" s="348">
        <v>12</v>
      </c>
      <c r="D9" s="348">
        <v>212</v>
      </c>
      <c r="E9" s="348">
        <v>5</v>
      </c>
      <c r="F9" s="348">
        <v>110</v>
      </c>
      <c r="G9" s="348">
        <v>13</v>
      </c>
      <c r="H9" s="348">
        <v>83</v>
      </c>
      <c r="I9" s="348">
        <v>9</v>
      </c>
    </row>
    <row r="10" spans="1:9" ht="24">
      <c r="A10" s="163" t="s">
        <v>82</v>
      </c>
      <c r="B10" s="348">
        <v>781</v>
      </c>
      <c r="C10" s="348">
        <v>16</v>
      </c>
      <c r="D10" s="348">
        <v>781</v>
      </c>
      <c r="E10" s="348">
        <v>19</v>
      </c>
      <c r="F10" s="348">
        <v>547</v>
      </c>
      <c r="G10" s="348">
        <v>15</v>
      </c>
      <c r="H10" s="348">
        <v>510</v>
      </c>
      <c r="I10" s="348">
        <v>19</v>
      </c>
    </row>
    <row r="11" spans="1:9" ht="24">
      <c r="A11" s="163" t="s">
        <v>83</v>
      </c>
      <c r="B11" s="348">
        <v>2451</v>
      </c>
      <c r="C11" s="348">
        <v>27</v>
      </c>
      <c r="D11" s="348">
        <v>2445</v>
      </c>
      <c r="E11" s="348">
        <v>4</v>
      </c>
      <c r="F11" s="348">
        <v>1222</v>
      </c>
      <c r="G11" s="348">
        <v>23</v>
      </c>
      <c r="H11" s="348">
        <v>1197</v>
      </c>
      <c r="I11" s="348">
        <v>2</v>
      </c>
    </row>
    <row r="12" spans="1:9" ht="24">
      <c r="A12" s="191" t="s">
        <v>17</v>
      </c>
      <c r="B12" s="348">
        <v>5</v>
      </c>
      <c r="C12" s="348">
        <v>0</v>
      </c>
      <c r="D12" s="348">
        <v>5</v>
      </c>
      <c r="E12" s="348">
        <v>0</v>
      </c>
      <c r="F12" s="348">
        <v>2</v>
      </c>
      <c r="G12" s="348">
        <v>0</v>
      </c>
      <c r="H12" s="348">
        <v>2</v>
      </c>
      <c r="I12" s="348">
        <v>0</v>
      </c>
    </row>
    <row r="13" spans="1:9" ht="24">
      <c r="A13" s="192" t="s">
        <v>18</v>
      </c>
      <c r="B13" s="348">
        <v>345</v>
      </c>
      <c r="C13" s="348">
        <v>5</v>
      </c>
      <c r="D13" s="348">
        <v>345</v>
      </c>
      <c r="E13" s="348">
        <v>0</v>
      </c>
      <c r="F13" s="348">
        <v>145</v>
      </c>
      <c r="G13" s="348">
        <v>5</v>
      </c>
      <c r="H13" s="348">
        <v>140</v>
      </c>
      <c r="I13" s="348">
        <v>0</v>
      </c>
    </row>
    <row r="14" spans="1:9" s="194" customFormat="1" ht="15" customHeight="1">
      <c r="A14" s="193"/>
      <c r="F14" s="194" t="s">
        <v>11</v>
      </c>
      <c r="G14" s="197"/>
      <c r="H14" s="196"/>
      <c r="I14" s="198"/>
    </row>
    <row r="15" spans="1:9" s="194" customFormat="1" ht="15" customHeight="1">
      <c r="A15" s="199" t="s">
        <v>19</v>
      </c>
      <c r="B15" s="20">
        <v>3807</v>
      </c>
      <c r="C15" s="20">
        <v>60</v>
      </c>
      <c r="D15" s="20">
        <v>3798</v>
      </c>
      <c r="E15" s="20">
        <v>28</v>
      </c>
      <c r="F15" s="20">
        <v>2035</v>
      </c>
      <c r="G15" s="20">
        <v>56</v>
      </c>
      <c r="H15" s="20">
        <v>1940</v>
      </c>
      <c r="I15" s="20">
        <v>30</v>
      </c>
    </row>
    <row r="16" spans="1:9">
      <c r="H16" s="31" t="s">
        <v>11</v>
      </c>
    </row>
  </sheetData>
  <mergeCells count="11">
    <mergeCell ref="F6:I6"/>
    <mergeCell ref="A1:I1"/>
    <mergeCell ref="A3:A6"/>
    <mergeCell ref="B3:E3"/>
    <mergeCell ref="F3:I3"/>
    <mergeCell ref="B4:B5"/>
    <mergeCell ref="C4:E4"/>
    <mergeCell ref="F4:F5"/>
    <mergeCell ref="G4:H4"/>
    <mergeCell ref="I4:I5"/>
    <mergeCell ref="B6:E6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K IX 2 -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0"/>
  <sheetViews>
    <sheetView showGridLines="0" topLeftCell="A10" zoomScaleNormal="100" workbookViewId="0">
      <selection activeCell="J31" sqref="J31"/>
    </sheetView>
  </sheetViews>
  <sheetFormatPr baseColWidth="10" defaultRowHeight="12"/>
  <cols>
    <col min="1" max="1" width="21.85546875" customWidth="1"/>
    <col min="2" max="3" width="10.28515625" customWidth="1"/>
    <col min="4" max="4" width="9.85546875" customWidth="1"/>
    <col min="5" max="5" width="10.5703125" customWidth="1"/>
    <col min="6" max="6" width="11.28515625" customWidth="1"/>
    <col min="7" max="7" width="11.85546875" customWidth="1"/>
    <col min="8" max="8" width="8.85546875" customWidth="1"/>
  </cols>
  <sheetData>
    <row r="1" spans="1:8" ht="30" customHeight="1">
      <c r="A1" s="533" t="s">
        <v>196</v>
      </c>
      <c r="B1" s="533"/>
      <c r="C1" s="533"/>
      <c r="D1" s="533"/>
      <c r="E1" s="533"/>
      <c r="F1" s="533"/>
      <c r="G1" s="533"/>
      <c r="H1" s="533"/>
    </row>
    <row r="2" spans="1:8" ht="12.2" customHeight="1">
      <c r="A2" s="1"/>
      <c r="B2" s="2"/>
      <c r="C2" s="3"/>
      <c r="D2" s="3"/>
      <c r="E2" s="3"/>
      <c r="F2" s="3"/>
      <c r="G2" s="3"/>
    </row>
    <row r="3" spans="1:8" ht="12.2" customHeight="1">
      <c r="A3" s="567" t="s">
        <v>0</v>
      </c>
      <c r="B3" s="582" t="s">
        <v>1</v>
      </c>
      <c r="C3" s="546" t="s">
        <v>2</v>
      </c>
      <c r="D3" s="547"/>
      <c r="E3" s="547"/>
      <c r="F3" s="547"/>
      <c r="G3" s="547"/>
      <c r="H3" s="547"/>
    </row>
    <row r="4" spans="1:8" ht="33.75">
      <c r="A4" s="580"/>
      <c r="B4" s="583"/>
      <c r="C4" s="4" t="s">
        <v>108</v>
      </c>
      <c r="D4" s="5" t="s">
        <v>4</v>
      </c>
      <c r="E4" s="6" t="s">
        <v>5</v>
      </c>
      <c r="F4" s="5" t="s">
        <v>6</v>
      </c>
      <c r="G4" s="6" t="s">
        <v>7</v>
      </c>
      <c r="H4" s="7" t="s">
        <v>8</v>
      </c>
    </row>
    <row r="5" spans="1:8" ht="12.2" customHeight="1">
      <c r="A5" s="581"/>
      <c r="B5" s="8" t="s">
        <v>9</v>
      </c>
      <c r="C5" s="558" t="s">
        <v>10</v>
      </c>
      <c r="D5" s="559"/>
      <c r="E5" s="559"/>
      <c r="F5" s="559"/>
      <c r="G5" s="559"/>
      <c r="H5" s="559"/>
    </row>
    <row r="6" spans="1:8" ht="12.75">
      <c r="A6" s="46"/>
      <c r="B6" s="46"/>
      <c r="C6" s="1"/>
      <c r="D6" s="1" t="s">
        <v>11</v>
      </c>
      <c r="E6" s="1"/>
      <c r="F6" s="1"/>
      <c r="G6" s="1"/>
    </row>
    <row r="7" spans="1:8" ht="12.75">
      <c r="A7" s="3"/>
      <c r="B7" s="578" t="s">
        <v>24</v>
      </c>
      <c r="C7" s="578"/>
      <c r="D7" s="578"/>
      <c r="E7" s="578"/>
      <c r="F7" s="578"/>
      <c r="G7" s="578"/>
      <c r="H7" s="578"/>
    </row>
    <row r="8" spans="1:8" ht="12.75">
      <c r="A8" s="3"/>
      <c r="B8" s="3"/>
      <c r="C8" s="1"/>
      <c r="D8" s="1"/>
      <c r="E8" s="1"/>
      <c r="F8" s="1"/>
      <c r="G8" s="1"/>
    </row>
    <row r="9" spans="1:8">
      <c r="A9" s="9" t="s">
        <v>12</v>
      </c>
      <c r="B9" s="10">
        <v>1068</v>
      </c>
      <c r="C9" s="11">
        <v>4609</v>
      </c>
      <c r="D9" s="11">
        <v>4223</v>
      </c>
      <c r="E9" s="12">
        <v>350</v>
      </c>
      <c r="F9" s="13">
        <v>31</v>
      </c>
      <c r="G9" s="14">
        <v>5</v>
      </c>
      <c r="H9" s="15">
        <v>0</v>
      </c>
    </row>
    <row r="10" spans="1:8">
      <c r="A10" s="9"/>
      <c r="B10" s="10"/>
      <c r="C10" s="11"/>
      <c r="D10" s="11"/>
      <c r="E10" s="12"/>
      <c r="F10" s="13"/>
      <c r="G10" s="14"/>
      <c r="H10" s="15"/>
    </row>
    <row r="11" spans="1:8">
      <c r="A11" s="9" t="s">
        <v>14</v>
      </c>
      <c r="B11" s="10">
        <v>2040</v>
      </c>
      <c r="C11" s="11">
        <v>11944</v>
      </c>
      <c r="D11" s="11">
        <v>9229</v>
      </c>
      <c r="E11" s="12">
        <v>1560</v>
      </c>
      <c r="F11" s="13">
        <v>1132</v>
      </c>
      <c r="G11" s="14">
        <v>23</v>
      </c>
      <c r="H11" s="15">
        <v>0</v>
      </c>
    </row>
    <row r="12" spans="1:8">
      <c r="A12" s="9"/>
      <c r="B12" s="10"/>
      <c r="C12" s="11"/>
      <c r="D12" s="11"/>
      <c r="E12" s="12"/>
      <c r="F12" s="13"/>
      <c r="G12" s="14"/>
      <c r="H12" s="15"/>
    </row>
    <row r="13" spans="1:8" ht="24">
      <c r="A13" s="16" t="s">
        <v>15</v>
      </c>
      <c r="B13" s="10">
        <v>1375</v>
      </c>
      <c r="C13" s="11">
        <v>4179</v>
      </c>
      <c r="D13" s="11">
        <v>1341</v>
      </c>
      <c r="E13" s="12">
        <v>124</v>
      </c>
      <c r="F13" s="13">
        <v>2642</v>
      </c>
      <c r="G13" s="14">
        <v>42</v>
      </c>
      <c r="H13" s="15">
        <v>29</v>
      </c>
    </row>
    <row r="14" spans="1:8">
      <c r="A14" s="16"/>
      <c r="B14" s="10"/>
      <c r="C14" s="11"/>
      <c r="D14" s="11"/>
      <c r="E14" s="12"/>
      <c r="F14" s="13"/>
      <c r="G14" s="14"/>
      <c r="H14" s="15"/>
    </row>
    <row r="15" spans="1:8" ht="24">
      <c r="A15" s="16" t="s">
        <v>16</v>
      </c>
      <c r="B15" s="10">
        <v>2837</v>
      </c>
      <c r="C15" s="11">
        <v>4358</v>
      </c>
      <c r="D15" s="11">
        <v>632</v>
      </c>
      <c r="E15" s="12">
        <v>48</v>
      </c>
      <c r="F15" s="13">
        <v>3651</v>
      </c>
      <c r="G15" s="14">
        <v>23</v>
      </c>
      <c r="H15" s="15">
        <v>3</v>
      </c>
    </row>
    <row r="16" spans="1:8">
      <c r="A16" s="16"/>
      <c r="B16" s="10"/>
      <c r="C16" s="11"/>
      <c r="D16" s="11"/>
      <c r="E16" s="12"/>
      <c r="F16" s="13"/>
      <c r="G16" s="14"/>
      <c r="H16" s="15"/>
    </row>
    <row r="17" spans="1:8" ht="24">
      <c r="A17" s="16" t="s">
        <v>17</v>
      </c>
      <c r="B17" s="10">
        <v>5</v>
      </c>
      <c r="C17" s="11">
        <v>4</v>
      </c>
      <c r="D17" s="11">
        <v>0</v>
      </c>
      <c r="E17" s="12">
        <v>0</v>
      </c>
      <c r="F17" s="13">
        <v>4</v>
      </c>
      <c r="G17" s="14">
        <v>0</v>
      </c>
      <c r="H17" s="15">
        <v>0</v>
      </c>
    </row>
    <row r="18" spans="1:8">
      <c r="A18" s="16"/>
      <c r="B18" s="10"/>
      <c r="C18" s="11"/>
      <c r="D18" s="11"/>
      <c r="E18" s="12"/>
      <c r="F18" s="13"/>
      <c r="G18" s="14"/>
      <c r="H18" s="15"/>
    </row>
    <row r="19" spans="1:8" ht="24.75" customHeight="1">
      <c r="A19" s="16" t="s">
        <v>18</v>
      </c>
      <c r="B19" s="10">
        <v>347</v>
      </c>
      <c r="C19" s="11">
        <v>333</v>
      </c>
      <c r="D19" s="11">
        <v>10</v>
      </c>
      <c r="E19" s="12">
        <v>2</v>
      </c>
      <c r="F19" s="13">
        <v>321</v>
      </c>
      <c r="G19" s="14">
        <v>0</v>
      </c>
      <c r="H19" s="15">
        <v>0</v>
      </c>
    </row>
    <row r="20" spans="1:8" ht="12.6" customHeight="1">
      <c r="A20" s="16"/>
      <c r="B20" s="10"/>
      <c r="C20" s="11"/>
      <c r="D20" s="11"/>
      <c r="E20" s="12"/>
      <c r="F20" s="13"/>
      <c r="G20" s="14"/>
      <c r="H20" s="15"/>
    </row>
    <row r="21" spans="1:8">
      <c r="A21" s="17" t="s">
        <v>19</v>
      </c>
      <c r="B21" s="18">
        <v>7672</v>
      </c>
      <c r="C21" s="19">
        <v>25428</v>
      </c>
      <c r="D21" s="19">
        <v>15435</v>
      </c>
      <c r="E21" s="20">
        <v>2085</v>
      </c>
      <c r="F21" s="21">
        <v>7782</v>
      </c>
      <c r="G21" s="22">
        <v>93</v>
      </c>
      <c r="H21" s="23">
        <v>32</v>
      </c>
    </row>
    <row r="22" spans="1:8">
      <c r="A22" s="25" t="s">
        <v>11</v>
      </c>
      <c r="B22" s="24"/>
      <c r="C22" s="24"/>
      <c r="D22" s="24"/>
      <c r="E22" s="26"/>
      <c r="F22" s="24"/>
      <c r="G22" s="27"/>
      <c r="H22" s="24"/>
    </row>
    <row r="23" spans="1:8" ht="12.75" customHeight="1">
      <c r="B23" s="579" t="s">
        <v>25</v>
      </c>
      <c r="C23" s="579"/>
      <c r="D23" s="579"/>
      <c r="E23" s="579"/>
      <c r="F23" s="579"/>
      <c r="G23" s="579"/>
      <c r="H23" s="579"/>
    </row>
    <row r="24" spans="1:8" ht="12.75">
      <c r="A24" s="1"/>
      <c r="B24" s="3"/>
      <c r="C24" s="3"/>
      <c r="D24" s="3"/>
      <c r="E24" s="3"/>
      <c r="F24" s="3"/>
      <c r="G24" s="3"/>
    </row>
    <row r="25" spans="1:8" s="55" customFormat="1">
      <c r="A25" s="53" t="s">
        <v>12</v>
      </c>
      <c r="B25" s="10">
        <v>793</v>
      </c>
      <c r="C25" s="11">
        <v>3215.2</v>
      </c>
      <c r="D25" s="11">
        <v>2837.5</v>
      </c>
      <c r="E25" s="12">
        <v>349.9</v>
      </c>
      <c r="F25" s="13">
        <v>22.9</v>
      </c>
      <c r="G25" s="14">
        <v>4.8</v>
      </c>
      <c r="H25" s="15">
        <v>0.1</v>
      </c>
    </row>
    <row r="26" spans="1:8" s="55" customFormat="1">
      <c r="A26" s="53"/>
      <c r="B26" s="10"/>
      <c r="C26" s="11"/>
      <c r="D26" s="11"/>
      <c r="E26" s="13"/>
      <c r="F26" s="13"/>
      <c r="G26" s="54"/>
      <c r="H26" s="15"/>
    </row>
    <row r="27" spans="1:8" s="55" customFormat="1">
      <c r="A27" s="53" t="s">
        <v>14</v>
      </c>
      <c r="B27" s="10">
        <v>1727</v>
      </c>
      <c r="C27" s="11">
        <v>8849.2000000000007</v>
      </c>
      <c r="D27" s="11">
        <v>6351.3</v>
      </c>
      <c r="E27" s="12">
        <v>1560</v>
      </c>
      <c r="F27" s="13">
        <v>914.5</v>
      </c>
      <c r="G27" s="14">
        <v>23.2</v>
      </c>
      <c r="H27" s="15">
        <v>0</v>
      </c>
    </row>
    <row r="28" spans="1:8" s="55" customFormat="1">
      <c r="A28" s="53"/>
      <c r="B28" s="10"/>
      <c r="C28" s="11"/>
      <c r="D28" s="11"/>
      <c r="E28" s="13"/>
      <c r="F28" s="13"/>
      <c r="G28" s="54"/>
      <c r="H28" s="15"/>
    </row>
    <row r="29" spans="1:8" s="55" customFormat="1" ht="24">
      <c r="A29" s="16" t="s">
        <v>15</v>
      </c>
      <c r="B29" s="10">
        <v>1188</v>
      </c>
      <c r="C29" s="11">
        <v>3282.2</v>
      </c>
      <c r="D29" s="11">
        <v>694.3</v>
      </c>
      <c r="E29" s="12">
        <v>124.3</v>
      </c>
      <c r="F29" s="13">
        <v>2396.8000000000002</v>
      </c>
      <c r="G29" s="14">
        <v>42.4</v>
      </c>
      <c r="H29" s="15">
        <v>24.4</v>
      </c>
    </row>
    <row r="30" spans="1:8">
      <c r="A30" s="16"/>
      <c r="B30" s="10"/>
      <c r="C30" s="11"/>
      <c r="D30" s="11"/>
      <c r="E30" s="12"/>
      <c r="F30" s="13"/>
      <c r="G30" s="14"/>
      <c r="H30" s="15"/>
    </row>
    <row r="31" spans="1:8" ht="24">
      <c r="A31" s="16" t="s">
        <v>16</v>
      </c>
      <c r="B31" s="10">
        <v>2279</v>
      </c>
      <c r="C31" s="11">
        <v>3508.4</v>
      </c>
      <c r="D31" s="11">
        <v>335.4</v>
      </c>
      <c r="E31" s="12">
        <v>48.3</v>
      </c>
      <c r="F31" s="13">
        <v>3099.9</v>
      </c>
      <c r="G31" s="14">
        <v>23.1</v>
      </c>
      <c r="H31" s="15">
        <v>1.7</v>
      </c>
    </row>
    <row r="32" spans="1:8">
      <c r="A32" s="16"/>
      <c r="B32" s="10"/>
      <c r="C32" s="11"/>
      <c r="D32" s="11"/>
      <c r="E32" s="12"/>
      <c r="F32" s="13"/>
      <c r="G32" s="14"/>
      <c r="H32" s="15"/>
    </row>
    <row r="33" spans="1:8" ht="24">
      <c r="A33" s="16" t="s">
        <v>17</v>
      </c>
      <c r="B33" s="10">
        <v>5</v>
      </c>
      <c r="C33" s="11">
        <v>4.4000000000000004</v>
      </c>
      <c r="D33" s="11">
        <v>0</v>
      </c>
      <c r="E33" s="12">
        <v>0</v>
      </c>
      <c r="F33" s="13">
        <v>4.4000000000000004</v>
      </c>
      <c r="G33" s="14">
        <v>0</v>
      </c>
      <c r="H33" s="15">
        <v>0</v>
      </c>
    </row>
    <row r="34" spans="1:8">
      <c r="A34" s="16"/>
      <c r="B34" s="10"/>
      <c r="C34" s="11"/>
      <c r="D34" s="11"/>
      <c r="E34" s="12"/>
      <c r="F34" s="13"/>
      <c r="G34" s="14"/>
      <c r="H34" s="15"/>
    </row>
    <row r="35" spans="1:8" ht="24">
      <c r="A35" s="16" t="s">
        <v>18</v>
      </c>
      <c r="B35" s="10">
        <v>228</v>
      </c>
      <c r="C35" s="11">
        <v>223.9</v>
      </c>
      <c r="D35" s="11">
        <v>0</v>
      </c>
      <c r="E35" s="12">
        <v>2.2999999999999998</v>
      </c>
      <c r="F35" s="13">
        <v>221.6</v>
      </c>
      <c r="G35" s="14">
        <v>0</v>
      </c>
      <c r="H35" s="15">
        <v>0</v>
      </c>
    </row>
    <row r="36" spans="1:8">
      <c r="A36" s="16"/>
      <c r="B36" s="10"/>
      <c r="C36" s="11"/>
      <c r="D36" s="11"/>
      <c r="E36" s="12"/>
      <c r="F36" s="13"/>
      <c r="G36" s="14"/>
      <c r="H36" s="15"/>
    </row>
    <row r="37" spans="1:8">
      <c r="A37" s="17" t="s">
        <v>19</v>
      </c>
      <c r="B37" s="18">
        <v>6220</v>
      </c>
      <c r="C37" s="19">
        <v>19083.3</v>
      </c>
      <c r="D37" s="19">
        <v>10218.6</v>
      </c>
      <c r="E37" s="20">
        <v>2084.8000000000002</v>
      </c>
      <c r="F37" s="21">
        <v>6660.1</v>
      </c>
      <c r="G37" s="22">
        <v>93.5</v>
      </c>
      <c r="H37" s="23">
        <v>26.3</v>
      </c>
    </row>
    <row r="38" spans="1:8" ht="12.75">
      <c r="A38" s="1"/>
      <c r="B38" s="28"/>
      <c r="C38" s="28"/>
      <c r="D38" s="28"/>
      <c r="E38" s="28"/>
      <c r="F38" s="28"/>
      <c r="G38" s="28"/>
      <c r="H38" s="28"/>
    </row>
    <row r="39" spans="1:8">
      <c r="A39" s="29" t="s">
        <v>11</v>
      </c>
      <c r="C39" s="28"/>
      <c r="D39" s="28"/>
      <c r="E39" s="28"/>
      <c r="F39" s="28"/>
      <c r="G39" s="28"/>
    </row>
    <row r="40" spans="1:8">
      <c r="A40" s="28" t="s">
        <v>11</v>
      </c>
      <c r="B40" s="28"/>
      <c r="C40" s="28"/>
      <c r="D40" s="28"/>
      <c r="E40" s="28"/>
      <c r="F40" s="28"/>
      <c r="G40" s="28"/>
    </row>
  </sheetData>
  <mergeCells count="7">
    <mergeCell ref="A1:H1"/>
    <mergeCell ref="B7:H7"/>
    <mergeCell ref="B23:H23"/>
    <mergeCell ref="A3:A5"/>
    <mergeCell ref="B3:B4"/>
    <mergeCell ref="C3:H3"/>
    <mergeCell ref="C5:H5"/>
  </mergeCells>
  <pageMargins left="0.78740157480314965" right="0.78740157480314965" top="0.98425196850393704" bottom="0.78740157480314965" header="0.51181102362204722" footer="0.55118110236220474"/>
  <pageSetup paperSize="9" firstPageNumber="16" orientation="portrait" useFirstPageNumber="1" r:id="rId1"/>
  <headerFooter alignWithMargins="0">
    <oddHeader xml:space="preserve">&amp;C </oddHeader>
    <oddFooter>&amp;C&amp;"Arial,Standard"&amp;6© Statistisches Landesamt des Freistaates Sachsen - K IX 2 -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9</vt:i4>
      </vt:variant>
    </vt:vector>
  </HeadingPairs>
  <TitlesOfParts>
    <vt:vector size="33" baseType="lpstr">
      <vt:lpstr>Inhalt</vt:lpstr>
      <vt:lpstr>Tab1</vt:lpstr>
      <vt:lpstr>Tab1.1</vt:lpstr>
      <vt:lpstr>Tab1.2</vt:lpstr>
      <vt:lpstr>Tab2</vt:lpstr>
      <vt:lpstr>Tab3</vt:lpstr>
      <vt:lpstr>Tab3.1</vt:lpstr>
      <vt:lpstr>Tab3.2</vt:lpstr>
      <vt:lpstr>Tab4</vt:lpstr>
      <vt:lpstr>Tab4.1</vt:lpstr>
      <vt:lpstr>Tab4.2</vt:lpstr>
      <vt:lpstr>Tab5</vt:lpstr>
      <vt:lpstr>Tab6</vt:lpstr>
      <vt:lpstr>Tab7</vt:lpstr>
      <vt:lpstr>Tab7.1</vt:lpstr>
      <vt:lpstr>Tab7.2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'Tab1'!Druckbereich</vt:lpstr>
      <vt:lpstr>Tab1.1!Druckbereich</vt:lpstr>
      <vt:lpstr>Tab1.2!Druckbereich</vt:lpstr>
      <vt:lpstr>'Tab5'!Druckbereich</vt:lpstr>
      <vt:lpstr>'Tab6'!Druckbereich</vt:lpstr>
      <vt:lpstr>'Tab8'!Druckbereich</vt:lpstr>
      <vt:lpstr>Tab1.1!Drucktitel</vt:lpstr>
      <vt:lpstr>Tab1.2!Drucktitel</vt:lpstr>
      <vt:lpstr>'Tab6'!Drucktitel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Grundmann, Ute - StaLa</dc:creator>
  <cp:lastModifiedBy>Nicke, Carmen - StaLa</cp:lastModifiedBy>
  <cp:lastPrinted>2016-09-07T06:21:57Z</cp:lastPrinted>
  <dcterms:created xsi:type="dcterms:W3CDTF">2014-07-24T07:56:05Z</dcterms:created>
  <dcterms:modified xsi:type="dcterms:W3CDTF">2016-09-07T06:37:56Z</dcterms:modified>
</cp:coreProperties>
</file>