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worksheets/sheet34.xml" ContentType="application/vnd.openxmlformats-officedocument.spreadsheetml.worksheet+xml"/>
  <Override PartName="/xl/worksheets/sheet33.xml" ContentType="application/vnd.openxmlformats-officedocument.spreadsheetml.worksheet+xml"/>
  <Override PartName="/xl/worksheets/sheet32.xml" ContentType="application/vnd.openxmlformats-officedocument.spreadsheetml.worksheet+xml"/>
  <Override PartName="/xl/worksheets/sheet31.xml" ContentType="application/vnd.openxmlformats-officedocument.spreadsheetml.worksheet+xml"/>
  <Override PartName="/xl/worksheets/sheet30.xml" ContentType="application/vnd.openxmlformats-officedocument.spreadsheetml.worksheet+xml"/>
  <Override PartName="/xl/worksheets/sheet29.xml" ContentType="application/vnd.openxmlformats-officedocument.spreadsheetml.worksheet+xml"/>
  <Override PartName="/xl/worksheets/sheet28.xml" ContentType="application/vnd.openxmlformats-officedocument.spreadsheetml.worksheet+xml"/>
  <Override PartName="/xl/worksheets/sheet27.xml" ContentType="application/vnd.openxmlformats-officedocument.spreadsheetml.worksheet+xml"/>
  <Override PartName="/xl/worksheets/sheet26.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worksheets/sheet44.xml" ContentType="application/vnd.openxmlformats-officedocument.spreadsheetml.worksheet+xml"/>
  <Override PartName="/xl/worksheets/sheet43.xml" ContentType="application/vnd.openxmlformats-officedocument.spreadsheetml.worksheet+xml"/>
  <Override PartName="/xl/worksheets/sheet42.xml" ContentType="application/vnd.openxmlformats-officedocument.spreadsheetml.worksheet+xml"/>
  <Override PartName="/xl/worksheets/sheet41.xml" ContentType="application/vnd.openxmlformats-officedocument.spreadsheetml.worksheet+xml"/>
  <Override PartName="/xl/worksheets/sheet40.xml" ContentType="application/vnd.openxmlformats-officedocument.spreadsheetml.worksheet+xml"/>
  <Override PartName="/xl/worksheets/sheet39.xml" ContentType="application/vnd.openxmlformats-officedocument.spreadsheetml.worksheet+xml"/>
  <Override PartName="/xl/worksheets/sheet38.xml" ContentType="application/vnd.openxmlformats-officedocument.spreadsheetml.worksheet+xml"/>
  <Override PartName="/xl/sharedStrings.xml" ContentType="application/vnd.openxmlformats-officedocument.spreadsheetml.sharedStrings+xml"/>
  <Override PartName="/xl/worksheets/sheet25.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3.xml" ContentType="application/vnd.openxmlformats-officedocument.spreadsheetml.worksheet+xml"/>
  <Override PartName="/xl/worksheets/sheet12.xml" ContentType="application/vnd.openxmlformats-officedocument.spreadsheetml.worksheet+xml"/>
  <Override PartName="/xl/worksheets/sheet15.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14.xml" ContentType="application/vnd.openxmlformats-officedocument.spreadsheetml.worksheet+xml"/>
  <Override PartName="/xl/worksheets/sheet20.xml" ContentType="application/vnd.openxmlformats-officedocument.spreadsheetml.worksheet+xml"/>
  <Override PartName="/xl/worksheets/sheet18.xml" ContentType="application/vnd.openxmlformats-officedocument.spreadsheetml.worksheet+xml"/>
  <Override PartName="/xl/worksheets/sheet16.xml" ContentType="application/vnd.openxmlformats-officedocument.spreadsheetml.worksheet+xml"/>
  <Override PartName="/xl/worksheets/sheet19.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85" yWindow="45" windowWidth="14430" windowHeight="12615" tabRatio="797" firstSheet="18" activeTab="22"/>
  </bookViews>
  <sheets>
    <sheet name="Inhalt" sheetId="1" r:id="rId1"/>
    <sheet name="Tab1" sheetId="4" r:id="rId2"/>
    <sheet name="Tab2" sheetId="5" r:id="rId3"/>
    <sheet name="Tab3" sheetId="6" r:id="rId4"/>
    <sheet name="Tab4" sheetId="7" r:id="rId5"/>
    <sheet name="Tab5" sheetId="44" r:id="rId6"/>
    <sheet name="Tab6" sheetId="8" r:id="rId7"/>
    <sheet name="Tab7" sheetId="9" r:id="rId8"/>
    <sheet name="Tab8" sheetId="10" r:id="rId9"/>
    <sheet name="Tab9" sheetId="12" r:id="rId10"/>
    <sheet name="Tab10" sheetId="11" r:id="rId11"/>
    <sheet name="Tab11" sheetId="13" r:id="rId12"/>
    <sheet name="Tab12" sheetId="45" r:id="rId13"/>
    <sheet name="Tab13" sheetId="14" r:id="rId14"/>
    <sheet name="Tab14" sheetId="15" r:id="rId15"/>
    <sheet name="Tab15" sheetId="16" r:id="rId16"/>
    <sheet name="Tab16" sheetId="17" r:id="rId17"/>
    <sheet name="Tab17" sheetId="18" r:id="rId18"/>
    <sheet name="Tab18" sheetId="19" r:id="rId19"/>
    <sheet name="Tab19" sheetId="20" r:id="rId20"/>
    <sheet name="Tab20" sheetId="21" r:id="rId21"/>
    <sheet name="Tab21" sheetId="22" r:id="rId22"/>
    <sheet name="Tab22" sheetId="23" r:id="rId23"/>
    <sheet name="Tab23" sheetId="24" r:id="rId24"/>
    <sheet name="Tab24" sheetId="25" r:id="rId25"/>
    <sheet name="Tab25" sheetId="46" r:id="rId26"/>
    <sheet name="Tab26" sheetId="43" r:id="rId27"/>
    <sheet name="Tab27" sheetId="26" r:id="rId28"/>
    <sheet name="Tab28" sheetId="27" r:id="rId29"/>
    <sheet name="Tab29" sheetId="28" r:id="rId30"/>
    <sheet name="Tab30" sheetId="47" r:id="rId31"/>
    <sheet name="Tab31" sheetId="29" r:id="rId32"/>
    <sheet name="Tab32" sheetId="30" r:id="rId33"/>
    <sheet name="Tab33" sheetId="31" r:id="rId34"/>
    <sheet name="Tab34" sheetId="32" r:id="rId35"/>
    <sheet name="Tab35" sheetId="33" r:id="rId36"/>
    <sheet name="Tab36" sheetId="34" r:id="rId37"/>
    <sheet name="Tab37" sheetId="35" r:id="rId38"/>
    <sheet name="Tab38" sheetId="48" r:id="rId39"/>
    <sheet name="Tab39" sheetId="36" r:id="rId40"/>
    <sheet name="Tab40" sheetId="37" r:id="rId41"/>
    <sheet name="Tab41" sheetId="38" r:id="rId42"/>
    <sheet name="Tab42" sheetId="39" r:id="rId43"/>
    <sheet name="Tab43" sheetId="40" r:id="rId44"/>
  </sheets>
  <externalReferences>
    <externalReference r:id="rId45"/>
  </externalReferences>
  <definedNames>
    <definedName name="Abf_Laender2000_Heim" localSheetId="12">#REF!</definedName>
    <definedName name="Abf_Laender2000_Heim" localSheetId="25">#REF!</definedName>
    <definedName name="Abf_Laender2000_Heim" localSheetId="26">#REF!</definedName>
    <definedName name="Abf_Laender2000_Heim" localSheetId="30">#REF!</definedName>
    <definedName name="Abf_Laender2000_Heim" localSheetId="38">#REF!</definedName>
    <definedName name="Abf_Laender2000_Heim" localSheetId="5">#REF!</definedName>
    <definedName name="Abf_Laender2000_Heim">#REF!</definedName>
    <definedName name="Abf_Laender2000_Heim_4" localSheetId="12">#REF!</definedName>
    <definedName name="Abf_Laender2000_Heim_4" localSheetId="25">#REF!</definedName>
    <definedName name="Abf_Laender2000_Heim_4" localSheetId="26">#REF!</definedName>
    <definedName name="Abf_Laender2000_Heim_4" localSheetId="30">#REF!</definedName>
    <definedName name="Abf_Laender2000_Heim_4" localSheetId="38">#REF!</definedName>
    <definedName name="Abf_Laender2000_Heim_4" localSheetId="5">#REF!</definedName>
    <definedName name="Abf_Laender2000_Heim_4">#REF!</definedName>
    <definedName name="Abf_Laender2000_Heim_5" localSheetId="12">#REF!</definedName>
    <definedName name="Abf_Laender2000_Heim_5" localSheetId="25">#REF!</definedName>
    <definedName name="Abf_Laender2000_Heim_5" localSheetId="30">#REF!</definedName>
    <definedName name="Abf_Laender2000_Heim_5" localSheetId="38">#REF!</definedName>
    <definedName name="Abf_Laender2000_Heim_5" localSheetId="5">#REF!</definedName>
    <definedName name="Abf_Laender2000_Heim_5">#REF!</definedName>
    <definedName name="Abf_Laender2000_Heim_59" localSheetId="12">#REF!</definedName>
    <definedName name="Abf_Laender2000_Heim_59" localSheetId="25">#REF!</definedName>
    <definedName name="Abf_Laender2000_Heim_59" localSheetId="30">#REF!</definedName>
    <definedName name="Abf_Laender2000_Heim_59" localSheetId="38">#REF!</definedName>
    <definedName name="Abf_Laender2000_Heim_59" localSheetId="5">#REF!</definedName>
    <definedName name="Abf_Laender2000_Heim_59">#REF!</definedName>
    <definedName name="Bericht_Tab1___final_sort" localSheetId="12">#REF!</definedName>
    <definedName name="Bericht_Tab1___final_sort" localSheetId="25">#REF!</definedName>
    <definedName name="Bericht_Tab1___final_sort" localSheetId="30">#REF!</definedName>
    <definedName name="Bericht_Tab1___final_sort" localSheetId="38">#REF!</definedName>
    <definedName name="Bericht_Tab1___final_sort" localSheetId="5">#REF!</definedName>
    <definedName name="Bericht_Tab1___final_sort">#REF!</definedName>
    <definedName name="Bericht_Tab4___final" localSheetId="12">#REF!</definedName>
    <definedName name="Bericht_Tab4___final" localSheetId="25">#REF!</definedName>
    <definedName name="Bericht_Tab4___final" localSheetId="30">#REF!</definedName>
    <definedName name="Bericht_Tab4___final" localSheetId="38">#REF!</definedName>
    <definedName name="Bericht_Tab4___final" localSheetId="5">#REF!</definedName>
    <definedName name="Bericht_Tab4___final">#REF!</definedName>
    <definedName name="_xlnm.Database" localSheetId="12">#REF!</definedName>
    <definedName name="_xlnm.Database" localSheetId="25">#REF!</definedName>
    <definedName name="_xlnm.Database" localSheetId="30">#REF!</definedName>
    <definedName name="_xlnm.Database" localSheetId="38">#REF!</definedName>
    <definedName name="_xlnm.Database" localSheetId="5">#REF!</definedName>
    <definedName name="_xlnm.Database">#REF!</definedName>
    <definedName name="_xlnm.Print_Area" localSheetId="18">'Tab18'!$A$1:$J$54</definedName>
    <definedName name="_xlnm.Print_Area" localSheetId="19">'Tab19'!$A$1:$I$29</definedName>
    <definedName name="HTML_CodePage" hidden="1">1252</definedName>
    <definedName name="HTML_Control" localSheetId="1" hidden="1">{"'1734'!$A$10:$F$24"}</definedName>
    <definedName name="HTML_Control" localSheetId="10" hidden="1">{"'1734'!$A$10:$F$24"}</definedName>
    <definedName name="HTML_Control" localSheetId="11" hidden="1">{"'1734'!$A$10:$F$24"}</definedName>
    <definedName name="HTML_Control" localSheetId="12" hidden="1">{"'1734'!$A$10:$F$24"}</definedName>
    <definedName name="HTML_Control" localSheetId="13" hidden="1">{"'1734'!$A$10:$F$24"}</definedName>
    <definedName name="HTML_Control" localSheetId="14" hidden="1">{"'1734'!$A$10:$F$24"}</definedName>
    <definedName name="HTML_Control" localSheetId="19" hidden="1">{"'1734'!$A$10:$F$24"}</definedName>
    <definedName name="HTML_Control" localSheetId="2" hidden="1">{"'1734'!$A$10:$F$24"}</definedName>
    <definedName name="HTML_Control" localSheetId="23" hidden="1">{"'1734'!$A$10:$F$24"}</definedName>
    <definedName name="HTML_Control" localSheetId="25" hidden="1">{"'1734'!$A$10:$F$24"}</definedName>
    <definedName name="HTML_Control" localSheetId="26" hidden="1">{"'1734'!$A$10:$F$24"}</definedName>
    <definedName name="HTML_Control" localSheetId="28" hidden="1">{"'1734'!$A$10:$F$24"}</definedName>
    <definedName name="HTML_Control" localSheetId="29" hidden="1">{"'1734'!$A$10:$F$24"}</definedName>
    <definedName name="HTML_Control" localSheetId="3" hidden="1">{"'1734'!$A$10:$F$24"}</definedName>
    <definedName name="HTML_Control" localSheetId="30" hidden="1">{"'1734'!$A$10:$F$24"}</definedName>
    <definedName name="HTML_Control" localSheetId="34" hidden="1">{"'1734'!$A$10:$F$24"}</definedName>
    <definedName name="HTML_Control" localSheetId="35" hidden="1">{"'1734'!$A$10:$F$24"}</definedName>
    <definedName name="HTML_Control" localSheetId="36" hidden="1">{"'1734'!$A$10:$F$24"}</definedName>
    <definedName name="HTML_Control" localSheetId="37" hidden="1">{"'1734'!$A$10:$F$24"}</definedName>
    <definedName name="HTML_Control" localSheetId="40" hidden="1">{"'1734'!$A$10:$F$24"}</definedName>
    <definedName name="HTML_Control" localSheetId="8" hidden="1">{"'1734'!$A$10:$F$24"}</definedName>
    <definedName name="HTML_Control"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WordDatei">"I:\ABLAGEN\S2\S21\AB-21_bildung\Uebergreifendes\Berichte\BBiSt\2008\2008-Bericht BBiSt_Vorb_Ergdar.doc"</definedName>
    <definedName name="xxx" localSheetId="10" hidden="1">{"'1734'!$A$10:$F$24"}</definedName>
    <definedName name="xxx" localSheetId="2" hidden="1">{"'1734'!$A$10:$F$24"}</definedName>
    <definedName name="xxx" localSheetId="25" hidden="1">{"'1734'!$A$10:$F$24"}</definedName>
    <definedName name="xxx" localSheetId="26" hidden="1">{"'1734'!$A$10:$F$24"}</definedName>
    <definedName name="xxx" localSheetId="3" hidden="1">{"'1734'!$A$10:$F$24"}</definedName>
    <definedName name="xxx" hidden="1">{"'1734'!$A$10:$F$24"}</definedName>
    <definedName name="_xlnm.Extract">'[1]Tab 4'!$A$17:$F$51</definedName>
  </definedNames>
  <calcPr calcId="145621"/>
</workbook>
</file>

<file path=xl/calcChain.xml><?xml version="1.0" encoding="utf-8"?>
<calcChain xmlns="http://schemas.openxmlformats.org/spreadsheetml/2006/main">
  <c r="B15" i="26" l="1"/>
  <c r="B7" i="27" l="1"/>
  <c r="B8" i="27"/>
  <c r="B9" i="27"/>
  <c r="B10" i="27"/>
  <c r="B11" i="27"/>
  <c r="B12" i="27"/>
  <c r="B13" i="27"/>
  <c r="B14" i="27"/>
  <c r="B15" i="27"/>
  <c r="B16" i="27"/>
  <c r="B17" i="27"/>
  <c r="B18" i="27"/>
  <c r="B19" i="27"/>
  <c r="B6" i="27"/>
  <c r="F40" i="33" l="1"/>
  <c r="E40" i="33"/>
  <c r="D40" i="33"/>
  <c r="C40" i="33"/>
  <c r="F27" i="33"/>
</calcChain>
</file>

<file path=xl/sharedStrings.xml><?xml version="1.0" encoding="utf-8"?>
<sst xmlns="http://schemas.openxmlformats.org/spreadsheetml/2006/main" count="2250" uniqueCount="599">
  <si>
    <t>Inhalt</t>
  </si>
  <si>
    <t>Tabellen</t>
  </si>
  <si>
    <t xml:space="preserve">2.
</t>
  </si>
  <si>
    <t xml:space="preserve">3.
</t>
  </si>
  <si>
    <t xml:space="preserve">4.
</t>
  </si>
  <si>
    <t>5.</t>
  </si>
  <si>
    <t>6.</t>
  </si>
  <si>
    <t>7.</t>
  </si>
  <si>
    <t>8.</t>
  </si>
  <si>
    <t xml:space="preserve">9.
</t>
  </si>
  <si>
    <t xml:space="preserve">10.
</t>
  </si>
  <si>
    <t xml:space="preserve">11.
</t>
  </si>
  <si>
    <t xml:space="preserve">12.
</t>
  </si>
  <si>
    <t>13.</t>
  </si>
  <si>
    <t xml:space="preserve">14.
</t>
  </si>
  <si>
    <t xml:space="preserve">15.
</t>
  </si>
  <si>
    <t xml:space="preserve">16.
</t>
  </si>
  <si>
    <t xml:space="preserve">17.
</t>
  </si>
  <si>
    <t xml:space="preserve">18.
</t>
  </si>
  <si>
    <t xml:space="preserve">19.
</t>
  </si>
  <si>
    <t xml:space="preserve">20.
</t>
  </si>
  <si>
    <t xml:space="preserve">21.
</t>
  </si>
  <si>
    <t xml:space="preserve">22.
</t>
  </si>
  <si>
    <t>23.</t>
  </si>
  <si>
    <t xml:space="preserve">24.
</t>
  </si>
  <si>
    <t xml:space="preserve">26.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</si>
  <si>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</si>
  <si>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</si>
  <si>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</si>
  <si>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</si>
  <si>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</si>
  <si>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</si>
  <si>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</si>
  <si>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</si>
  <si>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</si>
  <si>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36.
</t>
  </si>
  <si>
    <t xml:space="preserve">37.
</t>
  </si>
  <si>
    <t xml:space="preserve">38.
</t>
  </si>
  <si>
    <t xml:space="preserve">39.
</t>
  </si>
  <si>
    <t xml:space="preserve">Tageseinrichtungen mit Kindern im Alter </t>
  </si>
  <si>
    <t xml:space="preserve">  mit Kindern aller Altersgruppen </t>
  </si>
  <si>
    <t xml:space="preserve">Insgesamt </t>
  </si>
  <si>
    <t>Alter von ... bis unter ... Jahren</t>
  </si>
  <si>
    <t>Alter von … bis unter … Jahren</t>
  </si>
  <si>
    <t>unter 25</t>
  </si>
  <si>
    <t>25 - 30</t>
  </si>
  <si>
    <t>30 - 35</t>
  </si>
  <si>
    <t>35 - 40</t>
  </si>
  <si>
    <t>40 - 45</t>
  </si>
  <si>
    <t>45 - 50</t>
  </si>
  <si>
    <t>50 - 55</t>
  </si>
  <si>
    <t>55 - 60</t>
  </si>
  <si>
    <t>60 und mehr</t>
  </si>
  <si>
    <r>
      <t>Art der Tageseinrichtung</t>
    </r>
    <r>
      <rPr>
        <vertAlign val="superscript"/>
        <sz val="8"/>
        <rFont val="Arial"/>
        <family val="2"/>
      </rPr>
      <t>1)</t>
    </r>
  </si>
  <si>
    <t>15. März 2006</t>
  </si>
  <si>
    <t>15. März 2007</t>
  </si>
  <si>
    <t>15. März 2008</t>
  </si>
  <si>
    <t>1. März 2009</t>
  </si>
  <si>
    <t>1. März 2010</t>
  </si>
  <si>
    <t>1. März 2011</t>
  </si>
  <si>
    <t>1. März 2012</t>
  </si>
  <si>
    <t>1. März 2013</t>
  </si>
  <si>
    <t/>
  </si>
  <si>
    <t xml:space="preserve">  unter 3 Jahren</t>
  </si>
  <si>
    <t xml:space="preserve">  von 2 bis unter 8 Jahren (ohne Schulkinder) </t>
  </si>
  <si>
    <t xml:space="preserve">  von 5 bis unter 14 Jahren (nur Schulkinder) </t>
  </si>
  <si>
    <t xml:space="preserve">    davon mit …</t>
  </si>
  <si>
    <t xml:space="preserve">    alterseinheitlichen Gruppen</t>
  </si>
  <si>
    <t xml:space="preserve">    altersgemischten Gruppen </t>
  </si>
  <si>
    <t xml:space="preserve">    alterseinheitlichen und altersgemischten 
      Gruppen  </t>
  </si>
  <si>
    <t>Kinder</t>
  </si>
  <si>
    <t>_____</t>
  </si>
  <si>
    <t xml:space="preserve">1) Die Klassifikation der Einrichtungsarten ist ausschließlich abhängig vom Alter der betreuten Kinder zum Stichtag.   </t>
  </si>
  <si>
    <t xml:space="preserve">2) ohne freigestellte Einrichtungsleitung, Verwaltung, Hauswirtschaft und Technik    </t>
  </si>
  <si>
    <t>Jahr</t>
  </si>
  <si>
    <t>Insgesamt</t>
  </si>
  <si>
    <t>Davon mit … genehmigten Plätzen</t>
  </si>
  <si>
    <t>bis 25</t>
  </si>
  <si>
    <t>26 bis 50</t>
  </si>
  <si>
    <t>51 bis 75</t>
  </si>
  <si>
    <t>76 bis 100</t>
  </si>
  <si>
    <t>101 bis 125</t>
  </si>
  <si>
    <t>126 und mehr</t>
  </si>
  <si>
    <t xml:space="preserve">   1. März 2009</t>
  </si>
  <si>
    <t xml:space="preserve">   1. März 2010</t>
  </si>
  <si>
    <t xml:space="preserve">   1. März 2011</t>
  </si>
  <si>
    <t xml:space="preserve">   1. März 2012</t>
  </si>
  <si>
    <t xml:space="preserve">   1. März 2013</t>
  </si>
  <si>
    <t xml:space="preserve">Tageseinrichtungen mit Kindern im Alter unter 3 Jahren </t>
  </si>
  <si>
    <t>-</t>
  </si>
  <si>
    <t xml:space="preserve">Tageseinrichtungen mit Kindern im Alter von 2 bis unter 8 Jahren (ohne Schulkinder) </t>
  </si>
  <si>
    <t xml:space="preserve">Tageseinrichtungen mit Kindern im Alter von 5 bis unter 14 Jahren (nur Schulkinder) </t>
  </si>
  <si>
    <t>Tageseinrichtungen mit Kindern aller Altersgruppen</t>
  </si>
  <si>
    <t>Davon mit ... Gruppen</t>
  </si>
  <si>
    <t>1</t>
  </si>
  <si>
    <t>2</t>
  </si>
  <si>
    <t>3</t>
  </si>
  <si>
    <t>4</t>
  </si>
  <si>
    <t>5</t>
  </si>
  <si>
    <t>6 und mehr</t>
  </si>
  <si>
    <t>ohne Gruppen-struktur</t>
  </si>
  <si>
    <r>
      <t>Anzahl der Gruppen insgesamt</t>
    </r>
    <r>
      <rPr>
        <vertAlign val="superscript"/>
        <sz val="8"/>
        <rFont val="Arial"/>
        <family val="2"/>
      </rPr>
      <t>1)</t>
    </r>
  </si>
  <si>
    <t>unter 3 Jahren</t>
  </si>
  <si>
    <t>von 2 bis 
unter 8 
Jahren 
(ohne 
Schul-
kinder)</t>
  </si>
  <si>
    <t>von 5 bis 
unter 14 
Jahren 
(nur 
Schul-
kinder)</t>
  </si>
  <si>
    <t xml:space="preserve">mit Kindern aller Altersgruppen </t>
  </si>
  <si>
    <t>zusammen</t>
  </si>
  <si>
    <t>darunter</t>
  </si>
  <si>
    <t xml:space="preserve">unter 8 Jahren
(ohne
Schul-
kinder) </t>
  </si>
  <si>
    <t>von 2 bis unter 
14 Jahren</t>
  </si>
  <si>
    <t xml:space="preserve">1) in Einrichtungen mit fester Gruppenstruktur   </t>
  </si>
  <si>
    <t>Im Alter von ... bis unter ... Jahren</t>
  </si>
  <si>
    <t>unter 3</t>
  </si>
  <si>
    <t>darunter 1 - 3</t>
  </si>
  <si>
    <t>3 - 6</t>
  </si>
  <si>
    <t>6 - 11</t>
  </si>
  <si>
    <t>11 - 14</t>
  </si>
  <si>
    <t>männlich</t>
  </si>
  <si>
    <t>weiblich</t>
  </si>
  <si>
    <t>Besuchsquote</t>
  </si>
  <si>
    <t>Männlich</t>
  </si>
  <si>
    <t>Weiblich</t>
  </si>
  <si>
    <t>Und zwar mit</t>
  </si>
  <si>
    <t>ausländischem
Herkunftsland
mindestens eines
Elternteiles</t>
  </si>
  <si>
    <t>überwiegend
gesprochene
Sprache
nicht deutsch</t>
  </si>
  <si>
    <t xml:space="preserve">  Nichtschulkinder     </t>
  </si>
  <si>
    <t xml:space="preserve">  Schulkinder        </t>
  </si>
  <si>
    <r>
      <t>Dipl.-Sozialpädagogen, -Sozialarbeiter</t>
    </r>
    <r>
      <rPr>
        <vertAlign val="superscript"/>
        <sz val="9"/>
        <rFont val="Arial"/>
        <family val="2"/>
      </rPr>
      <t>1)</t>
    </r>
  </si>
  <si>
    <r>
      <t>Dipl.-Pädagogen, -Sozialpädagogen, 
  -Erziehungswissenschaftler</t>
    </r>
    <r>
      <rPr>
        <vertAlign val="superscript"/>
        <sz val="9"/>
        <rFont val="Arial"/>
        <family val="2"/>
      </rPr>
      <t>2)</t>
    </r>
  </si>
  <si>
    <r>
      <t>Dipl.-Heilpädagogen</t>
    </r>
    <r>
      <rPr>
        <vertAlign val="superscript"/>
        <sz val="9"/>
        <rFont val="Arial"/>
        <family val="2"/>
      </rPr>
      <t>1)</t>
    </r>
  </si>
  <si>
    <t>Staatlich anerkannte Kindheitspäda-
  gogen (Master/Bachelor)</t>
  </si>
  <si>
    <t>·</t>
  </si>
  <si>
    <t>Erzieher</t>
  </si>
  <si>
    <t>Heilpädagogen (Fachschule)</t>
  </si>
  <si>
    <t>Kinderpfleger</t>
  </si>
  <si>
    <r>
      <t>Assistenten im Sozialwesen</t>
    </r>
    <r>
      <rPr>
        <vertAlign val="superscript"/>
        <sz val="9"/>
        <rFont val="Arial"/>
        <family val="2"/>
      </rPr>
      <t>3)</t>
    </r>
    <r>
      <rPr>
        <sz val="9"/>
        <rFont val="Arial"/>
        <family val="2"/>
      </rPr>
      <t xml:space="preserve"> </t>
    </r>
  </si>
  <si>
    <t xml:space="preserve">Sonstige soziale/sozial-
  pädagogische Kurzausbildung </t>
  </si>
  <si>
    <t>Sonstige Sozial- und Erziehungsberufe</t>
  </si>
  <si>
    <t>(Fach-)Kinderkrankenschwestern/
  -pfleger, Krankenschwestern/-pfleger</t>
  </si>
  <si>
    <t>Sonstige Gesundheitsdienstberufe</t>
  </si>
  <si>
    <t>Lehrer</t>
  </si>
  <si>
    <t>Anderer Hochschulabschluss</t>
  </si>
  <si>
    <t>Verwaltungs- und Büroberufe</t>
  </si>
  <si>
    <t>Hauswirtschaftsleiter, Wirtschafter, Öko- 
  trophologen, (Fach-)Hauswirtschafter</t>
  </si>
  <si>
    <t xml:space="preserve">Sonstiger Berufsausbildungsabschluss </t>
  </si>
  <si>
    <t>Praktikanten im Anerkennungsjahr</t>
  </si>
  <si>
    <t xml:space="preserve">Ohne abgeschlossene Berufsausbildung </t>
  </si>
  <si>
    <t>1) Fachhochschule oder vergleichbarer Abschluss</t>
  </si>
  <si>
    <t>2) Universität oder vergleichbarer Abschluss</t>
  </si>
  <si>
    <t>3) Sozialassistenten, Sozialbetreuer, Sozialpflegeassistenten, sozialpädagogische Assistenten</t>
  </si>
  <si>
    <t>Ins-gesamt</t>
  </si>
  <si>
    <t>Durch-
schnitts-
alter</t>
  </si>
  <si>
    <t>unter
25</t>
  </si>
  <si>
    <t>60 und 
mehr</t>
  </si>
  <si>
    <t>Öffentliche Träger</t>
  </si>
  <si>
    <t>Freie Träger</t>
  </si>
  <si>
    <t xml:space="preserve"> Tageseinrichtungen</t>
  </si>
  <si>
    <t xml:space="preserve">    alterseinheitlichen und altersgemischten Gruppen  </t>
  </si>
  <si>
    <r>
      <t>pädagogisches Personal</t>
    </r>
    <r>
      <rPr>
        <b/>
        <vertAlign val="superscript"/>
        <sz val="9"/>
        <rFont val="Arial"/>
        <family val="2"/>
      </rPr>
      <t xml:space="preserve">2) </t>
    </r>
  </si>
  <si>
    <t xml:space="preserve">Kinder </t>
  </si>
  <si>
    <t>Art der Tageseinrichtung</t>
  </si>
  <si>
    <t>Ins-
gesamt</t>
  </si>
  <si>
    <t xml:space="preserve">  von 2 bis unter 8 Jahren (ohne Schulkinder)</t>
  </si>
  <si>
    <t xml:space="preserve">    alterseinheitlichen und 
     -gemischten Gruppen                 </t>
  </si>
  <si>
    <t xml:space="preserve">  und zwar:                                   </t>
  </si>
  <si>
    <r>
      <t xml:space="preserve">  Tageseinrichtungen mit integrativer 
    Betreuung</t>
    </r>
    <r>
      <rPr>
        <vertAlign val="superscript"/>
        <sz val="9"/>
        <rFont val="Arial"/>
        <family val="2"/>
      </rPr>
      <t>2)</t>
    </r>
  </si>
  <si>
    <r>
      <t xml:space="preserve">  Tageseinrichtungen für behinderte Kinder</t>
    </r>
    <r>
      <rPr>
        <vertAlign val="superscript"/>
        <sz val="9"/>
        <rFont val="Arial"/>
        <family val="2"/>
      </rPr>
      <t>2)</t>
    </r>
    <r>
      <rPr>
        <sz val="9"/>
        <rFont val="Arial"/>
        <family val="2"/>
      </rPr>
      <t xml:space="preserve"> </t>
    </r>
  </si>
  <si>
    <t xml:space="preserve">  Tageseinrichtungen für Kinder von 
    Betriebsangehörigen          </t>
  </si>
  <si>
    <t xml:space="preserve">  Tageseinrichtungen von Elterninitiativen </t>
  </si>
  <si>
    <t>2) Erhält bzw. erhalten mindestens ein Kind, aber weniger als 90 % der Kinder Eingliederungshilfe in der Ein-
    richtung, ist es eine Einrichtung mit integrativer Betreuung behinderter Kinder. Erhalten 90 % oder mehr der 
    Kinder Eingliederungshilfe in der Einrichtung, ist es eine Einrichtung für behinderte Kinder.</t>
  </si>
  <si>
    <t>Anzahl der Gruppen</t>
  </si>
  <si>
    <t>ohne Gruppenstruktur</t>
  </si>
  <si>
    <r>
      <t>Anzahl der Gruppen insgesamt</t>
    </r>
    <r>
      <rPr>
        <vertAlign val="superscript"/>
        <sz val="9"/>
        <rFont val="Arial"/>
        <family val="2"/>
      </rPr>
      <t>2)</t>
    </r>
  </si>
  <si>
    <t>2) in Einrichtungen mit fester Gruppenstruktur</t>
  </si>
  <si>
    <t>Öffnung von... bis... Uhr</t>
  </si>
  <si>
    <t>Schließung von... bis... Uhr</t>
  </si>
  <si>
    <t>Öffnungszeit beginnt später als 7.30 Uhr und endet vor 16.30 Uhr</t>
  </si>
  <si>
    <t xml:space="preserve">vor 
7.00 </t>
  </si>
  <si>
    <t xml:space="preserve">7.00 
bis 
7.30 </t>
  </si>
  <si>
    <t xml:space="preserve">später 
als
7.30 </t>
  </si>
  <si>
    <t xml:space="preserve">vor 
16.30 </t>
  </si>
  <si>
    <t xml:space="preserve">16.30 
bis 
18.00 </t>
  </si>
  <si>
    <t>später 
als 
18.00</t>
  </si>
  <si>
    <t>öffentliche Träger</t>
  </si>
  <si>
    <t>freie Träger</t>
  </si>
  <si>
    <t>Kreisfreie Stadt
Landkreis
Land</t>
  </si>
  <si>
    <t>Tages-
einrichtungen</t>
  </si>
  <si>
    <r>
      <t>Pädagogisches Personal</t>
    </r>
    <r>
      <rPr>
        <vertAlign val="superscript"/>
        <sz val="8"/>
        <rFont val="Arial"/>
        <family val="2"/>
      </rPr>
      <t xml:space="preserve">1) </t>
    </r>
  </si>
  <si>
    <t>Genehmigte
Plätze</t>
  </si>
  <si>
    <t>Chemnitz, Stadt</t>
  </si>
  <si>
    <t>Erzgebirgskreis</t>
  </si>
  <si>
    <t>Mittelsachsen</t>
  </si>
  <si>
    <t>Vogtlandkreis</t>
  </si>
  <si>
    <t>Zwickau</t>
  </si>
  <si>
    <t xml:space="preserve">Dresden, Stadt                   </t>
  </si>
  <si>
    <t xml:space="preserve">Bautzen                          </t>
  </si>
  <si>
    <t>Görlitz</t>
  </si>
  <si>
    <t xml:space="preserve">Meißen                           </t>
  </si>
  <si>
    <t>Sächsische Schweiz-
  Osterzgebirge</t>
  </si>
  <si>
    <t xml:space="preserve">Leipzig, Stadt                   </t>
  </si>
  <si>
    <t>Leipzig</t>
  </si>
  <si>
    <t xml:space="preserve">Nordsachsen      </t>
  </si>
  <si>
    <t xml:space="preserve">Sachsen                          </t>
  </si>
  <si>
    <t xml:space="preserve">1) ohne freigestellte Einrichtungsleitung, Verwaltung, Hauswirtschaft und Technik    </t>
  </si>
  <si>
    <t>Tageseinrichtungen</t>
  </si>
  <si>
    <t>Genehmigte 
Plätze</t>
  </si>
  <si>
    <t>ins-
gesamt</t>
  </si>
  <si>
    <t>unter 3 und 
von 2 bis unter 
8 Jahren (ohne 
Schulkinder)</t>
  </si>
  <si>
    <t>von 5 bis unter 
14 Jahren (nur 
Schulkinder)</t>
  </si>
  <si>
    <t xml:space="preserve">mit Kindern aller 
Altersgruppen </t>
  </si>
  <si>
    <t xml:space="preserve">Dresden, Stadt      </t>
  </si>
  <si>
    <t xml:space="preserve">Bautzen   </t>
  </si>
  <si>
    <t xml:space="preserve">Meißen    </t>
  </si>
  <si>
    <t xml:space="preserve">Leipzig, Stadt        </t>
  </si>
  <si>
    <t xml:space="preserve">Sachsen   </t>
  </si>
  <si>
    <t>insgesamt</t>
  </si>
  <si>
    <t>davon</t>
  </si>
  <si>
    <t>Merkmal</t>
  </si>
  <si>
    <t>Ins- 
gesamt</t>
  </si>
  <si>
    <t>Und zwar</t>
  </si>
  <si>
    <t>Betreuungstage pro Woche</t>
  </si>
  <si>
    <t>Betreuung findet (auch) am Wochenende statt</t>
  </si>
  <si>
    <r>
      <t xml:space="preserve">      </t>
    </r>
    <r>
      <rPr>
        <sz val="5"/>
        <rFont val="Arial"/>
        <family val="2"/>
      </rPr>
      <t xml:space="preserve"> </t>
    </r>
    <r>
      <rPr>
        <sz val="9"/>
        <rFont val="Arial"/>
        <family val="2"/>
      </rPr>
      <t>unter 1</t>
    </r>
  </si>
  <si>
    <t xml:space="preserve">        1 -   2 </t>
  </si>
  <si>
    <t xml:space="preserve">        2 -   3 </t>
  </si>
  <si>
    <t xml:space="preserve">        3 -   4</t>
  </si>
  <si>
    <t xml:space="preserve">        4 -   5</t>
  </si>
  <si>
    <t xml:space="preserve">        5 -   6 </t>
  </si>
  <si>
    <t xml:space="preserve">        6 -   7  </t>
  </si>
  <si>
    <t xml:space="preserve">        7 und älter </t>
  </si>
  <si>
    <t xml:space="preserve">        5 -   6</t>
  </si>
  <si>
    <t xml:space="preserve">        6 -   7</t>
  </si>
  <si>
    <t xml:space="preserve">        7 -   8 </t>
  </si>
  <si>
    <t xml:space="preserve">        8 -   9 </t>
  </si>
  <si>
    <t xml:space="preserve">        9 - 10 </t>
  </si>
  <si>
    <t xml:space="preserve">      10 - 11 </t>
  </si>
  <si>
    <t xml:space="preserve">      11 - 12 </t>
  </si>
  <si>
    <t xml:space="preserve">      12 - 13 </t>
  </si>
  <si>
    <t xml:space="preserve">      13 - 14</t>
  </si>
  <si>
    <t xml:space="preserve">Davon in Stunden pro Woche </t>
  </si>
  <si>
    <t>Betreuung wird über Mittag unter-
brochen</t>
  </si>
  <si>
    <t xml:space="preserve">Mit
Mittags-
verpflegung </t>
  </si>
  <si>
    <t xml:space="preserve">bis 25 </t>
  </si>
  <si>
    <t>26 bis 35</t>
  </si>
  <si>
    <t>36 bis 39</t>
  </si>
  <si>
    <t>40 bis 44</t>
  </si>
  <si>
    <t>45 und mehr</t>
  </si>
  <si>
    <t xml:space="preserve">Männlich </t>
  </si>
  <si>
    <r>
      <t>Besuchsquote</t>
    </r>
    <r>
      <rPr>
        <vertAlign val="superscript"/>
        <sz val="8"/>
        <rFont val="Arial"/>
        <family val="2"/>
      </rPr>
      <t>1)</t>
    </r>
  </si>
  <si>
    <t>unter 1</t>
  </si>
  <si>
    <t>Zusammen</t>
  </si>
  <si>
    <t>1 - 3</t>
  </si>
  <si>
    <r>
      <t>Besuchs-quote</t>
    </r>
    <r>
      <rPr>
        <vertAlign val="superscript"/>
        <sz val="8"/>
        <rFont val="Arial"/>
        <family val="2"/>
      </rPr>
      <t>1)</t>
    </r>
  </si>
  <si>
    <t xml:space="preserve">Dresden, Stadt   </t>
  </si>
  <si>
    <t xml:space="preserve">Bautzen  </t>
  </si>
  <si>
    <t xml:space="preserve">Meißen </t>
  </si>
  <si>
    <t xml:space="preserve">Leipzig, Stadt </t>
  </si>
  <si>
    <t xml:space="preserve">Sachsen    </t>
  </si>
  <si>
    <r>
      <t>Kind erhält in der Tageseinrichtung Eingliederungshilfe 
nach SGB XII/SGB VIII wegen</t>
    </r>
    <r>
      <rPr>
        <vertAlign val="superscript"/>
        <sz val="8"/>
        <rFont val="Arial"/>
        <family val="2"/>
      </rPr>
      <t>1)</t>
    </r>
  </si>
  <si>
    <t xml:space="preserve">körperlicher Behinderung </t>
  </si>
  <si>
    <r>
      <t>drohender oder seelischer Behinderung</t>
    </r>
    <r>
      <rPr>
        <vertAlign val="superscript"/>
        <sz val="8"/>
        <rFont val="Arial"/>
        <family val="2"/>
      </rPr>
      <t>2)</t>
    </r>
  </si>
  <si>
    <t xml:space="preserve">Nichtschulkinder     </t>
  </si>
  <si>
    <t xml:space="preserve">  Alter von ... bis unter ... Jahren</t>
  </si>
  <si>
    <t xml:space="preserve">Schulkinder        </t>
  </si>
  <si>
    <t xml:space="preserve">1) Doppelzählungen möglich   </t>
  </si>
  <si>
    <t>2) Nach § 35a SGB VIII;  bei Frühförderung unter Umständen i. V. m. SGB XII (gem. § 10 Abs. 4 Satz 3 SGB VIII).</t>
  </si>
  <si>
    <t>In der Familie wird vorrangig deutsch gesprochen</t>
  </si>
  <si>
    <t>Ausländisches Herkunftsland mindestens eines Elternteils</t>
  </si>
  <si>
    <t>ja</t>
  </si>
  <si>
    <t>nein</t>
  </si>
  <si>
    <t>in der Familie wird vorrangig deutsch gesprochen</t>
  </si>
  <si>
    <t xml:space="preserve">  Alter von ... bis   
    unter ... Jahren</t>
  </si>
  <si>
    <t>ausländi-
schem
Herkunftsland
mindestens
eines
Elternteiles</t>
  </si>
  <si>
    <t>überwiegend
gesprochene
Sprache
nicht
deutsch</t>
  </si>
  <si>
    <t xml:space="preserve">Dresden, Stadt    </t>
  </si>
  <si>
    <t xml:space="preserve">Bautzen        </t>
  </si>
  <si>
    <t xml:space="preserve">Meißen   </t>
  </si>
  <si>
    <t xml:space="preserve">Leipzig, Stadt   </t>
  </si>
  <si>
    <t xml:space="preserve">Nordsachsen    </t>
  </si>
  <si>
    <t>Davon nach erstem Arbeitsbereich</t>
  </si>
  <si>
    <t>pädagogisches Personal</t>
  </si>
  <si>
    <t>Leitung</t>
  </si>
  <si>
    <t>Verwaltung</t>
  </si>
  <si>
    <r>
      <t>hauswirt-
schaftlicher/
technischer
Bereich</t>
    </r>
    <r>
      <rPr>
        <vertAlign val="superscript"/>
        <sz val="8"/>
        <rFont val="Arial"/>
        <family val="2"/>
      </rPr>
      <t>1)</t>
    </r>
  </si>
  <si>
    <t xml:space="preserve">  von 2 bis unter 8 Jahren 
    (ohne Schulkinder) </t>
  </si>
  <si>
    <t xml:space="preserve">  von 5 bis unter 14 Jahren 
    (nur Schulkinder) </t>
  </si>
  <si>
    <t xml:space="preserve">    alterseinheitlichen und alters-
      gemischten Gruppen                 </t>
  </si>
  <si>
    <t xml:space="preserve">  und zwar                      </t>
  </si>
  <si>
    <r>
      <t xml:space="preserve">  Tageseinrichtungen mit integrativer 
    Betreuung</t>
    </r>
    <r>
      <rPr>
        <vertAlign val="superscript"/>
        <sz val="9"/>
        <rFont val="Arial"/>
        <family val="2"/>
      </rPr>
      <t>3)</t>
    </r>
  </si>
  <si>
    <r>
      <t xml:space="preserve">  Tageseinrichtungen für 
    behinderte Kinder</t>
    </r>
    <r>
      <rPr>
        <vertAlign val="superscript"/>
        <sz val="9"/>
        <rFont val="Arial"/>
        <family val="2"/>
      </rPr>
      <t>3)</t>
    </r>
    <r>
      <rPr>
        <sz val="9"/>
        <rFont val="Arial"/>
        <family val="2"/>
      </rPr>
      <t xml:space="preserve"> </t>
    </r>
  </si>
  <si>
    <t xml:space="preserve">  Tageseinrichtungen für Kinder 
    von Betriebsangehörigen          </t>
  </si>
  <si>
    <t xml:space="preserve">  Tageseinrichtungen von Eltern-
    initiativen </t>
  </si>
  <si>
    <t xml:space="preserve">  davon</t>
  </si>
  <si>
    <t xml:space="preserve">1) Bei hauswirtschaftlichem/technischen Bereich wird nur ein Arbeitsbereich erfasst.  </t>
  </si>
  <si>
    <t xml:space="preserve">2) Die Klassifikation der Einrichtungsarten ist ausschließlich abhängig vom Alter der betreuten Kinder zum Stichtag.   </t>
  </si>
  <si>
    <t>Erster Arbeitsbereich</t>
  </si>
  <si>
    <t>Darunter weiblich</t>
  </si>
  <si>
    <t>Davon nach Stellung im Beruf</t>
  </si>
  <si>
    <t>Prakti-
kanten</t>
  </si>
  <si>
    <t>Person im
freiwilligen
sozialen Jahr/
Bundes-
freiwilligen-
dienst</t>
  </si>
  <si>
    <t>sonstige</t>
  </si>
  <si>
    <t xml:space="preserve">Gruppenleitung </t>
  </si>
  <si>
    <t xml:space="preserve">Zweit- bzw. Ergänzungskraft </t>
  </si>
  <si>
    <t xml:space="preserve">Gruppenübergreifend tätig </t>
  </si>
  <si>
    <t xml:space="preserve">Förderung von Kindern mit 
  (drohender) Behinderung </t>
  </si>
  <si>
    <t xml:space="preserve">Leitung </t>
  </si>
  <si>
    <t xml:space="preserve">  öffentlicheTräger </t>
  </si>
  <si>
    <t xml:space="preserve">  freieTräger </t>
  </si>
  <si>
    <t>zu- 
sammen</t>
  </si>
  <si>
    <t xml:space="preserve">Gruppen-
leitung </t>
  </si>
  <si>
    <t xml:space="preserve">Zweit- 
bzw. 
Ergän-
zungs-
kraft </t>
  </si>
  <si>
    <t xml:space="preserve">gruppen-
über-
greifend 
tätig </t>
  </si>
  <si>
    <t xml:space="preserve">Förderung 
von 
Kindern 
mit 
(drohen- 
der) Behin- 
derung </t>
  </si>
  <si>
    <t>Davon nach Arbeitsbereichen</t>
  </si>
  <si>
    <t>in Gruppen mit Kindern im Alter von … bis unter ... Jahren</t>
  </si>
  <si>
    <t>grup-
pen-über-grei-
fend tätig</t>
  </si>
  <si>
    <r>
      <t>Förde-
rung
von Kindern
mit 
(drohen- 
der) Behinde- 
rung</t>
    </r>
    <r>
      <rPr>
        <vertAlign val="superscript"/>
        <sz val="8"/>
        <rFont val="Arial"/>
        <family val="2"/>
      </rPr>
      <t>1)</t>
    </r>
  </si>
  <si>
    <t>2 - 8 (ohne
Schulkinder)</t>
  </si>
  <si>
    <t>5 - 14 (nur
Schulkinder)</t>
  </si>
  <si>
    <t>mit Kindern 
aller Alters-
gruppen</t>
  </si>
  <si>
    <t>Grup-
pen-leitung</t>
  </si>
  <si>
    <t>Zweit- bzw. Ergän-
zungs-kraft</t>
  </si>
  <si>
    <t>Zweiter Arbeitsbereich</t>
  </si>
  <si>
    <t xml:space="preserve">1) Eingliederungshilfe für Kinder mit körperlicher, geistiger oder drohender bzw. seelischer Behinderung nach SGB VIII/SGB XII </t>
  </si>
  <si>
    <t xml:space="preserve">    in der Tageseinrichtung.</t>
  </si>
  <si>
    <t>Davon im Alter von ... bis unter ... Jahren</t>
  </si>
  <si>
    <r>
      <t>Dipl.-Sozialpädagogen, 
  -Sozialarbeiter</t>
    </r>
    <r>
      <rPr>
        <vertAlign val="superscript"/>
        <sz val="9"/>
        <rFont val="Arial"/>
        <family val="2"/>
      </rPr>
      <t>1)</t>
    </r>
  </si>
  <si>
    <t>Sonstige Sozial- und Erziehungs-
  berufe</t>
  </si>
  <si>
    <t>Hauswirtschaftsleiter, Wirtschafter, 
  Ökotrophologen, (Fach-)Haus-
  wirtschafter</t>
  </si>
  <si>
    <t xml:space="preserve">Sonstiger Berufsausbildungs-
  abschluss </t>
  </si>
  <si>
    <t>Weib-lich</t>
  </si>
  <si>
    <t>Duch-
schnitts-
alter</t>
  </si>
  <si>
    <t xml:space="preserve">Dresden, Stadt </t>
  </si>
  <si>
    <t>Bautzen</t>
  </si>
  <si>
    <t xml:space="preserve">Meißen  </t>
  </si>
  <si>
    <t xml:space="preserve">Sachsen  </t>
  </si>
  <si>
    <r>
      <t>Kind besucht bereits die Schule</t>
    </r>
    <r>
      <rPr>
        <vertAlign val="superscript"/>
        <sz val="9"/>
        <rFont val="Arial"/>
        <family val="2"/>
      </rPr>
      <t>1)</t>
    </r>
  </si>
  <si>
    <t>Migrationshintergrund</t>
  </si>
  <si>
    <t xml:space="preserve">  ausländische Herkunft mindestens eines Elternteils</t>
  </si>
  <si>
    <t>Verwandtschaftsverhältnis zur Tagespflegeperson</t>
  </si>
  <si>
    <t xml:space="preserve">  Großeltern </t>
  </si>
  <si>
    <t xml:space="preserve">  andere Verwandte </t>
  </si>
  <si>
    <t xml:space="preserve">  nicht verwandt</t>
  </si>
  <si>
    <t>Vertraglich vereinbarte Betreuungszeiten</t>
  </si>
  <si>
    <t xml:space="preserve">  Tage pro Woche, an denen die Betreuung stattfindet</t>
  </si>
  <si>
    <t xml:space="preserve">  Betreuung findet (auch) am Wochenende statt</t>
  </si>
  <si>
    <t xml:space="preserve">    bis 25 Stunden</t>
  </si>
  <si>
    <t xml:space="preserve">    26 bis 35 Stunden</t>
  </si>
  <si>
    <t xml:space="preserve">    36 bis 39 Stunden</t>
  </si>
  <si>
    <t xml:space="preserve">    40 bis 44 Stunden</t>
  </si>
  <si>
    <t xml:space="preserve">    45 und mehr Stunden </t>
  </si>
  <si>
    <t xml:space="preserve">  körperlicher Behinderung </t>
  </si>
  <si>
    <t xml:space="preserve">  geistiger Behinderung </t>
  </si>
  <si>
    <t>Kind besucht zusätzlich zu dieser Tagespflege</t>
  </si>
  <si>
    <t xml:space="preserve">  eine Einrichtung der Kindertagesbetreuung (z. B. 
    Krippe, Kindergarten, Hort, altersgemischte 
    Einrichtungen)</t>
  </si>
  <si>
    <t xml:space="preserve">  ein weiteres (zeitlich kürzeres) Tagespflegeverhältnis</t>
  </si>
  <si>
    <t xml:space="preserve">  eine Ganztagsschule</t>
  </si>
  <si>
    <t xml:space="preserve">  kein anderes Betreuungsarrangement</t>
  </si>
  <si>
    <t>Davon im Alter von … bis unter … Jahren</t>
  </si>
  <si>
    <t>6 - 14</t>
  </si>
  <si>
    <t xml:space="preserve">  Diplomsozialpädagoge, -sozialarbeiter (FH oder 
    vergleichbarer Abschluss) </t>
  </si>
  <si>
    <t xml:space="preserve">  Diplompädagoge, -sozialpädagoge, -erziehungs- 
    wissenschaftler (Universität oder vergleichbarer 
    Abschluss)</t>
  </si>
  <si>
    <t xml:space="preserve">  Diplomheilpädagoge (FH oder vergleichbarer 
    Abschluss)</t>
  </si>
  <si>
    <t xml:space="preserve">  Erzieher</t>
  </si>
  <si>
    <t xml:space="preserve">  Heilpädagoge (Fachschule)</t>
  </si>
  <si>
    <t xml:space="preserve">  Kinderpfleger</t>
  </si>
  <si>
    <t xml:space="preserve">  Heilerzieher, Heilerziehungspfleger (auch Kinder- 
    krankenschwester, Kranken- und Altenpfleger) </t>
  </si>
  <si>
    <t xml:space="preserve">  Familienpfleger</t>
  </si>
  <si>
    <t xml:space="preserve">  Assistent im Sozialwesen (Sozialassistent, 
    -betreuer, -pflegeassistent, sozialpädagogischer 
    Assistent)</t>
  </si>
  <si>
    <t xml:space="preserve">  soziale und medizinische Helferberufe (Erzie- 
    hungshelfer, Heilerziehungshelfer, Heilerzie- 
    hungspflegehelfer, Hauswirtschaftshelfer, 
    Krankenpflegehelfer)</t>
  </si>
  <si>
    <t xml:space="preserve">  sonstige soziale/sozialpädagogische Kurzausbildung</t>
  </si>
  <si>
    <t xml:space="preserve">  anderer, nicht fachpädagogischer Berufsausbil- 
    dungsabschluss</t>
  </si>
  <si>
    <t xml:space="preserve">  noch in Berufsausbildung</t>
  </si>
  <si>
    <t xml:space="preserve">  ohne abgeschlossene Berufsausbildung</t>
  </si>
  <si>
    <t>Abgeschlossener Qualifizierungskurs für Kinder- 
  tagespflege</t>
  </si>
  <si>
    <t xml:space="preserve">  Dauer des Qualifizierungskurses</t>
  </si>
  <si>
    <t xml:space="preserve">  weniger als 30 Stunden </t>
  </si>
  <si>
    <t xml:space="preserve">  30 - 70 Stunden </t>
  </si>
  <si>
    <t xml:space="preserve">  71 - 120 Stunden </t>
  </si>
  <si>
    <t xml:space="preserve">  121 - 159 Stunden </t>
  </si>
  <si>
    <t xml:space="preserve">  160 und mehr Stunden</t>
  </si>
  <si>
    <t>Anderer Nachweis der Qualifikation</t>
  </si>
  <si>
    <t>In tätigkeitsbegleitender Grundqualifizierung</t>
  </si>
  <si>
    <t>Erste-Hilfe-Kurs für Säuglinge und Kleinkinder</t>
  </si>
  <si>
    <t>Anzahl der betreuten Kinder</t>
  </si>
  <si>
    <t xml:space="preserve">  1</t>
  </si>
  <si>
    <t xml:space="preserve">  2</t>
  </si>
  <si>
    <t xml:space="preserve">  3</t>
  </si>
  <si>
    <t xml:space="preserve">  4</t>
  </si>
  <si>
    <t xml:space="preserve">  5</t>
  </si>
  <si>
    <t xml:space="preserve">  6 und mehr</t>
  </si>
  <si>
    <r>
      <t>(Überwiegender) Ort der Betreuung</t>
    </r>
    <r>
      <rPr>
        <vertAlign val="superscript"/>
        <sz val="9"/>
        <rFont val="Arial"/>
        <family val="2"/>
      </rPr>
      <t xml:space="preserve">1) </t>
    </r>
  </si>
  <si>
    <t xml:space="preserve">  in der Wohnung des Kindes/der Kinder </t>
  </si>
  <si>
    <t xml:space="preserve">  in der eigenen Wohnung </t>
  </si>
  <si>
    <t xml:space="preserve">  in anderen Räumen</t>
  </si>
  <si>
    <t>1) Doppelzählungen möglich</t>
  </si>
  <si>
    <t>Alter von … 
bis unter … Jahren</t>
  </si>
  <si>
    <t xml:space="preserve">        1 -   2</t>
  </si>
  <si>
    <t xml:space="preserve">        2 -   3</t>
  </si>
  <si>
    <t xml:space="preserve">        7 -   8</t>
  </si>
  <si>
    <t xml:space="preserve">        8 - 11</t>
  </si>
  <si>
    <t xml:space="preserve">      11 - 14</t>
  </si>
  <si>
    <t xml:space="preserve">  Diplomsozialpädagoge, -sozialarbeiter (FH oder ver- 
    gleichbarer Abschluss) </t>
  </si>
  <si>
    <t xml:space="preserve">  Diplompädagoge, -sozialpädagoge, -erziehungswissen- 
    schaftler (Universität oder vergleichbarer Abschluss)</t>
  </si>
  <si>
    <t xml:space="preserve">  Diplomheilpädagoge (FH oder vergleichbarer Abschluss)</t>
  </si>
  <si>
    <t xml:space="preserve">  Heilerzieher, Heilerziehungspfleger (auch Kinderkranken- 
    schwester, Kranken- und Altenpfleger) </t>
  </si>
  <si>
    <t xml:space="preserve">  Assistent im Sozialwesen (Sozialassistent, -betreuer, 
    -pflegeassistent, sozialpädagogischer Assistent)</t>
  </si>
  <si>
    <t xml:space="preserve">  soziale und medizinische Helferberufe (Erziehungshelfer, 
    Heilerziehungshelfer, Heilerziehungspflegehelfer, Haus- 
    wirtschaftshelfer, Krankenpflegehelfer)</t>
  </si>
  <si>
    <t xml:space="preserve">  anderer, nicht fachpädagogischer Berufsausbildungs- 
    abschluss</t>
  </si>
  <si>
    <t>Abgeschlossener Qualifizierungskurs für Kindertagespflege</t>
  </si>
  <si>
    <t>Betreuungsquote</t>
  </si>
  <si>
    <t xml:space="preserve">1) Kinder in mit öffentlichen Mitteln geförderter Kindertagespflege, die nicht zusätzlich eine Kindertageseinrichtung oder eine 
    Ganztagsschule besuchen, sowie Kinder in Kindertageseinrichtungen </t>
  </si>
  <si>
    <t xml:space="preserve">Ohne abgeschlossene Berufs-
  ausbildung </t>
  </si>
  <si>
    <t>1. März 2014</t>
  </si>
  <si>
    <t xml:space="preserve">   1. März 2014</t>
  </si>
  <si>
    <t>1. März 
2010</t>
  </si>
  <si>
    <t>1. März
 2011</t>
  </si>
  <si>
    <t>1. März 
2012</t>
  </si>
  <si>
    <t>1. März 
2013</t>
  </si>
  <si>
    <t>1. März 
2014</t>
  </si>
  <si>
    <t>1. März 
2009</t>
  </si>
  <si>
    <t>15. März 
2008</t>
  </si>
  <si>
    <t>15. März 
2007</t>
  </si>
  <si>
    <t>15. März
2006</t>
  </si>
  <si>
    <t>15. März 
2006</t>
  </si>
  <si>
    <t xml:space="preserve">  Assistent im Sozialwesen (Sozialassistent, 
    -betreuer, -pflegeassistent, sozialpädagogischer
    Assistent)</t>
  </si>
  <si>
    <t xml:space="preserve">Noch in Berufsausbildung </t>
  </si>
  <si>
    <t>Ange-
stellte,
Arbeiter,
Beamte</t>
  </si>
  <si>
    <t xml:space="preserve">Förderung von Kindern mit (drohender) 
  Behinderung </t>
  </si>
  <si>
    <t xml:space="preserve">Noch in Berufs-
  ausbildung </t>
  </si>
  <si>
    <t xml:space="preserve">      1. März 2014</t>
  </si>
  <si>
    <t>davon im Alter von … bis unter … Jahren</t>
  </si>
  <si>
    <t xml:space="preserve">40.
</t>
  </si>
  <si>
    <t>(Fach-)Kinderkrankenschwestern/
  -pfleger, Krankenschwestern/
  -pfleger, Altenpfleger</t>
  </si>
  <si>
    <t>Darunter mit zweitem Arbeitsbereich</t>
  </si>
  <si>
    <t>Alter von … bis unter … Jahren
zu Beginn der Betreuung</t>
  </si>
  <si>
    <t>Durchschnittliche Betreuungszeit in</t>
  </si>
  <si>
    <t>Jahren</t>
  </si>
  <si>
    <t>Monaten</t>
  </si>
  <si>
    <t xml:space="preserve">25.
</t>
  </si>
  <si>
    <t xml:space="preserve">41.
</t>
  </si>
  <si>
    <t>42.</t>
  </si>
  <si>
    <t xml:space="preserve">43.
</t>
  </si>
  <si>
    <t>Tageseinrichtungen mit Kindern im Alter</t>
  </si>
  <si>
    <t xml:space="preserve">    davon mit</t>
  </si>
  <si>
    <t xml:space="preserve">    davon mit </t>
  </si>
  <si>
    <t>Davon mit Gruppen mit Kindern im Alter</t>
  </si>
  <si>
    <r>
      <t xml:space="preserve">Tageseinrichtungen mit Kindern im Alter </t>
    </r>
    <r>
      <rPr>
        <vertAlign val="superscript"/>
        <sz val="9"/>
        <rFont val="Arial"/>
        <family val="2"/>
      </rPr>
      <t>1)</t>
    </r>
  </si>
  <si>
    <r>
      <t>Davon mit Gruppen mit Kindern im Alter</t>
    </r>
    <r>
      <rPr>
        <vertAlign val="superscript"/>
        <sz val="8"/>
        <rFont val="Arial"/>
        <family val="2"/>
      </rPr>
      <t>1)</t>
    </r>
    <r>
      <rPr>
        <sz val="8"/>
        <rFont val="Arial"/>
        <family val="2"/>
      </rPr>
      <t xml:space="preserve">   </t>
    </r>
  </si>
  <si>
    <r>
      <t>Tageseinrichtungen mit Kindern im Alter</t>
    </r>
    <r>
      <rPr>
        <vertAlign val="superscript"/>
        <sz val="9"/>
        <rFont val="Arial"/>
        <family val="2"/>
      </rPr>
      <t>1)</t>
    </r>
  </si>
  <si>
    <r>
      <t>davon mit Kindern im Alter</t>
    </r>
    <r>
      <rPr>
        <vertAlign val="superscript"/>
        <sz val="8"/>
        <rFont val="Arial"/>
        <family val="2"/>
      </rPr>
      <t>1)</t>
    </r>
  </si>
  <si>
    <t xml:space="preserve">  Alter von ... bis unter
 ... Jahren</t>
  </si>
  <si>
    <t xml:space="preserve">                2 -   3 </t>
  </si>
  <si>
    <t xml:space="preserve">                1 -   2 </t>
  </si>
  <si>
    <t xml:space="preserve">             unter 1</t>
  </si>
  <si>
    <t xml:space="preserve">    davon</t>
  </si>
  <si>
    <t xml:space="preserve">    vollzeit tätige Personen
     (38,5 Stunden und mehr)  </t>
  </si>
  <si>
    <t xml:space="preserve">    teilzeit tätige Personen
     32 bis unter 38,5 Stunden </t>
  </si>
  <si>
    <t xml:space="preserve">    teilzeit tätige Personen
      21 bis unter 32 Stunden  </t>
  </si>
  <si>
    <t xml:space="preserve">    teilzeit tätige Personen
      bis unter 21 Stunden</t>
  </si>
  <si>
    <t>Tageseinrichtungen mit Kindern 
  im Alter</t>
  </si>
  <si>
    <t xml:space="preserve">  in der Familie wird vorrangig nicht deutsch 
    gesprochen</t>
  </si>
  <si>
    <t xml:space="preserve">  ausländische Herkunft mindestens eines Eltern- 
    teils und in der Familie wird vorrangig nicht 
    deutsch gesprochen</t>
  </si>
  <si>
    <t xml:space="preserve">                 3 -   4</t>
  </si>
  <si>
    <t xml:space="preserve">                 4 -   5</t>
  </si>
  <si>
    <t xml:space="preserve">                 5 -   6 </t>
  </si>
  <si>
    <t xml:space="preserve">                 6 -   7</t>
  </si>
  <si>
    <t xml:space="preserve">                 7 -   8 </t>
  </si>
  <si>
    <t xml:space="preserve">                 8 -   9 </t>
  </si>
  <si>
    <t xml:space="preserve">                 9 - 10 </t>
  </si>
  <si>
    <t xml:space="preserve">               10 - 11 </t>
  </si>
  <si>
    <t xml:space="preserve">               11 - 12 </t>
  </si>
  <si>
    <t xml:space="preserve">               12 - 13 </t>
  </si>
  <si>
    <t xml:space="preserve">               13 - 14</t>
  </si>
  <si>
    <t xml:space="preserve">  darunter 1 -   3 </t>
  </si>
  <si>
    <t>Personen</t>
  </si>
  <si>
    <r>
      <t xml:space="preserve">      sowie Alter und Betreuungsquoten</t>
    </r>
    <r>
      <rPr>
        <b/>
        <vertAlign val="superscript"/>
        <sz val="10"/>
        <rFont val="Arial"/>
        <family val="2"/>
      </rPr>
      <t>2)</t>
    </r>
  </si>
  <si>
    <r>
      <t>Tageseinrichtungen mit Kindern im Alter</t>
    </r>
    <r>
      <rPr>
        <vertAlign val="superscript"/>
        <sz val="9"/>
        <rFont val="Arial"/>
        <family val="2"/>
      </rPr>
      <t>2)</t>
    </r>
  </si>
  <si>
    <t xml:space="preserve">1) Die Klassifikation der Gruppen ist ausschließlich abhängig vom Alter der betreuten Kinder zum Stichtag.   </t>
  </si>
  <si>
    <t xml:space="preserve">  Alter von ... bis
  unter ... Jahren</t>
  </si>
  <si>
    <t xml:space="preserve">  Staatlich anerkannte Kindheitspäda-
    gogen (Master/Bachelor)</t>
  </si>
  <si>
    <t>1. März 2015</t>
  </si>
  <si>
    <r>
      <t>pädagogisches Personal</t>
    </r>
    <r>
      <rPr>
        <b/>
        <vertAlign val="superscript"/>
        <sz val="9"/>
        <rFont val="Arial"/>
        <family val="2"/>
      </rPr>
      <t>2)</t>
    </r>
  </si>
  <si>
    <t>genehmigte Plätze</t>
  </si>
  <si>
    <t xml:space="preserve">1. Einrichtungen, pädagogisches Personal, Kinder und genehmigte Plätze in Kindertagesein-
    richtungen 2006 bis 2015 nach Art der Einrichtung </t>
  </si>
  <si>
    <t>Einrichtungen, pädagogisches Personal, Kinder und genehmigte Plätze in Kindertagesein-
richtungen 2006 bis 2015 nach Art der Einrichtung</t>
  </si>
  <si>
    <t>Einrichtungen, pädagogisches Personal, Kinder und genehmigte Plätze in Kindertagesein-
richtungen mit öffentlichen Trägern 2006 bis 2015 nach Art der Einrichtung</t>
  </si>
  <si>
    <t>Einrichtungen, pädagogisches Personal, Kinder und genehmigte Plätze in Kindertagesein-
richtungen mit freien Trägern 2006 bis 2015 nach Art der Einrichtung</t>
  </si>
  <si>
    <t>Kindertageseinrichtungen 2006 bis 2015 nach Anzahl der genehmigten Plätze und
Art der Tageseinrichtung</t>
  </si>
  <si>
    <t>Kindertageseinrichtungen 2006 bis 2015 nach Anzahl der Gruppen</t>
  </si>
  <si>
    <t>Kindertageseinrichtungen 2006 bis 2015 nach Art der Gruppe</t>
  </si>
  <si>
    <t>Kinder in Kindertageseinrichtungen 2006 bis 2015 nach Alter und Besuchsquoten</t>
  </si>
  <si>
    <t>Kinder in Kindertageseinrichtungen 2006 bis 2015 nach Geschlecht und Migrationshintergrund</t>
  </si>
  <si>
    <t>Pädagogisches, Leitungs- und Verwaltungspersonal in Kindertageseinrichtungen 2006
bis 2015 nach Alter und Geschlecht</t>
  </si>
  <si>
    <t>Einrichtungen, pädagogisches Personal, Kinder und genehmigte Plätze in Kindertagesein-
richtungen am 1. März 2015 nach Art der Einrichtung und Art des Trägers</t>
  </si>
  <si>
    <t>Kindertageseinrichtungen am 1. März 2015 nach Art der Tageseinrichtung und Anzahl
der genehmigten Plätze</t>
  </si>
  <si>
    <t>Kindertageseinrichtungen am 1. März 2015 nach Anzahl und Art der Gruppen</t>
  </si>
  <si>
    <t>Kindertageseinrichtungen am 1. März 2015 nach Art der Tageseinrichtung, Öffnungszeiten 
und Art des Trägers</t>
  </si>
  <si>
    <t>Einrichtungen, pädagogisches Personal, Kinder und genehmigte Plätze in Kindertageseinrich-
tungen am 1. März 2015 nach Kreisfreien Städten und Landkreisen</t>
  </si>
  <si>
    <t>Kindertageseinrichtungen und genehmigte Plätze am 1. März 2015 nach Kreisfreien
Städten und Landkreisen</t>
  </si>
  <si>
    <t>Einrichtungen und Kinder in Kindertageseinrichtungen am 1. März 2015 nach
Kreisfreien Städten und Landkreisen sowie Trägerschaft</t>
  </si>
  <si>
    <t>Kinder in Kindertageseinrichtungen am 1. März 2015 nach Alter und  vertraglich vereinbarten Betreuungstagen</t>
  </si>
  <si>
    <t>Kinder in Kindertageseinrichtungen am 1. März 2015 nach Alter und vertraglich vereinbarter Betreuungszeit</t>
  </si>
  <si>
    <t>Kinder in Kindertageseinrichtungen am 1. März 2015 nach Alter, Geschlecht und
Besuchsquoten</t>
  </si>
  <si>
    <t>Kinder in Kindertageseinrichtungen am 1. März 2015 nach Kreisfreien Städten und
Landkreisen, Alter und Besuchsquoten</t>
  </si>
  <si>
    <t>Kinder in Kindertageseinrichtungen am 1. März 2015 nach Alter und in der Einrichtung
erhaltenen Hilfen</t>
  </si>
  <si>
    <t>Kinder in Kindertageseinrichtungen am 1. März 2015 nach Migrationshintergrund</t>
  </si>
  <si>
    <t>Kinder in Kindertageseinrichtungen am 1. März 2015 nach Kreisfreien Städten und
Landkreisen, Geschlecht und Migrationshintergrund</t>
  </si>
  <si>
    <t>Kinder in Kindertageseinrichtungen am 1. März 2015 nach Alter zu Beginn der Betreuung und Geschlecht</t>
  </si>
  <si>
    <t>Kinder in Kindertageseinrichtungen am 1. März 2015 nach Alter und durchschnittlicher Betreuungszeit</t>
  </si>
  <si>
    <t>Personal in Kindertageseinrichtungen am 1. März 2015 nach Art der Tageseinrichtung
und erstem Arbeitsbereich</t>
  </si>
  <si>
    <t>Personal in Kindertageseinrichtungen am 1. März 2015 nach Kreisfreien Städten und
Landkreisen und erstem Arbeitsbereich</t>
  </si>
  <si>
    <t>Pädagogisches, Leitungs- und Verwaltungspersonal in Kindertageseinrichtungen
am 1. März 2015 nach erstem Arbeitsbereich und Stellung im Beruf</t>
  </si>
  <si>
    <t>Pädagogisches, Leitungs- und Verwaltungspersonal in Kindertageseinrichtungen
am 1. März 2015 nach Arbeitsbereichen</t>
  </si>
  <si>
    <t>Pädagogisches Personal in Kindertageseinrichtungen am 1. März 2015 nach Art der Tages-
einrichtung und Arbeitsbereichen</t>
  </si>
  <si>
    <t>Pädagogisches, Leitungs- und Verwaltungspersonal in Kindertageseinrichtungen am
1. März 2015 nach Kreisfreien Städten und Landkreisen sowie Alter</t>
  </si>
  <si>
    <t>Kinder in mit öffentlichen Mitteln geförderter Kindertagespflege 2006 bis 2015
nach ausgewählten Merkmalen</t>
  </si>
  <si>
    <t>Kinder in mit öffentlichen Mitteln geförderter Kindertagespflege 2006 bis 2015
nach Alter und Geschlecht</t>
  </si>
  <si>
    <t>Personen in mit öffentlichen Mitteln geförderter Kindertagespflege 2006 bis 2015
nach Alter und Geschlecht</t>
  </si>
  <si>
    <t>Personen in mit öffentlichen Mitteln geförderter Kindertagespflege 2006 bis 2015
nach ausgewählten Merkmalen</t>
  </si>
  <si>
    <t>Kinder in mit öffentlichen Mitteln geförderter Kindertagespflege am 1. März 2015 nach Alter
und Geschlecht</t>
  </si>
  <si>
    <t>Kinder in mit öffentlichen Mitteln geförderter Kindertagespflege am 1. März 2015 nach
Migrationshintergrund</t>
  </si>
  <si>
    <t>Personen in mit öffentlichen Mitteln geförderter Kindertagespflege am 1. März 2015
nach verschiedenen Merkmalen und Geschlecht</t>
  </si>
  <si>
    <t>Personen und Kinder in mit öffentlichen Mitteln geförderter Kindertagespflege
am 1. März 2015 nach Kreisfreien Städten und Landkreisen</t>
  </si>
  <si>
    <t>Kinder in Kindertagesbetreuung 2006 bis 2015 nach Alter und Betreuungsquoten</t>
  </si>
  <si>
    <t>Kinder in Kindertagesbetreuung am 1. März 2015 nach Kreisfreien Städten und Landkreisen sowie  Alter und Betreuungsquoten</t>
  </si>
  <si>
    <t xml:space="preserve">2. Einrichtungen, pädagogisches Personal, Kinder und genehmigte Plätze in Kindertagesein-
    richtungen mit öffentlichen Trägern 2006 bis 2015 nach Art der Einrichtung </t>
  </si>
  <si>
    <t xml:space="preserve">3. Einrichtungen, pädagogisches Personal, Kinder und genehmigte Plätze in Kindertagesein- 
    richtungen mit freien Trägern 2006 bis 2015 nach Art der Einrichtung </t>
  </si>
  <si>
    <r>
      <t>4. Kindertageseinrichtungen 2006 bis 2015 nach Anzahl der genehmigten Plätze und 
    Art der Tageseinrichtung</t>
    </r>
    <r>
      <rPr>
        <b/>
        <vertAlign val="superscript"/>
        <sz val="10"/>
        <rFont val="Arial"/>
        <family val="2"/>
      </rPr>
      <t xml:space="preserve">1)  </t>
    </r>
  </si>
  <si>
    <t xml:space="preserve">   1. März 2015</t>
  </si>
  <si>
    <t>5. Kindertageseinrichtungen 2006 bis 2015 nach Anzahl der Gruppen</t>
  </si>
  <si>
    <t>6. Kindertageseinrichtungen 2006 bis 2015 nach Art der Gruppe</t>
  </si>
  <si>
    <r>
      <t>7. Kinder in Kindertageseinrichtungen 2006 bis 2015 nach Alter und Besuchsquoten</t>
    </r>
    <r>
      <rPr>
        <b/>
        <vertAlign val="superscript"/>
        <sz val="10"/>
        <rFont val="Arial"/>
        <family val="2"/>
      </rPr>
      <t>1)</t>
    </r>
  </si>
  <si>
    <t>8. Kinder in Kindertageseinrichtungen 2006 bis 2015 nach Geschlecht und 
    Migrationshintergrund</t>
  </si>
  <si>
    <t>10. Pädagogisches, Leitungs- und Verwaltungspersonal in Kindertageseinrichtungen  
      2006 bis 2015 nach höchstem Berufsausbildungsabschluss</t>
  </si>
  <si>
    <t>Höchster Berufsausbildungsabschluss</t>
  </si>
  <si>
    <t>11. Einrichtungen, pädagogisches Personal, Kinder und genehmigte Plätze in Kindertagesein-
      richtungen am 1. März 2015 nach Art der Einrichtung und Art des Trägers</t>
  </si>
  <si>
    <t>9. Pädagogisches, Leitungs- und Verwaltungspersonal in Kindertageseinrichtungen 2006
    bis 2015 nach Alter und Geschlecht</t>
  </si>
  <si>
    <t xml:space="preserve">12. Kindertageseinrichtungen am 1. März 2015 nach Art der Tageseinrichtung und Anzahl 
      der genehmigten Plätze </t>
  </si>
  <si>
    <t xml:space="preserve">13. Kindertageseinrichtungen am 1. März 2015 nach Anzahl und Art der Gruppen </t>
  </si>
  <si>
    <t>14. Kindertageseinrichtungen am 1. März 2015 nach Art der Tageseinrichtung, Öffnungszeiten 
      und Art des Trägers</t>
  </si>
  <si>
    <t xml:space="preserve">15. Einrichtungen, pädagogisches Personal, Kinder und genehmigte Plätze in 
      Kindertageseinrichtungen am 1. März 2015 nach Kreisfreien Städten und Landkreisen </t>
  </si>
  <si>
    <t xml:space="preserve">16. Kindertageseinrichtungen und genehmigte Plätze am 1. März 2015 nach 
      Kreisfreien Städten und Landkreisen </t>
  </si>
  <si>
    <t xml:space="preserve">17. Einrichtungen und Kinder in Kindertageseinrichtungen am 1. März 2015 nach 
      Kreisfreien Städten und Landkreisen sowie Trägerschaft </t>
  </si>
  <si>
    <t>18. Kinder in Kindertageseinrichtungen am 1. März 2015 nach Alter und vertraglich 
      vereinbarten Betreuungstagen</t>
  </si>
  <si>
    <t>19. Kinder in Kindertageseinrichtungen am 1. März 2015 nach Alter und vertraglich 
      vereinbarter Betreuungszeit</t>
  </si>
  <si>
    <t>20. Kinder in Kindertageseinrichtungen am 1. März 2015 nach Alter, Geschlecht und 
      Besuchsquoten</t>
  </si>
  <si>
    <t xml:space="preserve">21. Kinder in Kindertageseinrichtungen am 1. März 2015 nach Kreisfreien Städten und  
      Landkreisen, Alter und Besuchsquoten </t>
  </si>
  <si>
    <t>Sächsische 
  Schweiz-Osterz-
  gebirge</t>
  </si>
  <si>
    <t xml:space="preserve">22. Kinder in Kindertageseinrichtungen am 1. März 2015 nach Alter und in der Einrichtung   
      erhaltenen Hilfen </t>
  </si>
  <si>
    <t xml:space="preserve">geistiger 
Behinderung </t>
  </si>
  <si>
    <t xml:space="preserve">23. Kinder in Kindertageseinrichtungen am 1. März 2015 nach Migrationshintergrund </t>
  </si>
  <si>
    <t xml:space="preserve">24. Kinder in Kindertageseinrichtungen am 1. März 2015 nach Kreisfreien Städten und   
      Landkreisen, Geschlecht und Migrationshintergrund </t>
  </si>
  <si>
    <t>26. Kinder in Kindertageseinrichtungen am 1. März 2015 nach Alter und durchschnittlicher   
      Betreuungszeit</t>
  </si>
  <si>
    <t xml:space="preserve">25. Kinder in Kindertageseinrichtungen am 1. März 2015 nach Alter zu Beginn der Betreuung 
      und  Geschlecht </t>
  </si>
  <si>
    <t>27. Personal in Kindertageseinrichtungen am 1. März 2015 nach Art der Tageseinrichtung   
      und erstem Arbeitsbereich</t>
  </si>
  <si>
    <t>28. Personal in Kindertageseinrichtungen am 1. März 2015 nach Kreisfreien Städten und  
      Landkreisen und erstem Arbeitsbereich</t>
  </si>
  <si>
    <t xml:space="preserve">29. Pädagogisches, Leitungs- und Verwaltungspersonal in Kindertageseinrichtungen  
      am 1. März 2015 nach erstem Arbeitsbereich und Stellung im Beruf </t>
  </si>
  <si>
    <t xml:space="preserve">30. Pädagogisches, Leitungs- und Verwaltungspersonal in Kindertageseinrichtungen 
      am 1. März 2015 nach Arbeitsbereichen </t>
  </si>
  <si>
    <t xml:space="preserve">31. Pädagogisches Personal in Kindertageseinrichtungen am 1. März 2015 nach Art der Tages- 
      einrichtung und Arbeitsbereichen </t>
  </si>
  <si>
    <t>Höchster
Berufsausbildungsabschluss</t>
  </si>
  <si>
    <t xml:space="preserve">33. Pädagogisches, Leitungs- und Verwaltungspersonal in Kindertageseinrichtungen am 
      1. März 2015 nach Kreisfreien Städten und Landkreisen sowie Alter </t>
  </si>
  <si>
    <t>1. März 
2015</t>
  </si>
  <si>
    <t>35. Kinder in mit öffentlichen Mitteln geförderter Kindertagespflege 2006 bis 2015
      nach Alter und Geschlecht</t>
  </si>
  <si>
    <t>36. Personen in mit öffentlichen Mitteln geförderter Kindertagespflege 2006 bis 2015
      nach Alter und Geschlecht</t>
  </si>
  <si>
    <t>37. Personen in mit öffentlichen Mitteln geförderter Kindertagespflege 2006 bis 2015 
      nach ausgewählten Merkmalen</t>
  </si>
  <si>
    <t xml:space="preserve">38. Kinder in mit öffentlichen Mitteln geförderter Kindertagespflege am 1. März 2015 
      nach Alter und Geschlecht </t>
  </si>
  <si>
    <t xml:space="preserve">39. Kinder in mit öffentlichen Mitteln geförderter Kindertagespflege am 1. März 2015 
      nach Migrationshintergrund </t>
  </si>
  <si>
    <t>40. Personen in mit öffentlichen Mitteln geförderter Kindertagespflege am 1. März 2015 
      nach verschiedenen Merkmalen und Geschlecht</t>
  </si>
  <si>
    <t xml:space="preserve">41. Personen und Kinder in mit öffentlichen Mitteln geförderter Kindertagespflege 
      am 1. März 2015 nach Kreisfreien Städten und Landkreisen </t>
  </si>
  <si>
    <r>
      <t>42. Kinder in Kindertagesbetreuung</t>
    </r>
    <r>
      <rPr>
        <b/>
        <vertAlign val="superscript"/>
        <sz val="10"/>
        <rFont val="Arial"/>
        <family val="2"/>
      </rPr>
      <t>1)</t>
    </r>
    <r>
      <rPr>
        <b/>
        <sz val="10"/>
        <rFont val="Arial"/>
        <family val="2"/>
      </rPr>
      <t xml:space="preserve"> 2006 bis 2015 nach Alter und Betreuungsquoten</t>
    </r>
    <r>
      <rPr>
        <b/>
        <vertAlign val="superscript"/>
        <sz val="10"/>
        <rFont val="Arial"/>
        <family val="2"/>
      </rPr>
      <t>2)</t>
    </r>
  </si>
  <si>
    <t xml:space="preserve">32. Pädagogisches, Leitungs- und Verwaltungspersonal in Kindertageseinrichtungen am 
      1. März 2015 nach höchstem Berufsausbildungsabschluss und Alter </t>
  </si>
  <si>
    <t xml:space="preserve">      -</t>
  </si>
  <si>
    <r>
      <t>43. Kinder in Kindertagesbetreuung</t>
    </r>
    <r>
      <rPr>
        <b/>
        <vertAlign val="superscript"/>
        <sz val="10"/>
        <rFont val="Arial"/>
        <family val="2"/>
      </rPr>
      <t>1)</t>
    </r>
    <r>
      <rPr>
        <b/>
        <sz val="10"/>
        <rFont val="Arial"/>
        <family val="2"/>
      </rPr>
      <t xml:space="preserve"> am 1. März 2015 nach Kreisfreien Städten und Landkreisen </t>
    </r>
  </si>
  <si>
    <t>3) Erhält bzw. erhalten mindestens ein Kind, aber weniger als 90 % der Kinder Eingliederungshilfe in der Einrichtung, ist es 
     eine Einrichtung mit integrativer Betreuung behinderter Kinder. Erhalten 90 % oder mehr der Kinder Eingliederungshilfe
     in der Einrichtung, ist es eine Einrichtung für behinderte Kinder.</t>
  </si>
  <si>
    <r>
      <t xml:space="preserve">  </t>
    </r>
    <r>
      <rPr>
        <sz val="9"/>
        <rFont val="Arial"/>
        <family val="2"/>
      </rPr>
      <t xml:space="preserve">mit Kindern aller Altersgruppen </t>
    </r>
  </si>
  <si>
    <t>Alter von … bis unter … Jahren
am 1. März 2015</t>
  </si>
  <si>
    <r>
      <t xml:space="preserve">  vertraglich vereinbarte Betreuungszeit</t>
    </r>
    <r>
      <rPr>
        <vertAlign val="superscript"/>
        <sz val="9"/>
        <rFont val="Arial"/>
        <family val="2"/>
      </rPr>
      <t xml:space="preserve">2) </t>
    </r>
    <r>
      <rPr>
        <sz val="9"/>
        <rFont val="Arial"/>
        <family val="2"/>
      </rPr>
      <t xml:space="preserve">
    (pro Woche)</t>
    </r>
  </si>
  <si>
    <t>1) ab 2009</t>
  </si>
  <si>
    <r>
      <t>Kind erhält Mittagsverpflegung während der Tages-
  pflege</t>
    </r>
    <r>
      <rPr>
        <vertAlign val="superscript"/>
        <sz val="9"/>
        <rFont val="Arial"/>
        <family val="2"/>
      </rPr>
      <t>1)</t>
    </r>
  </si>
  <si>
    <r>
      <t>Kind erhält in der Tagespflege Eingliederungshilfe</t>
    </r>
    <r>
      <rPr>
        <vertAlign val="superscript"/>
        <sz val="9"/>
        <rFont val="Arial"/>
        <family val="2"/>
      </rPr>
      <t xml:space="preserve">2) </t>
    </r>
    <r>
      <rPr>
        <sz val="9"/>
        <rFont val="Arial"/>
        <family val="2"/>
      </rPr>
      <t xml:space="preserve">
  nach SGB XII/SGB VIII wegen</t>
    </r>
  </si>
  <si>
    <t>2) ab 2012</t>
  </si>
  <si>
    <t>3) Nach § 35a SGB VIII;  bei Frühförderung unter Umständen i. V. m. SGB XII (gem. § 10 Abs. 4 Satz 3 SGB VIII).</t>
  </si>
  <si>
    <r>
      <t xml:space="preserve">  drohender oder seelischer Behinderung</t>
    </r>
    <r>
      <rPr>
        <vertAlign val="superscript"/>
        <sz val="9"/>
        <rFont val="Arial"/>
        <family val="2"/>
      </rPr>
      <t>3)</t>
    </r>
  </si>
  <si>
    <t>4) Sozialassistenten, Sozialbetreuer, Sozialpflegeassistenten, sozialpädagogische Assistenten</t>
  </si>
  <si>
    <t>3) ab 2012</t>
  </si>
  <si>
    <r>
      <t>Staatlich anerkannte Kindheitspäda-
  gogen (Master/Bachelor)</t>
    </r>
    <r>
      <rPr>
        <vertAlign val="superscript"/>
        <sz val="9"/>
        <rFont val="Arial"/>
        <family val="2"/>
      </rPr>
      <t>3)</t>
    </r>
  </si>
  <si>
    <r>
      <t>Assistenten im Sozialwesen</t>
    </r>
    <r>
      <rPr>
        <vertAlign val="superscript"/>
        <sz val="9"/>
        <rFont val="Arial"/>
        <family val="2"/>
      </rPr>
      <t>4)</t>
    </r>
    <r>
      <rPr>
        <sz val="9"/>
        <rFont val="Arial"/>
        <family val="2"/>
      </rPr>
      <t xml:space="preserve"> </t>
    </r>
  </si>
  <si>
    <r>
      <t xml:space="preserve">  Staatlich anerkannte Kindheitspädagogen 
    (Master/Bachelor)</t>
    </r>
    <r>
      <rPr>
        <vertAlign val="superscript"/>
        <sz val="9"/>
        <rFont val="Arial"/>
        <family val="2"/>
      </rPr>
      <t>1)</t>
    </r>
  </si>
  <si>
    <t>1) ab 2012</t>
  </si>
  <si>
    <t xml:space="preserve">34. Kinder in mit öffentlichen Mitteln geförderter Kindertagespflege 2006 bis 2015  
      nach ausgewählten Merkmalen </t>
  </si>
  <si>
    <t>2) Anzahl der betreuten Kinder je 100 Kinder der gleichen Altersgruppe zum Stichtag 31. Dezember 2014,
    Bezugsgröße Fortschreibungsergebnis auf Basis des Zensus 2011</t>
  </si>
  <si>
    <t>1) Anzahl der betreuten Kinder je 100 Kinder der gleichen Altersgruppe zum Stichtag 31. Dezember des Vorjahres,
    ab 2012 Bezugsgröße Fortschreibungsergebnis auf Basis des Zensus 2011 und bis 2011 auf Grundlage der 
    fortgeschriebenen Einwohnerzahl basierend auf den Registerdaten vom 3. Oktober 1990</t>
  </si>
  <si>
    <t>1) Anzahl der betreuten Kinder je 100 Kinder der gleichen Altersgruppe zum Stichtag 31. Dezember 2014, Bezugsgröße 
    Fortschreibungsergebnis auf Basis des Zensus 2011</t>
  </si>
  <si>
    <t>2) Anzahl der betreuten Kinder je 100 Kinder der gleichen Altersgruppe zum Stichtag 31. Dezember des Vorjahres,
    ab 2012 Bezugsgröße Fortschreibungsergebnis auf Basis des Zensus 2011 und bis 2011 auf Grundlage der 
    fortgeschriebenen Einwohnerzahl basierend auf den Registerdaten vom 3. Oktober 1990</t>
  </si>
  <si>
    <t>Statistischer Bericht K V 5 - j/15 - Kindertagesbetreuung im Freistaat Sachsen  2015</t>
  </si>
  <si>
    <t xml:space="preserve">  1.
</t>
  </si>
  <si>
    <t>Pädagogisches, Leitungs- und Verwaltungspersonal in Kindertageseinrichtungen
2006 bis 2015 nach höchstem Berufsausbildungsabschluss</t>
  </si>
  <si>
    <t>Pädagogisches, Leitungs- und Verwaltungspersonal in Kindertageseinrichtungen am
1. März 2015 nach höchstem Berufsausbildungsabschluss und Alter</t>
  </si>
</sst>
</file>

<file path=xl/styles.xml><?xml version="1.0" encoding="utf-8"?>
<styleSheet xmlns="http://schemas.openxmlformats.org/spreadsheetml/2006/main" xmlns:mc="http://schemas.openxmlformats.org/markup-compatibility/2006" xmlns:x14ac="http://schemas.microsoft.com/office/spreadsheetml/2009/9/ac" mc:Ignorable="x14ac">
  <numFmts count="62">
    <numFmt numFmtId="164" formatCode="\ \ @"/>
    <numFmt numFmtId="165" formatCode="0.0"/>
    <numFmt numFmtId="166" formatCode="#\ ##0\ \ ;;@\ \ "/>
    <numFmt numFmtId="167" formatCode="???\ ??0;\-???\ ??0;???\ ??\ \-"/>
    <numFmt numFmtId="168" formatCode="0\ \ \ ;\-0\ \ \ ;\ \-\ \ \ ;@\ \ \ "/>
    <numFmt numFmtId="169" formatCode="?\ ??0;\-?\ ??0;?\ ??\ \-"/>
    <numFmt numFmtId="170" formatCode="??0;\-??0;??\ \-"/>
    <numFmt numFmtId="171" formatCode="\ \ \ \ \ @"/>
    <numFmt numFmtId="172" formatCode="#\ ##0\ \ \ ;;@\ \ \ "/>
    <numFmt numFmtId="173" formatCode="?0;\-?0;?\ \-"/>
    <numFmt numFmtId="174" formatCode="??\ ??0;\-??\ ??0;??\ ??\ \-"/>
    <numFmt numFmtId="175" formatCode="0\ \ ;\-0\ \ ;\ \-\ \ ;@\ \ "/>
    <numFmt numFmtId="176" formatCode="???\ ??0\ \ \ \ \ ;\-???\ ??0\ \ \ \ \ ;???\ ??\ \-\ \ \ \ \ ;@\ \ \ \ \ "/>
    <numFmt numFmtId="177" formatCode="??\ ??0\ \ \ \ \ \ ;\-??\ ??0\ \ \ \ \ \ ;??\ ??\ \-\ \ \ \ \ \ ;@\ \ \ \ \ \ "/>
    <numFmt numFmtId="178" formatCode="?\ ??0\ \ \ \ \ \ \ ;\-?\ ??0\ \ \ \ \ \ \ ;?\ ??\ \-\ \ \ \ \ \ \ ;@\ \ \ \ \ \ \ "/>
    <numFmt numFmtId="179" formatCode="?0.0\ \ \ \ \ ;\-?0.0\ \ \ \ \ ;???\-\ \ \ \ \ ;@\ \ \ \ \ "/>
    <numFmt numFmtId="180" formatCode="?0.0\ \ \ \ \ \ ;\-?0.0\ \ \ \ \ \ ;???\-\ \ \ \ \ \ ;@\ \ \ \ \ \ "/>
    <numFmt numFmtId="181" formatCode="0.0\ \ \ \ \ \ \ ;\-0.0\ \ \ \ \ \ \ ;??\-\ \ \ \ \ \ \ ;@\ \ \ \ \ \ \ "/>
    <numFmt numFmtId="182" formatCode="#\ ##0\ \ \ \ \ \ \ \ ;;@\ \ \ \ \ \ \ \ "/>
    <numFmt numFmtId="183" formatCode="\ \ \ \ \ \ \ \ \ @"/>
    <numFmt numFmtId="184" formatCode="#\ ##0;;@"/>
    <numFmt numFmtId="185" formatCode="#\ ##0\ ;;@\ "/>
    <numFmt numFmtId="186" formatCode="?0.0;\-?0.0;???\-"/>
    <numFmt numFmtId="187" formatCode="#\ ##0"/>
    <numFmt numFmtId="188" formatCode="#\ ##0.0"/>
    <numFmt numFmtId="189" formatCode="0;\-0;\ \-"/>
    <numFmt numFmtId="190" formatCode="#\ ###\ \ \ \ \ \ \ ;;@\ \ \ \ \ \ \ "/>
    <numFmt numFmtId="191" formatCode="\ @"/>
    <numFmt numFmtId="192" formatCode="\ \ \ \ \ \ \ \ @"/>
    <numFmt numFmtId="193" formatCode="\ \ \ \ \ \ \ \ \ \ \ \ @"/>
    <numFmt numFmtId="194" formatCode="#\ ###\ ##0.0\ \ \ \ \ \ \ \ "/>
    <numFmt numFmtId="195" formatCode="#\ ###\ ##0.0\ \ \ \ \ \ \ \ ;;@\ \ \ \ \ \ \ \ "/>
    <numFmt numFmtId="196" formatCode="#\ ###\ ##0\ \ \ \ \ \ \ \ "/>
    <numFmt numFmtId="197" formatCode="#\ ##0\ \ "/>
    <numFmt numFmtId="198" formatCode="[$-407]d\.\ mmmm\ yyyy;@"/>
    <numFmt numFmtId="199" formatCode="\ \ \ \ \ \ \ @"/>
    <numFmt numFmtId="200" formatCode="0\ \ \ \ \ \ \ \ \ \ \ \ \ \ \ ;\-0\ \ \ \ \ \ \ \ \ \ \ \ \ \ \ ;\ \-\ \ \ \ \ \ \ \ \ \ \ \ \ \ \ ;@\ \ \ \ \ \ \ \ \ \ \ \ \ \ \ "/>
    <numFmt numFmtId="201" formatCode="???\ ??0\ \ \ \ \ \ \ \ ;\-???\ ??0\ \ \ \ \ \ \ \ ;???\ ??\ \-\ \ \ \ \ \ \ \ ;@\ \ \ \ \ \ \ \ "/>
    <numFmt numFmtId="202" formatCode="??\ ??0\ \ \ \ \ \ \ \ ;\-??\ ??0\ \ \ \ \ \ \ \ ;??\ ??\ \-\ \ \ \ \ \ \ \ ;@\ \ \ \ \ \ \ \ "/>
    <numFmt numFmtId="203" formatCode="?\ ??0\ \ \ \ \ \ \ \ ;\-?\ ??0\ \ \ \ \ \ \ \ ;?\ ??\ \-\ \ \ \ \ \ \ \ ;@\ \ \ \ \ \ \ \ "/>
    <numFmt numFmtId="204" formatCode="#\ ##0\ \ \ \ \ \ \ ;;@\ \ \ \ \ \ \ "/>
    <numFmt numFmtId="205" formatCode="?0.0\ \ \ \ \ \ \ \ ;\-?0.0\ \ \ \ \ \ \ \ ;???\-\ \ \ \ \ \ \ \ ;@\ \ \ \ \ \ \ \ "/>
    <numFmt numFmtId="206" formatCode="0.0\ \ \ \ \ \ \ \ ;\-0.0\ \ \ \ \ \ \ \ ;??\-\ \ \ \ \ \ \ \ ;@\ \ \ \ \ \ \ \ "/>
    <numFmt numFmtId="207" formatCode="?0.0\ \ \ \ \ \ \ ;\-?0.0\ \ \ \ \ \ \ ;???\-\ \ \ \ \ \ \ ;@\ \ \ \ \ \ \ "/>
    <numFmt numFmtId="208" formatCode="##\ ##"/>
    <numFmt numFmtId="209" formatCode="##\ ##\ #"/>
    <numFmt numFmtId="210" formatCode="##\ ##\ ##"/>
    <numFmt numFmtId="211" formatCode="##\ ##\ ##\ ###"/>
    <numFmt numFmtId="212" formatCode="??\ ??0\ \ ;\-??\ ??0\ \ ;??\ ??\ \-\ \ ;@\ \ "/>
    <numFmt numFmtId="213" formatCode="??0\ \ ;\-??0\ \ ;??\ \-\ \ ;@\ \ "/>
    <numFmt numFmtId="214" formatCode="?\ ??0\ \ ;\-?\ ??0\ \ ;?\ ??\ \-\ \ ;@\ \ "/>
    <numFmt numFmtId="215" formatCode="?0\ \ ;\-?0\ \ ;?\ \-\ \ ;@\ \ "/>
    <numFmt numFmtId="216" formatCode="???\ ??0\ ;\-???\ ??0\ ;???\ ??\ \-\ ;@\ "/>
    <numFmt numFmtId="217" formatCode="???\ ??0\ \ ;\-???\ ??0\ \ ;???\ ??\ \-\ \ ;@\ \ "/>
    <numFmt numFmtId="218" formatCode="?\ ???\ ??0\ \ ;\-?\ ???\ ??0\ \ ;?\ ???\ ??\ \-\ \ ;@\ \ "/>
    <numFmt numFmtId="219" formatCode="0.0;\-0.0;??\-"/>
    <numFmt numFmtId="220" formatCode="\ \ \ @"/>
    <numFmt numFmtId="221" formatCode="\ \ \ \ \ \ \ \ \ \ @"/>
    <numFmt numFmtId="222" formatCode="\ \ \ \ @"/>
    <numFmt numFmtId="223" formatCode="#\ ##0.0\ \ "/>
    <numFmt numFmtId="224" formatCode="#\ ###\ ##0;\-#\ ###\ ##0;\-"/>
    <numFmt numFmtId="225" formatCode="?0.0;\-?0.0;?\ \-"/>
  </numFmts>
  <fonts count="47">
    <font>
      <sz val="10"/>
      <name val="Arial"/>
    </font>
    <font>
      <sz val="9"/>
      <color theme="1"/>
      <name val="Arial"/>
      <family val="2"/>
    </font>
    <font>
      <sz val="9"/>
      <color theme="1"/>
      <name val="Arial"/>
      <family val="2"/>
    </font>
    <font>
      <sz val="10"/>
      <name val="Arial"/>
      <family val="2"/>
    </font>
    <font>
      <b/>
      <sz val="11"/>
      <name val="Optimum"/>
    </font>
    <font>
      <sz val="9"/>
      <name val="Arial"/>
      <family val="2"/>
    </font>
    <font>
      <b/>
      <sz val="9"/>
      <name val="Arial"/>
      <family val="2"/>
    </font>
    <font>
      <b/>
      <sz val="10"/>
      <name val="Arial"/>
      <family val="2"/>
    </font>
    <font>
      <sz val="10"/>
      <name val="Arial"/>
      <family val="2"/>
    </font>
    <font>
      <sz val="8"/>
      <name val="Arial"/>
      <family val="2"/>
    </font>
    <font>
      <b/>
      <sz val="9"/>
      <color indexed="10"/>
      <name val="Arial"/>
      <family val="2"/>
    </font>
    <font>
      <vertAlign val="superscript"/>
      <sz val="8"/>
      <name val="Arial"/>
      <family val="2"/>
    </font>
    <font>
      <b/>
      <vertAlign val="superscript"/>
      <sz val="9"/>
      <name val="Arial"/>
      <family val="2"/>
    </font>
    <font>
      <b/>
      <vertAlign val="superscript"/>
      <sz val="10"/>
      <name val="Arial"/>
      <family val="2"/>
    </font>
    <font>
      <i/>
      <sz val="9"/>
      <name val="Arial"/>
      <family val="2"/>
    </font>
    <font>
      <i/>
      <sz val="10"/>
      <name val="Arial"/>
      <family val="2"/>
    </font>
    <font>
      <vertAlign val="superscript"/>
      <sz val="9"/>
      <name val="Arial"/>
      <family val="2"/>
    </font>
    <font>
      <b/>
      <i/>
      <sz val="9"/>
      <name val="Arial"/>
      <family val="2"/>
    </font>
    <font>
      <sz val="5"/>
      <name val="Arial"/>
      <family val="2"/>
    </font>
    <font>
      <sz val="10"/>
      <name val="Times New Roman"/>
      <family val="1"/>
    </font>
    <font>
      <sz val="8"/>
      <name val="Times New Roman"/>
      <family val="1"/>
    </font>
    <font>
      <b/>
      <sz val="9"/>
      <color rgb="FFFF0000"/>
      <name val="Arial"/>
      <family val="2"/>
    </font>
    <font>
      <b/>
      <i/>
      <sz val="9"/>
      <color rgb="FFFF0000"/>
      <name val="Arial"/>
      <family val="2"/>
    </font>
    <font>
      <b/>
      <sz val="8"/>
      <color rgb="FFFF0000"/>
      <name val="Arial"/>
      <family val="2"/>
    </font>
    <font>
      <sz val="9"/>
      <color rgb="FFFFC00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006100"/>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9"/>
      <name val="Arial"/>
      <family val="2"/>
    </font>
    <font>
      <sz val="10"/>
      <name val="MS Sans Serif"/>
      <family val="2"/>
    </font>
    <font>
      <b/>
      <u/>
      <sz val="11"/>
      <name val="Optimum"/>
    </font>
    <font>
      <u/>
      <sz val="10"/>
      <color theme="10"/>
      <name val="Arial"/>
      <family val="2"/>
    </font>
    <font>
      <u/>
      <sz val="9"/>
      <color theme="10"/>
      <name val="Arial"/>
      <family val="2"/>
    </font>
    <font>
      <u/>
      <sz val="9"/>
      <color rgb="FF0000FF"/>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71">
    <border>
      <left/>
      <right/>
      <top/>
      <bottom/>
      <diagonal/>
    </border>
    <border>
      <left/>
      <right/>
      <top style="thin">
        <color indexed="64"/>
      </top>
      <bottom/>
      <diagonal/>
    </border>
    <border>
      <left/>
      <right/>
      <top/>
      <bottom style="thin">
        <color indexed="64"/>
      </bottom>
      <diagonal/>
    </border>
    <border>
      <left/>
      <right style="hair">
        <color indexed="8"/>
      </right>
      <top/>
      <bottom/>
      <diagonal/>
    </border>
    <border>
      <left/>
      <right/>
      <top/>
      <bottom style="thin">
        <color indexed="8"/>
      </bottom>
      <diagonal/>
    </border>
    <border>
      <left/>
      <right style="hair">
        <color indexed="8"/>
      </right>
      <top style="thin">
        <color indexed="8"/>
      </top>
      <bottom/>
      <diagonal/>
    </border>
    <border>
      <left style="hair">
        <color indexed="8"/>
      </left>
      <right style="hair">
        <color indexed="8"/>
      </right>
      <top style="thin">
        <color indexed="8"/>
      </top>
      <bottom/>
      <diagonal/>
    </border>
    <border>
      <left style="hair">
        <color indexed="8"/>
      </left>
      <right/>
      <top style="thin">
        <color indexed="8"/>
      </top>
      <bottom/>
      <diagonal/>
    </border>
    <border>
      <left/>
      <right style="hair">
        <color indexed="8"/>
      </right>
      <top/>
      <bottom style="thin">
        <color indexed="8"/>
      </bottom>
      <diagonal/>
    </border>
    <border>
      <left style="hair">
        <color indexed="8"/>
      </left>
      <right style="hair">
        <color indexed="8"/>
      </right>
      <top/>
      <bottom style="thin">
        <color indexed="8"/>
      </bottom>
      <diagonal/>
    </border>
    <border>
      <left style="hair">
        <color indexed="8"/>
      </left>
      <right/>
      <top/>
      <bottom style="thin">
        <color indexed="8"/>
      </bottom>
      <diagonal/>
    </border>
    <border>
      <left/>
      <right/>
      <top style="thin">
        <color indexed="8"/>
      </top>
      <bottom/>
      <diagonal/>
    </border>
    <border>
      <left style="hair">
        <color indexed="8"/>
      </left>
      <right/>
      <top/>
      <bottom/>
      <diagonal/>
    </border>
    <border>
      <left style="hair">
        <color indexed="8"/>
      </left>
      <right/>
      <top style="thin">
        <color indexed="8"/>
      </top>
      <bottom style="hair">
        <color indexed="8"/>
      </bottom>
      <diagonal/>
    </border>
    <border>
      <left/>
      <right/>
      <top style="thin">
        <color indexed="8"/>
      </top>
      <bottom style="hair">
        <color indexed="8"/>
      </bottom>
      <diagonal/>
    </border>
    <border>
      <left style="hair">
        <color indexed="8"/>
      </left>
      <right style="hair">
        <color indexed="8"/>
      </right>
      <top/>
      <bottom/>
      <diagonal/>
    </border>
    <border>
      <left style="hair">
        <color indexed="8"/>
      </left>
      <right style="hair">
        <color indexed="8"/>
      </right>
      <top style="hair">
        <color indexed="8"/>
      </top>
      <bottom/>
      <diagonal/>
    </border>
    <border>
      <left style="hair">
        <color indexed="8"/>
      </left>
      <right/>
      <top style="hair">
        <color indexed="8"/>
      </top>
      <bottom/>
      <diagonal/>
    </border>
    <border>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8"/>
      </left>
      <right/>
      <top style="hair">
        <color indexed="8"/>
      </top>
      <bottom style="thin">
        <color indexed="8"/>
      </bottom>
      <diagonal/>
    </border>
    <border>
      <left/>
      <right style="hair">
        <color indexed="64"/>
      </right>
      <top/>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top style="hair">
        <color indexed="8"/>
      </top>
      <bottom/>
      <diagonal/>
    </border>
    <border>
      <left/>
      <right style="hair">
        <color indexed="8"/>
      </right>
      <top style="hair">
        <color indexed="8"/>
      </top>
      <bottom/>
      <diagonal/>
    </border>
    <border>
      <left style="hair">
        <color indexed="64"/>
      </left>
      <right style="hair">
        <color indexed="64"/>
      </right>
      <top style="thin">
        <color indexed="64"/>
      </top>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style="thin">
        <color indexed="64"/>
      </top>
      <bottom/>
      <diagonal/>
    </border>
    <border>
      <left style="hair">
        <color indexed="64"/>
      </left>
      <right style="hair">
        <color indexed="64"/>
      </right>
      <top style="hair">
        <color indexed="64"/>
      </top>
      <bottom style="hair">
        <color indexed="64"/>
      </bottom>
      <diagonal/>
    </border>
    <border>
      <left style="hair">
        <color indexed="8"/>
      </left>
      <right/>
      <top/>
      <bottom style="hair">
        <color indexed="8"/>
      </bottom>
      <diagonal/>
    </border>
    <border>
      <left/>
      <right style="hair">
        <color indexed="8"/>
      </right>
      <top/>
      <bottom style="hair">
        <color indexed="8"/>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bottom/>
      <diagonal/>
    </border>
    <border>
      <left style="hair">
        <color indexed="64"/>
      </left>
      <right style="hair">
        <color indexed="64"/>
      </right>
      <top/>
      <bottom style="thin">
        <color indexed="8"/>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hair">
        <color indexed="64"/>
      </left>
      <right style="hair">
        <color indexed="8"/>
      </right>
      <top style="thin">
        <color indexed="8"/>
      </top>
      <bottom/>
      <diagonal/>
    </border>
    <border>
      <left style="hair">
        <color indexed="64"/>
      </left>
      <right style="hair">
        <color indexed="8"/>
      </right>
      <top/>
      <bottom style="thin">
        <color indexed="8"/>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73">
    <xf numFmtId="0" fontId="0" fillId="0" borderId="0"/>
    <xf numFmtId="208" fontId="20" fillId="0" borderId="58">
      <alignment horizontal="left"/>
    </xf>
    <xf numFmtId="208" fontId="20" fillId="0" borderId="58">
      <alignment horizontal="left"/>
    </xf>
    <xf numFmtId="208" fontId="20" fillId="0" borderId="59">
      <alignment horizontal="left"/>
    </xf>
    <xf numFmtId="208" fontId="20" fillId="0" borderId="59">
      <alignment horizontal="left"/>
    </xf>
    <xf numFmtId="208" fontId="20" fillId="0" borderId="59">
      <alignment horizontal="left"/>
    </xf>
    <xf numFmtId="208" fontId="20" fillId="0" borderId="58">
      <alignment horizontal="left"/>
    </xf>
    <xf numFmtId="209" fontId="20" fillId="0" borderId="58">
      <alignment horizontal="left"/>
    </xf>
    <xf numFmtId="209" fontId="20" fillId="0" borderId="58">
      <alignment horizontal="left"/>
    </xf>
    <xf numFmtId="209" fontId="20" fillId="0" borderId="59">
      <alignment horizontal="left"/>
    </xf>
    <xf numFmtId="209" fontId="20" fillId="0" borderId="59">
      <alignment horizontal="left"/>
    </xf>
    <xf numFmtId="209" fontId="20" fillId="0" borderId="59">
      <alignment horizontal="left"/>
    </xf>
    <xf numFmtId="209" fontId="20" fillId="0" borderId="58">
      <alignment horizontal="left"/>
    </xf>
    <xf numFmtId="210" fontId="20" fillId="0" borderId="58">
      <alignment horizontal="left"/>
    </xf>
    <xf numFmtId="210" fontId="20" fillId="0" borderId="58">
      <alignment horizontal="left"/>
    </xf>
    <xf numFmtId="210" fontId="20" fillId="0" borderId="59">
      <alignment horizontal="left"/>
    </xf>
    <xf numFmtId="210" fontId="20" fillId="0" borderId="59">
      <alignment horizontal="left"/>
    </xf>
    <xf numFmtId="210" fontId="20" fillId="0" borderId="59">
      <alignment horizontal="left"/>
    </xf>
    <xf numFmtId="210" fontId="20" fillId="0" borderId="58">
      <alignment horizontal="left"/>
    </xf>
    <xf numFmtId="211" fontId="20" fillId="0" borderId="58">
      <alignment horizontal="left"/>
    </xf>
    <xf numFmtId="211" fontId="20" fillId="0" borderId="58">
      <alignment horizontal="left"/>
    </xf>
    <xf numFmtId="211" fontId="20" fillId="0" borderId="59">
      <alignment horizontal="left"/>
    </xf>
    <xf numFmtId="211" fontId="20" fillId="0" borderId="59">
      <alignment horizontal="left"/>
    </xf>
    <xf numFmtId="211" fontId="20" fillId="0" borderId="59">
      <alignment horizontal="left"/>
    </xf>
    <xf numFmtId="211" fontId="20" fillId="0" borderId="58">
      <alignment horizontal="left"/>
    </xf>
    <xf numFmtId="0" fontId="3" fillId="0" borderId="0"/>
    <xf numFmtId="0" fontId="25" fillId="0" borderId="0" applyNumberFormat="0" applyFill="0" applyBorder="0" applyAlignment="0" applyProtection="0"/>
    <xf numFmtId="0" fontId="26" fillId="0" borderId="62" applyNumberFormat="0" applyFill="0" applyAlignment="0" applyProtection="0"/>
    <xf numFmtId="0" fontId="27" fillId="0" borderId="63" applyNumberFormat="0" applyFill="0" applyAlignment="0" applyProtection="0"/>
    <xf numFmtId="0" fontId="28" fillId="0" borderId="64" applyNumberFormat="0" applyFill="0" applyAlignment="0" applyProtection="0"/>
    <xf numFmtId="0" fontId="28" fillId="0" borderId="0" applyNumberFormat="0" applyFill="0" applyBorder="0" applyAlignment="0" applyProtection="0"/>
    <xf numFmtId="0" fontId="29" fillId="2" borderId="0" applyNumberFormat="0" applyBorder="0" applyAlignment="0" applyProtection="0"/>
    <xf numFmtId="0" fontId="30" fillId="3" borderId="0" applyNumberFormat="0" applyBorder="0" applyAlignment="0" applyProtection="0"/>
    <xf numFmtId="0" fontId="31" fillId="4" borderId="0" applyNumberFormat="0" applyBorder="0" applyAlignment="0" applyProtection="0"/>
    <xf numFmtId="0" fontId="32" fillId="5" borderId="65" applyNumberFormat="0" applyAlignment="0" applyProtection="0"/>
    <xf numFmtId="0" fontId="33" fillId="6" borderId="66" applyNumberFormat="0" applyAlignment="0" applyProtection="0"/>
    <xf numFmtId="0" fontId="34" fillId="6" borderId="65" applyNumberFormat="0" applyAlignment="0" applyProtection="0"/>
    <xf numFmtId="0" fontId="35" fillId="0" borderId="67" applyNumberFormat="0" applyFill="0" applyAlignment="0" applyProtection="0"/>
    <xf numFmtId="0" fontId="36" fillId="7" borderId="68" applyNumberFormat="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39" fillId="0" borderId="70" applyNumberFormat="0" applyFill="0" applyAlignment="0" applyProtection="0"/>
    <xf numFmtId="0" fontId="40"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40" fillId="12" borderId="0" applyNumberFormat="0" applyBorder="0" applyAlignment="0" applyProtection="0"/>
    <xf numFmtId="0" fontId="40"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40" fillId="32" borderId="0" applyNumberFormat="0" applyBorder="0" applyAlignment="0" applyProtection="0"/>
    <xf numFmtId="0" fontId="2" fillId="8" borderId="69" applyNumberFormat="0" applyFont="0" applyAlignment="0" applyProtection="0"/>
    <xf numFmtId="0" fontId="2" fillId="0" borderId="0"/>
    <xf numFmtId="0" fontId="1" fillId="0" borderId="0"/>
    <xf numFmtId="0" fontId="41" fillId="0" borderId="0"/>
    <xf numFmtId="0" fontId="41" fillId="0" borderId="0"/>
    <xf numFmtId="0" fontId="42" fillId="0" borderId="0"/>
    <xf numFmtId="0" fontId="44" fillId="0" borderId="0" applyNumberFormat="0" applyFill="0" applyBorder="0" applyAlignment="0" applyProtection="0"/>
  </cellStyleXfs>
  <cellXfs count="705">
    <xf numFmtId="0" fontId="0" fillId="0" borderId="0" xfId="0"/>
    <xf numFmtId="0" fontId="4" fillId="0" borderId="0" xfId="0" applyFont="1" applyAlignment="1"/>
    <xf numFmtId="0" fontId="5" fillId="0" borderId="0" xfId="0" applyFont="1"/>
    <xf numFmtId="0" fontId="5" fillId="0" borderId="0" xfId="0" applyFont="1" applyAlignment="1"/>
    <xf numFmtId="0" fontId="6" fillId="0" borderId="0" xfId="0" applyFont="1" applyAlignment="1"/>
    <xf numFmtId="0" fontId="5" fillId="0" borderId="0" xfId="0" applyFont="1" applyAlignment="1">
      <alignment wrapText="1"/>
    </xf>
    <xf numFmtId="49" fontId="5" fillId="0" borderId="0" xfId="0" quotePrefix="1" applyNumberFormat="1" applyFont="1" applyAlignment="1">
      <alignment horizontal="left" wrapText="1"/>
    </xf>
    <xf numFmtId="0" fontId="5" fillId="0" borderId="0" xfId="0" applyFont="1" applyFill="1" applyAlignment="1"/>
    <xf numFmtId="0" fontId="5" fillId="0" borderId="0" xfId="0" applyFont="1" applyFill="1" applyBorder="1" applyAlignment="1"/>
    <xf numFmtId="49" fontId="5" fillId="0" borderId="0" xfId="0" applyNumberFormat="1" applyFont="1" applyFill="1" applyBorder="1" applyAlignment="1">
      <alignment horizontal="left" vertical="center"/>
    </xf>
    <xf numFmtId="0" fontId="9" fillId="0" borderId="0" xfId="0" applyFont="1" applyFill="1" applyBorder="1" applyAlignment="1"/>
    <xf numFmtId="49" fontId="5" fillId="0" borderId="3" xfId="0" applyNumberFormat="1" applyFont="1" applyFill="1" applyBorder="1" applyAlignment="1">
      <alignment horizontal="left" vertical="center"/>
    </xf>
    <xf numFmtId="166" fontId="5" fillId="0" borderId="0" xfId="0" applyNumberFormat="1" applyFont="1" applyFill="1" applyBorder="1" applyAlignment="1">
      <alignment horizontal="right"/>
    </xf>
    <xf numFmtId="49" fontId="5" fillId="0" borderId="3"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xf>
    <xf numFmtId="0" fontId="9" fillId="0" borderId="0" xfId="0" applyFont="1" applyFill="1" applyAlignment="1"/>
    <xf numFmtId="0" fontId="6" fillId="0" borderId="0" xfId="0" applyFont="1" applyFill="1" applyAlignment="1"/>
    <xf numFmtId="0" fontId="7" fillId="0" borderId="0" xfId="0" applyFont="1"/>
    <xf numFmtId="0" fontId="8" fillId="0" borderId="0" xfId="0" applyFont="1"/>
    <xf numFmtId="49" fontId="5" fillId="0" borderId="4" xfId="0" applyNumberFormat="1" applyFont="1" applyFill="1" applyBorder="1" applyAlignment="1">
      <alignment horizontal="right" vertical="center"/>
    </xf>
    <xf numFmtId="0" fontId="5" fillId="0" borderId="0" xfId="0" applyFont="1" applyFill="1"/>
    <xf numFmtId="0" fontId="9" fillId="0" borderId="0" xfId="0" applyFont="1" applyFill="1" applyAlignment="1">
      <alignment horizontal="center"/>
    </xf>
    <xf numFmtId="49" fontId="5" fillId="0" borderId="0" xfId="0" applyNumberFormat="1" applyFont="1" applyFill="1" applyAlignment="1">
      <alignment horizontal="left" vertical="center" wrapText="1"/>
    </xf>
    <xf numFmtId="49" fontId="6" fillId="0" borderId="0" xfId="0" applyNumberFormat="1" applyFont="1" applyFill="1" applyBorder="1" applyAlignment="1">
      <alignment horizontal="center" vertical="center"/>
    </xf>
    <xf numFmtId="49" fontId="6" fillId="0" borderId="0" xfId="0" applyNumberFormat="1" applyFont="1" applyFill="1" applyBorder="1" applyAlignment="1">
      <alignment horizontal="left"/>
    </xf>
    <xf numFmtId="49" fontId="5" fillId="0" borderId="3" xfId="0" applyNumberFormat="1" applyFont="1" applyFill="1" applyBorder="1" applyAlignment="1">
      <alignment horizontal="left"/>
    </xf>
    <xf numFmtId="49" fontId="5" fillId="0" borderId="0" xfId="0" applyNumberFormat="1" applyFont="1" applyFill="1" applyAlignment="1">
      <alignment horizontal="left" wrapText="1"/>
    </xf>
    <xf numFmtId="49" fontId="5" fillId="0" borderId="0" xfId="0" applyNumberFormat="1" applyFont="1" applyFill="1" applyAlignment="1">
      <alignment horizontal="left"/>
    </xf>
    <xf numFmtId="49" fontId="5" fillId="0" borderId="0" xfId="0" applyNumberFormat="1" applyFont="1" applyFill="1" applyBorder="1" applyAlignment="1">
      <alignment horizontal="left"/>
    </xf>
    <xf numFmtId="49" fontId="5" fillId="0" borderId="12" xfId="0" applyNumberFormat="1" applyFont="1" applyFill="1" applyBorder="1" applyAlignment="1">
      <alignment horizontal="left"/>
    </xf>
    <xf numFmtId="167" fontId="5" fillId="0" borderId="0" xfId="0" applyNumberFormat="1" applyFont="1" applyFill="1" applyAlignment="1">
      <alignment horizontal="center"/>
    </xf>
    <xf numFmtId="167" fontId="5" fillId="0" borderId="0" xfId="0" applyNumberFormat="1" applyFont="1" applyFill="1" applyBorder="1" applyAlignment="1">
      <alignment horizontal="center"/>
    </xf>
    <xf numFmtId="49" fontId="5" fillId="0" borderId="3" xfId="0" applyNumberFormat="1" applyFont="1" applyFill="1" applyBorder="1" applyAlignment="1">
      <alignment horizontal="left" wrapText="1"/>
    </xf>
    <xf numFmtId="49" fontId="5" fillId="0" borderId="12" xfId="0" applyNumberFormat="1" applyFont="1" applyFill="1" applyBorder="1" applyAlignment="1">
      <alignment horizontal="left" wrapText="1"/>
    </xf>
    <xf numFmtId="49" fontId="6" fillId="0" borderId="3" xfId="0" applyNumberFormat="1" applyFont="1" applyFill="1" applyBorder="1" applyAlignment="1">
      <alignment horizontal="left"/>
    </xf>
    <xf numFmtId="167" fontId="6" fillId="0" borderId="0" xfId="0" applyNumberFormat="1" applyFont="1" applyFill="1" applyBorder="1" applyAlignment="1">
      <alignment horizontal="center"/>
    </xf>
    <xf numFmtId="49" fontId="6" fillId="0" borderId="12" xfId="0" applyNumberFormat="1" applyFont="1" applyFill="1" applyBorder="1" applyAlignment="1">
      <alignment horizontal="left"/>
    </xf>
    <xf numFmtId="0" fontId="5" fillId="0" borderId="0" xfId="0" applyFont="1" applyFill="1" applyAlignment="1">
      <alignment horizontal="right" wrapText="1"/>
    </xf>
    <xf numFmtId="0" fontId="5" fillId="0" borderId="0" xfId="0" applyFont="1" applyFill="1" applyAlignment="1">
      <alignment horizontal="right"/>
    </xf>
    <xf numFmtId="49" fontId="6" fillId="0" borderId="0" xfId="0" applyNumberFormat="1" applyFont="1" applyFill="1" applyBorder="1" applyAlignment="1">
      <alignment horizontal="center"/>
    </xf>
    <xf numFmtId="49" fontId="5" fillId="0" borderId="0" xfId="0" applyNumberFormat="1" applyFont="1" applyFill="1" applyBorder="1" applyAlignment="1">
      <alignment horizontal="right" vertical="center"/>
    </xf>
    <xf numFmtId="49" fontId="5" fillId="0" borderId="0" xfId="0" applyNumberFormat="1" applyFont="1" applyFill="1" applyAlignment="1">
      <alignment horizontal="right" vertical="center"/>
    </xf>
    <xf numFmtId="0" fontId="9" fillId="0" borderId="0" xfId="0" applyFont="1"/>
    <xf numFmtId="49" fontId="9" fillId="0" borderId="15" xfId="0" applyNumberFormat="1" applyFont="1" applyFill="1" applyBorder="1" applyAlignment="1">
      <alignment horizontal="center" vertical="center" wrapText="1"/>
    </xf>
    <xf numFmtId="49" fontId="9" fillId="0" borderId="15" xfId="0" applyNumberFormat="1" applyFont="1" applyFill="1" applyBorder="1" applyAlignment="1">
      <alignment horizontal="center" vertical="center"/>
    </xf>
    <xf numFmtId="49" fontId="9" fillId="0" borderId="12"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xf>
    <xf numFmtId="168" fontId="5" fillId="0" borderId="3" xfId="0" applyNumberFormat="1" applyFont="1" applyFill="1" applyBorder="1" applyAlignment="1">
      <alignment horizontal="right" vertical="center"/>
    </xf>
    <xf numFmtId="169" fontId="5" fillId="0" borderId="0" xfId="0" applyNumberFormat="1" applyFont="1" applyFill="1" applyBorder="1" applyAlignment="1">
      <alignment horizontal="center"/>
    </xf>
    <xf numFmtId="170" fontId="5" fillId="0" borderId="0" xfId="0" applyNumberFormat="1" applyFont="1" applyFill="1" applyAlignment="1">
      <alignment horizontal="center"/>
    </xf>
    <xf numFmtId="170" fontId="5" fillId="0" borderId="0" xfId="0" applyNumberFormat="1" applyFont="1"/>
    <xf numFmtId="169" fontId="5" fillId="0" borderId="0" xfId="0" applyNumberFormat="1" applyFont="1" applyFill="1" applyAlignment="1">
      <alignment horizontal="center"/>
    </xf>
    <xf numFmtId="171" fontId="5" fillId="0" borderId="0" xfId="0" applyNumberFormat="1" applyFont="1" applyFill="1" applyAlignment="1">
      <alignment horizontal="center"/>
    </xf>
    <xf numFmtId="172" fontId="6" fillId="0" borderId="0" xfId="0" applyNumberFormat="1" applyFont="1" applyFill="1" applyAlignment="1">
      <alignment horizontal="right"/>
    </xf>
    <xf numFmtId="49" fontId="5" fillId="0" borderId="3" xfId="0" applyNumberFormat="1" applyFont="1" applyFill="1" applyBorder="1" applyAlignment="1">
      <alignment horizontal="center"/>
    </xf>
    <xf numFmtId="166" fontId="5" fillId="0" borderId="0" xfId="0" applyNumberFormat="1" applyFont="1" applyFill="1" applyAlignment="1">
      <alignment horizontal="right"/>
    </xf>
    <xf numFmtId="173" fontId="5" fillId="0" borderId="0" xfId="0" applyNumberFormat="1" applyFont="1" applyFill="1" applyAlignment="1">
      <alignment horizontal="center"/>
    </xf>
    <xf numFmtId="0" fontId="7" fillId="0" borderId="0" xfId="0" applyFont="1" applyAlignment="1"/>
    <xf numFmtId="0" fontId="0" fillId="0" borderId="0" xfId="0" applyAlignment="1"/>
    <xf numFmtId="0" fontId="9" fillId="0" borderId="0" xfId="0" applyFont="1" applyAlignment="1"/>
    <xf numFmtId="49" fontId="9" fillId="0" borderId="2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xf>
    <xf numFmtId="174" fontId="5" fillId="0" borderId="0" xfId="0" applyNumberFormat="1" applyFont="1" applyFill="1" applyAlignment="1">
      <alignment horizontal="center"/>
    </xf>
    <xf numFmtId="173" fontId="0" fillId="0" borderId="0" xfId="0" applyNumberFormat="1" applyAlignment="1"/>
    <xf numFmtId="173" fontId="0" fillId="0" borderId="0" xfId="0" applyNumberFormat="1"/>
    <xf numFmtId="168" fontId="5" fillId="0" borderId="0" xfId="0" applyNumberFormat="1" applyFont="1" applyFill="1" applyBorder="1" applyAlignment="1">
      <alignment horizontal="left" vertical="center"/>
    </xf>
    <xf numFmtId="168" fontId="9" fillId="0" borderId="0" xfId="0" applyNumberFormat="1" applyFont="1" applyFill="1" applyBorder="1" applyAlignment="1">
      <alignment horizontal="left" vertical="center"/>
    </xf>
    <xf numFmtId="166" fontId="6" fillId="0" borderId="0" xfId="0" applyNumberFormat="1" applyFont="1" applyFill="1" applyAlignment="1">
      <alignment horizontal="right"/>
    </xf>
    <xf numFmtId="49" fontId="9" fillId="0" borderId="28" xfId="0" applyNumberFormat="1" applyFont="1" applyFill="1" applyBorder="1" applyAlignment="1">
      <alignment horizontal="center" vertical="center" wrapText="1"/>
    </xf>
    <xf numFmtId="49" fontId="9" fillId="0" borderId="29" xfId="0" applyNumberFormat="1" applyFont="1" applyFill="1" applyBorder="1" applyAlignment="1">
      <alignment horizontal="center" vertical="center" wrapText="1"/>
    </xf>
    <xf numFmtId="0" fontId="5" fillId="0" borderId="0" xfId="0" applyFont="1" applyFill="1" applyBorder="1"/>
    <xf numFmtId="175" fontId="5" fillId="0" borderId="3" xfId="0" applyNumberFormat="1" applyFont="1" applyFill="1" applyBorder="1" applyAlignment="1">
      <alignment horizontal="right" vertical="center"/>
    </xf>
    <xf numFmtId="176" fontId="5" fillId="0" borderId="0" xfId="0" applyNumberFormat="1" applyFont="1" applyFill="1" applyAlignment="1">
      <alignment horizontal="right"/>
    </xf>
    <xf numFmtId="177" fontId="5" fillId="0" borderId="0" xfId="0" applyNumberFormat="1" applyFont="1" applyFill="1" applyAlignment="1">
      <alignment horizontal="right"/>
    </xf>
    <xf numFmtId="178" fontId="5" fillId="0" borderId="0" xfId="0" applyNumberFormat="1" applyFont="1" applyFill="1" applyAlignment="1">
      <alignment horizontal="right"/>
    </xf>
    <xf numFmtId="178" fontId="5" fillId="0" borderId="0" xfId="0" applyNumberFormat="1" applyFont="1" applyFill="1" applyBorder="1" applyAlignment="1">
      <alignment horizontal="right"/>
    </xf>
    <xf numFmtId="0" fontId="0" fillId="0" borderId="0" xfId="0" applyBorder="1"/>
    <xf numFmtId="49" fontId="6" fillId="0" borderId="0" xfId="0" applyNumberFormat="1" applyFont="1" applyFill="1" applyBorder="1" applyAlignment="1">
      <alignment horizontal="center" vertical="center"/>
    </xf>
    <xf numFmtId="179" fontId="14" fillId="0" borderId="0" xfId="0" applyNumberFormat="1" applyFont="1" applyAlignment="1">
      <alignment horizontal="right"/>
    </xf>
    <xf numFmtId="180" fontId="14" fillId="0" borderId="0" xfId="0" applyNumberFormat="1" applyFont="1" applyFill="1" applyBorder="1" applyAlignment="1">
      <alignment horizontal="right"/>
    </xf>
    <xf numFmtId="181" fontId="14" fillId="0" borderId="0" xfId="0" applyNumberFormat="1" applyFont="1" applyAlignment="1">
      <alignment horizontal="right"/>
    </xf>
    <xf numFmtId="49" fontId="5" fillId="0" borderId="0" xfId="0" applyNumberFormat="1" applyFont="1" applyFill="1" applyAlignment="1">
      <alignment horizontal="left" vertical="center"/>
    </xf>
    <xf numFmtId="49" fontId="14" fillId="0" borderId="0" xfId="0" applyNumberFormat="1" applyFont="1" applyFill="1" applyAlignment="1">
      <alignment horizontal="center" vertical="center"/>
    </xf>
    <xf numFmtId="49" fontId="8" fillId="0" borderId="0" xfId="0" applyNumberFormat="1" applyFont="1" applyFill="1" applyAlignment="1">
      <alignment horizontal="left" vertical="center"/>
    </xf>
    <xf numFmtId="49" fontId="15" fillId="0" borderId="0" xfId="0" applyNumberFormat="1" applyFont="1" applyFill="1" applyAlignment="1">
      <alignment horizontal="center" vertical="center"/>
    </xf>
    <xf numFmtId="49" fontId="9" fillId="0" borderId="0" xfId="0" applyNumberFormat="1" applyFont="1" applyFill="1" applyBorder="1" applyAlignment="1">
      <alignment horizontal="left" vertical="center"/>
    </xf>
    <xf numFmtId="49" fontId="8" fillId="0" borderId="0" xfId="0" applyNumberFormat="1" applyFont="1" applyFill="1" applyBorder="1" applyAlignment="1">
      <alignment horizontal="left" vertical="center"/>
    </xf>
    <xf numFmtId="0" fontId="14" fillId="0" borderId="0" xfId="0" applyFont="1" applyFill="1" applyAlignment="1">
      <alignment horizontal="center"/>
    </xf>
    <xf numFmtId="0" fontId="8" fillId="0" borderId="0" xfId="0" applyFont="1" applyFill="1" applyAlignment="1"/>
    <xf numFmtId="0" fontId="9" fillId="0" borderId="23" xfId="0" applyFont="1" applyFill="1" applyBorder="1" applyAlignment="1">
      <alignment horizontal="center" vertical="center" wrapText="1"/>
    </xf>
    <xf numFmtId="0" fontId="9" fillId="0" borderId="32" xfId="0" applyFont="1" applyFill="1" applyBorder="1" applyAlignment="1">
      <alignment horizontal="center" vertical="center" wrapText="1"/>
    </xf>
    <xf numFmtId="49" fontId="5" fillId="0" borderId="1" xfId="0" applyNumberFormat="1" applyFont="1" applyFill="1" applyBorder="1" applyAlignment="1">
      <alignment horizontal="left" vertical="center"/>
    </xf>
    <xf numFmtId="175" fontId="5" fillId="0" borderId="0" xfId="0" applyNumberFormat="1" applyFont="1" applyFill="1" applyBorder="1" applyAlignment="1">
      <alignment horizontal="right"/>
    </xf>
    <xf numFmtId="172" fontId="5" fillId="0" borderId="0" xfId="0" applyNumberFormat="1" applyFont="1" applyFill="1" applyBorder="1" applyAlignment="1">
      <alignment horizontal="right"/>
    </xf>
    <xf numFmtId="172" fontId="5" fillId="0" borderId="0" xfId="0" applyNumberFormat="1" applyFont="1" applyFill="1" applyAlignment="1">
      <alignment horizontal="right"/>
    </xf>
    <xf numFmtId="174" fontId="5" fillId="0" borderId="0" xfId="0" applyNumberFormat="1" applyFont="1" applyFill="1" applyBorder="1" applyAlignment="1">
      <alignment horizontal="center"/>
    </xf>
    <xf numFmtId="182" fontId="5" fillId="0" borderId="0" xfId="0" applyNumberFormat="1" applyFont="1" applyFill="1" applyBorder="1" applyAlignment="1">
      <alignment horizontal="right"/>
    </xf>
    <xf numFmtId="0" fontId="6" fillId="0" borderId="0" xfId="0" applyNumberFormat="1" applyFont="1" applyFill="1" applyBorder="1" applyAlignment="1">
      <alignment horizontal="center"/>
    </xf>
    <xf numFmtId="182" fontId="6" fillId="0" borderId="0" xfId="0" applyNumberFormat="1" applyFont="1" applyFill="1" applyBorder="1" applyAlignment="1">
      <alignment horizontal="right"/>
    </xf>
    <xf numFmtId="49" fontId="5" fillId="0" borderId="7" xfId="0" applyNumberFormat="1" applyFont="1" applyFill="1" applyBorder="1" applyAlignment="1">
      <alignment horizontal="center" vertical="center"/>
    </xf>
    <xf numFmtId="49" fontId="5" fillId="0" borderId="33" xfId="0" applyNumberFormat="1" applyFont="1" applyFill="1" applyBorder="1" applyAlignment="1">
      <alignment horizontal="left" wrapText="1"/>
    </xf>
    <xf numFmtId="0" fontId="5" fillId="0" borderId="0" xfId="0" applyFont="1" applyFill="1" applyBorder="1" applyAlignment="1">
      <alignment wrapText="1"/>
    </xf>
    <xf numFmtId="183" fontId="5" fillId="0" borderId="0" xfId="0" applyNumberFormat="1" applyFont="1" applyFill="1" applyBorder="1" applyAlignment="1">
      <alignment horizontal="center"/>
    </xf>
    <xf numFmtId="49" fontId="6" fillId="0" borderId="33" xfId="0" applyNumberFormat="1" applyFont="1" applyFill="1" applyBorder="1" applyAlignment="1">
      <alignment horizontal="left"/>
    </xf>
    <xf numFmtId="174" fontId="6" fillId="0" borderId="0" xfId="0" applyNumberFormat="1" applyFont="1" applyFill="1" applyBorder="1" applyAlignment="1">
      <alignment horizontal="center"/>
    </xf>
    <xf numFmtId="0" fontId="6" fillId="0" borderId="0" xfId="0" applyFont="1" applyFill="1" applyBorder="1" applyAlignment="1">
      <alignment wrapText="1"/>
    </xf>
    <xf numFmtId="49" fontId="5" fillId="0" borderId="0" xfId="0" applyNumberFormat="1" applyFont="1" applyFill="1" applyBorder="1" applyAlignment="1">
      <alignment horizontal="left" vertical="center" wrapText="1"/>
    </xf>
    <xf numFmtId="0" fontId="5" fillId="0" borderId="0" xfId="0" applyFont="1" applyFill="1" applyBorder="1" applyAlignment="1">
      <alignment horizontal="right"/>
    </xf>
    <xf numFmtId="49" fontId="9" fillId="0" borderId="0" xfId="0" applyNumberFormat="1" applyFont="1" applyFill="1" applyBorder="1" applyAlignment="1">
      <alignment vertical="center"/>
    </xf>
    <xf numFmtId="184"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0" fontId="5" fillId="0" borderId="0" xfId="0" applyFont="1" applyBorder="1" applyAlignment="1">
      <alignment vertical="center" wrapText="1"/>
    </xf>
    <xf numFmtId="0" fontId="9" fillId="0" borderId="0" xfId="0" applyFont="1" applyFill="1"/>
    <xf numFmtId="0" fontId="9" fillId="0" borderId="23" xfId="0" applyFont="1" applyFill="1" applyBorder="1" applyAlignment="1">
      <alignment horizontal="center" vertical="center"/>
    </xf>
    <xf numFmtId="0" fontId="9" fillId="0" borderId="22" xfId="0" applyFont="1" applyFill="1" applyBorder="1" applyAlignment="1">
      <alignment horizontal="center" vertical="center"/>
    </xf>
    <xf numFmtId="49" fontId="8" fillId="0" borderId="11" xfId="0" applyNumberFormat="1" applyFont="1" applyFill="1" applyBorder="1" applyAlignment="1">
      <alignment horizontal="left" vertical="center" wrapText="1"/>
    </xf>
    <xf numFmtId="0" fontId="8" fillId="0" borderId="0" xfId="0" applyFont="1" applyFill="1" applyBorder="1"/>
    <xf numFmtId="175" fontId="5" fillId="0" borderId="3" xfId="0" applyNumberFormat="1" applyFont="1" applyFill="1" applyBorder="1" applyAlignment="1">
      <alignment horizontal="right"/>
    </xf>
    <xf numFmtId="186" fontId="14" fillId="0" borderId="0" xfId="0" applyNumberFormat="1" applyFont="1" applyFill="1" applyAlignment="1">
      <alignment horizontal="center"/>
    </xf>
    <xf numFmtId="1" fontId="5" fillId="0" borderId="0" xfId="0" applyNumberFormat="1" applyFont="1" applyFill="1" applyBorder="1" applyAlignment="1">
      <alignment horizontal="right"/>
    </xf>
    <xf numFmtId="187" fontId="5" fillId="0" borderId="0" xfId="0" applyNumberFormat="1" applyFont="1" applyFill="1" applyBorder="1" applyAlignment="1">
      <alignment horizontal="right"/>
    </xf>
    <xf numFmtId="187" fontId="5" fillId="0" borderId="0" xfId="0" applyNumberFormat="1" applyFont="1" applyFill="1" applyBorder="1" applyAlignment="1"/>
    <xf numFmtId="188" fontId="14" fillId="0" borderId="0" xfId="0" applyNumberFormat="1" applyFont="1" applyFill="1" applyBorder="1" applyAlignment="1">
      <alignment horizontal="center"/>
    </xf>
    <xf numFmtId="187" fontId="6" fillId="0" borderId="0" xfId="0" applyNumberFormat="1" applyFont="1" applyFill="1" applyBorder="1" applyAlignment="1">
      <alignment horizontal="right"/>
    </xf>
    <xf numFmtId="187" fontId="6" fillId="0" borderId="0" xfId="0" applyNumberFormat="1" applyFont="1" applyFill="1" applyBorder="1" applyAlignment="1"/>
    <xf numFmtId="188" fontId="17" fillId="0" borderId="0" xfId="0" applyNumberFormat="1" applyFont="1" applyFill="1" applyBorder="1" applyAlignment="1">
      <alignment horizontal="center"/>
    </xf>
    <xf numFmtId="49" fontId="9" fillId="0" borderId="5"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49" fontId="9" fillId="0" borderId="10" xfId="0" applyNumberFormat="1" applyFont="1" applyFill="1" applyBorder="1" applyAlignment="1">
      <alignment horizontal="center" vertical="center" wrapText="1"/>
    </xf>
    <xf numFmtId="0" fontId="5" fillId="0" borderId="0" xfId="0" applyFont="1" applyFill="1" applyAlignment="1">
      <alignment horizontal="right" vertical="center"/>
    </xf>
    <xf numFmtId="0" fontId="6" fillId="0" borderId="0" xfId="0" applyNumberFormat="1" applyFont="1" applyFill="1" applyBorder="1" applyAlignment="1">
      <alignment horizontal="center" vertical="center"/>
    </xf>
    <xf numFmtId="0" fontId="5" fillId="0" borderId="3" xfId="0" applyFont="1" applyFill="1" applyBorder="1" applyAlignment="1">
      <alignment wrapText="1"/>
    </xf>
    <xf numFmtId="172" fontId="5" fillId="0" borderId="0" xfId="0" applyNumberFormat="1" applyFont="1" applyFill="1" applyAlignment="1"/>
    <xf numFmtId="49" fontId="9" fillId="0" borderId="32" xfId="0" applyNumberFormat="1" applyFont="1" applyFill="1" applyBorder="1" applyAlignment="1">
      <alignment horizontal="center" vertical="center" wrapText="1"/>
    </xf>
    <xf numFmtId="49" fontId="5" fillId="0" borderId="3" xfId="0" applyNumberFormat="1" applyFont="1" applyFill="1" applyBorder="1" applyAlignment="1">
      <alignment horizontal="left" indent="2"/>
    </xf>
    <xf numFmtId="49" fontId="5" fillId="0" borderId="0" xfId="0" applyNumberFormat="1" applyFont="1" applyFill="1" applyBorder="1" applyAlignment="1">
      <alignment horizontal="center"/>
    </xf>
    <xf numFmtId="166" fontId="6" fillId="0" borderId="0" xfId="0" applyNumberFormat="1" applyFont="1" applyFill="1" applyBorder="1" applyAlignment="1">
      <alignment horizontal="right"/>
    </xf>
    <xf numFmtId="189" fontId="5" fillId="0" borderId="0" xfId="0" applyNumberFormat="1" applyFont="1" applyFill="1" applyAlignment="1">
      <alignment horizontal="center"/>
    </xf>
    <xf numFmtId="170" fontId="5" fillId="0" borderId="0" xfId="0" applyNumberFormat="1" applyFont="1" applyFill="1" applyBorder="1" applyAlignment="1">
      <alignment horizontal="center"/>
    </xf>
    <xf numFmtId="173" fontId="5" fillId="0" borderId="0" xfId="0" applyNumberFormat="1" applyFont="1" applyFill="1" applyBorder="1" applyAlignment="1">
      <alignment horizontal="center"/>
    </xf>
    <xf numFmtId="169" fontId="6" fillId="0" borderId="0" xfId="0" applyNumberFormat="1" applyFont="1" applyFill="1" applyAlignment="1">
      <alignment horizontal="center"/>
    </xf>
    <xf numFmtId="170" fontId="6" fillId="0" borderId="0" xfId="0" applyNumberFormat="1" applyFont="1" applyFill="1" applyAlignment="1">
      <alignment horizontal="center"/>
    </xf>
    <xf numFmtId="173" fontId="6" fillId="0" borderId="0" xfId="0" applyNumberFormat="1" applyFont="1" applyFill="1" applyAlignment="1">
      <alignment horizontal="center"/>
    </xf>
    <xf numFmtId="49" fontId="8" fillId="0" borderId="0" xfId="0" applyNumberFormat="1" applyFont="1" applyFill="1" applyBorder="1" applyAlignment="1">
      <alignment horizontal="right" vertical="center"/>
    </xf>
    <xf numFmtId="49" fontId="8" fillId="0" borderId="5" xfId="0" applyNumberFormat="1" applyFont="1" applyFill="1" applyBorder="1" applyAlignment="1">
      <alignment horizontal="left" vertical="center" wrapText="1"/>
    </xf>
    <xf numFmtId="49" fontId="6" fillId="0" borderId="3" xfId="0" applyNumberFormat="1" applyFont="1" applyFill="1" applyBorder="1" applyAlignment="1">
      <alignment horizontal="left" wrapText="1"/>
    </xf>
    <xf numFmtId="169" fontId="6" fillId="0" borderId="0" xfId="0" applyNumberFormat="1" applyFont="1" applyFill="1" applyBorder="1" applyAlignment="1">
      <alignment horizontal="center"/>
    </xf>
    <xf numFmtId="190" fontId="5" fillId="0" borderId="0" xfId="0" applyNumberFormat="1" applyFont="1" applyFill="1" applyBorder="1" applyAlignment="1">
      <alignment horizontal="right"/>
    </xf>
    <xf numFmtId="0" fontId="8" fillId="0" borderId="0" xfId="0" applyFont="1" applyFill="1"/>
    <xf numFmtId="1" fontId="5" fillId="0" borderId="0" xfId="0" applyNumberFormat="1" applyFont="1" applyFill="1" applyBorder="1" applyAlignment="1">
      <alignment horizontal="left"/>
    </xf>
    <xf numFmtId="1" fontId="5" fillId="0" borderId="0" xfId="0" applyNumberFormat="1" applyFont="1" applyFill="1" applyAlignment="1"/>
    <xf numFmtId="0" fontId="9" fillId="0" borderId="0" xfId="0" applyFont="1" applyBorder="1" applyAlignment="1">
      <alignment vertical="center" wrapText="1"/>
    </xf>
    <xf numFmtId="0" fontId="9" fillId="0" borderId="0" xfId="0" applyFont="1" applyFill="1" applyBorder="1" applyAlignment="1">
      <alignment horizontal="left"/>
    </xf>
    <xf numFmtId="49" fontId="5" fillId="0" borderId="30" xfId="0" applyNumberFormat="1" applyFont="1" applyFill="1" applyBorder="1" applyAlignment="1">
      <alignment horizontal="left" vertical="center"/>
    </xf>
    <xf numFmtId="167" fontId="5" fillId="0" borderId="0" xfId="0" applyNumberFormat="1" applyFont="1" applyFill="1" applyBorder="1" applyAlignment="1"/>
    <xf numFmtId="173" fontId="6" fillId="0" borderId="0" xfId="0" applyNumberFormat="1" applyFont="1" applyFill="1" applyBorder="1" applyAlignment="1">
      <alignment horizontal="center"/>
    </xf>
    <xf numFmtId="170" fontId="6" fillId="0" borderId="0" xfId="0" applyNumberFormat="1" applyFont="1" applyFill="1" applyBorder="1" applyAlignment="1">
      <alignment horizontal="center"/>
    </xf>
    <xf numFmtId="49" fontId="5" fillId="0" borderId="33" xfId="0" applyNumberFormat="1" applyFont="1" applyFill="1" applyBorder="1" applyAlignment="1">
      <alignment horizontal="left"/>
    </xf>
    <xf numFmtId="189" fontId="5" fillId="0" borderId="0" xfId="0" applyNumberFormat="1" applyFont="1" applyFill="1" applyBorder="1" applyAlignment="1">
      <alignment horizontal="center"/>
    </xf>
    <xf numFmtId="189" fontId="5" fillId="0" borderId="0" xfId="0" quotePrefix="1" applyNumberFormat="1" applyFont="1" applyFill="1" applyBorder="1" applyAlignment="1">
      <alignment horizontal="center"/>
    </xf>
    <xf numFmtId="173" fontId="5" fillId="0" borderId="0" xfId="0" quotePrefix="1" applyNumberFormat="1" applyFont="1" applyFill="1" applyBorder="1" applyAlignment="1">
      <alignment horizontal="center"/>
    </xf>
    <xf numFmtId="167" fontId="5" fillId="0" borderId="0" xfId="0" applyNumberFormat="1" applyFont="1" applyFill="1" applyBorder="1"/>
    <xf numFmtId="191" fontId="5" fillId="0" borderId="0" xfId="0" quotePrefix="1" applyNumberFormat="1" applyFont="1" applyFill="1" applyBorder="1" applyAlignment="1">
      <alignment horizontal="center"/>
    </xf>
    <xf numFmtId="0" fontId="6" fillId="0" borderId="0" xfId="0" applyFont="1" applyFill="1" applyBorder="1" applyAlignment="1"/>
    <xf numFmtId="174" fontId="6" fillId="0" borderId="0" xfId="0" applyNumberFormat="1" applyFont="1" applyFill="1" applyAlignment="1">
      <alignment horizontal="center"/>
    </xf>
    <xf numFmtId="192" fontId="5" fillId="0" borderId="0" xfId="0" applyNumberFormat="1" applyFont="1" applyFill="1" applyAlignment="1">
      <alignment horizontal="center"/>
    </xf>
    <xf numFmtId="193" fontId="5" fillId="0" borderId="0" xfId="0" applyNumberFormat="1" applyFont="1" applyFill="1" applyAlignment="1">
      <alignment horizontal="center"/>
    </xf>
    <xf numFmtId="192" fontId="5" fillId="0" borderId="0" xfId="0" applyNumberFormat="1" applyFont="1" applyFill="1" applyBorder="1" applyAlignment="1">
      <alignment horizontal="center"/>
    </xf>
    <xf numFmtId="0" fontId="5" fillId="0" borderId="3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0" xfId="0" applyFont="1" applyBorder="1"/>
    <xf numFmtId="1" fontId="5" fillId="0" borderId="0" xfId="0" applyNumberFormat="1" applyFont="1" applyBorder="1"/>
    <xf numFmtId="0" fontId="5" fillId="0" borderId="0" xfId="0" applyFont="1" applyBorder="1" applyAlignment="1">
      <alignment horizontal="center"/>
    </xf>
    <xf numFmtId="0" fontId="6" fillId="0" borderId="0" xfId="0" applyFont="1" applyBorder="1"/>
    <xf numFmtId="167" fontId="6" fillId="0" borderId="0" xfId="0" applyNumberFormat="1" applyFont="1" applyAlignment="1">
      <alignment horizontal="center"/>
    </xf>
    <xf numFmtId="0" fontId="6" fillId="0" borderId="0" xfId="0" applyFont="1"/>
    <xf numFmtId="0" fontId="5" fillId="0" borderId="33" xfId="0" applyFont="1" applyBorder="1" applyAlignment="1">
      <alignment horizontal="left"/>
    </xf>
    <xf numFmtId="167" fontId="5" fillId="0" borderId="0" xfId="0" applyNumberFormat="1" applyFont="1" applyAlignment="1">
      <alignment horizontal="center"/>
    </xf>
    <xf numFmtId="187" fontId="5" fillId="0" borderId="0" xfId="0" applyNumberFormat="1" applyFont="1"/>
    <xf numFmtId="196" fontId="5" fillId="0" borderId="0" xfId="0" applyNumberFormat="1" applyFont="1" applyBorder="1"/>
    <xf numFmtId="194" fontId="14" fillId="0" borderId="0" xfId="0" applyNumberFormat="1" applyFont="1" applyBorder="1"/>
    <xf numFmtId="16" fontId="5" fillId="0" borderId="0" xfId="0" quotePrefix="1" applyNumberFormat="1" applyFont="1" applyBorder="1" applyAlignment="1">
      <alignment horizontal="right"/>
    </xf>
    <xf numFmtId="195" fontId="14" fillId="0" borderId="0" xfId="0" applyNumberFormat="1" applyFont="1" applyBorder="1" applyAlignment="1">
      <alignment horizontal="right"/>
    </xf>
    <xf numFmtId="196" fontId="6" fillId="0" borderId="0" xfId="0" applyNumberFormat="1" applyFont="1" applyBorder="1"/>
    <xf numFmtId="195" fontId="17" fillId="0" borderId="0" xfId="0" applyNumberFormat="1" applyFont="1" applyBorder="1" applyAlignment="1">
      <alignment horizontal="right"/>
    </xf>
    <xf numFmtId="196" fontId="10" fillId="0" borderId="0" xfId="0" applyNumberFormat="1" applyFont="1" applyBorder="1"/>
    <xf numFmtId="0" fontId="9" fillId="0" borderId="0" xfId="0" applyFont="1" applyFill="1" applyBorder="1"/>
    <xf numFmtId="188" fontId="17" fillId="0" borderId="0" xfId="0" applyNumberFormat="1" applyFont="1" applyFill="1" applyAlignment="1">
      <alignment horizontal="center"/>
    </xf>
    <xf numFmtId="49" fontId="8" fillId="0" borderId="0" xfId="0" applyNumberFormat="1" applyFont="1" applyFill="1" applyBorder="1" applyAlignment="1">
      <alignment horizontal="center" vertical="center"/>
    </xf>
    <xf numFmtId="49" fontId="9" fillId="0" borderId="46" xfId="0" applyNumberFormat="1" applyFont="1" applyFill="1" applyBorder="1" applyAlignment="1">
      <alignment horizontal="center" vertical="center" wrapText="1"/>
    </xf>
    <xf numFmtId="49" fontId="9" fillId="0" borderId="33"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wrapText="1"/>
    </xf>
    <xf numFmtId="49" fontId="9" fillId="0" borderId="0" xfId="0" applyNumberFormat="1" applyFont="1" applyFill="1" applyBorder="1" applyAlignment="1">
      <alignment vertical="center" wrapText="1"/>
    </xf>
    <xf numFmtId="169" fontId="5" fillId="0" borderId="0" xfId="0" applyNumberFormat="1" applyFont="1" applyFill="1" applyBorder="1" applyAlignment="1"/>
    <xf numFmtId="0" fontId="5" fillId="0" borderId="33" xfId="0" applyFont="1" applyFill="1" applyBorder="1" applyAlignment="1"/>
    <xf numFmtId="1" fontId="6" fillId="0" borderId="0" xfId="0" applyNumberFormat="1" applyFont="1" applyFill="1" applyBorder="1" applyAlignment="1">
      <alignment horizontal="left"/>
    </xf>
    <xf numFmtId="0" fontId="6" fillId="0" borderId="0" xfId="0" applyFont="1" applyFill="1" applyBorder="1"/>
    <xf numFmtId="49" fontId="9" fillId="0" borderId="29" xfId="0" applyNumberFormat="1" applyFont="1" applyFill="1" applyBorder="1" applyAlignment="1">
      <alignment horizontal="center" vertical="center"/>
    </xf>
    <xf numFmtId="0" fontId="9" fillId="0" borderId="0" xfId="0" applyFont="1" applyFill="1" applyBorder="1" applyAlignment="1">
      <alignment vertical="center" wrapText="1"/>
    </xf>
    <xf numFmtId="0" fontId="8" fillId="0" borderId="0" xfId="0" applyFont="1" applyFill="1" applyAlignment="1">
      <alignment horizontal="center"/>
    </xf>
    <xf numFmtId="0" fontId="5" fillId="0" borderId="3" xfId="0" applyFont="1" applyBorder="1" applyAlignment="1">
      <alignment wrapText="1"/>
    </xf>
    <xf numFmtId="0" fontId="5" fillId="0" borderId="33" xfId="0" applyFont="1" applyBorder="1" applyAlignment="1">
      <alignment wrapText="1"/>
    </xf>
    <xf numFmtId="172" fontId="6" fillId="0" borderId="0" xfId="0" applyNumberFormat="1" applyFont="1" applyFill="1" applyBorder="1" applyAlignment="1">
      <alignment horizontal="right"/>
    </xf>
    <xf numFmtId="49" fontId="9" fillId="0" borderId="0" xfId="0" applyNumberFormat="1" applyFont="1" applyFill="1" applyBorder="1" applyAlignment="1">
      <alignment horizontal="left"/>
    </xf>
    <xf numFmtId="0" fontId="9" fillId="0" borderId="28" xfId="0" applyFont="1" applyFill="1" applyBorder="1" applyAlignment="1">
      <alignment horizontal="center" vertical="center" wrapText="1"/>
    </xf>
    <xf numFmtId="0" fontId="9" fillId="0" borderId="29" xfId="0" applyFont="1" applyFill="1" applyBorder="1" applyAlignment="1">
      <alignment horizontal="center" vertical="center"/>
    </xf>
    <xf numFmtId="0" fontId="9" fillId="0" borderId="32" xfId="0" applyFont="1" applyFill="1" applyBorder="1" applyAlignment="1">
      <alignment horizontal="center" vertical="center"/>
    </xf>
    <xf numFmtId="174" fontId="5" fillId="0" borderId="0" xfId="0" applyNumberFormat="1" applyFont="1" applyFill="1" applyBorder="1" applyAlignment="1"/>
    <xf numFmtId="184" fontId="5" fillId="0" borderId="0" xfId="0" applyNumberFormat="1" applyFont="1" applyFill="1" applyAlignment="1"/>
    <xf numFmtId="49" fontId="9" fillId="0" borderId="0" xfId="0" applyNumberFormat="1" applyFont="1" applyFill="1" applyAlignment="1">
      <alignment horizontal="left"/>
    </xf>
    <xf numFmtId="0" fontId="9" fillId="0" borderId="0" xfId="0" applyFont="1" applyFill="1" applyAlignment="1">
      <alignment horizontal="center" vertical="center"/>
    </xf>
    <xf numFmtId="49" fontId="9" fillId="0" borderId="22"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49" fontId="6" fillId="0" borderId="0" xfId="0" applyNumberFormat="1" applyFont="1" applyFill="1" applyBorder="1" applyAlignment="1">
      <alignment horizontal="left" wrapText="1"/>
    </xf>
    <xf numFmtId="49" fontId="5" fillId="0" borderId="0" xfId="0" applyNumberFormat="1" applyFont="1" applyFill="1" applyBorder="1" applyAlignment="1">
      <alignment horizontal="left" wrapText="1"/>
    </xf>
    <xf numFmtId="0" fontId="5" fillId="0" borderId="0" xfId="0" applyFont="1" applyFill="1" applyBorder="1" applyAlignment="1">
      <alignment horizontal="right" vertical="center" wrapText="1"/>
    </xf>
    <xf numFmtId="49" fontId="9" fillId="0" borderId="0" xfId="0" applyNumberFormat="1" applyFont="1" applyFill="1" applyBorder="1" applyAlignment="1">
      <alignment horizontal="left" vertical="center" wrapText="1"/>
    </xf>
    <xf numFmtId="0" fontId="9" fillId="0" borderId="52" xfId="0" applyFont="1" applyBorder="1" applyAlignment="1">
      <alignment horizontal="center" vertical="center" wrapText="1"/>
    </xf>
    <xf numFmtId="198" fontId="9" fillId="0" borderId="53" xfId="0" quotePrefix="1" applyNumberFormat="1" applyFont="1" applyBorder="1" applyAlignment="1">
      <alignment horizontal="center" vertical="center" wrapText="1"/>
    </xf>
    <xf numFmtId="198" fontId="9" fillId="0" borderId="51" xfId="0" quotePrefix="1" applyNumberFormat="1"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Border="1" applyAlignment="1">
      <alignment horizontal="center" vertical="center" wrapText="1"/>
    </xf>
    <xf numFmtId="16" fontId="9" fillId="0" borderId="0" xfId="0" quotePrefix="1" applyNumberFormat="1" applyFont="1" applyBorder="1" applyAlignment="1">
      <alignment horizontal="center" vertical="center" wrapText="1"/>
    </xf>
    <xf numFmtId="0" fontId="9" fillId="0" borderId="47" xfId="0" applyFont="1" applyBorder="1" applyAlignment="1">
      <alignment horizontal="center" vertical="center"/>
    </xf>
    <xf numFmtId="168" fontId="6" fillId="0" borderId="33" xfId="0" applyNumberFormat="1" applyFont="1" applyFill="1" applyBorder="1" applyAlignment="1">
      <alignment horizontal="left" vertical="center"/>
    </xf>
    <xf numFmtId="168" fontId="6" fillId="0" borderId="54" xfId="0" applyNumberFormat="1" applyFont="1" applyFill="1" applyBorder="1" applyAlignment="1">
      <alignment horizontal="left" vertical="center"/>
    </xf>
    <xf numFmtId="168" fontId="5" fillId="0" borderId="33" xfId="0" applyNumberFormat="1" applyFont="1" applyFill="1" applyBorder="1" applyAlignment="1">
      <alignment horizontal="left" vertical="center"/>
    </xf>
    <xf numFmtId="168" fontId="5" fillId="0" borderId="54" xfId="0" applyNumberFormat="1" applyFont="1" applyFill="1" applyBorder="1" applyAlignment="1">
      <alignment horizontal="left" vertical="center"/>
    </xf>
    <xf numFmtId="49" fontId="5" fillId="0" borderId="33" xfId="0" applyNumberFormat="1" applyFont="1" applyFill="1" applyBorder="1" applyAlignment="1">
      <alignment horizontal="left" vertical="center"/>
    </xf>
    <xf numFmtId="199" fontId="5" fillId="0" borderId="0" xfId="0" applyNumberFormat="1" applyFont="1" applyFill="1" applyAlignment="1">
      <alignment horizontal="center"/>
    </xf>
    <xf numFmtId="49" fontId="5" fillId="0" borderId="54" xfId="0" applyNumberFormat="1" applyFont="1" applyFill="1" applyBorder="1" applyAlignment="1">
      <alignment horizontal="left" vertical="center"/>
    </xf>
    <xf numFmtId="168" fontId="5" fillId="0" borderId="33" xfId="0" applyNumberFormat="1" applyFont="1" applyFill="1" applyBorder="1" applyAlignment="1">
      <alignment horizontal="left"/>
    </xf>
    <xf numFmtId="168" fontId="5" fillId="0" borderId="54" xfId="0" applyNumberFormat="1" applyFont="1" applyFill="1" applyBorder="1" applyAlignment="1">
      <alignment horizontal="left"/>
    </xf>
    <xf numFmtId="168" fontId="5" fillId="0" borderId="33" xfId="0" applyNumberFormat="1" applyFont="1" applyFill="1" applyBorder="1" applyAlignment="1">
      <alignment horizontal="left" wrapText="1"/>
    </xf>
    <xf numFmtId="168" fontId="5" fillId="0" borderId="54" xfId="0" applyNumberFormat="1" applyFont="1" applyFill="1" applyBorder="1" applyAlignment="1">
      <alignment horizontal="left" wrapText="1"/>
    </xf>
    <xf numFmtId="49" fontId="5" fillId="0" borderId="54" xfId="0" applyNumberFormat="1" applyFont="1" applyFill="1" applyBorder="1" applyAlignment="1">
      <alignment horizontal="left"/>
    </xf>
    <xf numFmtId="0" fontId="5" fillId="0" borderId="33" xfId="0" applyNumberFormat="1" applyFont="1" applyFill="1" applyBorder="1" applyAlignment="1">
      <alignment horizontal="center"/>
    </xf>
    <xf numFmtId="0" fontId="5" fillId="0" borderId="54" xfId="0" applyNumberFormat="1" applyFont="1" applyFill="1" applyBorder="1" applyAlignment="1">
      <alignment horizontal="center"/>
    </xf>
    <xf numFmtId="0" fontId="5" fillId="0" borderId="33" xfId="0" applyNumberFormat="1" applyFont="1" applyFill="1" applyBorder="1" applyAlignment="1">
      <alignment horizontal="center" vertical="center"/>
    </xf>
    <xf numFmtId="0" fontId="5" fillId="0" borderId="54" xfId="0" applyNumberFormat="1" applyFont="1" applyFill="1" applyBorder="1" applyAlignment="1">
      <alignment horizontal="center" vertical="center"/>
    </xf>
    <xf numFmtId="0" fontId="5" fillId="0" borderId="33" xfId="0" applyNumberFormat="1" applyFont="1" applyFill="1" applyBorder="1" applyAlignment="1">
      <alignment horizontal="left" vertical="center"/>
    </xf>
    <xf numFmtId="0" fontId="5" fillId="0" borderId="54" xfId="0" applyNumberFormat="1" applyFont="1" applyFill="1" applyBorder="1" applyAlignment="1">
      <alignment horizontal="left" vertical="center"/>
    </xf>
    <xf numFmtId="0" fontId="5" fillId="0" borderId="33" xfId="0" applyFont="1" applyFill="1" applyBorder="1" applyAlignment="1">
      <alignment horizontal="left" wrapText="1"/>
    </xf>
    <xf numFmtId="0" fontId="5" fillId="0" borderId="54" xfId="0" applyFont="1" applyFill="1" applyBorder="1" applyAlignment="1">
      <alignment horizontal="left" wrapText="1"/>
    </xf>
    <xf numFmtId="199" fontId="5" fillId="0" borderId="0" xfId="0" applyNumberFormat="1" applyFont="1" applyBorder="1" applyAlignment="1">
      <alignment horizontal="center"/>
    </xf>
    <xf numFmtId="0" fontId="5" fillId="0" borderId="54" xfId="0" applyFont="1" applyBorder="1" applyAlignment="1">
      <alignment horizontal="left"/>
    </xf>
    <xf numFmtId="169" fontId="5" fillId="0" borderId="0" xfId="0" applyNumberFormat="1" applyFont="1" applyBorder="1" applyAlignment="1">
      <alignment horizontal="center"/>
    </xf>
    <xf numFmtId="0" fontId="5" fillId="0" borderId="33" xfId="0" applyFont="1" applyBorder="1" applyAlignment="1">
      <alignment horizontal="left" wrapText="1"/>
    </xf>
    <xf numFmtId="0" fontId="5" fillId="0" borderId="54" xfId="0" applyFont="1" applyBorder="1" applyAlignment="1">
      <alignment horizontal="left" wrapText="1"/>
    </xf>
    <xf numFmtId="169" fontId="5" fillId="0" borderId="0" xfId="0" applyNumberFormat="1" applyFont="1" applyFill="1" applyAlignment="1">
      <alignment horizontal="center" vertical="center"/>
    </xf>
    <xf numFmtId="0" fontId="5" fillId="0" borderId="33" xfId="0" applyFont="1" applyBorder="1" applyAlignment="1"/>
    <xf numFmtId="0" fontId="5" fillId="0" borderId="54" xfId="0" applyFont="1" applyBorder="1" applyAlignment="1"/>
    <xf numFmtId="0" fontId="5" fillId="0" borderId="54" xfId="0" applyFont="1" applyBorder="1" applyAlignment="1">
      <alignment wrapText="1"/>
    </xf>
    <xf numFmtId="192" fontId="5" fillId="0" borderId="0" xfId="0" applyNumberFormat="1" applyFont="1" applyAlignment="1">
      <alignment horizontal="center"/>
    </xf>
    <xf numFmtId="0" fontId="5" fillId="0" borderId="0" xfId="0" applyNumberFormat="1" applyFont="1" applyAlignment="1">
      <alignment horizontal="right"/>
    </xf>
    <xf numFmtId="0" fontId="5" fillId="0" borderId="0" xfId="0" applyFont="1" applyAlignment="1">
      <alignment horizontal="right"/>
    </xf>
    <xf numFmtId="0" fontId="9" fillId="0" borderId="28" xfId="0" applyFont="1" applyBorder="1" applyAlignment="1">
      <alignment horizontal="center" vertical="center" wrapText="1"/>
    </xf>
    <xf numFmtId="16" fontId="9" fillId="0" borderId="28" xfId="0" quotePrefix="1" applyNumberFormat="1" applyFont="1" applyBorder="1" applyAlignment="1">
      <alignment horizontal="center" vertical="center" wrapText="1"/>
    </xf>
    <xf numFmtId="16" fontId="9" fillId="0" borderId="29" xfId="0" quotePrefix="1" applyNumberFormat="1" applyFont="1" applyBorder="1" applyAlignment="1">
      <alignment horizontal="center" vertical="center" wrapText="1"/>
    </xf>
    <xf numFmtId="0" fontId="9" fillId="0" borderId="1" xfId="0" applyFont="1" applyBorder="1" applyAlignment="1">
      <alignment horizontal="center" vertical="center"/>
    </xf>
    <xf numFmtId="0" fontId="9" fillId="0" borderId="0" xfId="0" applyFont="1" applyBorder="1"/>
    <xf numFmtId="0" fontId="9" fillId="0" borderId="0" xfId="0" applyFont="1" applyBorder="1" applyAlignment="1">
      <alignment horizontal="center" vertical="center"/>
    </xf>
    <xf numFmtId="49" fontId="5" fillId="0" borderId="0" xfId="0" applyNumberFormat="1" applyFont="1" applyBorder="1" applyAlignment="1">
      <alignment horizontal="center"/>
    </xf>
    <xf numFmtId="49" fontId="5" fillId="0" borderId="0" xfId="0" applyNumberFormat="1" applyFont="1" applyBorder="1" applyAlignment="1"/>
    <xf numFmtId="171" fontId="5" fillId="0" borderId="0" xfId="0" applyNumberFormat="1" applyFont="1" applyFill="1" applyBorder="1" applyAlignment="1">
      <alignment horizontal="center"/>
    </xf>
    <xf numFmtId="170" fontId="9" fillId="0" borderId="0" xfId="0" applyNumberFormat="1" applyFont="1" applyBorder="1" applyAlignment="1">
      <alignment horizontal="center" vertical="center" wrapText="1"/>
    </xf>
    <xf numFmtId="49" fontId="5" fillId="0" borderId="54" xfId="0" applyNumberFormat="1" applyFont="1" applyFill="1" applyBorder="1" applyAlignment="1">
      <alignment horizontal="left" wrapText="1"/>
    </xf>
    <xf numFmtId="170" fontId="5" fillId="0" borderId="0" xfId="0" applyNumberFormat="1" applyFont="1" applyAlignment="1">
      <alignment horizontal="center"/>
    </xf>
    <xf numFmtId="170" fontId="5" fillId="0" borderId="0" xfId="0" applyNumberFormat="1" applyFont="1" applyBorder="1" applyAlignment="1">
      <alignment horizontal="center"/>
    </xf>
    <xf numFmtId="169" fontId="5" fillId="0" borderId="0" xfId="0" applyNumberFormat="1" applyFont="1" applyAlignment="1">
      <alignment horizontal="right"/>
    </xf>
    <xf numFmtId="200" fontId="5" fillId="0" borderId="33" xfId="0" applyNumberFormat="1" applyFont="1" applyFill="1" applyBorder="1" applyAlignment="1">
      <alignment horizontal="right"/>
    </xf>
    <xf numFmtId="169" fontId="5" fillId="0" borderId="0" xfId="0" applyNumberFormat="1" applyFont="1"/>
    <xf numFmtId="187" fontId="19" fillId="0" borderId="0" xfId="0" applyNumberFormat="1" applyFont="1" applyFill="1" applyAlignment="1">
      <alignment horizontal="right" vertical="center"/>
    </xf>
    <xf numFmtId="198" fontId="9" fillId="0" borderId="53" xfId="0" applyNumberFormat="1" applyFont="1" applyBorder="1" applyAlignment="1">
      <alignment horizontal="center" vertical="center" wrapText="1"/>
    </xf>
    <xf numFmtId="173" fontId="5" fillId="0" borderId="0" xfId="0" applyNumberFormat="1" applyFont="1" applyAlignment="1"/>
    <xf numFmtId="169" fontId="5" fillId="0" borderId="0" xfId="0" quotePrefix="1" applyNumberFormat="1" applyFont="1" applyBorder="1" applyAlignment="1">
      <alignment horizontal="center"/>
    </xf>
    <xf numFmtId="0" fontId="5" fillId="0" borderId="0" xfId="0" applyNumberFormat="1" applyFont="1" applyBorder="1" applyAlignment="1">
      <alignment horizontal="right"/>
    </xf>
    <xf numFmtId="0" fontId="5" fillId="0" borderId="0" xfId="0" applyFont="1" applyBorder="1" applyAlignment="1"/>
    <xf numFmtId="201" fontId="5" fillId="0" borderId="0" xfId="0" applyNumberFormat="1" applyFont="1" applyFill="1" applyBorder="1" applyAlignment="1">
      <alignment horizontal="right"/>
    </xf>
    <xf numFmtId="202" fontId="5" fillId="0" borderId="0" xfId="0" applyNumberFormat="1" applyFont="1" applyFill="1" applyBorder="1" applyAlignment="1">
      <alignment horizontal="right"/>
    </xf>
    <xf numFmtId="203" fontId="5" fillId="0" borderId="0" xfId="0" applyNumberFormat="1" applyFont="1" applyFill="1" applyBorder="1" applyAlignment="1">
      <alignment horizontal="right"/>
    </xf>
    <xf numFmtId="204" fontId="6" fillId="0" borderId="0" xfId="0" applyNumberFormat="1" applyFont="1" applyFill="1" applyBorder="1" applyAlignment="1">
      <alignment horizontal="right"/>
    </xf>
    <xf numFmtId="205" fontId="14" fillId="0" borderId="0" xfId="0" applyNumberFormat="1" applyFont="1" applyFill="1" applyBorder="1" applyAlignment="1">
      <alignment horizontal="right"/>
    </xf>
    <xf numFmtId="206" fontId="14" fillId="0" borderId="0" xfId="0" applyNumberFormat="1" applyFont="1" applyFill="1" applyBorder="1" applyAlignment="1">
      <alignment horizontal="right"/>
    </xf>
    <xf numFmtId="207" fontId="14" fillId="0" borderId="0" xfId="0" applyNumberFormat="1" applyFont="1" applyFill="1" applyBorder="1" applyAlignment="1">
      <alignment horizontal="right"/>
    </xf>
    <xf numFmtId="181" fontId="14" fillId="0" borderId="0" xfId="0" applyNumberFormat="1" applyFont="1" applyFill="1" applyBorder="1" applyAlignment="1">
      <alignment horizontal="right"/>
    </xf>
    <xf numFmtId="207" fontId="17" fillId="0" borderId="0" xfId="0" applyNumberFormat="1" applyFont="1" applyFill="1" applyBorder="1" applyAlignment="1">
      <alignment horizontal="right"/>
    </xf>
    <xf numFmtId="181" fontId="17" fillId="0" borderId="0" xfId="0" applyNumberFormat="1" applyFont="1" applyFill="1" applyBorder="1" applyAlignment="1">
      <alignment horizontal="right"/>
    </xf>
    <xf numFmtId="0" fontId="0" fillId="0" borderId="0" xfId="0" applyAlignment="1"/>
    <xf numFmtId="0" fontId="0" fillId="0" borderId="0" xfId="0"/>
    <xf numFmtId="49" fontId="5" fillId="0" borderId="0" xfId="0" applyNumberFormat="1" applyFont="1" applyFill="1" applyBorder="1" applyAlignment="1">
      <alignment horizontal="center" vertical="center" wrapText="1"/>
    </xf>
    <xf numFmtId="168" fontId="5" fillId="0" borderId="0" xfId="0" applyNumberFormat="1" applyFont="1" applyFill="1" applyBorder="1" applyAlignment="1">
      <alignment horizontal="right" vertical="center"/>
    </xf>
    <xf numFmtId="0" fontId="3" fillId="0" borderId="0" xfId="0" applyFont="1"/>
    <xf numFmtId="3" fontId="5" fillId="0" borderId="0" xfId="0" applyNumberFormat="1" applyFont="1" applyFill="1" applyAlignment="1">
      <alignment horizontal="right"/>
    </xf>
    <xf numFmtId="167" fontId="5" fillId="0" borderId="0" xfId="0" applyNumberFormat="1" applyFont="1" applyFill="1" applyAlignment="1">
      <alignment horizontal="center"/>
    </xf>
    <xf numFmtId="167" fontId="5" fillId="0" borderId="0" xfId="0" applyNumberFormat="1" applyFont="1" applyFill="1" applyBorder="1" applyAlignment="1">
      <alignment horizontal="center"/>
    </xf>
    <xf numFmtId="167" fontId="6" fillId="0" borderId="0" xfId="0" applyNumberFormat="1" applyFont="1" applyFill="1" applyAlignment="1">
      <alignment horizontal="center"/>
    </xf>
    <xf numFmtId="167" fontId="6" fillId="0" borderId="0" xfId="0" applyNumberFormat="1" applyFont="1" applyFill="1" applyBorder="1" applyAlignment="1">
      <alignment horizontal="center"/>
    </xf>
    <xf numFmtId="167" fontId="5" fillId="0" borderId="0" xfId="0" applyNumberFormat="1" applyFont="1" applyFill="1" applyAlignment="1">
      <alignment horizontal="center"/>
    </xf>
    <xf numFmtId="167" fontId="5" fillId="0" borderId="0" xfId="0" applyNumberFormat="1" applyFont="1" applyFill="1" applyBorder="1" applyAlignment="1">
      <alignment horizontal="center"/>
    </xf>
    <xf numFmtId="167" fontId="6" fillId="0" borderId="0" xfId="0" applyNumberFormat="1" applyFont="1" applyFill="1" applyAlignment="1">
      <alignment horizontal="center"/>
    </xf>
    <xf numFmtId="167" fontId="6" fillId="0" borderId="0" xfId="0" applyNumberFormat="1" applyFont="1" applyFill="1" applyBorder="1" applyAlignment="1">
      <alignment horizontal="center"/>
    </xf>
    <xf numFmtId="167" fontId="5" fillId="0" borderId="0" xfId="0" applyNumberFormat="1" applyFont="1" applyFill="1" applyAlignment="1">
      <alignment horizontal="center"/>
    </xf>
    <xf numFmtId="167" fontId="5" fillId="0" borderId="0" xfId="0" applyNumberFormat="1" applyFont="1" applyFill="1" applyBorder="1" applyAlignment="1">
      <alignment horizontal="center"/>
    </xf>
    <xf numFmtId="167" fontId="6" fillId="0" borderId="0" xfId="0" applyNumberFormat="1" applyFont="1" applyFill="1" applyAlignment="1">
      <alignment horizontal="center"/>
    </xf>
    <xf numFmtId="167" fontId="6" fillId="0" borderId="0" xfId="0" applyNumberFormat="1" applyFont="1" applyFill="1" applyBorder="1" applyAlignment="1">
      <alignment horizontal="center"/>
    </xf>
    <xf numFmtId="167" fontId="5" fillId="0" borderId="0" xfId="0" applyNumberFormat="1" applyFont="1" applyFill="1" applyAlignment="1">
      <alignment horizontal="center"/>
    </xf>
    <xf numFmtId="167" fontId="5" fillId="0" borderId="0" xfId="0" applyNumberFormat="1" applyFont="1" applyFill="1" applyBorder="1" applyAlignment="1">
      <alignment horizontal="center"/>
    </xf>
    <xf numFmtId="167" fontId="6" fillId="0" borderId="0" xfId="0" applyNumberFormat="1" applyFont="1" applyFill="1" applyAlignment="1">
      <alignment horizontal="center"/>
    </xf>
    <xf numFmtId="167" fontId="6" fillId="0" borderId="0" xfId="0" applyNumberFormat="1" applyFont="1" applyFill="1" applyBorder="1" applyAlignment="1">
      <alignment horizontal="center"/>
    </xf>
    <xf numFmtId="167" fontId="5" fillId="0" borderId="0" xfId="0" applyNumberFormat="1" applyFont="1" applyFill="1" applyAlignment="1">
      <alignment horizontal="center"/>
    </xf>
    <xf numFmtId="167" fontId="5" fillId="0" borderId="0" xfId="0" applyNumberFormat="1" applyFont="1" applyFill="1" applyBorder="1" applyAlignment="1">
      <alignment horizontal="center"/>
    </xf>
    <xf numFmtId="167" fontId="6" fillId="0" borderId="0" xfId="0" applyNumberFormat="1" applyFont="1" applyFill="1" applyAlignment="1">
      <alignment horizontal="center"/>
    </xf>
    <xf numFmtId="167" fontId="6" fillId="0" borderId="0" xfId="0" applyNumberFormat="1" applyFont="1" applyFill="1" applyBorder="1" applyAlignment="1">
      <alignment horizontal="center"/>
    </xf>
    <xf numFmtId="167" fontId="5" fillId="0" borderId="0" xfId="0" applyNumberFormat="1" applyFont="1" applyFill="1" applyAlignment="1">
      <alignment horizontal="center"/>
    </xf>
    <xf numFmtId="167" fontId="5" fillId="0" borderId="0" xfId="0" applyNumberFormat="1" applyFont="1" applyFill="1" applyBorder="1" applyAlignment="1">
      <alignment horizontal="center"/>
    </xf>
    <xf numFmtId="167" fontId="6" fillId="0" borderId="0" xfId="0" applyNumberFormat="1" applyFont="1" applyFill="1" applyAlignment="1">
      <alignment horizontal="center"/>
    </xf>
    <xf numFmtId="167" fontId="6" fillId="0" borderId="0" xfId="0" applyNumberFormat="1" applyFont="1" applyFill="1" applyBorder="1" applyAlignment="1">
      <alignment horizontal="center"/>
    </xf>
    <xf numFmtId="167" fontId="5" fillId="0" borderId="0" xfId="0" applyNumberFormat="1" applyFont="1" applyFill="1" applyAlignment="1">
      <alignment horizontal="center"/>
    </xf>
    <xf numFmtId="167" fontId="5" fillId="0" borderId="0" xfId="0" applyNumberFormat="1" applyFont="1" applyFill="1" applyBorder="1" applyAlignment="1">
      <alignment horizontal="center"/>
    </xf>
    <xf numFmtId="167" fontId="6" fillId="0" borderId="0" xfId="0" applyNumberFormat="1" applyFont="1" applyFill="1" applyAlignment="1">
      <alignment horizontal="center"/>
    </xf>
    <xf numFmtId="167" fontId="6" fillId="0" borderId="0" xfId="0" applyNumberFormat="1" applyFont="1" applyFill="1" applyBorder="1" applyAlignment="1">
      <alignment horizontal="center"/>
    </xf>
    <xf numFmtId="167" fontId="5" fillId="0" borderId="0" xfId="0" applyNumberFormat="1" applyFont="1" applyFill="1" applyAlignment="1">
      <alignment horizontal="center"/>
    </xf>
    <xf numFmtId="167" fontId="5" fillId="0" borderId="0" xfId="0" applyNumberFormat="1" applyFont="1" applyFill="1" applyBorder="1" applyAlignment="1">
      <alignment horizontal="center"/>
    </xf>
    <xf numFmtId="167" fontId="6" fillId="0" borderId="0" xfId="0" applyNumberFormat="1" applyFont="1" applyFill="1" applyAlignment="1">
      <alignment horizontal="center"/>
    </xf>
    <xf numFmtId="167" fontId="6" fillId="0" borderId="0" xfId="0" applyNumberFormat="1" applyFont="1" applyFill="1" applyBorder="1" applyAlignment="1">
      <alignment horizontal="center"/>
    </xf>
    <xf numFmtId="167" fontId="5" fillId="0" borderId="0" xfId="0" applyNumberFormat="1" applyFont="1" applyFill="1" applyAlignment="1">
      <alignment horizontal="center"/>
    </xf>
    <xf numFmtId="167" fontId="5" fillId="0" borderId="0" xfId="0" applyNumberFormat="1" applyFont="1" applyFill="1" applyBorder="1" applyAlignment="1">
      <alignment horizontal="center"/>
    </xf>
    <xf numFmtId="167" fontId="6" fillId="0" borderId="0" xfId="0" applyNumberFormat="1" applyFont="1" applyFill="1" applyAlignment="1">
      <alignment horizontal="center"/>
    </xf>
    <xf numFmtId="167" fontId="6" fillId="0" borderId="0" xfId="0" applyNumberFormat="1" applyFont="1" applyFill="1" applyBorder="1" applyAlignment="1">
      <alignment horizontal="center"/>
    </xf>
    <xf numFmtId="167" fontId="5" fillId="0" borderId="0" xfId="0" applyNumberFormat="1" applyFont="1" applyFill="1" applyAlignment="1">
      <alignment horizontal="center"/>
    </xf>
    <xf numFmtId="167" fontId="5" fillId="0" borderId="0" xfId="0" applyNumberFormat="1" applyFont="1" applyFill="1" applyBorder="1" applyAlignment="1">
      <alignment horizontal="center"/>
    </xf>
    <xf numFmtId="167" fontId="6" fillId="0" borderId="0" xfId="0" applyNumberFormat="1" applyFont="1" applyFill="1" applyAlignment="1">
      <alignment horizontal="center"/>
    </xf>
    <xf numFmtId="167" fontId="6" fillId="0" borderId="0" xfId="0" applyNumberFormat="1" applyFont="1" applyFill="1" applyBorder="1" applyAlignment="1">
      <alignment horizontal="center"/>
    </xf>
    <xf numFmtId="167" fontId="5" fillId="0" borderId="0" xfId="0" applyNumberFormat="1" applyFont="1" applyFill="1" applyAlignment="1">
      <alignment horizontal="center"/>
    </xf>
    <xf numFmtId="167" fontId="5" fillId="0" borderId="0" xfId="0" applyNumberFormat="1" applyFont="1" applyFill="1" applyBorder="1" applyAlignment="1">
      <alignment horizontal="center"/>
    </xf>
    <xf numFmtId="167" fontId="6" fillId="0" borderId="0" xfId="0" applyNumberFormat="1" applyFont="1" applyFill="1" applyAlignment="1">
      <alignment horizontal="center"/>
    </xf>
    <xf numFmtId="167" fontId="6" fillId="0" borderId="0" xfId="0" applyNumberFormat="1" applyFont="1" applyFill="1" applyBorder="1" applyAlignment="1">
      <alignment horizontal="center"/>
    </xf>
    <xf numFmtId="167" fontId="5" fillId="0" borderId="0" xfId="0" applyNumberFormat="1" applyFont="1" applyFill="1" applyAlignment="1">
      <alignment horizontal="center"/>
    </xf>
    <xf numFmtId="167" fontId="5" fillId="0" borderId="0" xfId="0" applyNumberFormat="1" applyFont="1" applyFill="1" applyBorder="1" applyAlignment="1">
      <alignment horizontal="center"/>
    </xf>
    <xf numFmtId="167" fontId="6" fillId="0" borderId="0" xfId="0" applyNumberFormat="1" applyFont="1" applyFill="1" applyAlignment="1">
      <alignment horizontal="center"/>
    </xf>
    <xf numFmtId="167" fontId="6" fillId="0" borderId="0" xfId="0" applyNumberFormat="1" applyFont="1" applyFill="1" applyBorder="1" applyAlignment="1">
      <alignment horizontal="center"/>
    </xf>
    <xf numFmtId="49" fontId="21" fillId="0" borderId="0" xfId="0" applyNumberFormat="1" applyFont="1" applyFill="1" applyBorder="1" applyAlignment="1">
      <alignment horizontal="center" vertical="center"/>
    </xf>
    <xf numFmtId="182" fontId="21" fillId="0" borderId="0" xfId="0" applyNumberFormat="1" applyFont="1" applyFill="1" applyBorder="1" applyAlignment="1">
      <alignment horizontal="right"/>
    </xf>
    <xf numFmtId="0" fontId="21" fillId="0" borderId="0" xfId="0" applyFont="1" applyFill="1"/>
    <xf numFmtId="0" fontId="21" fillId="0" borderId="0" xfId="0" applyFont="1" applyFill="1" applyAlignment="1"/>
    <xf numFmtId="166" fontId="21" fillId="0" borderId="0" xfId="0" applyNumberFormat="1" applyFont="1" applyFill="1" applyAlignment="1">
      <alignment horizontal="right"/>
    </xf>
    <xf numFmtId="0" fontId="21" fillId="0" borderId="0" xfId="0" applyFont="1" applyFill="1" applyAlignment="1">
      <alignment horizontal="center"/>
    </xf>
    <xf numFmtId="194" fontId="22" fillId="0" borderId="0" xfId="0" applyNumberFormat="1" applyFont="1" applyBorder="1" applyAlignment="1">
      <alignment horizontal="center"/>
    </xf>
    <xf numFmtId="49" fontId="21" fillId="0" borderId="0" xfId="0" applyNumberFormat="1" applyFont="1" applyFill="1" applyAlignment="1">
      <alignment horizontal="center" vertical="center"/>
    </xf>
    <xf numFmtId="172" fontId="21" fillId="0" borderId="0" xfId="0" applyNumberFormat="1" applyFont="1" applyFill="1" applyBorder="1" applyAlignment="1">
      <alignment horizontal="right"/>
    </xf>
    <xf numFmtId="49" fontId="9" fillId="0" borderId="28" xfId="0" applyNumberFormat="1" applyFont="1" applyFill="1" applyBorder="1" applyAlignment="1">
      <alignment horizontal="center" vertical="center" wrapText="1"/>
    </xf>
    <xf numFmtId="0" fontId="9" fillId="0" borderId="23" xfId="0" applyFont="1" applyFill="1" applyBorder="1" applyAlignment="1">
      <alignment horizontal="center" vertical="center" wrapText="1"/>
    </xf>
    <xf numFmtId="0" fontId="0" fillId="0" borderId="0" xfId="0"/>
    <xf numFmtId="0" fontId="5" fillId="0" borderId="0" xfId="0" applyFont="1" applyBorder="1" applyAlignment="1">
      <alignment horizontal="right"/>
    </xf>
    <xf numFmtId="0" fontId="6" fillId="0" borderId="0" xfId="0" applyFont="1" applyBorder="1" applyAlignment="1">
      <alignment horizontal="center"/>
    </xf>
    <xf numFmtId="49" fontId="9" fillId="0" borderId="28"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0" fontId="9" fillId="0" borderId="30" xfId="0" applyFont="1" applyBorder="1" applyAlignment="1">
      <alignment horizontal="center" vertical="center"/>
    </xf>
    <xf numFmtId="0" fontId="9" fillId="0" borderId="53" xfId="0" applyFont="1" applyBorder="1" applyAlignment="1">
      <alignment horizontal="center" vertical="center" wrapText="1"/>
    </xf>
    <xf numFmtId="0" fontId="9" fillId="0" borderId="51" xfId="0" applyFont="1" applyBorder="1" applyAlignment="1">
      <alignment horizontal="center" vertical="center" wrapText="1"/>
    </xf>
    <xf numFmtId="0" fontId="23" fillId="0" borderId="0" xfId="0" applyFont="1" applyFill="1" applyAlignment="1"/>
    <xf numFmtId="0" fontId="21" fillId="0" borderId="0" xfId="0" applyFont="1" applyFill="1" applyBorder="1" applyAlignment="1">
      <alignment horizontal="right"/>
    </xf>
    <xf numFmtId="0" fontId="3" fillId="0" borderId="0" xfId="0" applyFont="1" applyBorder="1"/>
    <xf numFmtId="49" fontId="3" fillId="0" borderId="11" xfId="0" applyNumberFormat="1" applyFont="1" applyFill="1" applyBorder="1" applyAlignment="1">
      <alignment horizontal="left" vertical="center" wrapText="1"/>
    </xf>
    <xf numFmtId="0" fontId="3" fillId="0" borderId="0" xfId="0" applyFont="1" applyFill="1" applyBorder="1"/>
    <xf numFmtId="49" fontId="3" fillId="0" borderId="0" xfId="0" applyNumberFormat="1" applyFont="1" applyFill="1" applyAlignment="1">
      <alignment horizontal="left" vertical="center"/>
    </xf>
    <xf numFmtId="49" fontId="3" fillId="0" borderId="0" xfId="0" applyNumberFormat="1" applyFont="1" applyFill="1" applyBorder="1" applyAlignment="1">
      <alignment horizontal="left" vertical="center"/>
    </xf>
    <xf numFmtId="49" fontId="3" fillId="0" borderId="30" xfId="0" applyNumberFormat="1" applyFont="1" applyFill="1" applyBorder="1" applyAlignment="1">
      <alignment horizontal="left" vertical="center" wrapText="1"/>
    </xf>
    <xf numFmtId="0" fontId="6" fillId="0" borderId="0" xfId="0" applyNumberFormat="1" applyFont="1" applyFill="1" applyBorder="1" applyAlignment="1">
      <alignment horizontal="center"/>
    </xf>
    <xf numFmtId="49" fontId="9" fillId="0" borderId="28" xfId="0" applyNumberFormat="1" applyFont="1" applyFill="1" applyBorder="1" applyAlignment="1">
      <alignment horizontal="center" vertical="center"/>
    </xf>
    <xf numFmtId="49" fontId="5" fillId="0" borderId="33" xfId="0" applyNumberFormat="1" applyFont="1" applyFill="1" applyBorder="1" applyAlignment="1">
      <alignment horizontal="left" wrapText="1"/>
    </xf>
    <xf numFmtId="49" fontId="9" fillId="0" borderId="0" xfId="0" applyNumberFormat="1" applyFont="1" applyFill="1" applyBorder="1" applyAlignment="1">
      <alignment horizontal="center" vertical="center"/>
    </xf>
    <xf numFmtId="212" fontId="5" fillId="0" borderId="0" xfId="0" applyNumberFormat="1" applyFont="1" applyFill="1" applyAlignment="1">
      <alignment horizontal="right"/>
    </xf>
    <xf numFmtId="214" fontId="5" fillId="0" borderId="0" xfId="0" applyNumberFormat="1" applyFont="1" applyFill="1" applyAlignment="1">
      <alignment horizontal="right"/>
    </xf>
    <xf numFmtId="216" fontId="5" fillId="0" borderId="0" xfId="0" applyNumberFormat="1" applyFont="1" applyFill="1" applyBorder="1" applyAlignment="1">
      <alignment horizontal="right"/>
    </xf>
    <xf numFmtId="217" fontId="5" fillId="0" borderId="0" xfId="0" applyNumberFormat="1" applyFont="1" applyFill="1" applyAlignment="1">
      <alignment horizontal="right"/>
    </xf>
    <xf numFmtId="175" fontId="6" fillId="0" borderId="0" xfId="0" quotePrefix="1" applyNumberFormat="1" applyFont="1" applyFill="1" applyBorder="1" applyAlignment="1">
      <alignment horizontal="center"/>
    </xf>
    <xf numFmtId="218" fontId="0" fillId="0" borderId="0" xfId="0" applyNumberFormat="1" applyAlignment="1">
      <alignment horizontal="right"/>
    </xf>
    <xf numFmtId="218" fontId="5" fillId="0" borderId="0" xfId="0" applyNumberFormat="1" applyFont="1"/>
    <xf numFmtId="16" fontId="3" fillId="0" borderId="0" xfId="0" applyNumberFormat="1" applyFont="1" applyFill="1" applyBorder="1"/>
    <xf numFmtId="165" fontId="5" fillId="0" borderId="0" xfId="0" applyNumberFormat="1" applyFont="1" applyFill="1" applyAlignment="1"/>
    <xf numFmtId="165" fontId="8" fillId="0" borderId="0" xfId="0" applyNumberFormat="1" applyFont="1" applyFill="1" applyBorder="1"/>
    <xf numFmtId="179" fontId="14" fillId="0" borderId="0" xfId="0" applyNumberFormat="1" applyFont="1" applyFill="1" applyAlignment="1">
      <alignment horizontal="right"/>
    </xf>
    <xf numFmtId="181" fontId="14" fillId="0" borderId="0" xfId="0" applyNumberFormat="1" applyFont="1" applyFill="1" applyAlignment="1">
      <alignment horizontal="right"/>
    </xf>
    <xf numFmtId="197" fontId="6" fillId="0" borderId="0" xfId="0" applyNumberFormat="1" applyFont="1" applyFill="1" applyAlignment="1">
      <alignment horizontal="right"/>
    </xf>
    <xf numFmtId="0" fontId="3" fillId="0" borderId="0" xfId="25" applyFont="1" applyFill="1"/>
    <xf numFmtId="0" fontId="5" fillId="0" borderId="0" xfId="25" applyFont="1"/>
    <xf numFmtId="0" fontId="3" fillId="0" borderId="0" xfId="25" applyFont="1" applyFill="1" applyAlignment="1"/>
    <xf numFmtId="0" fontId="9" fillId="0" borderId="0" xfId="25" applyFont="1" applyFill="1"/>
    <xf numFmtId="0" fontId="5" fillId="0" borderId="1" xfId="25" applyFont="1" applyBorder="1" applyAlignment="1">
      <alignment horizontal="center" vertical="center" wrapText="1"/>
    </xf>
    <xf numFmtId="0" fontId="5" fillId="0" borderId="30" xfId="25" applyFont="1" applyBorder="1" applyAlignment="1">
      <alignment horizontal="center" vertical="center" wrapText="1"/>
    </xf>
    <xf numFmtId="0" fontId="5" fillId="0" borderId="0" xfId="25" applyFont="1" applyBorder="1" applyAlignment="1">
      <alignment horizontal="center" vertical="center" wrapText="1"/>
    </xf>
    <xf numFmtId="0" fontId="3" fillId="0" borderId="0" xfId="25" applyFont="1" applyFill="1" applyBorder="1"/>
    <xf numFmtId="0" fontId="5" fillId="0" borderId="0" xfId="25" applyFont="1" applyBorder="1"/>
    <xf numFmtId="0" fontId="5" fillId="0" borderId="0" xfId="25" applyFont="1" applyBorder="1" applyAlignment="1">
      <alignment horizontal="right"/>
    </xf>
    <xf numFmtId="0" fontId="5" fillId="0" borderId="33" xfId="25" applyFont="1" applyBorder="1"/>
    <xf numFmtId="167" fontId="5" fillId="0" borderId="0" xfId="25" applyNumberFormat="1" applyFont="1" applyFill="1" applyAlignment="1">
      <alignment horizontal="center"/>
    </xf>
    <xf numFmtId="0" fontId="5" fillId="0" borderId="0" xfId="25" applyFont="1" applyFill="1" applyAlignment="1"/>
    <xf numFmtId="1" fontId="5" fillId="0" borderId="0" xfId="25" applyNumberFormat="1" applyFont="1" applyBorder="1"/>
    <xf numFmtId="0" fontId="5" fillId="0" borderId="0" xfId="25" applyFont="1" applyBorder="1" applyAlignment="1">
      <alignment horizontal="center"/>
    </xf>
    <xf numFmtId="0" fontId="6" fillId="0" borderId="0" xfId="25" applyFont="1" applyFill="1" applyAlignment="1"/>
    <xf numFmtId="0" fontId="6" fillId="0" borderId="0" xfId="25" applyFont="1"/>
    <xf numFmtId="0" fontId="6" fillId="0" borderId="33" xfId="25" applyFont="1" applyBorder="1"/>
    <xf numFmtId="167" fontId="6" fillId="0" borderId="0" xfId="25" applyNumberFormat="1" applyFont="1" applyFill="1" applyAlignment="1">
      <alignment horizontal="center"/>
    </xf>
    <xf numFmtId="0" fontId="9" fillId="0" borderId="45" xfId="25" applyFont="1" applyBorder="1" applyAlignment="1">
      <alignment horizontal="center" vertical="center" wrapText="1"/>
    </xf>
    <xf numFmtId="0" fontId="9" fillId="0" borderId="46" xfId="25" applyFont="1" applyBorder="1" applyAlignment="1">
      <alignment horizontal="center" vertical="center" wrapText="1"/>
    </xf>
    <xf numFmtId="0" fontId="5" fillId="0" borderId="0" xfId="25" applyFont="1" applyFill="1"/>
    <xf numFmtId="165" fontId="0" fillId="0" borderId="0" xfId="0" applyNumberFormat="1" applyAlignment="1">
      <alignment horizontal="center"/>
    </xf>
    <xf numFmtId="0" fontId="5" fillId="0" borderId="0" xfId="0" applyFont="1" applyBorder="1" applyAlignment="1">
      <alignment horizontal="right"/>
    </xf>
    <xf numFmtId="49" fontId="5" fillId="0" borderId="33" xfId="0" applyNumberFormat="1" applyFont="1" applyFill="1" applyBorder="1" applyAlignment="1">
      <alignment horizontal="left" wrapText="1"/>
    </xf>
    <xf numFmtId="0" fontId="6" fillId="0" borderId="0" xfId="0" applyFont="1" applyBorder="1" applyAlignment="1"/>
    <xf numFmtId="0" fontId="0" fillId="0" borderId="7" xfId="0" applyBorder="1"/>
    <xf numFmtId="49" fontId="9" fillId="0" borderId="28" xfId="0" applyNumberFormat="1" applyFont="1" applyFill="1" applyBorder="1" applyAlignment="1">
      <alignment horizontal="center" vertical="center" wrapText="1"/>
    </xf>
    <xf numFmtId="0" fontId="6" fillId="0" borderId="0" xfId="0" applyNumberFormat="1" applyFont="1" applyFill="1" applyBorder="1" applyAlignment="1">
      <alignment horizontal="center"/>
    </xf>
    <xf numFmtId="49" fontId="9" fillId="0" borderId="28" xfId="0" applyNumberFormat="1" applyFont="1" applyFill="1" applyBorder="1" applyAlignment="1">
      <alignment horizontal="center" vertical="center"/>
    </xf>
    <xf numFmtId="49" fontId="5" fillId="0" borderId="33" xfId="0" applyNumberFormat="1" applyFont="1" applyFill="1" applyBorder="1" applyAlignment="1">
      <alignment horizontal="left" wrapText="1"/>
    </xf>
    <xf numFmtId="215" fontId="5" fillId="0" borderId="0" xfId="0" applyNumberFormat="1" applyFont="1" applyFill="1" applyBorder="1" applyAlignment="1">
      <alignment horizontal="right"/>
    </xf>
    <xf numFmtId="213" fontId="5" fillId="0" borderId="0" xfId="0" applyNumberFormat="1" applyFont="1" applyFill="1" applyBorder="1" applyAlignment="1">
      <alignment horizontal="right"/>
    </xf>
    <xf numFmtId="0" fontId="0" fillId="0" borderId="0" xfId="0" applyAlignment="1"/>
    <xf numFmtId="49" fontId="6" fillId="0" borderId="0" xfId="0" applyNumberFormat="1" applyFont="1" applyFill="1" applyBorder="1" applyAlignment="1">
      <alignment horizontal="center"/>
    </xf>
    <xf numFmtId="0" fontId="0" fillId="0" borderId="0" xfId="0"/>
    <xf numFmtId="49" fontId="5" fillId="0" borderId="33" xfId="0" applyNumberFormat="1" applyFont="1" applyFill="1" applyBorder="1" applyAlignment="1">
      <alignment horizontal="left" wrapText="1"/>
    </xf>
    <xf numFmtId="49" fontId="6" fillId="0" borderId="0" xfId="0" applyNumberFormat="1" applyFont="1" applyFill="1" applyBorder="1" applyAlignment="1">
      <alignment horizontal="center" vertical="center" wrapText="1"/>
    </xf>
    <xf numFmtId="0" fontId="5" fillId="0" borderId="0" xfId="0" applyFont="1" applyAlignment="1">
      <alignment horizontal="center" vertical="center" wrapText="1"/>
    </xf>
    <xf numFmtId="49" fontId="6" fillId="0" borderId="0" xfId="0" applyNumberFormat="1" applyFont="1" applyFill="1" applyBorder="1" applyAlignment="1">
      <alignment horizontal="center" vertical="center"/>
    </xf>
    <xf numFmtId="0" fontId="6" fillId="0" borderId="0" xfId="0" applyFont="1" applyAlignment="1">
      <alignment horizontal="center" vertical="center" wrapText="1"/>
    </xf>
    <xf numFmtId="49" fontId="6" fillId="0" borderId="0" xfId="0" applyNumberFormat="1" applyFont="1" applyFill="1" applyBorder="1" applyAlignment="1">
      <alignment horizontal="center" vertical="center"/>
    </xf>
    <xf numFmtId="49" fontId="6" fillId="0" borderId="0" xfId="0" applyNumberFormat="1" applyFont="1" applyFill="1" applyBorder="1" applyAlignment="1">
      <alignment horizontal="center"/>
    </xf>
    <xf numFmtId="0" fontId="5" fillId="0" borderId="0" xfId="0" applyFont="1" applyBorder="1" applyAlignment="1">
      <alignment horizontal="left"/>
    </xf>
    <xf numFmtId="0" fontId="5" fillId="0" borderId="33" xfId="0" applyFont="1" applyBorder="1" applyAlignment="1">
      <alignment horizontal="left"/>
    </xf>
    <xf numFmtId="0" fontId="6" fillId="0" borderId="0" xfId="0" applyFont="1" applyBorder="1" applyAlignment="1">
      <alignment horizontal="left"/>
    </xf>
    <xf numFmtId="0" fontId="6" fillId="0" borderId="33" xfId="0" applyFont="1" applyBorder="1" applyAlignment="1">
      <alignment horizontal="left"/>
    </xf>
    <xf numFmtId="49" fontId="9" fillId="0" borderId="28" xfId="0" applyNumberFormat="1" applyFont="1" applyFill="1" applyBorder="1" applyAlignment="1">
      <alignment horizontal="center" vertical="center"/>
    </xf>
    <xf numFmtId="49" fontId="5" fillId="0" borderId="33" xfId="0" applyNumberFormat="1" applyFont="1" applyFill="1" applyBorder="1" applyAlignment="1">
      <alignment horizontal="left" wrapText="1"/>
    </xf>
    <xf numFmtId="197" fontId="6" fillId="0" borderId="0" xfId="0" applyNumberFormat="1" applyFont="1" applyFill="1" applyBorder="1" applyAlignment="1">
      <alignment horizontal="right"/>
    </xf>
    <xf numFmtId="49" fontId="6" fillId="0" borderId="0" xfId="0" applyNumberFormat="1" applyFont="1" applyFill="1" applyBorder="1" applyAlignment="1">
      <alignment horizontal="center"/>
    </xf>
    <xf numFmtId="49" fontId="5" fillId="0" borderId="0" xfId="0" applyNumberFormat="1" applyFont="1" applyFill="1" applyBorder="1" applyAlignment="1">
      <alignment horizontal="left" wrapText="1"/>
    </xf>
    <xf numFmtId="198" fontId="9" fillId="0" borderId="56" xfId="0" quotePrefix="1" applyNumberFormat="1" applyFont="1" applyBorder="1" applyAlignment="1">
      <alignment horizontal="center" vertical="center" wrapText="1"/>
    </xf>
    <xf numFmtId="168" fontId="5" fillId="0" borderId="33" xfId="0" applyNumberFormat="1" applyFont="1" applyFill="1" applyBorder="1" applyAlignment="1">
      <alignment wrapText="1"/>
    </xf>
    <xf numFmtId="168" fontId="6" fillId="0" borderId="33" xfId="0" applyNumberFormat="1" applyFont="1" applyFill="1" applyBorder="1" applyAlignment="1"/>
    <xf numFmtId="168" fontId="5" fillId="0" borderId="33" xfId="0" applyNumberFormat="1" applyFont="1" applyFill="1" applyBorder="1" applyAlignment="1"/>
    <xf numFmtId="49" fontId="5" fillId="0" borderId="33" xfId="0" applyNumberFormat="1" applyFont="1" applyFill="1" applyBorder="1" applyAlignment="1">
      <alignment wrapText="1"/>
    </xf>
    <xf numFmtId="49" fontId="5" fillId="0" borderId="33" xfId="0" applyNumberFormat="1" applyFont="1" applyFill="1" applyBorder="1" applyAlignment="1"/>
    <xf numFmtId="0" fontId="5" fillId="0" borderId="33" xfId="0" applyNumberFormat="1" applyFont="1" applyFill="1" applyBorder="1" applyAlignment="1"/>
    <xf numFmtId="0" fontId="5" fillId="0" borderId="33" xfId="0" applyNumberFormat="1" applyFont="1" applyFill="1" applyBorder="1" applyAlignment="1">
      <alignment wrapText="1"/>
    </xf>
    <xf numFmtId="0" fontId="5" fillId="0" borderId="33" xfId="0" applyFont="1" applyFill="1" applyBorder="1" applyAlignment="1">
      <alignment wrapText="1"/>
    </xf>
    <xf numFmtId="0" fontId="5" fillId="0" borderId="33" xfId="0" quotePrefix="1" applyNumberFormat="1" applyFont="1" applyBorder="1" applyAlignment="1"/>
    <xf numFmtId="168" fontId="5" fillId="0" borderId="54" xfId="0" applyNumberFormat="1" applyFont="1" applyFill="1" applyBorder="1" applyAlignment="1"/>
    <xf numFmtId="168" fontId="5" fillId="0" borderId="54" xfId="0" applyNumberFormat="1" applyFont="1" applyFill="1" applyBorder="1" applyAlignment="1">
      <alignment wrapText="1"/>
    </xf>
    <xf numFmtId="49" fontId="5" fillId="0" borderId="54" xfId="0" applyNumberFormat="1" applyFont="1" applyFill="1" applyBorder="1" applyAlignment="1">
      <alignment wrapText="1"/>
    </xf>
    <xf numFmtId="49" fontId="5" fillId="0" borderId="54" xfId="0" applyNumberFormat="1" applyFont="1" applyFill="1" applyBorder="1" applyAlignment="1"/>
    <xf numFmtId="0" fontId="5" fillId="0" borderId="54" xfId="0" applyNumberFormat="1" applyFont="1" applyFill="1" applyBorder="1" applyAlignment="1"/>
    <xf numFmtId="0" fontId="5" fillId="0" borderId="54" xfId="0" applyNumberFormat="1" applyFont="1" applyFill="1" applyBorder="1" applyAlignment="1">
      <alignment wrapText="1"/>
    </xf>
    <xf numFmtId="0" fontId="5" fillId="0" borderId="54" xfId="0" applyFont="1" applyFill="1" applyBorder="1" applyAlignment="1">
      <alignment wrapText="1"/>
    </xf>
    <xf numFmtId="0" fontId="5" fillId="0" borderId="54" xfId="0" quotePrefix="1" applyNumberFormat="1" applyFont="1" applyBorder="1" applyAlignment="1"/>
    <xf numFmtId="49" fontId="24" fillId="0" borderId="12" xfId="0" applyNumberFormat="1" applyFont="1" applyFill="1" applyBorder="1" applyAlignment="1">
      <alignment horizontal="left"/>
    </xf>
    <xf numFmtId="3" fontId="6" fillId="0" borderId="0" xfId="0" applyNumberFormat="1" applyFont="1" applyFill="1" applyBorder="1" applyAlignment="1">
      <alignment horizontal="center" vertical="center" wrapText="1"/>
    </xf>
    <xf numFmtId="173" fontId="5" fillId="0" borderId="0" xfId="0" quotePrefix="1" applyNumberFormat="1" applyFont="1" applyFill="1" applyAlignment="1">
      <alignment horizontal="center"/>
    </xf>
    <xf numFmtId="170" fontId="5" fillId="0" borderId="0" xfId="0" quotePrefix="1" applyNumberFormat="1" applyFont="1" applyFill="1" applyAlignment="1">
      <alignment horizontal="center"/>
    </xf>
    <xf numFmtId="189" fontId="6" fillId="0" borderId="0" xfId="0" applyNumberFormat="1" applyFont="1" applyFill="1" applyAlignment="1">
      <alignment horizontal="center"/>
    </xf>
    <xf numFmtId="191" fontId="5" fillId="0" borderId="0" xfId="0" applyNumberFormat="1" applyFont="1" applyFill="1" applyAlignment="1">
      <alignment horizontal="center"/>
    </xf>
    <xf numFmtId="0" fontId="6" fillId="0" borderId="0" xfId="0" applyNumberFormat="1" applyFont="1" applyFill="1" applyBorder="1" applyAlignment="1">
      <alignment horizontal="center"/>
    </xf>
    <xf numFmtId="0" fontId="0" fillId="0" borderId="0" xfId="0" applyAlignment="1"/>
    <xf numFmtId="170" fontId="5" fillId="0" borderId="0" xfId="0" quotePrefix="1" applyNumberFormat="1" applyFont="1" applyFill="1" applyBorder="1" applyAlignment="1">
      <alignment horizontal="center"/>
    </xf>
    <xf numFmtId="169" fontId="5" fillId="0" borderId="0" xfId="0" applyNumberFormat="1" applyFont="1" applyAlignment="1">
      <alignment horizontal="center"/>
    </xf>
    <xf numFmtId="167" fontId="19" fillId="0" borderId="0" xfId="0" applyNumberFormat="1" applyFont="1" applyFill="1" applyAlignment="1">
      <alignment horizontal="center"/>
    </xf>
    <xf numFmtId="174" fontId="19" fillId="0" borderId="0" xfId="0" applyNumberFormat="1" applyFont="1" applyFill="1" applyAlignment="1">
      <alignment horizontal="center"/>
    </xf>
    <xf numFmtId="169" fontId="19" fillId="0" borderId="0" xfId="0" applyNumberFormat="1" applyFont="1" applyFill="1" applyAlignment="1">
      <alignment horizontal="center"/>
    </xf>
    <xf numFmtId="170" fontId="19" fillId="0" borderId="0" xfId="0" applyNumberFormat="1" applyFont="1" applyFill="1" applyAlignment="1">
      <alignment horizontal="center"/>
    </xf>
    <xf numFmtId="0" fontId="0" fillId="0" borderId="0" xfId="0" applyAlignment="1"/>
    <xf numFmtId="49" fontId="6" fillId="0" borderId="0" xfId="0" applyNumberFormat="1" applyFont="1" applyFill="1" applyBorder="1" applyAlignment="1">
      <alignment horizontal="center"/>
    </xf>
    <xf numFmtId="220" fontId="5" fillId="0" borderId="0" xfId="0" applyNumberFormat="1" applyFont="1" applyFill="1" applyAlignment="1">
      <alignment horizontal="center"/>
    </xf>
    <xf numFmtId="220" fontId="5" fillId="0" borderId="0" xfId="0" applyNumberFormat="1" applyFont="1" applyFill="1" applyBorder="1" applyAlignment="1">
      <alignment horizontal="center"/>
    </xf>
    <xf numFmtId="220" fontId="5" fillId="0" borderId="0" xfId="0" quotePrefix="1" applyNumberFormat="1" applyFont="1" applyFill="1" applyBorder="1" applyAlignment="1">
      <alignment horizontal="center"/>
    </xf>
    <xf numFmtId="189" fontId="6" fillId="0" borderId="0" xfId="0" applyNumberFormat="1" applyFont="1" applyFill="1" applyBorder="1" applyAlignment="1">
      <alignment horizontal="center"/>
    </xf>
    <xf numFmtId="191" fontId="5" fillId="0" borderId="0" xfId="0" applyNumberFormat="1" applyFont="1" applyFill="1" applyBorder="1" applyAlignment="1">
      <alignment horizontal="center"/>
    </xf>
    <xf numFmtId="191" fontId="6" fillId="0" borderId="0" xfId="0" applyNumberFormat="1" applyFont="1" applyFill="1" applyBorder="1" applyAlignment="1">
      <alignment horizontal="center"/>
    </xf>
    <xf numFmtId="173" fontId="21" fillId="0" borderId="0" xfId="0" quotePrefix="1" applyNumberFormat="1" applyFont="1" applyFill="1" applyBorder="1" applyAlignment="1">
      <alignment horizontal="center"/>
    </xf>
    <xf numFmtId="221" fontId="5" fillId="0" borderId="0" xfId="0" applyNumberFormat="1" applyFont="1" applyFill="1" applyBorder="1" applyAlignment="1">
      <alignment horizontal="center"/>
    </xf>
    <xf numFmtId="221" fontId="5" fillId="0" borderId="0" xfId="0" applyNumberFormat="1" applyFont="1" applyFill="1" applyAlignment="1">
      <alignment horizontal="center"/>
    </xf>
    <xf numFmtId="189" fontId="6" fillId="0" borderId="0" xfId="0" quotePrefix="1" applyNumberFormat="1" applyFont="1" applyFill="1" applyBorder="1" applyAlignment="1">
      <alignment horizontal="center"/>
    </xf>
    <xf numFmtId="170" fontId="6" fillId="0" borderId="12" xfId="0" applyNumberFormat="1" applyFont="1" applyFill="1" applyBorder="1" applyAlignment="1">
      <alignment horizontal="center"/>
    </xf>
    <xf numFmtId="169" fontId="5" fillId="0" borderId="0" xfId="0" applyNumberFormat="1" applyFont="1" applyFill="1" applyBorder="1" applyAlignment="1">
      <alignment horizontal="center" wrapText="1"/>
    </xf>
    <xf numFmtId="169" fontId="6" fillId="0" borderId="0" xfId="0" applyNumberFormat="1" applyFont="1" applyFill="1" applyBorder="1" applyAlignment="1">
      <alignment horizontal="center" wrapText="1"/>
    </xf>
    <xf numFmtId="222" fontId="5" fillId="0" borderId="0" xfId="0" applyNumberFormat="1" applyFont="1" applyFill="1" applyBorder="1" applyAlignment="1">
      <alignment horizontal="center"/>
    </xf>
    <xf numFmtId="199" fontId="5" fillId="0" borderId="0" xfId="0" applyNumberFormat="1" applyFont="1" applyFill="1" applyBorder="1" applyAlignment="1">
      <alignment horizontal="center"/>
    </xf>
    <xf numFmtId="169" fontId="5" fillId="0" borderId="54" xfId="0" applyNumberFormat="1" applyFont="1" applyBorder="1" applyAlignment="1">
      <alignment horizontal="center"/>
    </xf>
    <xf numFmtId="169" fontId="6" fillId="0" borderId="54" xfId="0" applyNumberFormat="1" applyFont="1" applyBorder="1" applyAlignment="1">
      <alignment horizontal="center"/>
    </xf>
    <xf numFmtId="169" fontId="6" fillId="0" borderId="0" xfId="0" applyNumberFormat="1" applyFont="1" applyAlignment="1">
      <alignment horizontal="center"/>
    </xf>
    <xf numFmtId="165" fontId="14" fillId="0" borderId="0" xfId="0" applyNumberFormat="1" applyFont="1" applyFill="1" applyAlignment="1">
      <alignment horizontal="center"/>
    </xf>
    <xf numFmtId="165" fontId="17" fillId="0" borderId="0" xfId="0" applyNumberFormat="1" applyFont="1" applyFill="1" applyAlignment="1">
      <alignment horizontal="center"/>
    </xf>
    <xf numFmtId="49" fontId="6" fillId="0" borderId="0" xfId="0" applyNumberFormat="1" applyFont="1" applyFill="1" applyBorder="1" applyAlignment="1">
      <alignment horizontal="center" vertical="center"/>
    </xf>
    <xf numFmtId="49" fontId="6" fillId="0" borderId="0" xfId="0" applyNumberFormat="1" applyFont="1" applyFill="1" applyBorder="1" applyAlignment="1">
      <alignment horizontal="center"/>
    </xf>
    <xf numFmtId="170" fontId="6" fillId="0" borderId="0" xfId="0" applyNumberFormat="1" applyFont="1" applyAlignment="1">
      <alignment horizontal="center"/>
    </xf>
    <xf numFmtId="170" fontId="5" fillId="0" borderId="0" xfId="0" quotePrefix="1" applyNumberFormat="1" applyFont="1" applyAlignment="1">
      <alignment horizontal="center"/>
    </xf>
    <xf numFmtId="173" fontId="6" fillId="0" borderId="0" xfId="0" applyNumberFormat="1" applyFont="1" applyAlignment="1">
      <alignment horizontal="center"/>
    </xf>
    <xf numFmtId="219" fontId="5" fillId="0" borderId="0" xfId="25" applyNumberFormat="1" applyFont="1" applyFill="1" applyAlignment="1">
      <alignment horizontal="center"/>
    </xf>
    <xf numFmtId="186" fontId="5" fillId="0" borderId="0" xfId="25" applyNumberFormat="1" applyFont="1" applyFill="1" applyAlignment="1">
      <alignment horizontal="center"/>
    </xf>
    <xf numFmtId="219" fontId="6" fillId="0" borderId="0" xfId="25" applyNumberFormat="1" applyFont="1" applyFill="1" applyAlignment="1">
      <alignment horizontal="center"/>
    </xf>
    <xf numFmtId="186" fontId="6" fillId="0" borderId="0" xfId="25" applyNumberFormat="1" applyFont="1" applyFill="1" applyAlignment="1">
      <alignment horizontal="center"/>
    </xf>
    <xf numFmtId="0" fontId="6" fillId="0" borderId="0" xfId="25" applyFont="1" applyBorder="1"/>
    <xf numFmtId="49" fontId="9" fillId="0" borderId="0" xfId="0" applyNumberFormat="1" applyFont="1" applyFill="1" applyAlignment="1">
      <alignment horizontal="left" vertical="center"/>
    </xf>
    <xf numFmtId="0" fontId="5" fillId="0" borderId="0" xfId="0" applyFont="1"/>
    <xf numFmtId="224" fontId="41" fillId="0" borderId="0" xfId="70" applyNumberFormat="1"/>
    <xf numFmtId="224" fontId="41" fillId="0" borderId="0" xfId="70" applyNumberFormat="1"/>
    <xf numFmtId="224" fontId="41" fillId="0" borderId="0" xfId="70" applyNumberFormat="1"/>
    <xf numFmtId="224" fontId="41" fillId="0" borderId="0" xfId="70" applyNumberFormat="1"/>
    <xf numFmtId="167" fontId="14" fillId="0" borderId="0" xfId="0" applyNumberFormat="1" applyFont="1" applyFill="1" applyBorder="1" applyAlignment="1">
      <alignment horizontal="center"/>
    </xf>
    <xf numFmtId="207" fontId="14" fillId="33" borderId="0" xfId="0" applyNumberFormat="1" applyFont="1" applyFill="1" applyBorder="1" applyAlignment="1">
      <alignment horizontal="right"/>
    </xf>
    <xf numFmtId="207" fontId="17" fillId="33" borderId="0" xfId="0" applyNumberFormat="1" applyFont="1" applyFill="1" applyBorder="1" applyAlignment="1">
      <alignment horizontal="right"/>
    </xf>
    <xf numFmtId="49" fontId="9" fillId="0" borderId="23" xfId="0" applyNumberFormat="1" applyFont="1" applyFill="1" applyBorder="1" applyAlignment="1">
      <alignment horizontal="center" vertical="center" wrapText="1"/>
    </xf>
    <xf numFmtId="49" fontId="9" fillId="0" borderId="10"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0" fontId="9" fillId="0" borderId="0" xfId="0" applyFont="1" applyFill="1" applyAlignment="1">
      <alignment wrapText="1"/>
    </xf>
    <xf numFmtId="49" fontId="9" fillId="0" borderId="9" xfId="0" applyNumberFormat="1" applyFont="1" applyFill="1" applyBorder="1" applyAlignment="1">
      <alignment horizontal="center" vertical="center"/>
    </xf>
    <xf numFmtId="0" fontId="5" fillId="0" borderId="0" xfId="25" applyFont="1" applyBorder="1" applyAlignment="1">
      <alignment horizontal="right"/>
    </xf>
    <xf numFmtId="0" fontId="6" fillId="0" borderId="0" xfId="25" applyFont="1" applyAlignment="1">
      <alignment horizontal="center"/>
    </xf>
    <xf numFmtId="49" fontId="5" fillId="0" borderId="33" xfId="0" applyNumberFormat="1" applyFont="1" applyFill="1" applyBorder="1" applyAlignment="1">
      <alignment horizontal="left" wrapText="1"/>
    </xf>
    <xf numFmtId="169" fontId="6" fillId="0" borderId="54" xfId="25" applyNumberFormat="1" applyFont="1" applyBorder="1" applyAlignment="1">
      <alignment horizontal="center"/>
    </xf>
    <xf numFmtId="189" fontId="6" fillId="0" borderId="0" xfId="25" applyNumberFormat="1" applyFont="1" applyAlignment="1">
      <alignment horizontal="center"/>
    </xf>
    <xf numFmtId="169" fontId="6" fillId="0" borderId="0" xfId="25" applyNumberFormat="1" applyFont="1" applyBorder="1" applyAlignment="1">
      <alignment horizontal="center"/>
    </xf>
    <xf numFmtId="189" fontId="6" fillId="0" borderId="0" xfId="25" applyNumberFormat="1" applyFont="1" applyBorder="1" applyAlignment="1">
      <alignment horizontal="center"/>
    </xf>
    <xf numFmtId="0" fontId="9" fillId="0" borderId="51" xfId="0" applyFont="1" applyBorder="1" applyAlignment="1">
      <alignment horizontal="center" vertical="center" wrapText="1"/>
    </xf>
    <xf numFmtId="198" fontId="9" fillId="0" borderId="52" xfId="0" quotePrefix="1" applyNumberFormat="1" applyFont="1" applyBorder="1" applyAlignment="1">
      <alignment horizontal="center" vertical="center" wrapText="1"/>
    </xf>
    <xf numFmtId="0" fontId="45" fillId="0" borderId="0" xfId="72" quotePrefix="1" applyFont="1" applyAlignment="1">
      <alignment wrapText="1"/>
    </xf>
    <xf numFmtId="0" fontId="45" fillId="0" borderId="0" xfId="72" applyFont="1" applyAlignment="1">
      <alignment wrapText="1"/>
    </xf>
    <xf numFmtId="164" fontId="45" fillId="0" borderId="0" xfId="72" quotePrefix="1" applyNumberFormat="1" applyFont="1" applyAlignment="1">
      <alignment horizontal="left" wrapText="1"/>
    </xf>
    <xf numFmtId="164" fontId="45" fillId="0" borderId="0" xfId="72" quotePrefix="1" applyNumberFormat="1" applyFont="1" applyAlignment="1">
      <alignment horizontal="left"/>
    </xf>
    <xf numFmtId="49" fontId="45" fillId="0" borderId="0" xfId="72" quotePrefix="1" applyNumberFormat="1" applyFont="1" applyAlignment="1">
      <alignment horizontal="left" wrapText="1"/>
    </xf>
    <xf numFmtId="0" fontId="46" fillId="0" borderId="0" xfId="72" applyFont="1" applyAlignment="1">
      <alignment wrapText="1"/>
    </xf>
    <xf numFmtId="225" fontId="14" fillId="0" borderId="0" xfId="0" applyNumberFormat="1" applyFont="1" applyFill="1" applyAlignment="1">
      <alignment horizontal="center"/>
    </xf>
    <xf numFmtId="225" fontId="17" fillId="0" borderId="0" xfId="0" applyNumberFormat="1" applyFont="1" applyFill="1" applyAlignment="1">
      <alignment horizontal="center"/>
    </xf>
    <xf numFmtId="223" fontId="14" fillId="0" borderId="0" xfId="0" applyNumberFormat="1" applyFont="1" applyFill="1" applyAlignment="1"/>
    <xf numFmtId="223" fontId="17" fillId="0" borderId="0" xfId="0" applyNumberFormat="1" applyFont="1" applyFill="1" applyAlignment="1"/>
    <xf numFmtId="0" fontId="43" fillId="0" borderId="0" xfId="71" applyFont="1" applyAlignment="1">
      <alignment horizontal="left" wrapText="1"/>
    </xf>
    <xf numFmtId="0" fontId="7" fillId="0" borderId="0" xfId="0" applyFont="1" applyAlignment="1">
      <alignment wrapText="1"/>
    </xf>
    <xf numFmtId="0" fontId="0" fillId="0" borderId="0" xfId="0" applyAlignment="1">
      <alignment wrapText="1"/>
    </xf>
    <xf numFmtId="49" fontId="6" fillId="0" borderId="0"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49" fontId="9" fillId="0" borderId="10" xfId="0" applyNumberFormat="1" applyFont="1" applyFill="1" applyBorder="1" applyAlignment="1">
      <alignment horizontal="center" vertical="center"/>
    </xf>
    <xf numFmtId="49" fontId="9" fillId="0" borderId="11"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xf>
    <xf numFmtId="49" fontId="9"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wrapText="1"/>
    </xf>
    <xf numFmtId="49" fontId="9" fillId="0" borderId="8" xfId="0" applyNumberFormat="1" applyFont="1" applyFill="1" applyBorder="1" applyAlignment="1">
      <alignment horizontal="center" vertical="center" wrapText="1"/>
    </xf>
    <xf numFmtId="49" fontId="9" fillId="0" borderId="6" xfId="0" applyNumberFormat="1" applyFont="1" applyFill="1" applyBorder="1" applyAlignment="1">
      <alignment horizontal="center" vertical="center" wrapText="1"/>
    </xf>
    <xf numFmtId="0" fontId="9" fillId="0" borderId="9" xfId="0" applyNumberFormat="1" applyFont="1" applyFill="1" applyBorder="1" applyAlignment="1">
      <alignment horizontal="center" vertical="center" wrapText="1"/>
    </xf>
    <xf numFmtId="0" fontId="9" fillId="0" borderId="10"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xf>
    <xf numFmtId="49" fontId="9" fillId="0" borderId="9"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49" fontId="9" fillId="0" borderId="8" xfId="0" applyNumberFormat="1" applyFont="1" applyFill="1" applyBorder="1" applyAlignment="1">
      <alignment horizontal="center" vertical="center"/>
    </xf>
    <xf numFmtId="49" fontId="9" fillId="0" borderId="13" xfId="0" applyNumberFormat="1" applyFont="1" applyFill="1" applyBorder="1" applyAlignment="1">
      <alignment horizontal="center" vertical="center" wrapText="1"/>
    </xf>
    <xf numFmtId="49" fontId="9" fillId="0" borderId="14" xfId="0" applyNumberFormat="1" applyFont="1" applyFill="1"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xf numFmtId="49" fontId="9" fillId="0" borderId="17"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xf>
    <xf numFmtId="49" fontId="9" fillId="0" borderId="15" xfId="0" applyNumberFormat="1" applyFont="1" applyFill="1" applyBorder="1" applyAlignment="1">
      <alignment horizontal="center" vertical="center" wrapText="1"/>
    </xf>
    <xf numFmtId="49" fontId="9" fillId="0" borderId="16" xfId="0" applyNumberFormat="1" applyFont="1" applyFill="1" applyBorder="1" applyAlignment="1">
      <alignment horizontal="center" vertical="center" wrapText="1"/>
    </xf>
    <xf numFmtId="49" fontId="9" fillId="0" borderId="18" xfId="0" applyNumberFormat="1" applyFont="1" applyFill="1" applyBorder="1" applyAlignment="1">
      <alignment horizontal="center" vertical="center"/>
    </xf>
    <xf numFmtId="49" fontId="9" fillId="0" borderId="20" xfId="0" applyNumberFormat="1" applyFont="1" applyFill="1" applyBorder="1" applyAlignment="1">
      <alignment horizontal="center" vertical="center"/>
    </xf>
    <xf numFmtId="49" fontId="9" fillId="0" borderId="22" xfId="0" applyNumberFormat="1" applyFont="1" applyFill="1" applyBorder="1" applyAlignment="1">
      <alignment horizontal="center" vertical="center"/>
    </xf>
    <xf numFmtId="49" fontId="9" fillId="0" borderId="19" xfId="0" applyNumberFormat="1" applyFont="1" applyFill="1" applyBorder="1" applyAlignment="1">
      <alignment horizontal="center" vertical="center" wrapText="1"/>
    </xf>
    <xf numFmtId="49" fontId="9" fillId="0" borderId="21" xfId="0" applyNumberFormat="1" applyFont="1" applyFill="1" applyBorder="1" applyAlignment="1">
      <alignment horizontal="center" vertical="center" wrapText="1"/>
    </xf>
    <xf numFmtId="49" fontId="9" fillId="0" borderId="23" xfId="0" applyNumberFormat="1" applyFont="1" applyFill="1" applyBorder="1" applyAlignment="1">
      <alignment horizontal="center" vertical="center" wrapText="1"/>
    </xf>
    <xf numFmtId="49" fontId="9" fillId="0" borderId="19" xfId="0" applyNumberFormat="1" applyFont="1" applyFill="1" applyBorder="1" applyAlignment="1">
      <alignment horizontal="center" vertical="center"/>
    </xf>
    <xf numFmtId="49" fontId="9" fillId="0" borderId="12" xfId="0" applyNumberFormat="1" applyFont="1" applyFill="1" applyBorder="1" applyAlignment="1">
      <alignment horizontal="center" vertical="center" wrapText="1"/>
    </xf>
    <xf numFmtId="49" fontId="9" fillId="0" borderId="21" xfId="0" applyNumberFormat="1" applyFont="1" applyFill="1" applyBorder="1" applyAlignment="1">
      <alignment horizontal="center" vertical="center"/>
    </xf>
    <xf numFmtId="49" fontId="9"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xf>
    <xf numFmtId="49" fontId="9" fillId="0" borderId="24" xfId="0" applyNumberFormat="1" applyFont="1" applyFill="1" applyBorder="1" applyAlignment="1">
      <alignment horizontal="center" vertical="center" wrapText="1"/>
    </xf>
    <xf numFmtId="49" fontId="9" fillId="0" borderId="27" xfId="0" applyNumberFormat="1" applyFont="1" applyFill="1" applyBorder="1" applyAlignment="1">
      <alignment horizontal="center" vertical="center" wrapText="1"/>
    </xf>
    <xf numFmtId="49" fontId="9" fillId="0" borderId="25" xfId="0" applyNumberFormat="1" applyFont="1" applyFill="1" applyBorder="1" applyAlignment="1">
      <alignment horizontal="center" vertical="center" wrapText="1"/>
    </xf>
    <xf numFmtId="49" fontId="9" fillId="0" borderId="28" xfId="0" applyNumberFormat="1" applyFont="1" applyFill="1" applyBorder="1" applyAlignment="1">
      <alignment horizontal="center" vertical="center" wrapText="1"/>
    </xf>
    <xf numFmtId="0" fontId="0" fillId="0" borderId="26" xfId="0" applyBorder="1" applyAlignment="1"/>
    <xf numFmtId="49" fontId="6" fillId="0" borderId="0" xfId="0" applyNumberFormat="1" applyFont="1" applyFill="1" applyBorder="1" applyAlignment="1">
      <alignment horizontal="center"/>
    </xf>
    <xf numFmtId="0" fontId="7" fillId="0" borderId="0" xfId="0" applyNumberFormat="1" applyFont="1" applyAlignment="1">
      <alignment wrapText="1"/>
    </xf>
    <xf numFmtId="49" fontId="9" fillId="0" borderId="30" xfId="0" applyNumberFormat="1" applyFont="1" applyFill="1" applyBorder="1" applyAlignment="1">
      <alignment horizontal="center" vertical="center"/>
    </xf>
    <xf numFmtId="49" fontId="9" fillId="0" borderId="31" xfId="0" applyNumberFormat="1" applyFont="1" applyFill="1" applyBorder="1" applyAlignment="1">
      <alignment horizontal="center" vertical="center"/>
    </xf>
    <xf numFmtId="0" fontId="9" fillId="0" borderId="19" xfId="0" applyFont="1" applyFill="1" applyBorder="1" applyAlignment="1">
      <alignment horizontal="center" vertical="center" wrapText="1"/>
    </xf>
    <xf numFmtId="0" fontId="9" fillId="0" borderId="23" xfId="0" applyFont="1" applyFill="1" applyBorder="1" applyAlignment="1">
      <alignment horizontal="center" vertical="center" wrapText="1"/>
    </xf>
    <xf numFmtId="49" fontId="9" fillId="0" borderId="13" xfId="0" applyNumberFormat="1" applyFont="1" applyFill="1" applyBorder="1" applyAlignment="1">
      <alignment horizontal="center" vertical="center"/>
    </xf>
    <xf numFmtId="49" fontId="9" fillId="0" borderId="14" xfId="0" applyNumberFormat="1" applyFont="1" applyFill="1" applyBorder="1" applyAlignment="1">
      <alignment horizontal="center" vertical="center"/>
    </xf>
    <xf numFmtId="0" fontId="9" fillId="0" borderId="7" xfId="0" applyFont="1" applyFill="1" applyBorder="1" applyAlignment="1">
      <alignment horizontal="center" vertical="center" wrapText="1"/>
    </xf>
    <xf numFmtId="0" fontId="9" fillId="0" borderId="10" xfId="0" applyFont="1" applyFill="1" applyBorder="1" applyAlignment="1">
      <alignment horizontal="center" vertical="center" wrapText="1"/>
    </xf>
    <xf numFmtId="49" fontId="6" fillId="0" borderId="0" xfId="0" applyNumberFormat="1" applyFont="1" applyFill="1" applyAlignment="1">
      <alignment horizontal="center" vertical="center"/>
    </xf>
    <xf numFmtId="0" fontId="9" fillId="0" borderId="0" xfId="0" applyFont="1" applyFill="1" applyAlignment="1">
      <alignment wrapText="1"/>
    </xf>
    <xf numFmtId="0" fontId="6" fillId="0" borderId="0" xfId="0" applyNumberFormat="1" applyFont="1" applyFill="1" applyBorder="1" applyAlignment="1">
      <alignment horizontal="center" vertical="center"/>
    </xf>
    <xf numFmtId="49" fontId="9" fillId="0" borderId="34" xfId="0" applyNumberFormat="1" applyFont="1" applyFill="1" applyBorder="1" applyAlignment="1">
      <alignment horizontal="center" vertical="center" wrapText="1"/>
    </xf>
    <xf numFmtId="49" fontId="9" fillId="0" borderId="16" xfId="0" applyNumberFormat="1" applyFont="1" applyFill="1" applyBorder="1" applyAlignment="1">
      <alignment horizontal="center" vertical="center"/>
    </xf>
    <xf numFmtId="49" fontId="9" fillId="0" borderId="35" xfId="0" applyNumberFormat="1" applyFont="1" applyFill="1" applyBorder="1" applyAlignment="1">
      <alignment horizontal="center" vertical="center" wrapText="1"/>
    </xf>
    <xf numFmtId="49" fontId="9" fillId="0" borderId="20" xfId="0" applyNumberFormat="1" applyFont="1" applyFill="1" applyBorder="1" applyAlignment="1">
      <alignment horizontal="center" vertical="center" wrapText="1"/>
    </xf>
    <xf numFmtId="0" fontId="9" fillId="0" borderId="17" xfId="0" applyFont="1" applyFill="1" applyBorder="1" applyAlignment="1">
      <alignment horizontal="center" vertical="center" wrapText="1"/>
    </xf>
    <xf numFmtId="0" fontId="7" fillId="0" borderId="0" xfId="0" applyFont="1" applyFill="1" applyAlignment="1">
      <alignment wrapText="1"/>
    </xf>
    <xf numFmtId="49" fontId="9" fillId="0" borderId="3" xfId="0" applyNumberFormat="1" applyFont="1" applyFill="1" applyBorder="1" applyAlignment="1">
      <alignment horizontal="center" vertical="center" wrapText="1"/>
    </xf>
    <xf numFmtId="49" fontId="9" fillId="0" borderId="18" xfId="0" applyNumberFormat="1" applyFont="1" applyFill="1" applyBorder="1" applyAlignment="1">
      <alignment horizontal="center" vertical="center" wrapText="1"/>
    </xf>
    <xf numFmtId="49" fontId="9" fillId="0" borderId="36" xfId="0" applyNumberFormat="1" applyFont="1" applyFill="1" applyBorder="1" applyAlignment="1">
      <alignment horizontal="center" vertical="center" wrapText="1"/>
    </xf>
    <xf numFmtId="49" fontId="9" fillId="0" borderId="37" xfId="0" applyNumberFormat="1" applyFont="1" applyFill="1" applyBorder="1" applyAlignment="1">
      <alignment horizontal="center" vertical="center" wrapText="1"/>
    </xf>
    <xf numFmtId="0" fontId="6" fillId="0" borderId="0" xfId="0" applyNumberFormat="1" applyFont="1" applyFill="1" applyBorder="1" applyAlignment="1">
      <alignment horizontal="center"/>
    </xf>
    <xf numFmtId="49" fontId="9" fillId="0" borderId="24" xfId="0" applyNumberFormat="1" applyFont="1" applyFill="1" applyBorder="1" applyAlignment="1">
      <alignment horizontal="center" vertical="center"/>
    </xf>
    <xf numFmtId="49" fontId="9" fillId="0" borderId="40" xfId="0" applyNumberFormat="1" applyFont="1" applyFill="1" applyBorder="1" applyAlignment="1">
      <alignment horizontal="center" vertical="center"/>
    </xf>
    <xf numFmtId="49" fontId="9" fillId="0" borderId="27" xfId="0" applyNumberFormat="1" applyFont="1" applyFill="1" applyBorder="1" applyAlignment="1">
      <alignment horizontal="center" vertical="center"/>
    </xf>
    <xf numFmtId="49" fontId="9" fillId="0" borderId="38" xfId="0" applyNumberFormat="1" applyFont="1" applyFill="1" applyBorder="1" applyAlignment="1">
      <alignment horizontal="center" vertical="center" wrapText="1"/>
    </xf>
    <xf numFmtId="49" fontId="9" fillId="0" borderId="41" xfId="0" applyNumberFormat="1" applyFont="1" applyFill="1" applyBorder="1" applyAlignment="1">
      <alignment horizontal="center" vertical="center" wrapText="1"/>
    </xf>
    <xf numFmtId="49" fontId="9" fillId="0" borderId="45" xfId="0" applyNumberFormat="1" applyFont="1" applyFill="1" applyBorder="1" applyAlignment="1">
      <alignment horizontal="center" vertical="center" wrapText="1"/>
    </xf>
    <xf numFmtId="49" fontId="9" fillId="0" borderId="26" xfId="0" applyNumberFormat="1" applyFont="1" applyFill="1" applyBorder="1" applyAlignment="1">
      <alignment horizontal="center" vertical="center"/>
    </xf>
    <xf numFmtId="49" fontId="9" fillId="0" borderId="39" xfId="0" applyNumberFormat="1" applyFont="1" applyFill="1" applyBorder="1" applyAlignment="1">
      <alignment horizontal="center" vertical="center"/>
    </xf>
    <xf numFmtId="49" fontId="9" fillId="0" borderId="42" xfId="0" applyNumberFormat="1" applyFont="1" applyFill="1" applyBorder="1" applyAlignment="1">
      <alignment horizontal="center" vertical="center" wrapText="1"/>
    </xf>
    <xf numFmtId="49" fontId="9" fillId="0" borderId="43" xfId="0" applyNumberFormat="1" applyFont="1" applyFill="1" applyBorder="1" applyAlignment="1">
      <alignment horizontal="center" vertical="center" wrapText="1"/>
    </xf>
    <xf numFmtId="49" fontId="9" fillId="0" borderId="40" xfId="0" applyNumberFormat="1" applyFont="1" applyFill="1" applyBorder="1" applyAlignment="1">
      <alignment horizontal="center" vertical="center" wrapText="1"/>
    </xf>
    <xf numFmtId="49" fontId="9" fillId="0" borderId="44" xfId="0" applyNumberFormat="1" applyFont="1" applyFill="1" applyBorder="1" applyAlignment="1">
      <alignment horizontal="center" vertical="center" wrapText="1"/>
    </xf>
    <xf numFmtId="49" fontId="9" fillId="0" borderId="46" xfId="0" applyNumberFormat="1" applyFont="1" applyFill="1" applyBorder="1" applyAlignment="1">
      <alignment horizontal="center" vertical="center" wrapText="1"/>
    </xf>
    <xf numFmtId="49" fontId="9" fillId="0" borderId="47" xfId="0" applyNumberFormat="1" applyFont="1" applyFill="1" applyBorder="1" applyAlignment="1">
      <alignment horizontal="center" vertical="center" wrapText="1"/>
    </xf>
    <xf numFmtId="0" fontId="5" fillId="0" borderId="0" xfId="0" applyFont="1" applyBorder="1" applyAlignment="1">
      <alignment horizontal="left"/>
    </xf>
    <xf numFmtId="0" fontId="5" fillId="0" borderId="33" xfId="0" applyFont="1" applyBorder="1" applyAlignment="1">
      <alignment horizontal="left"/>
    </xf>
    <xf numFmtId="1" fontId="5" fillId="0" borderId="0" xfId="0" applyNumberFormat="1" applyFont="1" applyBorder="1" applyAlignment="1">
      <alignment horizontal="left"/>
    </xf>
    <xf numFmtId="1" fontId="5" fillId="0" borderId="33" xfId="0" applyNumberFormat="1" applyFont="1" applyBorder="1" applyAlignment="1">
      <alignment horizontal="left"/>
    </xf>
    <xf numFmtId="0" fontId="6" fillId="0" borderId="0" xfId="0" applyFont="1" applyBorder="1" applyAlignment="1">
      <alignment horizontal="left"/>
    </xf>
    <xf numFmtId="0" fontId="6" fillId="0" borderId="33" xfId="0" applyFont="1" applyBorder="1" applyAlignment="1">
      <alignment horizontal="left"/>
    </xf>
    <xf numFmtId="0" fontId="9" fillId="0" borderId="1"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47" xfId="0" applyFont="1" applyBorder="1" applyAlignment="1">
      <alignment horizontal="center" vertical="center" wrapText="1"/>
    </xf>
    <xf numFmtId="0" fontId="9" fillId="0" borderId="46" xfId="0" applyFont="1" applyBorder="1" applyAlignment="1">
      <alignment horizontal="center" vertical="center" wrapText="1"/>
    </xf>
    <xf numFmtId="0" fontId="6" fillId="0" borderId="0" xfId="0" applyFont="1" applyAlignment="1">
      <alignment horizontal="left"/>
    </xf>
    <xf numFmtId="49" fontId="9" fillId="0" borderId="26" xfId="0" applyNumberFormat="1" applyFont="1" applyFill="1" applyBorder="1" applyAlignment="1">
      <alignment horizontal="center" vertical="center" wrapText="1"/>
    </xf>
    <xf numFmtId="49" fontId="9" fillId="0" borderId="39" xfId="0" applyNumberFormat="1" applyFont="1" applyFill="1" applyBorder="1" applyAlignment="1">
      <alignment horizontal="center" vertical="center" wrapText="1"/>
    </xf>
    <xf numFmtId="49" fontId="9" fillId="0" borderId="48" xfId="0" applyNumberFormat="1" applyFont="1" applyFill="1" applyBorder="1" applyAlignment="1">
      <alignment horizontal="center" vertical="center"/>
    </xf>
    <xf numFmtId="49" fontId="9" fillId="0" borderId="28" xfId="0" applyNumberFormat="1" applyFont="1" applyFill="1" applyBorder="1" applyAlignment="1">
      <alignment horizontal="center" vertical="center"/>
    </xf>
    <xf numFmtId="49" fontId="9" fillId="0" borderId="48" xfId="0" applyNumberFormat="1" applyFont="1" applyFill="1" applyBorder="1" applyAlignment="1">
      <alignment horizontal="center" vertical="center" wrapText="1"/>
    </xf>
    <xf numFmtId="49" fontId="9" fillId="0" borderId="42" xfId="0" applyNumberFormat="1" applyFont="1" applyFill="1" applyBorder="1" applyAlignment="1">
      <alignment horizontal="center" vertical="center"/>
    </xf>
    <xf numFmtId="0" fontId="6" fillId="0" borderId="0" xfId="25" applyFont="1" applyAlignment="1">
      <alignment horizontal="center"/>
    </xf>
    <xf numFmtId="0" fontId="7" fillId="0" borderId="0" xfId="25" applyFont="1" applyAlignment="1">
      <alignment wrapText="1"/>
    </xf>
    <xf numFmtId="0" fontId="9" fillId="0" borderId="30" xfId="25" applyFont="1" applyBorder="1" applyAlignment="1">
      <alignment horizontal="center" vertical="center" wrapText="1"/>
    </xf>
    <xf numFmtId="0" fontId="9" fillId="0" borderId="38" xfId="25" applyFont="1" applyBorder="1" applyAlignment="1">
      <alignment horizontal="center" vertical="center" wrapText="1"/>
    </xf>
    <xf numFmtId="0" fontId="9" fillId="0" borderId="31" xfId="25" applyFont="1" applyBorder="1" applyAlignment="1">
      <alignment horizontal="center" vertical="center" wrapText="1"/>
    </xf>
    <xf numFmtId="0" fontId="9" fillId="0" borderId="45" xfId="25" applyFont="1" applyBorder="1" applyAlignment="1">
      <alignment horizontal="center" vertical="center" wrapText="1"/>
    </xf>
    <xf numFmtId="0" fontId="9" fillId="0" borderId="47" xfId="25" applyFont="1" applyBorder="1" applyAlignment="1">
      <alignment horizontal="center" vertical="center" wrapText="1"/>
    </xf>
    <xf numFmtId="0" fontId="9" fillId="0" borderId="46" xfId="25" applyFont="1" applyBorder="1" applyAlignment="1">
      <alignment horizontal="center" vertical="center" wrapText="1"/>
    </xf>
    <xf numFmtId="0" fontId="9" fillId="0" borderId="26" xfId="25" applyFont="1" applyBorder="1" applyAlignment="1">
      <alignment horizontal="center" vertical="center" wrapText="1"/>
    </xf>
    <xf numFmtId="0" fontId="9" fillId="0" borderId="39" xfId="25" applyFont="1" applyBorder="1" applyAlignment="1">
      <alignment horizontal="center" vertical="center" wrapText="1"/>
    </xf>
    <xf numFmtId="0" fontId="0" fillId="0" borderId="8" xfId="0" applyBorder="1" applyAlignment="1">
      <alignment horizontal="center" vertical="center" wrapText="1"/>
    </xf>
    <xf numFmtId="0" fontId="9" fillId="0" borderId="25" xfId="0" applyFont="1" applyFill="1" applyBorder="1" applyAlignment="1">
      <alignment horizontal="center" vertical="center"/>
    </xf>
    <xf numFmtId="0" fontId="9" fillId="0" borderId="28" xfId="0" applyFont="1" applyFill="1" applyBorder="1" applyAlignment="1">
      <alignment horizontal="center" vertical="center"/>
    </xf>
    <xf numFmtId="0" fontId="9" fillId="0" borderId="38" xfId="0" applyFont="1" applyFill="1" applyBorder="1" applyAlignment="1">
      <alignment horizontal="center" vertical="center" wrapText="1"/>
    </xf>
    <xf numFmtId="0" fontId="9" fillId="0" borderId="45"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30"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1" xfId="0" applyFont="1" applyFill="1" applyBorder="1" applyAlignment="1">
      <alignment horizontal="center" vertical="center"/>
    </xf>
    <xf numFmtId="49" fontId="5" fillId="0" borderId="0" xfId="0" applyNumberFormat="1" applyFont="1" applyFill="1" applyBorder="1" applyAlignment="1">
      <alignment horizontal="left" wrapText="1"/>
    </xf>
    <xf numFmtId="49" fontId="5" fillId="0" borderId="33" xfId="0" applyNumberFormat="1" applyFont="1" applyFill="1" applyBorder="1" applyAlignment="1">
      <alignment horizontal="left" wrapText="1"/>
    </xf>
    <xf numFmtId="0" fontId="9" fillId="0" borderId="26" xfId="0" applyFont="1" applyFill="1" applyBorder="1" applyAlignment="1">
      <alignment horizontal="center" vertical="center" wrapText="1"/>
    </xf>
    <xf numFmtId="0" fontId="9" fillId="0" borderId="39" xfId="0" applyFont="1" applyFill="1" applyBorder="1" applyAlignment="1">
      <alignment horizontal="center" vertical="center" wrapText="1"/>
    </xf>
    <xf numFmtId="49" fontId="9" fillId="0" borderId="11"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49" fontId="9" fillId="0" borderId="34" xfId="0" applyNumberFormat="1" applyFont="1" applyFill="1" applyBorder="1" applyAlignment="1">
      <alignment horizontal="center" vertical="center"/>
    </xf>
    <xf numFmtId="49" fontId="9" fillId="0" borderId="35" xfId="0" applyNumberFormat="1" applyFont="1" applyFill="1" applyBorder="1" applyAlignment="1">
      <alignment horizontal="center" vertical="center"/>
    </xf>
    <xf numFmtId="49" fontId="9" fillId="0" borderId="49" xfId="0" applyNumberFormat="1" applyFont="1" applyFill="1" applyBorder="1" applyAlignment="1">
      <alignment horizontal="center" vertical="center" wrapText="1"/>
    </xf>
    <xf numFmtId="49" fontId="9" fillId="0" borderId="50" xfId="0" applyNumberFormat="1" applyFont="1" applyFill="1" applyBorder="1" applyAlignment="1">
      <alignment horizontal="center" vertical="center" wrapText="1"/>
    </xf>
    <xf numFmtId="49" fontId="9" fillId="0" borderId="37" xfId="0" applyNumberFormat="1" applyFont="1" applyFill="1" applyBorder="1" applyAlignment="1">
      <alignment horizontal="center" vertical="center"/>
    </xf>
    <xf numFmtId="49" fontId="9" fillId="0" borderId="49" xfId="0" applyNumberFormat="1" applyFont="1" applyFill="1" applyBorder="1" applyAlignment="1">
      <alignment horizontal="center" vertical="center"/>
    </xf>
    <xf numFmtId="49" fontId="9" fillId="0" borderId="50" xfId="0" applyNumberFormat="1" applyFont="1" applyFill="1" applyBorder="1" applyAlignment="1">
      <alignment horizontal="center" vertical="center"/>
    </xf>
    <xf numFmtId="49" fontId="9" fillId="0" borderId="22" xfId="0" applyNumberFormat="1" applyFont="1" applyFill="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55" xfId="0" applyFont="1" applyBorder="1" applyAlignment="1">
      <alignment horizontal="center" vertical="center" wrapText="1"/>
    </xf>
    <xf numFmtId="0" fontId="9" fillId="0" borderId="26" xfId="0" applyFont="1" applyBorder="1" applyAlignment="1">
      <alignment horizontal="center" vertical="center"/>
    </xf>
    <xf numFmtId="0" fontId="9" fillId="0" borderId="39" xfId="0" applyFont="1" applyBorder="1" applyAlignment="1">
      <alignment horizontal="center" vertical="center"/>
    </xf>
    <xf numFmtId="49" fontId="9" fillId="0" borderId="30" xfId="0" applyNumberFormat="1" applyFont="1" applyFill="1" applyBorder="1" applyAlignment="1">
      <alignment horizontal="center" vertical="center" wrapText="1"/>
    </xf>
    <xf numFmtId="49" fontId="9" fillId="0" borderId="31" xfId="0" applyNumberFormat="1" applyFont="1" applyFill="1" applyBorder="1" applyAlignment="1">
      <alignment horizontal="center" vertical="center" wrapText="1"/>
    </xf>
    <xf numFmtId="0" fontId="9" fillId="0" borderId="60" xfId="0" applyFont="1" applyFill="1" applyBorder="1" applyAlignment="1">
      <alignment horizontal="center" vertical="center" wrapText="1"/>
    </xf>
    <xf numFmtId="0" fontId="9" fillId="0" borderId="61" xfId="0" applyFont="1" applyFill="1" applyBorder="1" applyAlignment="1">
      <alignment horizontal="center" vertical="center" wrapText="1"/>
    </xf>
    <xf numFmtId="169" fontId="6" fillId="0" borderId="54" xfId="25" applyNumberFormat="1" applyFont="1" applyBorder="1" applyAlignment="1">
      <alignment horizontal="center"/>
    </xf>
    <xf numFmtId="189" fontId="6" fillId="0" borderId="0" xfId="25" applyNumberFormat="1" applyFont="1" applyAlignment="1">
      <alignment horizontal="center"/>
    </xf>
    <xf numFmtId="169" fontId="6" fillId="0" borderId="0" xfId="25" applyNumberFormat="1" applyFont="1" applyBorder="1" applyAlignment="1">
      <alignment horizontal="center"/>
    </xf>
    <xf numFmtId="189" fontId="6" fillId="0" borderId="0" xfId="25" applyNumberFormat="1" applyFont="1" applyBorder="1" applyAlignment="1">
      <alignment horizontal="center"/>
    </xf>
    <xf numFmtId="169" fontId="5" fillId="0" borderId="54" xfId="25" applyNumberFormat="1" applyFont="1" applyBorder="1" applyAlignment="1">
      <alignment horizontal="center"/>
    </xf>
    <xf numFmtId="189" fontId="5" fillId="0" borderId="0" xfId="25" applyNumberFormat="1" applyFont="1" applyAlignment="1">
      <alignment horizontal="center"/>
    </xf>
    <xf numFmtId="169" fontId="5" fillId="0" borderId="0" xfId="25" applyNumberFormat="1" applyFont="1" applyBorder="1" applyAlignment="1">
      <alignment horizontal="center"/>
    </xf>
    <xf numFmtId="189" fontId="5" fillId="0" borderId="0" xfId="25" applyNumberFormat="1" applyFont="1" applyBorder="1" applyAlignment="1">
      <alignment horizontal="center"/>
    </xf>
    <xf numFmtId="169" fontId="5" fillId="0" borderId="0" xfId="25" applyNumberFormat="1" applyFont="1" applyAlignment="1">
      <alignment horizontal="center"/>
    </xf>
    <xf numFmtId="0" fontId="9" fillId="0" borderId="53" xfId="0" applyFont="1" applyBorder="1" applyAlignment="1">
      <alignment horizontal="center" vertical="center" wrapText="1"/>
    </xf>
    <xf numFmtId="0" fontId="9" fillId="0" borderId="56" xfId="0" applyFont="1" applyBorder="1" applyAlignment="1">
      <alignment horizontal="center" vertical="center" wrapText="1"/>
    </xf>
    <xf numFmtId="0" fontId="9" fillId="0" borderId="51" xfId="0" applyFont="1" applyBorder="1" applyAlignment="1">
      <alignment horizontal="center" vertical="center" wrapText="1"/>
    </xf>
    <xf numFmtId="49" fontId="9" fillId="0" borderId="33" xfId="0" applyNumberFormat="1" applyFont="1" applyFill="1" applyBorder="1" applyAlignment="1">
      <alignment horizontal="center" vertical="center" wrapText="1"/>
    </xf>
    <xf numFmtId="49" fontId="9" fillId="0" borderId="57" xfId="0" applyNumberFormat="1" applyFont="1" applyFill="1" applyBorder="1" applyAlignment="1">
      <alignment horizontal="center" vertical="center"/>
    </xf>
    <xf numFmtId="49" fontId="9" fillId="0" borderId="41" xfId="0" applyNumberFormat="1" applyFont="1" applyFill="1" applyBorder="1" applyAlignment="1">
      <alignment horizontal="center" vertical="center"/>
    </xf>
    <xf numFmtId="49" fontId="9" fillId="0" borderId="45" xfId="0" applyNumberFormat="1" applyFont="1" applyFill="1" applyBorder="1" applyAlignment="1">
      <alignment horizontal="center" vertical="center"/>
    </xf>
    <xf numFmtId="49" fontId="9" fillId="0" borderId="43" xfId="0" applyNumberFormat="1" applyFont="1" applyFill="1" applyBorder="1" applyAlignment="1">
      <alignment horizontal="center" vertical="center"/>
    </xf>
    <xf numFmtId="0" fontId="9" fillId="0" borderId="33"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57" xfId="0" applyFont="1" applyBorder="1" applyAlignment="1">
      <alignment horizontal="center" vertical="center" wrapText="1"/>
    </xf>
    <xf numFmtId="0" fontId="9" fillId="0" borderId="42" xfId="0" applyFont="1" applyBorder="1" applyAlignment="1">
      <alignment horizontal="center" vertical="center"/>
    </xf>
    <xf numFmtId="0" fontId="9" fillId="0" borderId="43" xfId="0" applyFont="1" applyBorder="1" applyAlignment="1">
      <alignment horizontal="center" vertical="center"/>
    </xf>
    <xf numFmtId="0" fontId="0" fillId="0" borderId="0" xfId="0" applyBorder="1" applyAlignment="1"/>
  </cellXfs>
  <cellStyles count="73">
    <cellStyle name="20 % - Akzent1" xfId="43" builtinId="30" customBuiltin="1"/>
    <cellStyle name="20 % - Akzent2" xfId="47" builtinId="34" customBuiltin="1"/>
    <cellStyle name="20 % - Akzent3" xfId="51" builtinId="38" customBuiltin="1"/>
    <cellStyle name="20 % - Akzent4" xfId="55" builtinId="42" customBuiltin="1"/>
    <cellStyle name="20 % - Akzent5" xfId="59" builtinId="46" customBuiltin="1"/>
    <cellStyle name="20 % - Akzent6" xfId="63" builtinId="50" customBuiltin="1"/>
    <cellStyle name="4" xfId="1"/>
    <cellStyle name="4_5225402107005(1)" xfId="2"/>
    <cellStyle name="4_III_Tagesbetreuung_2010_Rev1" xfId="3"/>
    <cellStyle name="4_leertabellen_teil_iii" xfId="4"/>
    <cellStyle name="4_Merkmalsuebersicht_neu" xfId="5"/>
    <cellStyle name="4_Tab_III_1_1-10_neu_Endgueltig" xfId="6"/>
    <cellStyle name="40 % - Akzent1" xfId="44" builtinId="31" customBuiltin="1"/>
    <cellStyle name="40 % - Akzent2" xfId="48" builtinId="35" customBuiltin="1"/>
    <cellStyle name="40 % - Akzent3" xfId="52" builtinId="39" customBuiltin="1"/>
    <cellStyle name="40 % - Akzent4" xfId="56" builtinId="43" customBuiltin="1"/>
    <cellStyle name="40 % - Akzent5" xfId="60" builtinId="47" customBuiltin="1"/>
    <cellStyle name="40 % - Akzent6" xfId="64" builtinId="51" customBuiltin="1"/>
    <cellStyle name="5" xfId="7"/>
    <cellStyle name="5_5225402107005(1)" xfId="8"/>
    <cellStyle name="5_III_Tagesbetreuung_2010_Rev1" xfId="9"/>
    <cellStyle name="5_leertabellen_teil_iii" xfId="10"/>
    <cellStyle name="5_Merkmalsuebersicht_neu" xfId="11"/>
    <cellStyle name="5_Tab_III_1_1-10_neu_Endgueltig" xfId="12"/>
    <cellStyle name="6" xfId="13"/>
    <cellStyle name="6_5225402107005(1)" xfId="14"/>
    <cellStyle name="6_III_Tagesbetreuung_2010_Rev1" xfId="15"/>
    <cellStyle name="6_leertabellen_teil_iii" xfId="16"/>
    <cellStyle name="6_Merkmalsuebersicht_neu" xfId="17"/>
    <cellStyle name="6_Tab_III_1_1-10_neu_Endgueltig" xfId="18"/>
    <cellStyle name="60 % - Akzent1" xfId="45" builtinId="32" customBuiltin="1"/>
    <cellStyle name="60 % - Akzent2" xfId="49" builtinId="36" customBuiltin="1"/>
    <cellStyle name="60 % - Akzent3" xfId="53" builtinId="40" customBuiltin="1"/>
    <cellStyle name="60 % - Akzent4" xfId="57" builtinId="44" customBuiltin="1"/>
    <cellStyle name="60 % - Akzent5" xfId="61" builtinId="48" customBuiltin="1"/>
    <cellStyle name="60 % - Akzent6" xfId="65" builtinId="52" customBuiltin="1"/>
    <cellStyle name="9" xfId="19"/>
    <cellStyle name="9_5225402107005(1)" xfId="20"/>
    <cellStyle name="9_III_Tagesbetreuung_2010_Rev1" xfId="21"/>
    <cellStyle name="9_leertabellen_teil_iii" xfId="22"/>
    <cellStyle name="9_Merkmalsuebersicht_neu" xfId="23"/>
    <cellStyle name="9_Tab_III_1_1-10_neu_Endgueltig" xfId="24"/>
    <cellStyle name="Akzent1" xfId="42" builtinId="29" customBuiltin="1"/>
    <cellStyle name="Akzent2" xfId="46" builtinId="33" customBuiltin="1"/>
    <cellStyle name="Akzent3" xfId="50" builtinId="37" customBuiltin="1"/>
    <cellStyle name="Akzent4" xfId="54" builtinId="41" customBuiltin="1"/>
    <cellStyle name="Akzent5" xfId="58" builtinId="45" customBuiltin="1"/>
    <cellStyle name="Akzent6" xfId="62" builtinId="49" customBuiltin="1"/>
    <cellStyle name="Ausgabe" xfId="35" builtinId="21" customBuiltin="1"/>
    <cellStyle name="Berechnung" xfId="36" builtinId="22" customBuiltin="1"/>
    <cellStyle name="Eingabe" xfId="34" builtinId="20" customBuiltin="1"/>
    <cellStyle name="Ergebnis" xfId="41" builtinId="25" customBuiltin="1"/>
    <cellStyle name="Erklärender Text" xfId="40" builtinId="53" customBuiltin="1"/>
    <cellStyle name="Gut" xfId="31" builtinId="26" customBuiltin="1"/>
    <cellStyle name="Hyperlink" xfId="72" builtinId="8"/>
    <cellStyle name="Neutral" xfId="33" builtinId="28" customBuiltin="1"/>
    <cellStyle name="Notiz 2" xfId="66"/>
    <cellStyle name="Schlecht" xfId="32" builtinId="27" customBuiltin="1"/>
    <cellStyle name="Standard" xfId="0" builtinId="0"/>
    <cellStyle name="Standard 2" xfId="25"/>
    <cellStyle name="Standard 2 2" xfId="67"/>
    <cellStyle name="Standard 2 2 2" xfId="70"/>
    <cellStyle name="Standard 2 3" xfId="68"/>
    <cellStyle name="Standard 3" xfId="69"/>
    <cellStyle name="Standard 5" xfId="71"/>
    <cellStyle name="Überschrift" xfId="26" builtinId="15" customBuiltin="1"/>
    <cellStyle name="Überschrift 1" xfId="27" builtinId="16" customBuiltin="1"/>
    <cellStyle name="Überschrift 2" xfId="28" builtinId="17" customBuiltin="1"/>
    <cellStyle name="Überschrift 3" xfId="29" builtinId="18" customBuiltin="1"/>
    <cellStyle name="Überschrift 4" xfId="30" builtinId="19" customBuiltin="1"/>
    <cellStyle name="Verknüpfte Zelle" xfId="37" builtinId="24" customBuiltin="1"/>
    <cellStyle name="Warnender Text" xfId="39" builtinId="11" customBuiltin="1"/>
    <cellStyle name="Zelle überprüfen" xfId="38" builtinId="23" customBuiltin="1"/>
  </cellStyles>
  <dxfs count="0"/>
  <tableStyles count="0" defaultTableStyle="TableStyleMedium2" defaultPivotStyle="PivotStyleLight16"/>
  <colors>
    <mruColors>
      <color rgb="FF0000FF"/>
      <color rgb="FFF39D69"/>
      <color rgb="FFFFDC00"/>
      <color rgb="FFFF7C80"/>
      <color rgb="FF747678"/>
      <color rgb="FF98999B"/>
      <color rgb="FFB4B5B7"/>
      <color rgb="FF4F8B72"/>
      <color rgb="FF006C4E"/>
      <color rgb="FF00554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10</xdr:col>
      <xdr:colOff>0</xdr:colOff>
      <xdr:row>5</xdr:row>
      <xdr:rowOff>9525</xdr:rowOff>
    </xdr:from>
    <xdr:to>
      <xdr:col>10</xdr:col>
      <xdr:colOff>0</xdr:colOff>
      <xdr:row>5</xdr:row>
      <xdr:rowOff>9525</xdr:rowOff>
    </xdr:to>
    <xdr:sp macro="" textlink="">
      <xdr:nvSpPr>
        <xdr:cNvPr id="2" name="Line 1"/>
        <xdr:cNvSpPr>
          <a:spLocks noChangeShapeType="1"/>
        </xdr:cNvSpPr>
      </xdr:nvSpPr>
      <xdr:spPr bwMode="auto">
        <a:xfrm>
          <a:off x="5800725" y="12763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6</xdr:row>
      <xdr:rowOff>0</xdr:rowOff>
    </xdr:from>
    <xdr:to>
      <xdr:col>10</xdr:col>
      <xdr:colOff>0</xdr:colOff>
      <xdr:row>6</xdr:row>
      <xdr:rowOff>0</xdr:rowOff>
    </xdr:to>
    <xdr:sp macro="" textlink="">
      <xdr:nvSpPr>
        <xdr:cNvPr id="4" name="Line 3"/>
        <xdr:cNvSpPr>
          <a:spLocks noChangeShapeType="1"/>
        </xdr:cNvSpPr>
      </xdr:nvSpPr>
      <xdr:spPr bwMode="auto">
        <a:xfrm flipV="1">
          <a:off x="5800725" y="1619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5</xdr:row>
      <xdr:rowOff>9525</xdr:rowOff>
    </xdr:from>
    <xdr:to>
      <xdr:col>10</xdr:col>
      <xdr:colOff>0</xdr:colOff>
      <xdr:row>5</xdr:row>
      <xdr:rowOff>9525</xdr:rowOff>
    </xdr:to>
    <xdr:sp macro="" textlink="">
      <xdr:nvSpPr>
        <xdr:cNvPr id="5" name="Line 1"/>
        <xdr:cNvSpPr>
          <a:spLocks noChangeShapeType="1"/>
        </xdr:cNvSpPr>
      </xdr:nvSpPr>
      <xdr:spPr bwMode="auto">
        <a:xfrm>
          <a:off x="5810250" y="91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6</xdr:row>
      <xdr:rowOff>0</xdr:rowOff>
    </xdr:from>
    <xdr:to>
      <xdr:col>10</xdr:col>
      <xdr:colOff>0</xdr:colOff>
      <xdr:row>6</xdr:row>
      <xdr:rowOff>0</xdr:rowOff>
    </xdr:to>
    <xdr:sp macro="" textlink="">
      <xdr:nvSpPr>
        <xdr:cNvPr id="6" name="Line 3"/>
        <xdr:cNvSpPr>
          <a:spLocks noChangeShapeType="1"/>
        </xdr:cNvSpPr>
      </xdr:nvSpPr>
      <xdr:spPr bwMode="auto">
        <a:xfrm flipV="1">
          <a:off x="5810250" y="1057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5</xdr:row>
      <xdr:rowOff>9525</xdr:rowOff>
    </xdr:from>
    <xdr:to>
      <xdr:col>10</xdr:col>
      <xdr:colOff>0</xdr:colOff>
      <xdr:row>5</xdr:row>
      <xdr:rowOff>9525</xdr:rowOff>
    </xdr:to>
    <xdr:sp macro="" textlink="">
      <xdr:nvSpPr>
        <xdr:cNvPr id="7" name="Line 1"/>
        <xdr:cNvSpPr>
          <a:spLocks noChangeShapeType="1"/>
        </xdr:cNvSpPr>
      </xdr:nvSpPr>
      <xdr:spPr bwMode="auto">
        <a:xfrm>
          <a:off x="5810250" y="91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6</xdr:row>
      <xdr:rowOff>0</xdr:rowOff>
    </xdr:from>
    <xdr:to>
      <xdr:col>10</xdr:col>
      <xdr:colOff>0</xdr:colOff>
      <xdr:row>6</xdr:row>
      <xdr:rowOff>0</xdr:rowOff>
    </xdr:to>
    <xdr:sp macro="" textlink="">
      <xdr:nvSpPr>
        <xdr:cNvPr id="8" name="Line 3"/>
        <xdr:cNvSpPr>
          <a:spLocks noChangeShapeType="1"/>
        </xdr:cNvSpPr>
      </xdr:nvSpPr>
      <xdr:spPr bwMode="auto">
        <a:xfrm flipV="1">
          <a:off x="5810250" y="1057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8</xdr:row>
      <xdr:rowOff>9525</xdr:rowOff>
    </xdr:from>
    <xdr:to>
      <xdr:col>9</xdr:col>
      <xdr:colOff>0</xdr:colOff>
      <xdr:row>8</xdr:row>
      <xdr:rowOff>9525</xdr:rowOff>
    </xdr:to>
    <xdr:sp macro="" textlink="">
      <xdr:nvSpPr>
        <xdr:cNvPr id="2" name="Line 1"/>
        <xdr:cNvSpPr>
          <a:spLocks noChangeShapeType="1"/>
        </xdr:cNvSpPr>
      </xdr:nvSpPr>
      <xdr:spPr bwMode="auto">
        <a:xfrm>
          <a:off x="5800725" y="2343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9</xdr:row>
      <xdr:rowOff>57150</xdr:rowOff>
    </xdr:from>
    <xdr:to>
      <xdr:col>9</xdr:col>
      <xdr:colOff>0</xdr:colOff>
      <xdr:row>9</xdr:row>
      <xdr:rowOff>57150</xdr:rowOff>
    </xdr:to>
    <xdr:sp macro="" textlink="">
      <xdr:nvSpPr>
        <xdr:cNvPr id="3" name="Line 2"/>
        <xdr:cNvSpPr>
          <a:spLocks noChangeShapeType="1"/>
        </xdr:cNvSpPr>
      </xdr:nvSpPr>
      <xdr:spPr bwMode="auto">
        <a:xfrm>
          <a:off x="5800725" y="25622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9</xdr:row>
      <xdr:rowOff>314325</xdr:rowOff>
    </xdr:from>
    <xdr:to>
      <xdr:col>9</xdr:col>
      <xdr:colOff>0</xdr:colOff>
      <xdr:row>9</xdr:row>
      <xdr:rowOff>314325</xdr:rowOff>
    </xdr:to>
    <xdr:sp macro="" textlink="">
      <xdr:nvSpPr>
        <xdr:cNvPr id="4" name="Line 3"/>
        <xdr:cNvSpPr>
          <a:spLocks noChangeShapeType="1"/>
        </xdr:cNvSpPr>
      </xdr:nvSpPr>
      <xdr:spPr bwMode="auto">
        <a:xfrm flipV="1">
          <a:off x="5800725" y="26765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7</xdr:row>
      <xdr:rowOff>85725</xdr:rowOff>
    </xdr:from>
    <xdr:to>
      <xdr:col>9</xdr:col>
      <xdr:colOff>0</xdr:colOff>
      <xdr:row>7</xdr:row>
      <xdr:rowOff>85725</xdr:rowOff>
    </xdr:to>
    <xdr:sp macro="" textlink="">
      <xdr:nvSpPr>
        <xdr:cNvPr id="5" name="Line 7"/>
        <xdr:cNvSpPr>
          <a:spLocks noChangeShapeType="1"/>
        </xdr:cNvSpPr>
      </xdr:nvSpPr>
      <xdr:spPr bwMode="auto">
        <a:xfrm>
          <a:off x="5800725" y="2247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9</xdr:row>
      <xdr:rowOff>47625</xdr:rowOff>
    </xdr:from>
    <xdr:to>
      <xdr:col>9</xdr:col>
      <xdr:colOff>0</xdr:colOff>
      <xdr:row>9</xdr:row>
      <xdr:rowOff>47625</xdr:rowOff>
    </xdr:to>
    <xdr:sp macro="" textlink="">
      <xdr:nvSpPr>
        <xdr:cNvPr id="6" name="Line 8"/>
        <xdr:cNvSpPr>
          <a:spLocks noChangeShapeType="1"/>
        </xdr:cNvSpPr>
      </xdr:nvSpPr>
      <xdr:spPr bwMode="auto">
        <a:xfrm>
          <a:off x="5800725" y="255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9</xdr:row>
      <xdr:rowOff>295275</xdr:rowOff>
    </xdr:from>
    <xdr:to>
      <xdr:col>9</xdr:col>
      <xdr:colOff>0</xdr:colOff>
      <xdr:row>9</xdr:row>
      <xdr:rowOff>295275</xdr:rowOff>
    </xdr:to>
    <xdr:sp macro="" textlink="">
      <xdr:nvSpPr>
        <xdr:cNvPr id="7" name="Line 9"/>
        <xdr:cNvSpPr>
          <a:spLocks noChangeShapeType="1"/>
        </xdr:cNvSpPr>
      </xdr:nvSpPr>
      <xdr:spPr bwMode="auto">
        <a:xfrm flipV="1">
          <a:off x="5800725" y="26765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xdr:row>
      <xdr:rowOff>85725</xdr:rowOff>
    </xdr:from>
    <xdr:to>
      <xdr:col>9</xdr:col>
      <xdr:colOff>0</xdr:colOff>
      <xdr:row>4</xdr:row>
      <xdr:rowOff>85725</xdr:rowOff>
    </xdr:to>
    <xdr:sp macro="" textlink="">
      <xdr:nvSpPr>
        <xdr:cNvPr id="8" name="Line 19"/>
        <xdr:cNvSpPr>
          <a:spLocks noChangeShapeType="1"/>
        </xdr:cNvSpPr>
      </xdr:nvSpPr>
      <xdr:spPr bwMode="auto">
        <a:xfrm>
          <a:off x="5800725" y="13430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xdr:row>
      <xdr:rowOff>47625</xdr:rowOff>
    </xdr:from>
    <xdr:to>
      <xdr:col>9</xdr:col>
      <xdr:colOff>0</xdr:colOff>
      <xdr:row>5</xdr:row>
      <xdr:rowOff>47625</xdr:rowOff>
    </xdr:to>
    <xdr:sp macro="" textlink="">
      <xdr:nvSpPr>
        <xdr:cNvPr id="9" name="Line 20"/>
        <xdr:cNvSpPr>
          <a:spLocks noChangeShapeType="1"/>
        </xdr:cNvSpPr>
      </xdr:nvSpPr>
      <xdr:spPr bwMode="auto">
        <a:xfrm>
          <a:off x="5800725" y="16573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xdr:row>
      <xdr:rowOff>295275</xdr:rowOff>
    </xdr:from>
    <xdr:to>
      <xdr:col>9</xdr:col>
      <xdr:colOff>0</xdr:colOff>
      <xdr:row>5</xdr:row>
      <xdr:rowOff>295275</xdr:rowOff>
    </xdr:to>
    <xdr:sp macro="" textlink="">
      <xdr:nvSpPr>
        <xdr:cNvPr id="10" name="Line 21"/>
        <xdr:cNvSpPr>
          <a:spLocks noChangeShapeType="1"/>
        </xdr:cNvSpPr>
      </xdr:nvSpPr>
      <xdr:spPr bwMode="auto">
        <a:xfrm flipV="1">
          <a:off x="5800725" y="1838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60"/>
  <sheetViews>
    <sheetView topLeftCell="A16" zoomScaleNormal="100" workbookViewId="0">
      <selection activeCell="B16" sqref="B16"/>
    </sheetView>
  </sheetViews>
  <sheetFormatPr baseColWidth="10" defaultColWidth="11.42578125" defaultRowHeight="12"/>
  <cols>
    <col min="1" max="1" width="5.7109375" style="3" customWidth="1"/>
    <col min="2" max="2" width="77" style="2" customWidth="1"/>
    <col min="3" max="16384" width="11.42578125" style="2"/>
  </cols>
  <sheetData>
    <row r="1" spans="1:2" s="506" customFormat="1" ht="15">
      <c r="A1" s="538" t="s">
        <v>595</v>
      </c>
      <c r="B1" s="538"/>
    </row>
    <row r="2" spans="1:2" s="506" customFormat="1">
      <c r="A2" s="3"/>
    </row>
    <row r="3" spans="1:2" ht="15">
      <c r="A3" s="1" t="s">
        <v>0</v>
      </c>
    </row>
    <row r="5" spans="1:2">
      <c r="A5" s="4" t="s">
        <v>1</v>
      </c>
    </row>
    <row r="7" spans="1:2" s="3" customFormat="1" ht="25.5" customHeight="1">
      <c r="A7" s="528" t="s">
        <v>596</v>
      </c>
      <c r="B7" s="529" t="s">
        <v>485</v>
      </c>
    </row>
    <row r="8" spans="1:2" s="3" customFormat="1" ht="24">
      <c r="A8" s="530" t="s">
        <v>2</v>
      </c>
      <c r="B8" s="529" t="s">
        <v>486</v>
      </c>
    </row>
    <row r="9" spans="1:2" s="3" customFormat="1" ht="24">
      <c r="A9" s="530" t="s">
        <v>3</v>
      </c>
      <c r="B9" s="529" t="s">
        <v>487</v>
      </c>
    </row>
    <row r="10" spans="1:2" s="3" customFormat="1" ht="24">
      <c r="A10" s="530" t="s">
        <v>4</v>
      </c>
      <c r="B10" s="529" t="s">
        <v>488</v>
      </c>
    </row>
    <row r="11" spans="1:2" s="3" customFormat="1">
      <c r="A11" s="531" t="s">
        <v>5</v>
      </c>
      <c r="B11" s="529" t="s">
        <v>489</v>
      </c>
    </row>
    <row r="12" spans="1:2" s="3" customFormat="1">
      <c r="A12" s="531" t="s">
        <v>6</v>
      </c>
      <c r="B12" s="529" t="s">
        <v>490</v>
      </c>
    </row>
    <row r="13" spans="1:2" s="3" customFormat="1">
      <c r="A13" s="531" t="s">
        <v>7</v>
      </c>
      <c r="B13" s="529" t="s">
        <v>491</v>
      </c>
    </row>
    <row r="14" spans="1:2" s="3" customFormat="1">
      <c r="A14" s="531" t="s">
        <v>8</v>
      </c>
      <c r="B14" s="529" t="s">
        <v>492</v>
      </c>
    </row>
    <row r="15" spans="1:2" s="3" customFormat="1" ht="24">
      <c r="A15" s="530" t="s">
        <v>9</v>
      </c>
      <c r="B15" s="529" t="s">
        <v>493</v>
      </c>
    </row>
    <row r="16" spans="1:2" s="3" customFormat="1" ht="24">
      <c r="A16" s="532" t="s">
        <v>10</v>
      </c>
      <c r="B16" s="533" t="s">
        <v>597</v>
      </c>
    </row>
    <row r="17" spans="1:2" s="3" customFormat="1" ht="24">
      <c r="A17" s="532" t="s">
        <v>11</v>
      </c>
      <c r="B17" s="529" t="s">
        <v>494</v>
      </c>
    </row>
    <row r="18" spans="1:2" s="3" customFormat="1" ht="24">
      <c r="A18" s="532" t="s">
        <v>12</v>
      </c>
      <c r="B18" s="529" t="s">
        <v>495</v>
      </c>
    </row>
    <row r="19" spans="1:2" s="3" customFormat="1">
      <c r="A19" s="532" t="s">
        <v>13</v>
      </c>
      <c r="B19" s="529" t="s">
        <v>496</v>
      </c>
    </row>
    <row r="20" spans="1:2" s="3" customFormat="1" ht="24">
      <c r="A20" s="532" t="s">
        <v>14</v>
      </c>
      <c r="B20" s="529" t="s">
        <v>497</v>
      </c>
    </row>
    <row r="21" spans="1:2" s="3" customFormat="1" ht="24">
      <c r="A21" s="532" t="s">
        <v>15</v>
      </c>
      <c r="B21" s="529" t="s">
        <v>498</v>
      </c>
    </row>
    <row r="22" spans="1:2" s="3" customFormat="1" ht="24">
      <c r="A22" s="532" t="s">
        <v>16</v>
      </c>
      <c r="B22" s="529" t="s">
        <v>499</v>
      </c>
    </row>
    <row r="23" spans="1:2" s="3" customFormat="1" ht="24">
      <c r="A23" s="532" t="s">
        <v>17</v>
      </c>
      <c r="B23" s="529" t="s">
        <v>500</v>
      </c>
    </row>
    <row r="24" spans="1:2" s="506" customFormat="1" ht="24">
      <c r="A24" s="532" t="s">
        <v>18</v>
      </c>
      <c r="B24" s="529" t="s">
        <v>501</v>
      </c>
    </row>
    <row r="25" spans="1:2" s="506" customFormat="1" ht="24">
      <c r="A25" s="532" t="s">
        <v>19</v>
      </c>
      <c r="B25" s="529" t="s">
        <v>502</v>
      </c>
    </row>
    <row r="26" spans="1:2" s="506" customFormat="1" ht="24">
      <c r="A26" s="532" t="s">
        <v>20</v>
      </c>
      <c r="B26" s="529" t="s">
        <v>503</v>
      </c>
    </row>
    <row r="27" spans="1:2" s="506" customFormat="1" ht="24">
      <c r="A27" s="532" t="s">
        <v>21</v>
      </c>
      <c r="B27" s="529" t="s">
        <v>504</v>
      </c>
    </row>
    <row r="28" spans="1:2" s="506" customFormat="1" ht="24">
      <c r="A28" s="532" t="s">
        <v>22</v>
      </c>
      <c r="B28" s="529" t="s">
        <v>505</v>
      </c>
    </row>
    <row r="29" spans="1:2" s="506" customFormat="1">
      <c r="A29" s="532" t="s">
        <v>23</v>
      </c>
      <c r="B29" s="529" t="s">
        <v>506</v>
      </c>
    </row>
    <row r="30" spans="1:2" s="506" customFormat="1" ht="24">
      <c r="A30" s="532" t="s">
        <v>24</v>
      </c>
      <c r="B30" s="529" t="s">
        <v>507</v>
      </c>
    </row>
    <row r="31" spans="1:2" s="506" customFormat="1" ht="24">
      <c r="A31" s="532" t="s">
        <v>439</v>
      </c>
      <c r="B31" s="529" t="s">
        <v>508</v>
      </c>
    </row>
    <row r="32" spans="1:2" s="506" customFormat="1" ht="24">
      <c r="A32" s="532" t="s">
        <v>25</v>
      </c>
      <c r="B32" s="529" t="s">
        <v>509</v>
      </c>
    </row>
    <row r="33" spans="1:2" s="506" customFormat="1" ht="24">
      <c r="A33" s="532" t="s">
        <v>26</v>
      </c>
      <c r="B33" s="529" t="s">
        <v>510</v>
      </c>
    </row>
    <row r="34" spans="1:2" s="3" customFormat="1" ht="24">
      <c r="A34" s="532" t="s">
        <v>27</v>
      </c>
      <c r="B34" s="529" t="s">
        <v>511</v>
      </c>
    </row>
    <row r="35" spans="1:2" s="3" customFormat="1" ht="24">
      <c r="A35" s="532" t="s">
        <v>28</v>
      </c>
      <c r="B35" s="529" t="s">
        <v>512</v>
      </c>
    </row>
    <row r="36" spans="1:2" s="3" customFormat="1" ht="24">
      <c r="A36" s="532" t="s">
        <v>29</v>
      </c>
      <c r="B36" s="529" t="s">
        <v>513</v>
      </c>
    </row>
    <row r="37" spans="1:2" s="3" customFormat="1" ht="24">
      <c r="A37" s="532" t="s">
        <v>30</v>
      </c>
      <c r="B37" s="529" t="s">
        <v>514</v>
      </c>
    </row>
    <row r="38" spans="1:2" s="3" customFormat="1" ht="24">
      <c r="A38" s="532" t="s">
        <v>31</v>
      </c>
      <c r="B38" s="529" t="s">
        <v>598</v>
      </c>
    </row>
    <row r="39" spans="1:2" s="3" customFormat="1" ht="24">
      <c r="A39" s="532" t="s">
        <v>32</v>
      </c>
      <c r="B39" s="529" t="s">
        <v>515</v>
      </c>
    </row>
    <row r="40" spans="1:2" s="3" customFormat="1" ht="24">
      <c r="A40" s="532" t="s">
        <v>33</v>
      </c>
      <c r="B40" s="529" t="s">
        <v>516</v>
      </c>
    </row>
    <row r="41" spans="1:2" s="3" customFormat="1" ht="24">
      <c r="A41" s="532" t="s">
        <v>34</v>
      </c>
      <c r="B41" s="529" t="s">
        <v>517</v>
      </c>
    </row>
    <row r="42" spans="1:2" s="3" customFormat="1" ht="24">
      <c r="A42" s="532" t="s">
        <v>35</v>
      </c>
      <c r="B42" s="529" t="s">
        <v>518</v>
      </c>
    </row>
    <row r="43" spans="1:2" s="3" customFormat="1" ht="24">
      <c r="A43" s="532" t="s">
        <v>36</v>
      </c>
      <c r="B43" s="529" t="s">
        <v>519</v>
      </c>
    </row>
    <row r="44" spans="1:2" s="3" customFormat="1" ht="24">
      <c r="A44" s="532" t="s">
        <v>37</v>
      </c>
      <c r="B44" s="529" t="s">
        <v>520</v>
      </c>
    </row>
    <row r="45" spans="1:2" s="3" customFormat="1" ht="24">
      <c r="A45" s="532" t="s">
        <v>38</v>
      </c>
      <c r="B45" s="529" t="s">
        <v>521</v>
      </c>
    </row>
    <row r="46" spans="1:2" s="3" customFormat="1" ht="24">
      <c r="A46" s="532" t="s">
        <v>432</v>
      </c>
      <c r="B46" s="529" t="s">
        <v>522</v>
      </c>
    </row>
    <row r="47" spans="1:2" s="3" customFormat="1" ht="24">
      <c r="A47" s="532" t="s">
        <v>440</v>
      </c>
      <c r="B47" s="529" t="s">
        <v>523</v>
      </c>
    </row>
    <row r="48" spans="1:2" s="3" customFormat="1">
      <c r="A48" s="532" t="s">
        <v>441</v>
      </c>
      <c r="B48" s="529" t="s">
        <v>524</v>
      </c>
    </row>
    <row r="49" spans="1:2" s="3" customFormat="1" ht="24">
      <c r="A49" s="532" t="s">
        <v>442</v>
      </c>
      <c r="B49" s="529" t="s">
        <v>525</v>
      </c>
    </row>
    <row r="50" spans="1:2" s="3" customFormat="1"/>
    <row r="51" spans="1:2" s="3" customFormat="1"/>
    <row r="52" spans="1:2" s="3" customFormat="1"/>
    <row r="53" spans="1:2" s="3" customFormat="1"/>
    <row r="54" spans="1:2" s="3" customFormat="1"/>
    <row r="55" spans="1:2">
      <c r="A55" s="2"/>
    </row>
    <row r="56" spans="1:2" s="3" customFormat="1"/>
    <row r="57" spans="1:2" s="3" customFormat="1"/>
    <row r="59" spans="1:2" s="3" customFormat="1">
      <c r="A59" s="6"/>
      <c r="B59" s="2"/>
    </row>
    <row r="60" spans="1:2">
      <c r="B60" s="5"/>
    </row>
  </sheetData>
  <mergeCells count="1">
    <mergeCell ref="A1:B1"/>
  </mergeCells>
  <hyperlinks>
    <hyperlink ref="A7:B7" location="'Tab1'!A1" display="'Tab1'!A1"/>
    <hyperlink ref="A8:B8" location="'Tab2'!A1" display="'Tab2'!A1"/>
    <hyperlink ref="A9:B9" location="'Tab3'!A1" display="'Tab3'!A1"/>
    <hyperlink ref="A10:B10" location="'Tab4'!A1" display="'Tab4'!A1"/>
    <hyperlink ref="A11:B11" location="'Tab5'!A1" display="5."/>
    <hyperlink ref="A12:B12" location="'Tab6'!A1" display="6."/>
    <hyperlink ref="A13:B13" location="'Tab7'!A1" display="7."/>
    <hyperlink ref="A14:B14" location="'Tab8'!A1" display="8."/>
    <hyperlink ref="A15:B15" location="'Tab9'!A1" display="'Tab9'!A1"/>
    <hyperlink ref="A16:B16" location="'Tab10'!A1" display="'Tab10'!A1"/>
    <hyperlink ref="A17:B17" location="'Tab11'!A1" display="'Tab11'!A1"/>
    <hyperlink ref="A18:B18" location="'Tab12'!A1" display="'Tab12'!A1"/>
    <hyperlink ref="A19:B19" location="'Tab13'!A1" display="13."/>
    <hyperlink ref="A20:B20" location="'Tab14'!A1" display="'Tab14'!A1"/>
    <hyperlink ref="A21:B21" location="'Tab15'!A1" display="'Tab15'!A1"/>
    <hyperlink ref="A22:B22" location="'Tab16'!A1" display="'Tab16'!A1"/>
    <hyperlink ref="A23:B23" location="'Tab17'!A1" display="'Tab17'!A1"/>
    <hyperlink ref="A24:B24" location="'Tab18'!A1" display="'Tab18'!A1"/>
    <hyperlink ref="A25:B25" location="'Tab19'!A1" display="'Tab19'!A1"/>
    <hyperlink ref="A26:B26" location="'Tab20'!A1" display="'Tab20'!A1"/>
    <hyperlink ref="A27:B27" location="'Tab21'!A1" display="'Tab21'!A1"/>
    <hyperlink ref="A28:B28" location="'Tab22'!A1" display="'Tab22'!A1"/>
    <hyperlink ref="A29:B29" location="'Tab23'!A1" display="23."/>
    <hyperlink ref="A30:B30" location="'Tab24'!A1" display="'Tab24'!A1"/>
    <hyperlink ref="A31:B31" location="'Tab25'!A1" display="'Tab25'!A1"/>
    <hyperlink ref="A32:B32" location="'Tab26'!A1" display="'Tab26'!A1"/>
    <hyperlink ref="A33:B33" location="'Tab27'!A1" display="'Tab27'!A1"/>
    <hyperlink ref="A34:B34" location="'Tab28'!A1" display="'Tab28'!A1"/>
    <hyperlink ref="A35:B35" location="'Tab29'!A1" display="'Tab29'!A1"/>
    <hyperlink ref="A36:B36" location="'Tab30'!A1" display="'Tab30'!A1"/>
    <hyperlink ref="A37:B37" location="'Tab31'!A1" display="'Tab31'!A1"/>
    <hyperlink ref="A38:B38" location="'Tab32'!A1" display="'Tab32'!A1"/>
    <hyperlink ref="A39:B39" location="'Tab33'!A1" display="'Tab33'!A1"/>
    <hyperlink ref="A40:B40" location="'Tab34'!A1" display="'Tab34'!A1"/>
    <hyperlink ref="A41:B41" location="'Tab35'!A1" display="'Tab35'!A1"/>
    <hyperlink ref="A42:B42" location="'Tab36'!A1" display="'Tab36'!A1"/>
    <hyperlink ref="A43:B43" location="'Tab37'!A1" display="'Tab37'!A1"/>
    <hyperlink ref="A44:B44" location="'Tab38'!A1" display="'Tab38'!A1"/>
    <hyperlink ref="A45:B45" location="'Tab39'!A1" display="'Tab39'!A1"/>
    <hyperlink ref="A46:B46" location="'Tab40'!A1" display="'Tab40'!A1"/>
    <hyperlink ref="A47:B47" location="'Tab41'!A1" display="'Tab41'!A1"/>
    <hyperlink ref="A48:B48" location="'Tab42'!A1" display="42."/>
    <hyperlink ref="A49:B49" location="'Tab43'!A1" display="'Tab43'!A1"/>
  </hyperlinks>
  <pageMargins left="0.78740157480314965" right="0.78740157480314965" top="0.98425196850393704" bottom="0.78740157480314965" header="0.51181102362204722" footer="0.55118110236220474"/>
  <pageSetup paperSize="9" firstPageNumber="19" orientation="portrait" r:id="rId1"/>
  <headerFooter alignWithMargins="0">
    <oddFooter xml:space="preserve">&amp;C&amp;6© Statistisches Landesamt des Freistaates Sachsen  -  K V 5 - j/15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44"/>
  <sheetViews>
    <sheetView showGridLines="0" zoomScaleNormal="100" workbookViewId="0">
      <selection sqref="A1:L1"/>
    </sheetView>
  </sheetViews>
  <sheetFormatPr baseColWidth="10" defaultColWidth="9.140625" defaultRowHeight="12"/>
  <cols>
    <col min="1" max="1" width="13" style="20" customWidth="1"/>
    <col min="2" max="12" width="6.7109375" style="20" customWidth="1"/>
    <col min="13" max="16384" width="9.140625" style="20"/>
  </cols>
  <sheetData>
    <row r="1" spans="1:12" s="18" customFormat="1" ht="28.5" customHeight="1">
      <c r="A1" s="539" t="s">
        <v>537</v>
      </c>
      <c r="B1" s="540"/>
      <c r="C1" s="540"/>
      <c r="D1" s="540"/>
      <c r="E1" s="540"/>
      <c r="F1" s="540"/>
      <c r="G1" s="540"/>
      <c r="H1" s="540"/>
      <c r="I1" s="540"/>
      <c r="J1" s="540"/>
      <c r="K1" s="540"/>
      <c r="L1" s="540"/>
    </row>
    <row r="2" spans="1:12" s="7" customFormat="1">
      <c r="A2" s="40"/>
      <c r="B2" s="40"/>
      <c r="C2" s="40"/>
      <c r="D2" s="112"/>
    </row>
    <row r="3" spans="1:12" s="113" customFormat="1" ht="13.5" customHeight="1">
      <c r="A3" s="576" t="s">
        <v>74</v>
      </c>
      <c r="B3" s="585" t="s">
        <v>150</v>
      </c>
      <c r="C3" s="587" t="s">
        <v>42</v>
      </c>
      <c r="D3" s="588"/>
      <c r="E3" s="588"/>
      <c r="F3" s="588"/>
      <c r="G3" s="588"/>
      <c r="H3" s="588"/>
      <c r="I3" s="588"/>
      <c r="J3" s="588"/>
      <c r="K3" s="565"/>
      <c r="L3" s="589" t="s">
        <v>151</v>
      </c>
    </row>
    <row r="4" spans="1:12" s="113" customFormat="1" ht="26.25" customHeight="1">
      <c r="A4" s="577"/>
      <c r="B4" s="586"/>
      <c r="C4" s="90" t="s">
        <v>152</v>
      </c>
      <c r="D4" s="90" t="s">
        <v>45</v>
      </c>
      <c r="E4" s="114" t="s">
        <v>46</v>
      </c>
      <c r="F4" s="115" t="s">
        <v>47</v>
      </c>
      <c r="G4" s="114" t="s">
        <v>48</v>
      </c>
      <c r="H4" s="114" t="s">
        <v>49</v>
      </c>
      <c r="I4" s="114" t="s">
        <v>50</v>
      </c>
      <c r="J4" s="114" t="s">
        <v>51</v>
      </c>
      <c r="K4" s="90" t="s">
        <v>153</v>
      </c>
      <c r="L4" s="590"/>
    </row>
    <row r="5" spans="1:12" s="117" customFormat="1" ht="12" customHeight="1">
      <c r="A5"/>
      <c r="B5" s="116" t="s">
        <v>62</v>
      </c>
      <c r="C5" s="116" t="s">
        <v>62</v>
      </c>
      <c r="D5" s="116" t="s">
        <v>62</v>
      </c>
    </row>
    <row r="6" spans="1:12" s="7" customFormat="1" ht="12" customHeight="1">
      <c r="A6" s="71"/>
      <c r="B6" s="581" t="s">
        <v>75</v>
      </c>
      <c r="C6" s="581"/>
      <c r="D6" s="581"/>
      <c r="E6" s="581"/>
      <c r="F6" s="581"/>
      <c r="G6" s="581"/>
      <c r="H6" s="581"/>
      <c r="I6" s="581"/>
      <c r="J6" s="581"/>
      <c r="K6" s="581"/>
      <c r="L6" s="581"/>
    </row>
    <row r="7" spans="1:12" s="7" customFormat="1" ht="12" customHeight="1">
      <c r="A7" s="71"/>
      <c r="B7" s="423"/>
      <c r="C7" s="423"/>
      <c r="D7" s="423"/>
      <c r="E7" s="423"/>
      <c r="F7" s="423"/>
      <c r="G7" s="423"/>
      <c r="H7" s="423"/>
      <c r="I7" s="423"/>
      <c r="J7" s="423"/>
      <c r="K7" s="423"/>
      <c r="L7" s="423"/>
    </row>
    <row r="8" spans="1:12" s="7" customFormat="1" ht="12.75" customHeight="1">
      <c r="A8" s="118" t="s">
        <v>54</v>
      </c>
      <c r="B8" s="96">
        <v>21158</v>
      </c>
      <c r="C8" s="49">
        <v>851</v>
      </c>
      <c r="D8" s="49">
        <v>874</v>
      </c>
      <c r="E8" s="49">
        <v>1592</v>
      </c>
      <c r="F8" s="49">
        <v>3263</v>
      </c>
      <c r="G8" s="49">
        <v>3640</v>
      </c>
      <c r="H8" s="49">
        <v>4224</v>
      </c>
      <c r="I8" s="49">
        <v>3855</v>
      </c>
      <c r="J8" s="49">
        <v>2387</v>
      </c>
      <c r="K8" s="52">
        <v>472</v>
      </c>
      <c r="L8" s="119">
        <v>44.4</v>
      </c>
    </row>
    <row r="9" spans="1:12" s="7" customFormat="1" ht="12.75" customHeight="1">
      <c r="A9" s="118" t="s">
        <v>55</v>
      </c>
      <c r="B9" s="96">
        <v>22004</v>
      </c>
      <c r="C9" s="49">
        <v>940</v>
      </c>
      <c r="D9" s="49">
        <v>1031</v>
      </c>
      <c r="E9" s="49">
        <v>1557</v>
      </c>
      <c r="F9" s="49">
        <v>3217</v>
      </c>
      <c r="G9" s="49">
        <v>3789</v>
      </c>
      <c r="H9" s="49">
        <v>4210</v>
      </c>
      <c r="I9" s="49">
        <v>4166</v>
      </c>
      <c r="J9" s="49">
        <v>2659</v>
      </c>
      <c r="K9" s="52">
        <v>435</v>
      </c>
      <c r="L9" s="119">
        <v>44.5</v>
      </c>
    </row>
    <row r="10" spans="1:12" s="7" customFormat="1" ht="12.75" customHeight="1">
      <c r="A10" s="118" t="s">
        <v>56</v>
      </c>
      <c r="B10" s="96">
        <v>23040</v>
      </c>
      <c r="C10" s="49">
        <v>1112</v>
      </c>
      <c r="D10" s="49">
        <v>1190</v>
      </c>
      <c r="E10" s="49">
        <v>1536</v>
      </c>
      <c r="F10" s="49">
        <v>3114</v>
      </c>
      <c r="G10" s="49">
        <v>4105</v>
      </c>
      <c r="H10" s="49">
        <v>4141</v>
      </c>
      <c r="I10" s="49">
        <v>4462</v>
      </c>
      <c r="J10" s="49">
        <v>2880</v>
      </c>
      <c r="K10" s="52">
        <v>500</v>
      </c>
      <c r="L10" s="119">
        <v>44.6</v>
      </c>
    </row>
    <row r="11" spans="1:12" s="7" customFormat="1" ht="12.75" customHeight="1">
      <c r="A11" s="118" t="s">
        <v>83</v>
      </c>
      <c r="B11" s="96">
        <v>24331</v>
      </c>
      <c r="C11" s="49">
        <v>1430</v>
      </c>
      <c r="D11" s="49">
        <v>1435</v>
      </c>
      <c r="E11" s="49">
        <v>1492</v>
      </c>
      <c r="F11" s="49">
        <v>3100</v>
      </c>
      <c r="G11" s="49">
        <v>4256</v>
      </c>
      <c r="H11" s="49">
        <v>4182</v>
      </c>
      <c r="I11" s="49">
        <v>4668</v>
      </c>
      <c r="J11" s="49">
        <v>3187</v>
      </c>
      <c r="K11" s="52">
        <v>581</v>
      </c>
      <c r="L11" s="119">
        <v>44.4</v>
      </c>
    </row>
    <row r="12" spans="1:12" s="7" customFormat="1" ht="12.75" customHeight="1">
      <c r="A12" s="118" t="s">
        <v>84</v>
      </c>
      <c r="B12" s="96">
        <v>25856</v>
      </c>
      <c r="C12" s="49">
        <v>1785</v>
      </c>
      <c r="D12" s="49">
        <v>1741</v>
      </c>
      <c r="E12" s="49">
        <v>1605</v>
      </c>
      <c r="F12" s="49">
        <v>3049</v>
      </c>
      <c r="G12" s="49">
        <v>4389</v>
      </c>
      <c r="H12" s="49">
        <v>4239</v>
      </c>
      <c r="I12" s="49">
        <v>4765</v>
      </c>
      <c r="J12" s="49">
        <v>3553</v>
      </c>
      <c r="K12" s="52">
        <v>730</v>
      </c>
      <c r="L12" s="119">
        <v>44.1</v>
      </c>
    </row>
    <row r="13" spans="1:12" s="7" customFormat="1" ht="12.75" customHeight="1">
      <c r="A13" s="118" t="s">
        <v>85</v>
      </c>
      <c r="B13" s="96">
        <v>26791</v>
      </c>
      <c r="C13" s="49">
        <v>1965</v>
      </c>
      <c r="D13" s="49">
        <v>2053</v>
      </c>
      <c r="E13" s="49">
        <v>1805</v>
      </c>
      <c r="F13" s="49">
        <v>2728</v>
      </c>
      <c r="G13" s="49">
        <v>4372</v>
      </c>
      <c r="H13" s="49">
        <v>4342</v>
      </c>
      <c r="I13" s="49">
        <v>4711</v>
      </c>
      <c r="J13" s="49">
        <v>3954</v>
      </c>
      <c r="K13" s="52">
        <v>861</v>
      </c>
      <c r="L13" s="119">
        <v>44.1</v>
      </c>
    </row>
    <row r="14" spans="1:12" s="7" customFormat="1" ht="12.75" customHeight="1">
      <c r="A14" s="118" t="s">
        <v>86</v>
      </c>
      <c r="B14" s="96">
        <v>28111</v>
      </c>
      <c r="C14" s="49">
        <v>2160</v>
      </c>
      <c r="D14" s="49">
        <v>2574</v>
      </c>
      <c r="E14" s="49">
        <v>2030</v>
      </c>
      <c r="F14" s="49">
        <v>2563</v>
      </c>
      <c r="G14" s="49">
        <v>4337</v>
      </c>
      <c r="H14" s="49">
        <v>4554</v>
      </c>
      <c r="I14" s="49">
        <v>4635</v>
      </c>
      <c r="J14" s="49">
        <v>4244</v>
      </c>
      <c r="K14" s="52">
        <v>1014</v>
      </c>
      <c r="L14" s="119">
        <v>43.9</v>
      </c>
    </row>
    <row r="15" spans="1:12" s="7" customFormat="1" ht="12.75" customHeight="1">
      <c r="A15" s="118" t="s">
        <v>87</v>
      </c>
      <c r="B15" s="96">
        <v>29095</v>
      </c>
      <c r="C15" s="49">
        <v>2277</v>
      </c>
      <c r="D15" s="49">
        <v>3058</v>
      </c>
      <c r="E15" s="49">
        <v>2286</v>
      </c>
      <c r="F15" s="49">
        <v>2465</v>
      </c>
      <c r="G15" s="49">
        <v>4146</v>
      </c>
      <c r="H15" s="49">
        <v>4702</v>
      </c>
      <c r="I15" s="49">
        <v>4495</v>
      </c>
      <c r="J15" s="49">
        <v>4453</v>
      </c>
      <c r="K15" s="49">
        <v>1213</v>
      </c>
      <c r="L15" s="119">
        <v>43.6</v>
      </c>
    </row>
    <row r="16" spans="1:12" s="7" customFormat="1" ht="12.75" customHeight="1">
      <c r="A16" s="118" t="s">
        <v>414</v>
      </c>
      <c r="B16" s="96">
        <v>30275</v>
      </c>
      <c r="C16" s="49">
        <v>2262</v>
      </c>
      <c r="D16" s="49">
        <v>3573</v>
      </c>
      <c r="E16" s="49">
        <v>2592</v>
      </c>
      <c r="F16" s="49">
        <v>2389</v>
      </c>
      <c r="G16" s="49">
        <v>3991</v>
      </c>
      <c r="H16" s="49">
        <v>4779</v>
      </c>
      <c r="I16" s="49">
        <v>4437</v>
      </c>
      <c r="J16" s="49">
        <v>4637</v>
      </c>
      <c r="K16" s="49">
        <v>1615</v>
      </c>
      <c r="L16" s="119">
        <v>43.6</v>
      </c>
    </row>
    <row r="17" spans="1:12" s="7" customFormat="1" ht="12.75" customHeight="1">
      <c r="A17" s="118" t="s">
        <v>529</v>
      </c>
      <c r="B17" s="96">
        <v>30990</v>
      </c>
      <c r="C17" s="49">
        <v>2068</v>
      </c>
      <c r="D17" s="49">
        <v>3952</v>
      </c>
      <c r="E17" s="49">
        <v>2878</v>
      </c>
      <c r="F17" s="49">
        <v>2497</v>
      </c>
      <c r="G17" s="49">
        <v>3738</v>
      </c>
      <c r="H17" s="49">
        <v>4762</v>
      </c>
      <c r="I17" s="49">
        <v>4338</v>
      </c>
      <c r="J17" s="49">
        <v>4655</v>
      </c>
      <c r="K17" s="49">
        <v>2102</v>
      </c>
      <c r="L17" s="119">
        <v>43.6</v>
      </c>
    </row>
    <row r="18" spans="1:12" s="7" customFormat="1" ht="12" customHeight="1">
      <c r="A18" s="28"/>
      <c r="B18" s="120"/>
      <c r="C18" s="12"/>
      <c r="D18" s="12"/>
      <c r="E18" s="12"/>
      <c r="F18" s="12"/>
      <c r="G18" s="12"/>
      <c r="H18" s="121"/>
      <c r="I18" s="121"/>
      <c r="J18" s="121"/>
      <c r="K18" s="122"/>
      <c r="L18" s="123"/>
    </row>
    <row r="19" spans="1:12" s="7" customFormat="1" ht="12" customHeight="1">
      <c r="A19" s="28"/>
      <c r="B19" s="581" t="s">
        <v>117</v>
      </c>
      <c r="C19" s="581"/>
      <c r="D19" s="581"/>
      <c r="E19" s="581"/>
      <c r="F19" s="581"/>
      <c r="G19" s="581"/>
      <c r="H19" s="581"/>
      <c r="I19" s="581"/>
      <c r="J19" s="581"/>
      <c r="K19" s="581"/>
      <c r="L19" s="581"/>
    </row>
    <row r="20" spans="1:12" s="7" customFormat="1" ht="12" customHeight="1">
      <c r="A20" s="28"/>
      <c r="B20" s="423"/>
      <c r="C20" s="423"/>
      <c r="D20" s="423"/>
      <c r="E20" s="423"/>
      <c r="F20" s="423"/>
      <c r="G20" s="423"/>
      <c r="H20" s="423"/>
      <c r="I20" s="423"/>
      <c r="J20" s="423"/>
      <c r="K20" s="423"/>
      <c r="L20" s="423"/>
    </row>
    <row r="21" spans="1:12" s="7" customFormat="1" ht="12.75" customHeight="1">
      <c r="A21" s="118" t="s">
        <v>54</v>
      </c>
      <c r="B21" s="96">
        <v>351</v>
      </c>
      <c r="C21" s="49">
        <v>67</v>
      </c>
      <c r="D21" s="49">
        <v>84</v>
      </c>
      <c r="E21" s="49">
        <v>65</v>
      </c>
      <c r="F21" s="49">
        <v>53</v>
      </c>
      <c r="G21" s="49">
        <v>34</v>
      </c>
      <c r="H21" s="49">
        <v>19</v>
      </c>
      <c r="I21" s="49">
        <v>12</v>
      </c>
      <c r="J21" s="49">
        <v>7</v>
      </c>
      <c r="K21" s="52">
        <v>10</v>
      </c>
      <c r="L21" s="119">
        <v>33.6</v>
      </c>
    </row>
    <row r="22" spans="1:12" s="7" customFormat="1" ht="12.75" customHeight="1">
      <c r="A22" s="118" t="s">
        <v>55</v>
      </c>
      <c r="B22" s="96">
        <v>413</v>
      </c>
      <c r="C22" s="49">
        <v>82</v>
      </c>
      <c r="D22" s="49">
        <v>103</v>
      </c>
      <c r="E22" s="49">
        <v>73</v>
      </c>
      <c r="F22" s="49">
        <v>61</v>
      </c>
      <c r="G22" s="49">
        <v>40</v>
      </c>
      <c r="H22" s="49">
        <v>21</v>
      </c>
      <c r="I22" s="49">
        <v>12</v>
      </c>
      <c r="J22" s="49">
        <v>12</v>
      </c>
      <c r="K22" s="52">
        <v>9</v>
      </c>
      <c r="L22" s="119">
        <v>33.4</v>
      </c>
    </row>
    <row r="23" spans="1:12" s="7" customFormat="1" ht="12.75" customHeight="1">
      <c r="A23" s="118" t="s">
        <v>56</v>
      </c>
      <c r="B23" s="96">
        <v>519</v>
      </c>
      <c r="C23" s="49">
        <v>108</v>
      </c>
      <c r="D23" s="49">
        <v>123</v>
      </c>
      <c r="E23" s="49">
        <v>106</v>
      </c>
      <c r="F23" s="49">
        <v>56</v>
      </c>
      <c r="G23" s="49">
        <v>64</v>
      </c>
      <c r="H23" s="49">
        <v>21</v>
      </c>
      <c r="I23" s="49">
        <v>15</v>
      </c>
      <c r="J23" s="49">
        <v>17</v>
      </c>
      <c r="K23" s="52">
        <v>9</v>
      </c>
      <c r="L23" s="119">
        <v>33.299999999999997</v>
      </c>
    </row>
    <row r="24" spans="1:12" s="16" customFormat="1" ht="12.75" customHeight="1">
      <c r="A24" s="118" t="s">
        <v>83</v>
      </c>
      <c r="B24" s="96">
        <v>647</v>
      </c>
      <c r="C24" s="49">
        <v>135</v>
      </c>
      <c r="D24" s="49">
        <v>151</v>
      </c>
      <c r="E24" s="49">
        <v>125</v>
      </c>
      <c r="F24" s="49">
        <v>88</v>
      </c>
      <c r="G24" s="49">
        <v>73</v>
      </c>
      <c r="H24" s="49">
        <v>33</v>
      </c>
      <c r="I24" s="49">
        <v>20</v>
      </c>
      <c r="J24" s="49">
        <v>9</v>
      </c>
      <c r="K24" s="52">
        <v>13</v>
      </c>
      <c r="L24" s="119">
        <v>33.200000000000003</v>
      </c>
    </row>
    <row r="25" spans="1:12" s="7" customFormat="1" ht="12.75" customHeight="1">
      <c r="A25" s="118" t="s">
        <v>84</v>
      </c>
      <c r="B25" s="96">
        <v>872</v>
      </c>
      <c r="C25" s="49">
        <v>193</v>
      </c>
      <c r="D25" s="49">
        <v>178</v>
      </c>
      <c r="E25" s="49">
        <v>180</v>
      </c>
      <c r="F25" s="49">
        <v>117</v>
      </c>
      <c r="G25" s="49">
        <v>87</v>
      </c>
      <c r="H25" s="49">
        <v>52</v>
      </c>
      <c r="I25" s="49">
        <v>38</v>
      </c>
      <c r="J25" s="49">
        <v>16</v>
      </c>
      <c r="K25" s="52">
        <v>11</v>
      </c>
      <c r="L25" s="119">
        <v>33.299999999999997</v>
      </c>
    </row>
    <row r="26" spans="1:12" s="7" customFormat="1" ht="12.75" customHeight="1">
      <c r="A26" s="118" t="s">
        <v>85</v>
      </c>
      <c r="B26" s="96">
        <v>1029</v>
      </c>
      <c r="C26" s="49">
        <v>170</v>
      </c>
      <c r="D26" s="49">
        <v>222</v>
      </c>
      <c r="E26" s="49">
        <v>219</v>
      </c>
      <c r="F26" s="49">
        <v>150</v>
      </c>
      <c r="G26" s="49">
        <v>112</v>
      </c>
      <c r="H26" s="49">
        <v>69</v>
      </c>
      <c r="I26" s="49">
        <v>43</v>
      </c>
      <c r="J26" s="49">
        <v>28</v>
      </c>
      <c r="K26" s="52">
        <v>16</v>
      </c>
      <c r="L26" s="119">
        <v>34.5</v>
      </c>
    </row>
    <row r="27" spans="1:12" s="7" customFormat="1" ht="12.75" customHeight="1">
      <c r="A27" s="118" t="s">
        <v>86</v>
      </c>
      <c r="B27" s="96">
        <v>1254</v>
      </c>
      <c r="C27" s="49">
        <v>209</v>
      </c>
      <c r="D27" s="49">
        <v>265</v>
      </c>
      <c r="E27" s="49">
        <v>265</v>
      </c>
      <c r="F27" s="49">
        <v>176</v>
      </c>
      <c r="G27" s="49">
        <v>148</v>
      </c>
      <c r="H27" s="49">
        <v>87</v>
      </c>
      <c r="I27" s="49">
        <v>54</v>
      </c>
      <c r="J27" s="49">
        <v>31</v>
      </c>
      <c r="K27" s="52">
        <v>19</v>
      </c>
      <c r="L27" s="119">
        <v>34.5</v>
      </c>
    </row>
    <row r="28" spans="1:12" s="7" customFormat="1" ht="12.75" customHeight="1">
      <c r="A28" s="118" t="s">
        <v>87</v>
      </c>
      <c r="B28" s="96">
        <v>1492</v>
      </c>
      <c r="C28" s="49">
        <v>254</v>
      </c>
      <c r="D28" s="49">
        <v>327</v>
      </c>
      <c r="E28" s="49">
        <v>308</v>
      </c>
      <c r="F28" s="49">
        <v>221</v>
      </c>
      <c r="G28" s="49">
        <v>168</v>
      </c>
      <c r="H28" s="49">
        <v>104</v>
      </c>
      <c r="I28" s="49">
        <v>54</v>
      </c>
      <c r="J28" s="49">
        <v>33</v>
      </c>
      <c r="K28" s="52">
        <v>23</v>
      </c>
      <c r="L28" s="119">
        <v>34.200000000000003</v>
      </c>
    </row>
    <row r="29" spans="1:12" s="7" customFormat="1" ht="12.75" customHeight="1">
      <c r="A29" s="118" t="s">
        <v>414</v>
      </c>
      <c r="B29" s="96">
        <v>1723</v>
      </c>
      <c r="C29" s="49">
        <v>272</v>
      </c>
      <c r="D29" s="49">
        <v>374</v>
      </c>
      <c r="E29" s="49">
        <v>356</v>
      </c>
      <c r="F29" s="49">
        <v>280</v>
      </c>
      <c r="G29" s="49">
        <v>192</v>
      </c>
      <c r="H29" s="49">
        <v>119</v>
      </c>
      <c r="I29" s="49">
        <v>69</v>
      </c>
      <c r="J29" s="49">
        <v>38</v>
      </c>
      <c r="K29" s="52">
        <v>23</v>
      </c>
      <c r="L29" s="119">
        <v>34.4</v>
      </c>
    </row>
    <row r="30" spans="1:12" s="7" customFormat="1" ht="12.75" customHeight="1">
      <c r="A30" s="118" t="s">
        <v>529</v>
      </c>
      <c r="B30" s="96">
        <v>1943</v>
      </c>
      <c r="C30" s="49">
        <v>291</v>
      </c>
      <c r="D30" s="49">
        <v>462</v>
      </c>
      <c r="E30" s="49">
        <v>383</v>
      </c>
      <c r="F30" s="49">
        <v>342</v>
      </c>
      <c r="G30" s="49">
        <v>202</v>
      </c>
      <c r="H30" s="49">
        <v>130</v>
      </c>
      <c r="I30" s="49">
        <v>76</v>
      </c>
      <c r="J30" s="49">
        <v>38</v>
      </c>
      <c r="K30" s="52">
        <v>19</v>
      </c>
      <c r="L30" s="119">
        <v>34</v>
      </c>
    </row>
    <row r="31" spans="1:12" s="7" customFormat="1" ht="12" customHeight="1">
      <c r="A31" s="28"/>
      <c r="B31" s="12"/>
      <c r="C31" s="12"/>
      <c r="D31" s="12"/>
      <c r="E31" s="12"/>
      <c r="F31" s="12"/>
      <c r="G31" s="12"/>
      <c r="H31" s="124"/>
      <c r="I31" s="124"/>
      <c r="J31" s="124"/>
      <c r="K31" s="125"/>
      <c r="L31" s="126"/>
    </row>
    <row r="32" spans="1:12" s="7" customFormat="1" ht="12" customHeight="1">
      <c r="A32" s="28"/>
      <c r="B32" s="581" t="s">
        <v>118</v>
      </c>
      <c r="C32" s="581"/>
      <c r="D32" s="581"/>
      <c r="E32" s="581"/>
      <c r="F32" s="581"/>
      <c r="G32" s="581"/>
      <c r="H32" s="581"/>
      <c r="I32" s="581"/>
      <c r="J32" s="581"/>
      <c r="K32" s="581"/>
      <c r="L32" s="581"/>
    </row>
    <row r="33" spans="1:12" s="7" customFormat="1" ht="12" customHeight="1">
      <c r="A33" s="28"/>
      <c r="B33" s="423"/>
      <c r="C33" s="423"/>
      <c r="D33" s="423"/>
      <c r="E33" s="423"/>
      <c r="F33" s="423"/>
      <c r="G33" s="423"/>
      <c r="H33" s="423"/>
      <c r="I33" s="423"/>
      <c r="J33" s="423"/>
      <c r="K33" s="423"/>
      <c r="L33" s="423"/>
    </row>
    <row r="34" spans="1:12" s="7" customFormat="1" ht="12.75" customHeight="1">
      <c r="A34" s="118" t="s">
        <v>54</v>
      </c>
      <c r="B34" s="96">
        <v>20807</v>
      </c>
      <c r="C34" s="49">
        <v>784</v>
      </c>
      <c r="D34" s="49">
        <v>790</v>
      </c>
      <c r="E34" s="49">
        <v>1527</v>
      </c>
      <c r="F34" s="49">
        <v>3210</v>
      </c>
      <c r="G34" s="49">
        <v>3606</v>
      </c>
      <c r="H34" s="49">
        <v>4205</v>
      </c>
      <c r="I34" s="49">
        <v>3843</v>
      </c>
      <c r="J34" s="49">
        <v>2380</v>
      </c>
      <c r="K34" s="52">
        <v>462</v>
      </c>
      <c r="L34" s="119">
        <v>44.6</v>
      </c>
    </row>
    <row r="35" spans="1:12" s="7" customFormat="1" ht="12.75" customHeight="1">
      <c r="A35" s="118" t="s">
        <v>55</v>
      </c>
      <c r="B35" s="96">
        <v>21591</v>
      </c>
      <c r="C35" s="49">
        <v>858</v>
      </c>
      <c r="D35" s="49">
        <v>928</v>
      </c>
      <c r="E35" s="49">
        <v>1484</v>
      </c>
      <c r="F35" s="49">
        <v>3156</v>
      </c>
      <c r="G35" s="49">
        <v>3749</v>
      </c>
      <c r="H35" s="49">
        <v>4189</v>
      </c>
      <c r="I35" s="49">
        <v>4154</v>
      </c>
      <c r="J35" s="49">
        <v>2647</v>
      </c>
      <c r="K35" s="52">
        <v>426</v>
      </c>
      <c r="L35" s="119">
        <v>44.7</v>
      </c>
    </row>
    <row r="36" spans="1:12" s="7" customFormat="1" ht="12.75" customHeight="1">
      <c r="A36" s="118" t="s">
        <v>56</v>
      </c>
      <c r="B36" s="96">
        <v>22521</v>
      </c>
      <c r="C36" s="49">
        <v>1004</v>
      </c>
      <c r="D36" s="49">
        <v>1067</v>
      </c>
      <c r="E36" s="49">
        <v>1430</v>
      </c>
      <c r="F36" s="49">
        <v>3058</v>
      </c>
      <c r="G36" s="49">
        <v>4041</v>
      </c>
      <c r="H36" s="49">
        <v>4120</v>
      </c>
      <c r="I36" s="49">
        <v>4447</v>
      </c>
      <c r="J36" s="49">
        <v>2863</v>
      </c>
      <c r="K36" s="52">
        <v>491</v>
      </c>
      <c r="L36" s="119">
        <v>44.8</v>
      </c>
    </row>
    <row r="37" spans="1:12" s="7" customFormat="1" ht="12.75" customHeight="1">
      <c r="A37" s="118" t="s">
        <v>83</v>
      </c>
      <c r="B37" s="96">
        <v>23684</v>
      </c>
      <c r="C37" s="49">
        <v>1295</v>
      </c>
      <c r="D37" s="49">
        <v>1284</v>
      </c>
      <c r="E37" s="49">
        <v>1367</v>
      </c>
      <c r="F37" s="49">
        <v>3012</v>
      </c>
      <c r="G37" s="49">
        <v>4183</v>
      </c>
      <c r="H37" s="49">
        <v>4149</v>
      </c>
      <c r="I37" s="49">
        <v>4648</v>
      </c>
      <c r="J37" s="49">
        <v>3178</v>
      </c>
      <c r="K37" s="52">
        <v>568</v>
      </c>
      <c r="L37" s="119">
        <v>44.7</v>
      </c>
    </row>
    <row r="38" spans="1:12" s="7" customFormat="1" ht="12.75" customHeight="1">
      <c r="A38" s="118" t="s">
        <v>84</v>
      </c>
      <c r="B38" s="96">
        <v>24984</v>
      </c>
      <c r="C38" s="49">
        <v>1592</v>
      </c>
      <c r="D38" s="49">
        <v>1563</v>
      </c>
      <c r="E38" s="49">
        <v>1425</v>
      </c>
      <c r="F38" s="49">
        <v>2932</v>
      </c>
      <c r="G38" s="49">
        <v>4302</v>
      </c>
      <c r="H38" s="49">
        <v>4187</v>
      </c>
      <c r="I38" s="49">
        <v>4727</v>
      </c>
      <c r="J38" s="49">
        <v>3537</v>
      </c>
      <c r="K38" s="52">
        <v>719</v>
      </c>
      <c r="L38" s="119">
        <v>44.5</v>
      </c>
    </row>
    <row r="39" spans="1:12" s="7" customFormat="1" ht="12.75" customHeight="1">
      <c r="A39" s="118" t="s">
        <v>85</v>
      </c>
      <c r="B39" s="96">
        <v>25762</v>
      </c>
      <c r="C39" s="49">
        <v>1795</v>
      </c>
      <c r="D39" s="49">
        <v>1831</v>
      </c>
      <c r="E39" s="49">
        <v>1586</v>
      </c>
      <c r="F39" s="49">
        <v>2578</v>
      </c>
      <c r="G39" s="49">
        <v>4260</v>
      </c>
      <c r="H39" s="49">
        <v>4273</v>
      </c>
      <c r="I39" s="49">
        <v>4668</v>
      </c>
      <c r="J39" s="49">
        <v>3926</v>
      </c>
      <c r="K39" s="52">
        <v>845</v>
      </c>
      <c r="L39" s="119">
        <v>44.5</v>
      </c>
    </row>
    <row r="40" spans="1:12" s="7" customFormat="1" ht="12.75" customHeight="1">
      <c r="A40" s="118" t="s">
        <v>86</v>
      </c>
      <c r="B40" s="96">
        <v>26857</v>
      </c>
      <c r="C40" s="49">
        <v>1951</v>
      </c>
      <c r="D40" s="49">
        <v>2309</v>
      </c>
      <c r="E40" s="49">
        <v>1765</v>
      </c>
      <c r="F40" s="49">
        <v>2387</v>
      </c>
      <c r="G40" s="49">
        <v>4189</v>
      </c>
      <c r="H40" s="49">
        <v>4467</v>
      </c>
      <c r="I40" s="49">
        <v>4581</v>
      </c>
      <c r="J40" s="49">
        <v>4213</v>
      </c>
      <c r="K40" s="52">
        <v>995</v>
      </c>
      <c r="L40" s="119">
        <v>44.3</v>
      </c>
    </row>
    <row r="41" spans="1:12" s="7" customFormat="1" ht="12.75" customHeight="1">
      <c r="A41" s="118" t="s">
        <v>87</v>
      </c>
      <c r="B41" s="96">
        <v>27603</v>
      </c>
      <c r="C41" s="49">
        <v>2023</v>
      </c>
      <c r="D41" s="49">
        <v>2731</v>
      </c>
      <c r="E41" s="49">
        <v>1978</v>
      </c>
      <c r="F41" s="49">
        <v>2244</v>
      </c>
      <c r="G41" s="49">
        <v>3978</v>
      </c>
      <c r="H41" s="49">
        <v>4598</v>
      </c>
      <c r="I41" s="49">
        <v>4441</v>
      </c>
      <c r="J41" s="49">
        <v>4420</v>
      </c>
      <c r="K41" s="52">
        <v>1190</v>
      </c>
      <c r="L41" s="119">
        <v>44.1</v>
      </c>
    </row>
    <row r="42" spans="1:12" ht="12.75" customHeight="1">
      <c r="A42" s="118" t="s">
        <v>414</v>
      </c>
      <c r="B42" s="96">
        <v>28552</v>
      </c>
      <c r="C42" s="49">
        <v>1990</v>
      </c>
      <c r="D42" s="49">
        <v>3199</v>
      </c>
      <c r="E42" s="49">
        <v>2236</v>
      </c>
      <c r="F42" s="49">
        <v>2109</v>
      </c>
      <c r="G42" s="49">
        <v>3799</v>
      </c>
      <c r="H42" s="49">
        <v>4660</v>
      </c>
      <c r="I42" s="49">
        <v>4368</v>
      </c>
      <c r="J42" s="49">
        <v>4599</v>
      </c>
      <c r="K42" s="52">
        <v>1592</v>
      </c>
      <c r="L42" s="119">
        <v>44.1</v>
      </c>
    </row>
    <row r="43" spans="1:12" ht="12.75" customHeight="1">
      <c r="A43" s="118" t="s">
        <v>529</v>
      </c>
      <c r="B43" s="96">
        <v>29047</v>
      </c>
      <c r="C43" s="49">
        <v>1777</v>
      </c>
      <c r="D43" s="49">
        <v>3490</v>
      </c>
      <c r="E43" s="49">
        <v>2495</v>
      </c>
      <c r="F43" s="49">
        <v>2155</v>
      </c>
      <c r="G43" s="49">
        <v>3536</v>
      </c>
      <c r="H43" s="49">
        <v>4632</v>
      </c>
      <c r="I43" s="49">
        <v>4262</v>
      </c>
      <c r="J43" s="49">
        <v>4617</v>
      </c>
      <c r="K43" s="52">
        <v>2083</v>
      </c>
      <c r="L43" s="119">
        <v>44.3</v>
      </c>
    </row>
    <row r="44" spans="1:12">
      <c r="L44" s="347"/>
    </row>
  </sheetData>
  <mergeCells count="8">
    <mergeCell ref="A1:L1"/>
    <mergeCell ref="B32:L32"/>
    <mergeCell ref="A3:A4"/>
    <mergeCell ref="B3:B4"/>
    <mergeCell ref="C3:K3"/>
    <mergeCell ref="L3:L4"/>
    <mergeCell ref="B6:L6"/>
    <mergeCell ref="B19:L19"/>
  </mergeCells>
  <pageMargins left="0.78740157480314965" right="0.78740157480314965" top="0.98425196850393704" bottom="0.78740157480314965" header="0.51181102362204722" footer="0.51181102362204722"/>
  <pageSetup paperSize="9" firstPageNumber="8" pageOrder="overThenDown" orientation="portrait" useFirstPageNumber="1" verticalDpi="300" r:id="rId1"/>
  <headerFooter alignWithMargins="0">
    <oddFooter>&amp;C&amp;6© Statistisches Landesamt des Freistaates Sachsen  -  K V 5 - j/15</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33"/>
  <sheetViews>
    <sheetView showGridLines="0" zoomScaleNormal="100" workbookViewId="0">
      <selection sqref="A1:F1"/>
    </sheetView>
  </sheetViews>
  <sheetFormatPr baseColWidth="10" defaultColWidth="9.140625" defaultRowHeight="12"/>
  <cols>
    <col min="1" max="1" width="35.7109375" style="20" customWidth="1"/>
    <col min="2" max="6" width="10.28515625" style="20" customWidth="1"/>
    <col min="7" max="11" width="10.7109375" style="20" customWidth="1"/>
    <col min="12" max="12" width="33.42578125" style="20" customWidth="1"/>
    <col min="13" max="16384" width="9.140625" style="20"/>
  </cols>
  <sheetData>
    <row r="1" spans="1:12" s="18" customFormat="1" ht="28.5" customHeight="1">
      <c r="A1" s="539" t="s">
        <v>534</v>
      </c>
      <c r="B1" s="540"/>
      <c r="C1" s="540"/>
      <c r="D1" s="540"/>
      <c r="E1" s="540"/>
      <c r="F1" s="540"/>
      <c r="L1" s="17"/>
    </row>
    <row r="2" spans="1:12">
      <c r="A2" s="19"/>
      <c r="B2" s="19"/>
      <c r="C2" s="19"/>
      <c r="D2" s="19"/>
      <c r="E2" s="19"/>
      <c r="F2" s="19"/>
      <c r="G2" s="19"/>
      <c r="H2" s="19"/>
      <c r="I2" s="19"/>
      <c r="J2" s="19"/>
      <c r="K2" s="19"/>
      <c r="L2" s="19"/>
    </row>
    <row r="3" spans="1:12" s="21" customFormat="1" ht="15.75" customHeight="1">
      <c r="A3" s="548" t="s">
        <v>535</v>
      </c>
      <c r="B3" s="550" t="s">
        <v>54</v>
      </c>
      <c r="C3" s="550" t="s">
        <v>55</v>
      </c>
      <c r="D3" s="550" t="s">
        <v>56</v>
      </c>
      <c r="E3" s="542" t="s">
        <v>57</v>
      </c>
      <c r="F3" s="550" t="s">
        <v>58</v>
      </c>
      <c r="G3" s="544" t="s">
        <v>59</v>
      </c>
      <c r="H3" s="542" t="s">
        <v>60</v>
      </c>
      <c r="I3" s="542" t="s">
        <v>61</v>
      </c>
      <c r="J3" s="542" t="s">
        <v>413</v>
      </c>
      <c r="K3" s="542" t="s">
        <v>481</v>
      </c>
      <c r="L3" s="542" t="s">
        <v>535</v>
      </c>
    </row>
    <row r="4" spans="1:12" s="21" customFormat="1" ht="15.75" customHeight="1">
      <c r="A4" s="549"/>
      <c r="B4" s="554"/>
      <c r="C4" s="551"/>
      <c r="D4" s="551"/>
      <c r="E4" s="552"/>
      <c r="F4" s="553"/>
      <c r="G4" s="545"/>
      <c r="H4" s="543"/>
      <c r="I4" s="543"/>
      <c r="J4" s="543"/>
      <c r="K4" s="543"/>
      <c r="L4" s="546"/>
    </row>
    <row r="5" spans="1:12">
      <c r="A5" s="62"/>
      <c r="B5" s="46"/>
      <c r="C5" s="46"/>
      <c r="D5" s="46"/>
      <c r="E5" s="46"/>
      <c r="F5" s="46"/>
      <c r="G5" s="46"/>
      <c r="H5" s="46"/>
      <c r="I5" s="46"/>
      <c r="J5" s="46"/>
      <c r="K5" s="46"/>
      <c r="L5" s="100"/>
    </row>
    <row r="6" spans="1:12" s="102" customFormat="1" ht="13.5" customHeight="1">
      <c r="A6" s="101" t="s">
        <v>127</v>
      </c>
      <c r="B6" s="96">
        <v>380</v>
      </c>
      <c r="C6" s="96">
        <v>582</v>
      </c>
      <c r="D6" s="96">
        <v>673</v>
      </c>
      <c r="E6" s="96">
        <v>905</v>
      </c>
      <c r="F6" s="96">
        <v>1143</v>
      </c>
      <c r="G6" s="96">
        <v>1400</v>
      </c>
      <c r="H6" s="96">
        <v>1559</v>
      </c>
      <c r="I6" s="96">
        <v>1687</v>
      </c>
      <c r="J6" s="96">
        <v>1761</v>
      </c>
      <c r="K6" s="96">
        <v>1900</v>
      </c>
      <c r="L6" s="33" t="s">
        <v>127</v>
      </c>
    </row>
    <row r="7" spans="1:12" s="102" customFormat="1" ht="27" customHeight="1">
      <c r="A7" s="101" t="s">
        <v>128</v>
      </c>
      <c r="B7" s="96">
        <v>168</v>
      </c>
      <c r="C7" s="96">
        <v>194</v>
      </c>
      <c r="D7" s="96">
        <v>267</v>
      </c>
      <c r="E7" s="96">
        <v>278</v>
      </c>
      <c r="F7" s="96">
        <v>322</v>
      </c>
      <c r="G7" s="96">
        <v>326</v>
      </c>
      <c r="H7" s="96">
        <v>326</v>
      </c>
      <c r="I7" s="96">
        <v>368</v>
      </c>
      <c r="J7" s="96">
        <v>370</v>
      </c>
      <c r="K7" s="96">
        <v>393</v>
      </c>
      <c r="L7" s="33" t="s">
        <v>128</v>
      </c>
    </row>
    <row r="8" spans="1:12" s="102" customFormat="1" ht="13.5" customHeight="1">
      <c r="A8" s="101" t="s">
        <v>129</v>
      </c>
      <c r="B8" s="96">
        <v>57</v>
      </c>
      <c r="C8" s="96">
        <v>75</v>
      </c>
      <c r="D8" s="96">
        <v>85</v>
      </c>
      <c r="E8" s="96">
        <v>87</v>
      </c>
      <c r="F8" s="96">
        <v>120</v>
      </c>
      <c r="G8" s="96">
        <v>99</v>
      </c>
      <c r="H8" s="96">
        <v>118</v>
      </c>
      <c r="I8" s="96">
        <v>121</v>
      </c>
      <c r="J8" s="96">
        <v>134</v>
      </c>
      <c r="K8" s="96">
        <v>150</v>
      </c>
      <c r="L8" s="33" t="s">
        <v>129</v>
      </c>
    </row>
    <row r="9" spans="1:12" s="102" customFormat="1" ht="27" customHeight="1">
      <c r="A9" s="101" t="s">
        <v>586</v>
      </c>
      <c r="B9" s="103" t="s">
        <v>131</v>
      </c>
      <c r="C9" s="103" t="s">
        <v>131</v>
      </c>
      <c r="D9" s="103" t="s">
        <v>131</v>
      </c>
      <c r="E9" s="103" t="s">
        <v>131</v>
      </c>
      <c r="F9" s="103" t="s">
        <v>131</v>
      </c>
      <c r="G9" s="103" t="s">
        <v>131</v>
      </c>
      <c r="H9" s="96">
        <v>58</v>
      </c>
      <c r="I9" s="96">
        <v>103</v>
      </c>
      <c r="J9" s="96">
        <v>198</v>
      </c>
      <c r="K9" s="96">
        <v>280</v>
      </c>
      <c r="L9" s="33" t="s">
        <v>586</v>
      </c>
    </row>
    <row r="10" spans="1:12" s="102" customFormat="1" ht="13.5" customHeight="1">
      <c r="A10" s="101" t="s">
        <v>132</v>
      </c>
      <c r="B10" s="96">
        <v>18170</v>
      </c>
      <c r="C10" s="96">
        <v>18800</v>
      </c>
      <c r="D10" s="96">
        <v>19447</v>
      </c>
      <c r="E10" s="96">
        <v>20119</v>
      </c>
      <c r="F10" s="96">
        <v>20844</v>
      </c>
      <c r="G10" s="96">
        <v>21439</v>
      </c>
      <c r="H10" s="96">
        <v>22207</v>
      </c>
      <c r="I10" s="96">
        <v>22786</v>
      </c>
      <c r="J10" s="96">
        <v>24292</v>
      </c>
      <c r="K10" s="96">
        <v>24794</v>
      </c>
      <c r="L10" s="33" t="s">
        <v>132</v>
      </c>
    </row>
    <row r="11" spans="1:12" s="102" customFormat="1" ht="13.5" customHeight="1">
      <c r="A11" s="101" t="s">
        <v>133</v>
      </c>
      <c r="B11" s="96">
        <v>446</v>
      </c>
      <c r="C11" s="96">
        <v>458</v>
      </c>
      <c r="D11" s="96">
        <v>485</v>
      </c>
      <c r="E11" s="96">
        <v>521</v>
      </c>
      <c r="F11" s="96">
        <v>573</v>
      </c>
      <c r="G11" s="96">
        <v>556</v>
      </c>
      <c r="H11" s="96">
        <v>532</v>
      </c>
      <c r="I11" s="96">
        <v>527</v>
      </c>
      <c r="J11" s="96">
        <v>559</v>
      </c>
      <c r="K11" s="96">
        <v>552</v>
      </c>
      <c r="L11" s="33" t="s">
        <v>133</v>
      </c>
    </row>
    <row r="12" spans="1:12" s="102" customFormat="1" ht="13.5" customHeight="1">
      <c r="A12" s="101" t="s">
        <v>134</v>
      </c>
      <c r="B12" s="96">
        <v>194</v>
      </c>
      <c r="C12" s="96">
        <v>216</v>
      </c>
      <c r="D12" s="96">
        <v>186</v>
      </c>
      <c r="E12" s="96">
        <v>171</v>
      </c>
      <c r="F12" s="96">
        <v>197</v>
      </c>
      <c r="G12" s="96">
        <v>145</v>
      </c>
      <c r="H12" s="96">
        <v>150</v>
      </c>
      <c r="I12" s="96">
        <v>133</v>
      </c>
      <c r="J12" s="96">
        <v>112</v>
      </c>
      <c r="K12" s="96">
        <v>83</v>
      </c>
      <c r="L12" s="33" t="s">
        <v>134</v>
      </c>
    </row>
    <row r="13" spans="1:12" s="102" customFormat="1" ht="13.5" customHeight="1">
      <c r="A13" s="101" t="s">
        <v>587</v>
      </c>
      <c r="B13" s="96">
        <v>9</v>
      </c>
      <c r="C13" s="96">
        <v>14</v>
      </c>
      <c r="D13" s="96">
        <v>19</v>
      </c>
      <c r="E13" s="96">
        <v>34</v>
      </c>
      <c r="F13" s="96">
        <v>61</v>
      </c>
      <c r="G13" s="96">
        <v>73</v>
      </c>
      <c r="H13" s="96">
        <v>94</v>
      </c>
      <c r="I13" s="96">
        <v>77</v>
      </c>
      <c r="J13" s="96">
        <v>56</v>
      </c>
      <c r="K13" s="96">
        <v>54</v>
      </c>
      <c r="L13" s="33" t="s">
        <v>587</v>
      </c>
    </row>
    <row r="14" spans="1:12" s="102" customFormat="1" ht="27" customHeight="1">
      <c r="A14" s="101" t="s">
        <v>136</v>
      </c>
      <c r="B14" s="96">
        <v>50</v>
      </c>
      <c r="C14" s="96">
        <v>51</v>
      </c>
      <c r="D14" s="96">
        <v>56</v>
      </c>
      <c r="E14" s="96">
        <v>50</v>
      </c>
      <c r="F14" s="96">
        <v>49</v>
      </c>
      <c r="G14" s="96">
        <v>66</v>
      </c>
      <c r="H14" s="96">
        <v>48</v>
      </c>
      <c r="I14" s="96">
        <v>54</v>
      </c>
      <c r="J14" s="96">
        <v>66</v>
      </c>
      <c r="K14" s="96">
        <v>45</v>
      </c>
      <c r="L14" s="33" t="s">
        <v>136</v>
      </c>
    </row>
    <row r="15" spans="1:12" s="102" customFormat="1" ht="13.5" customHeight="1">
      <c r="A15" s="101" t="s">
        <v>137</v>
      </c>
      <c r="B15" s="96">
        <v>483</v>
      </c>
      <c r="C15" s="96">
        <v>535</v>
      </c>
      <c r="D15" s="96">
        <v>608</v>
      </c>
      <c r="E15" s="96">
        <v>762</v>
      </c>
      <c r="F15" s="96">
        <v>848</v>
      </c>
      <c r="G15" s="96">
        <v>862</v>
      </c>
      <c r="H15" s="96">
        <v>812</v>
      </c>
      <c r="I15" s="96">
        <v>773</v>
      </c>
      <c r="J15" s="96">
        <v>669</v>
      </c>
      <c r="K15" s="96">
        <v>706</v>
      </c>
      <c r="L15" s="33" t="s">
        <v>137</v>
      </c>
    </row>
    <row r="16" spans="1:12" s="102" customFormat="1" ht="27" customHeight="1">
      <c r="A16" s="101" t="s">
        <v>138</v>
      </c>
      <c r="B16" s="96">
        <v>104</v>
      </c>
      <c r="C16" s="96">
        <v>95</v>
      </c>
      <c r="D16" s="96">
        <v>99</v>
      </c>
      <c r="E16" s="96">
        <v>96</v>
      </c>
      <c r="F16" s="96">
        <v>102</v>
      </c>
      <c r="G16" s="96">
        <v>102</v>
      </c>
      <c r="H16" s="96">
        <v>95</v>
      </c>
      <c r="I16" s="96">
        <v>91</v>
      </c>
      <c r="J16" s="96">
        <v>78</v>
      </c>
      <c r="K16" s="96">
        <v>61</v>
      </c>
      <c r="L16" s="33" t="s">
        <v>138</v>
      </c>
    </row>
    <row r="17" spans="1:12" s="102" customFormat="1" ht="13.5" customHeight="1">
      <c r="A17" s="101" t="s">
        <v>139</v>
      </c>
      <c r="B17" s="96">
        <v>39</v>
      </c>
      <c r="C17" s="96">
        <v>41</v>
      </c>
      <c r="D17" s="96">
        <v>52</v>
      </c>
      <c r="E17" s="96">
        <v>72</v>
      </c>
      <c r="F17" s="96">
        <v>78</v>
      </c>
      <c r="G17" s="96">
        <v>83</v>
      </c>
      <c r="H17" s="96">
        <v>105</v>
      </c>
      <c r="I17" s="96">
        <v>104</v>
      </c>
      <c r="J17" s="96">
        <v>106</v>
      </c>
      <c r="K17" s="96">
        <v>106</v>
      </c>
      <c r="L17" s="33" t="s">
        <v>139</v>
      </c>
    </row>
    <row r="18" spans="1:12" s="102" customFormat="1" ht="13.5" customHeight="1">
      <c r="A18" s="101" t="s">
        <v>140</v>
      </c>
      <c r="B18" s="96">
        <v>124</v>
      </c>
      <c r="C18" s="96">
        <v>110</v>
      </c>
      <c r="D18" s="96">
        <v>114</v>
      </c>
      <c r="E18" s="96">
        <v>110</v>
      </c>
      <c r="F18" s="96">
        <v>90</v>
      </c>
      <c r="G18" s="96">
        <v>112</v>
      </c>
      <c r="H18" s="96">
        <v>143</v>
      </c>
      <c r="I18" s="96">
        <v>159</v>
      </c>
      <c r="J18" s="96">
        <v>121</v>
      </c>
      <c r="K18" s="96">
        <v>134</v>
      </c>
      <c r="L18" s="33" t="s">
        <v>140</v>
      </c>
    </row>
    <row r="19" spans="1:12" s="102" customFormat="1" ht="13.5" customHeight="1">
      <c r="A19" s="101" t="s">
        <v>141</v>
      </c>
      <c r="B19" s="96">
        <v>58</v>
      </c>
      <c r="C19" s="96">
        <v>65</v>
      </c>
      <c r="D19" s="96">
        <v>83</v>
      </c>
      <c r="E19" s="96">
        <v>99</v>
      </c>
      <c r="F19" s="96">
        <v>131</v>
      </c>
      <c r="G19" s="96">
        <v>143</v>
      </c>
      <c r="H19" s="96">
        <v>174</v>
      </c>
      <c r="I19" s="96">
        <v>212</v>
      </c>
      <c r="J19" s="96">
        <v>201</v>
      </c>
      <c r="K19" s="96">
        <v>190</v>
      </c>
      <c r="L19" s="33" t="s">
        <v>141</v>
      </c>
    </row>
    <row r="20" spans="1:12" s="102" customFormat="1" ht="13.5" customHeight="1">
      <c r="A20" s="101" t="s">
        <v>142</v>
      </c>
      <c r="B20" s="96">
        <v>141</v>
      </c>
      <c r="C20" s="96">
        <v>130</v>
      </c>
      <c r="D20" s="96">
        <v>144</v>
      </c>
      <c r="E20" s="96">
        <v>163</v>
      </c>
      <c r="F20" s="96">
        <v>159</v>
      </c>
      <c r="G20" s="96">
        <v>162</v>
      </c>
      <c r="H20" s="96">
        <v>185</v>
      </c>
      <c r="I20" s="96">
        <v>180</v>
      </c>
      <c r="J20" s="96">
        <v>152</v>
      </c>
      <c r="K20" s="96">
        <v>167</v>
      </c>
      <c r="L20" s="33" t="s">
        <v>142</v>
      </c>
    </row>
    <row r="21" spans="1:12" s="102" customFormat="1" ht="27" customHeight="1">
      <c r="A21" s="101" t="s">
        <v>143</v>
      </c>
      <c r="B21" s="96">
        <v>11</v>
      </c>
      <c r="C21" s="96">
        <v>9</v>
      </c>
      <c r="D21" s="96">
        <v>12</v>
      </c>
      <c r="E21" s="96">
        <v>12</v>
      </c>
      <c r="F21" s="96">
        <v>21</v>
      </c>
      <c r="G21" s="96">
        <v>18</v>
      </c>
      <c r="H21" s="96">
        <v>16</v>
      </c>
      <c r="I21" s="96">
        <v>12</v>
      </c>
      <c r="J21" s="96">
        <v>7</v>
      </c>
      <c r="K21" s="96">
        <v>6</v>
      </c>
      <c r="L21" s="33" t="s">
        <v>143</v>
      </c>
    </row>
    <row r="22" spans="1:12" s="102" customFormat="1" ht="13.5" customHeight="1">
      <c r="A22" s="101" t="s">
        <v>144</v>
      </c>
      <c r="B22" s="96">
        <v>238</v>
      </c>
      <c r="C22" s="96">
        <v>254</v>
      </c>
      <c r="D22" s="96">
        <v>283</v>
      </c>
      <c r="E22" s="96">
        <v>338</v>
      </c>
      <c r="F22" s="96">
        <v>460</v>
      </c>
      <c r="G22" s="96">
        <v>479</v>
      </c>
      <c r="H22" s="96">
        <v>658</v>
      </c>
      <c r="I22" s="96">
        <v>593</v>
      </c>
      <c r="J22" s="96">
        <v>364</v>
      </c>
      <c r="K22" s="96">
        <v>364</v>
      </c>
      <c r="L22" s="33" t="s">
        <v>144</v>
      </c>
    </row>
    <row r="23" spans="1:12" s="102" customFormat="1" ht="13.5" customHeight="1">
      <c r="A23" s="101" t="s">
        <v>145</v>
      </c>
      <c r="B23" s="96">
        <v>171</v>
      </c>
      <c r="C23" s="96">
        <v>48</v>
      </c>
      <c r="D23" s="96">
        <v>37</v>
      </c>
      <c r="E23" s="96">
        <v>75</v>
      </c>
      <c r="F23" s="96">
        <v>63</v>
      </c>
      <c r="G23" s="96">
        <v>64</v>
      </c>
      <c r="H23" s="96">
        <v>81</v>
      </c>
      <c r="I23" s="96">
        <v>64</v>
      </c>
      <c r="J23" s="96">
        <v>43</v>
      </c>
      <c r="K23" s="96">
        <v>36</v>
      </c>
      <c r="L23" s="33" t="s">
        <v>145</v>
      </c>
    </row>
    <row r="24" spans="1:12" s="102" customFormat="1" ht="13.5" customHeight="1">
      <c r="A24" s="101" t="s">
        <v>426</v>
      </c>
      <c r="B24" s="96">
        <v>58</v>
      </c>
      <c r="C24" s="96">
        <v>82</v>
      </c>
      <c r="D24" s="96">
        <v>93</v>
      </c>
      <c r="E24" s="96">
        <v>131</v>
      </c>
      <c r="F24" s="96">
        <v>230</v>
      </c>
      <c r="G24" s="96">
        <v>275</v>
      </c>
      <c r="H24" s="96">
        <v>348</v>
      </c>
      <c r="I24" s="96">
        <v>633</v>
      </c>
      <c r="J24" s="96">
        <v>653</v>
      </c>
      <c r="K24" s="96">
        <v>579</v>
      </c>
      <c r="L24" s="269" t="s">
        <v>426</v>
      </c>
    </row>
    <row r="25" spans="1:12" s="102" customFormat="1" ht="13.5" customHeight="1">
      <c r="A25" s="101" t="s">
        <v>146</v>
      </c>
      <c r="B25" s="96">
        <v>257</v>
      </c>
      <c r="C25" s="96">
        <v>245</v>
      </c>
      <c r="D25" s="96">
        <v>297</v>
      </c>
      <c r="E25" s="96">
        <v>308</v>
      </c>
      <c r="F25" s="96">
        <v>365</v>
      </c>
      <c r="G25" s="96">
        <v>387</v>
      </c>
      <c r="H25" s="96">
        <v>402</v>
      </c>
      <c r="I25" s="96">
        <v>418</v>
      </c>
      <c r="J25" s="96">
        <v>333</v>
      </c>
      <c r="K25" s="96">
        <v>390</v>
      </c>
      <c r="L25" s="33" t="s">
        <v>146</v>
      </c>
    </row>
    <row r="26" spans="1:12" s="102" customFormat="1" ht="13.5" customHeight="1">
      <c r="A26" s="425"/>
      <c r="B26" s="96"/>
      <c r="C26" s="96"/>
      <c r="D26" s="96"/>
      <c r="E26" s="96"/>
      <c r="F26" s="96"/>
      <c r="G26" s="96"/>
      <c r="H26" s="96"/>
      <c r="I26" s="96"/>
      <c r="J26" s="96"/>
      <c r="K26" s="96"/>
      <c r="L26" s="33"/>
    </row>
    <row r="27" spans="1:12" s="106" customFormat="1">
      <c r="A27" s="104" t="s">
        <v>41</v>
      </c>
      <c r="B27" s="105">
        <v>21158</v>
      </c>
      <c r="C27" s="105">
        <v>22004</v>
      </c>
      <c r="D27" s="105">
        <v>23040</v>
      </c>
      <c r="E27" s="105">
        <v>24331</v>
      </c>
      <c r="F27" s="105">
        <v>25856</v>
      </c>
      <c r="G27" s="105">
        <v>26791</v>
      </c>
      <c r="H27" s="105">
        <v>28111</v>
      </c>
      <c r="I27" s="105">
        <v>29095</v>
      </c>
      <c r="J27" s="105">
        <v>30275</v>
      </c>
      <c r="K27" s="105">
        <v>30990</v>
      </c>
      <c r="L27" s="36" t="s">
        <v>41</v>
      </c>
    </row>
    <row r="29" spans="1:12" s="102" customFormat="1" ht="10.5" customHeight="1">
      <c r="A29" s="107" t="s">
        <v>71</v>
      </c>
      <c r="B29" s="108"/>
    </row>
    <row r="30" spans="1:12" s="102" customFormat="1" ht="10.5" customHeight="1">
      <c r="A30" s="109" t="s">
        <v>147</v>
      </c>
      <c r="B30" s="110"/>
    </row>
    <row r="31" spans="1:12" s="102" customFormat="1" ht="10.5" customHeight="1">
      <c r="A31" s="109" t="s">
        <v>148</v>
      </c>
      <c r="B31" s="108"/>
    </row>
    <row r="32" spans="1:12" s="102" customFormat="1" ht="10.5" customHeight="1">
      <c r="A32" s="109" t="s">
        <v>585</v>
      </c>
      <c r="B32" s="108"/>
    </row>
    <row r="33" spans="1:2" s="102" customFormat="1" ht="10.5" customHeight="1">
      <c r="A33" s="109" t="s">
        <v>584</v>
      </c>
      <c r="B33" s="110"/>
    </row>
  </sheetData>
  <mergeCells count="13">
    <mergeCell ref="A1:F1"/>
    <mergeCell ref="G3:G4"/>
    <mergeCell ref="H3:H4"/>
    <mergeCell ref="I3:I4"/>
    <mergeCell ref="L3:L4"/>
    <mergeCell ref="A3:A4"/>
    <mergeCell ref="B3:B4"/>
    <mergeCell ref="C3:C4"/>
    <mergeCell ref="D3:D4"/>
    <mergeCell ref="E3:E4"/>
    <mergeCell ref="F3:F4"/>
    <mergeCell ref="J3:J4"/>
    <mergeCell ref="K3:K4"/>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120"/>
  <sheetViews>
    <sheetView showGridLines="0" zoomScaleNormal="100" workbookViewId="0">
      <selection sqref="A1:D1"/>
    </sheetView>
  </sheetViews>
  <sheetFormatPr baseColWidth="10" defaultColWidth="9.140625" defaultRowHeight="12"/>
  <cols>
    <col min="1" max="1" width="40.140625" style="20" customWidth="1"/>
    <col min="2" max="4" width="15.5703125" style="20" customWidth="1"/>
    <col min="5" max="16384" width="9.140625" style="20"/>
  </cols>
  <sheetData>
    <row r="1" spans="1:4" s="18" customFormat="1" ht="28.5" customHeight="1">
      <c r="A1" s="539" t="s">
        <v>536</v>
      </c>
      <c r="B1" s="540"/>
      <c r="C1" s="540"/>
      <c r="D1" s="540"/>
    </row>
    <row r="2" spans="1:4">
      <c r="A2" s="19"/>
      <c r="B2" s="19"/>
      <c r="C2" s="19"/>
      <c r="D2" s="19"/>
    </row>
    <row r="3" spans="1:4" s="21" customFormat="1" ht="24" customHeight="1">
      <c r="A3" s="127" t="s">
        <v>53</v>
      </c>
      <c r="B3" s="128" t="s">
        <v>75</v>
      </c>
      <c r="C3" s="128" t="s">
        <v>154</v>
      </c>
      <c r="D3" s="129" t="s">
        <v>155</v>
      </c>
    </row>
    <row r="4" spans="1:4">
      <c r="A4" s="547"/>
      <c r="B4" s="547"/>
      <c r="C4" s="547"/>
      <c r="D4" s="547"/>
    </row>
    <row r="5" spans="1:4" ht="12" customHeight="1">
      <c r="A5" s="22" t="s">
        <v>62</v>
      </c>
      <c r="B5" s="541" t="s">
        <v>156</v>
      </c>
      <c r="C5" s="541"/>
      <c r="D5" s="541"/>
    </row>
    <row r="6" spans="1:4" ht="12" customHeight="1">
      <c r="A6" s="22"/>
      <c r="B6" s="428"/>
      <c r="C6" s="428"/>
      <c r="D6" s="428"/>
    </row>
    <row r="7" spans="1:4">
      <c r="A7" s="11" t="s">
        <v>443</v>
      </c>
    </row>
    <row r="8" spans="1:4">
      <c r="A8" s="11" t="s">
        <v>63</v>
      </c>
      <c r="B8" s="341">
        <v>36</v>
      </c>
      <c r="C8" s="341">
        <v>14</v>
      </c>
      <c r="D8" s="341">
        <v>22</v>
      </c>
    </row>
    <row r="9" spans="1:4">
      <c r="A9" s="11" t="s">
        <v>64</v>
      </c>
      <c r="B9" s="341">
        <v>222</v>
      </c>
      <c r="C9" s="341">
        <v>81</v>
      </c>
      <c r="D9" s="341">
        <v>141</v>
      </c>
    </row>
    <row r="10" spans="1:4">
      <c r="A10" s="11" t="s">
        <v>65</v>
      </c>
      <c r="B10" s="341">
        <v>621</v>
      </c>
      <c r="C10" s="341">
        <v>379</v>
      </c>
      <c r="D10" s="341">
        <v>242</v>
      </c>
    </row>
    <row r="11" spans="1:4">
      <c r="A11" s="11" t="s">
        <v>40</v>
      </c>
      <c r="B11" s="341">
        <v>2015</v>
      </c>
      <c r="C11" s="341">
        <v>777</v>
      </c>
      <c r="D11" s="341">
        <v>1238</v>
      </c>
    </row>
    <row r="12" spans="1:4">
      <c r="A12" s="11" t="s">
        <v>444</v>
      </c>
      <c r="B12" s="341"/>
      <c r="C12" s="341"/>
      <c r="D12" s="341"/>
    </row>
    <row r="13" spans="1:4">
      <c r="A13" s="11" t="s">
        <v>67</v>
      </c>
      <c r="B13" s="341">
        <v>1304</v>
      </c>
      <c r="C13" s="341">
        <v>529</v>
      </c>
      <c r="D13" s="341">
        <v>775</v>
      </c>
    </row>
    <row r="14" spans="1:4">
      <c r="A14" s="11" t="s">
        <v>68</v>
      </c>
      <c r="B14" s="341">
        <v>146</v>
      </c>
      <c r="C14" s="341">
        <v>62</v>
      </c>
      <c r="D14" s="341">
        <v>84</v>
      </c>
    </row>
    <row r="15" spans="1:4">
      <c r="A15" s="11" t="s">
        <v>157</v>
      </c>
      <c r="B15" s="341">
        <v>565</v>
      </c>
      <c r="C15" s="341">
        <v>186</v>
      </c>
      <c r="D15" s="341">
        <v>379</v>
      </c>
    </row>
    <row r="16" spans="1:4">
      <c r="A16" s="14" t="s">
        <v>41</v>
      </c>
      <c r="B16" s="343">
        <v>2894</v>
      </c>
      <c r="C16" s="343">
        <v>1251</v>
      </c>
      <c r="D16" s="343">
        <v>1643</v>
      </c>
    </row>
    <row r="17" spans="1:4">
      <c r="A17" s="9"/>
      <c r="B17" s="130"/>
      <c r="C17" s="130"/>
      <c r="D17" s="130"/>
    </row>
    <row r="18" spans="1:4" ht="13.5" customHeight="1">
      <c r="A18" s="22" t="s">
        <v>62</v>
      </c>
      <c r="B18" s="541" t="s">
        <v>158</v>
      </c>
      <c r="C18" s="541"/>
      <c r="D18" s="541"/>
    </row>
    <row r="19" spans="1:4" ht="13.5" customHeight="1">
      <c r="A19" s="22"/>
      <c r="B19" s="428"/>
      <c r="C19" s="428"/>
      <c r="D19" s="428"/>
    </row>
    <row r="20" spans="1:4">
      <c r="A20" s="11" t="s">
        <v>443</v>
      </c>
      <c r="B20" s="82"/>
      <c r="C20" s="82" t="s">
        <v>62</v>
      </c>
      <c r="D20" s="82" t="s">
        <v>62</v>
      </c>
    </row>
    <row r="21" spans="1:4">
      <c r="A21" s="11" t="s">
        <v>63</v>
      </c>
      <c r="B21" s="341">
        <v>277</v>
      </c>
      <c r="C21" s="341">
        <v>113</v>
      </c>
      <c r="D21" s="341">
        <v>164</v>
      </c>
    </row>
    <row r="22" spans="1:4">
      <c r="A22" s="11" t="s">
        <v>64</v>
      </c>
      <c r="B22" s="341">
        <v>1416</v>
      </c>
      <c r="C22" s="341">
        <v>495</v>
      </c>
      <c r="D22" s="341">
        <v>921</v>
      </c>
    </row>
    <row r="23" spans="1:4">
      <c r="A23" s="11" t="s">
        <v>65</v>
      </c>
      <c r="B23" s="341">
        <v>4833</v>
      </c>
      <c r="C23" s="341">
        <v>3131</v>
      </c>
      <c r="D23" s="341">
        <v>1702</v>
      </c>
    </row>
    <row r="24" spans="1:4">
      <c r="A24" s="11" t="s">
        <v>40</v>
      </c>
      <c r="B24" s="341">
        <v>22489</v>
      </c>
      <c r="C24" s="341">
        <v>8306</v>
      </c>
      <c r="D24" s="341">
        <v>14183</v>
      </c>
    </row>
    <row r="25" spans="1:4">
      <c r="A25" s="11" t="s">
        <v>444</v>
      </c>
      <c r="B25" s="341"/>
      <c r="C25" s="341"/>
      <c r="D25" s="341"/>
    </row>
    <row r="26" spans="1:4">
      <c r="A26" s="11" t="s">
        <v>67</v>
      </c>
      <c r="B26" s="341">
        <v>14438</v>
      </c>
      <c r="C26" s="341">
        <v>5512</v>
      </c>
      <c r="D26" s="341">
        <v>8926</v>
      </c>
    </row>
    <row r="27" spans="1:4">
      <c r="A27" s="11" t="s">
        <v>68</v>
      </c>
      <c r="B27" s="341">
        <v>1303</v>
      </c>
      <c r="C27" s="341">
        <v>600</v>
      </c>
      <c r="D27" s="341">
        <v>703</v>
      </c>
    </row>
    <row r="28" spans="1:4">
      <c r="A28" s="11" t="s">
        <v>157</v>
      </c>
      <c r="B28" s="341">
        <v>6748</v>
      </c>
      <c r="C28" s="341">
        <v>2194</v>
      </c>
      <c r="D28" s="341">
        <v>4554</v>
      </c>
    </row>
    <row r="29" spans="1:4">
      <c r="A29" s="14" t="s">
        <v>41</v>
      </c>
      <c r="B29" s="343">
        <v>29015</v>
      </c>
      <c r="C29" s="343">
        <v>12045</v>
      </c>
      <c r="D29" s="343">
        <v>16970</v>
      </c>
    </row>
    <row r="30" spans="1:4">
      <c r="A30" s="9"/>
    </row>
    <row r="31" spans="1:4" ht="12" customHeight="1">
      <c r="A31" s="22" t="s">
        <v>62</v>
      </c>
      <c r="B31" s="541" t="s">
        <v>159</v>
      </c>
      <c r="C31" s="541"/>
      <c r="D31" s="541"/>
    </row>
    <row r="32" spans="1:4" ht="12" customHeight="1">
      <c r="A32" s="22"/>
      <c r="B32" s="82"/>
      <c r="C32" s="82" t="s">
        <v>62</v>
      </c>
      <c r="D32" s="82" t="s">
        <v>62</v>
      </c>
    </row>
    <row r="33" spans="1:4">
      <c r="A33" s="11" t="s">
        <v>443</v>
      </c>
      <c r="B33" s="30"/>
      <c r="C33" s="30"/>
      <c r="D33" s="30"/>
    </row>
    <row r="34" spans="1:4">
      <c r="A34" s="11" t="s">
        <v>63</v>
      </c>
      <c r="B34" s="341">
        <v>1395</v>
      </c>
      <c r="C34" s="341">
        <v>562</v>
      </c>
      <c r="D34" s="341">
        <v>833</v>
      </c>
    </row>
    <row r="35" spans="1:4">
      <c r="A35" s="11" t="s">
        <v>64</v>
      </c>
      <c r="B35" s="341">
        <v>11538</v>
      </c>
      <c r="C35" s="341">
        <v>4429</v>
      </c>
      <c r="D35" s="341">
        <v>7109</v>
      </c>
    </row>
    <row r="36" spans="1:4">
      <c r="A36" s="11" t="s">
        <v>65</v>
      </c>
      <c r="B36" s="341">
        <v>83118</v>
      </c>
      <c r="C36" s="341">
        <v>55350</v>
      </c>
      <c r="D36" s="341">
        <v>27768</v>
      </c>
    </row>
    <row r="37" spans="1:4">
      <c r="A37" s="11" t="s">
        <v>40</v>
      </c>
      <c r="B37" s="341">
        <v>192233</v>
      </c>
      <c r="C37" s="341">
        <v>72270</v>
      </c>
      <c r="D37" s="341">
        <v>119963</v>
      </c>
    </row>
    <row r="38" spans="1:4">
      <c r="A38" s="11" t="s">
        <v>444</v>
      </c>
      <c r="B38" s="341"/>
      <c r="C38" s="341"/>
      <c r="D38" s="341"/>
    </row>
    <row r="39" spans="1:4">
      <c r="A39" s="11" t="s">
        <v>67</v>
      </c>
      <c r="B39" s="341">
        <v>125799</v>
      </c>
      <c r="C39" s="341">
        <v>49226</v>
      </c>
      <c r="D39" s="341">
        <v>76573</v>
      </c>
    </row>
    <row r="40" spans="1:4">
      <c r="A40" s="11" t="s">
        <v>68</v>
      </c>
      <c r="B40" s="341">
        <v>10835</v>
      </c>
      <c r="C40" s="341">
        <v>4904</v>
      </c>
      <c r="D40" s="341">
        <v>5931</v>
      </c>
    </row>
    <row r="41" spans="1:4">
      <c r="A41" s="11" t="s">
        <v>157</v>
      </c>
      <c r="B41" s="341">
        <v>55599</v>
      </c>
      <c r="C41" s="341">
        <v>18140</v>
      </c>
      <c r="D41" s="341">
        <v>37459</v>
      </c>
    </row>
    <row r="42" spans="1:4">
      <c r="A42" s="14" t="s">
        <v>41</v>
      </c>
      <c r="B42" s="460">
        <v>288284</v>
      </c>
      <c r="C42" s="460">
        <v>132611</v>
      </c>
      <c r="D42" s="460">
        <v>155673</v>
      </c>
    </row>
    <row r="43" spans="1:4">
      <c r="A43" s="9"/>
      <c r="B43" s="428"/>
      <c r="C43" s="341"/>
      <c r="D43" s="428"/>
    </row>
    <row r="44" spans="1:4" ht="12" customHeight="1">
      <c r="A44" s="22" t="s">
        <v>62</v>
      </c>
      <c r="B44" s="591" t="s">
        <v>483</v>
      </c>
      <c r="C44" s="591"/>
      <c r="D44" s="591"/>
    </row>
    <row r="45" spans="1:4" ht="12" customHeight="1">
      <c r="A45" s="22"/>
      <c r="B45" s="30"/>
      <c r="C45" s="30"/>
      <c r="D45" s="30"/>
    </row>
    <row r="46" spans="1:4">
      <c r="A46" s="11" t="s">
        <v>443</v>
      </c>
      <c r="B46" s="30"/>
      <c r="C46" s="30"/>
      <c r="D46" s="30"/>
    </row>
    <row r="47" spans="1:4">
      <c r="A47" s="11" t="s">
        <v>63</v>
      </c>
      <c r="B47" s="341">
        <v>1490</v>
      </c>
      <c r="C47" s="341">
        <v>593</v>
      </c>
      <c r="D47" s="341">
        <v>897</v>
      </c>
    </row>
    <row r="48" spans="1:4">
      <c r="A48" s="11" t="s">
        <v>64</v>
      </c>
      <c r="B48" s="341">
        <v>12555</v>
      </c>
      <c r="C48" s="341">
        <v>4973</v>
      </c>
      <c r="D48" s="341">
        <v>7582</v>
      </c>
    </row>
    <row r="49" spans="1:8">
      <c r="A49" s="11" t="s">
        <v>65</v>
      </c>
      <c r="B49" s="341">
        <v>95162</v>
      </c>
      <c r="C49" s="341">
        <v>63755</v>
      </c>
      <c r="D49" s="341">
        <v>31407</v>
      </c>
    </row>
    <row r="50" spans="1:8">
      <c r="A50" s="11" t="s">
        <v>40</v>
      </c>
      <c r="B50" s="341">
        <v>215833</v>
      </c>
      <c r="C50" s="341">
        <v>82539</v>
      </c>
      <c r="D50" s="341">
        <v>133294</v>
      </c>
    </row>
    <row r="51" spans="1:8">
      <c r="A51" s="11" t="s">
        <v>444</v>
      </c>
      <c r="B51" s="341"/>
      <c r="C51" s="341"/>
      <c r="D51" s="341"/>
    </row>
    <row r="52" spans="1:8">
      <c r="A52" s="11" t="s">
        <v>67</v>
      </c>
      <c r="B52" s="341">
        <v>142415</v>
      </c>
      <c r="C52" s="341">
        <v>56365</v>
      </c>
      <c r="D52" s="341">
        <v>86050</v>
      </c>
    </row>
    <row r="53" spans="1:8">
      <c r="A53" s="11" t="s">
        <v>68</v>
      </c>
      <c r="B53" s="341">
        <v>12278</v>
      </c>
      <c r="C53" s="341">
        <v>5724</v>
      </c>
      <c r="D53" s="341">
        <v>6554</v>
      </c>
    </row>
    <row r="54" spans="1:8">
      <c r="A54" s="11" t="s">
        <v>157</v>
      </c>
      <c r="B54" s="341">
        <v>61140</v>
      </c>
      <c r="C54" s="341">
        <v>20450</v>
      </c>
      <c r="D54" s="341">
        <v>40690</v>
      </c>
    </row>
    <row r="55" spans="1:8">
      <c r="A55" s="14" t="s">
        <v>41</v>
      </c>
      <c r="B55" s="343">
        <v>325040</v>
      </c>
      <c r="C55" s="343">
        <v>151860</v>
      </c>
      <c r="D55" s="343">
        <v>173180</v>
      </c>
    </row>
    <row r="56" spans="1:8">
      <c r="A56" s="7"/>
      <c r="C56" s="7"/>
      <c r="D56" s="7"/>
    </row>
    <row r="57" spans="1:8" ht="10.5" customHeight="1">
      <c r="A57" s="7" t="s">
        <v>71</v>
      </c>
      <c r="B57" s="7"/>
      <c r="C57" s="7"/>
      <c r="D57" s="348"/>
    </row>
    <row r="58" spans="1:8" ht="10.5" customHeight="1">
      <c r="A58" s="15" t="s">
        <v>72</v>
      </c>
      <c r="B58" s="7"/>
      <c r="C58" s="7"/>
      <c r="D58" s="7"/>
      <c r="E58" s="7"/>
      <c r="F58" s="7"/>
      <c r="G58" s="7"/>
      <c r="H58" s="7"/>
    </row>
    <row r="59" spans="1:8" ht="10.5" customHeight="1">
      <c r="A59" s="15" t="s">
        <v>73</v>
      </c>
      <c r="B59" s="7"/>
      <c r="C59" s="7"/>
      <c r="D59" s="7"/>
      <c r="E59" s="7"/>
      <c r="F59" s="7"/>
      <c r="G59" s="7"/>
      <c r="H59" s="7"/>
    </row>
    <row r="60" spans="1:8">
      <c r="A60" s="7"/>
      <c r="B60" s="7"/>
      <c r="C60" s="7"/>
      <c r="D60" s="341"/>
    </row>
    <row r="61" spans="1:8">
      <c r="A61" s="7"/>
      <c r="B61" s="7"/>
      <c r="C61" s="7"/>
      <c r="D61" s="7"/>
    </row>
    <row r="62" spans="1:8">
      <c r="A62" s="7"/>
      <c r="B62" s="7"/>
      <c r="C62" s="7"/>
      <c r="D62" s="7"/>
    </row>
    <row r="63" spans="1:8">
      <c r="A63" s="7"/>
      <c r="B63" s="7"/>
      <c r="C63" s="7"/>
      <c r="D63" s="7"/>
    </row>
    <row r="64" spans="1:8">
      <c r="A64" s="7"/>
      <c r="B64" s="7"/>
      <c r="C64" s="7"/>
      <c r="D64" s="7"/>
    </row>
    <row r="65" spans="1:4">
      <c r="A65" s="7"/>
      <c r="B65" s="7"/>
      <c r="C65" s="7"/>
      <c r="D65" s="7"/>
    </row>
    <row r="66" spans="1:4">
      <c r="A66" s="7"/>
      <c r="B66" s="7"/>
      <c r="C66" s="7"/>
      <c r="D66" s="7"/>
    </row>
    <row r="67" spans="1:4">
      <c r="A67" s="7"/>
      <c r="B67" s="7"/>
      <c r="C67" s="7"/>
      <c r="D67" s="7"/>
    </row>
    <row r="68" spans="1:4">
      <c r="A68" s="7"/>
      <c r="B68" s="7"/>
      <c r="C68" s="7"/>
      <c r="D68" s="7"/>
    </row>
    <row r="69" spans="1:4">
      <c r="A69" s="7"/>
      <c r="B69" s="7"/>
      <c r="C69" s="7"/>
      <c r="D69" s="7"/>
    </row>
    <row r="70" spans="1:4">
      <c r="A70" s="7"/>
      <c r="B70" s="7"/>
      <c r="C70" s="7"/>
      <c r="D70" s="7"/>
    </row>
    <row r="71" spans="1:4">
      <c r="A71" s="7"/>
      <c r="B71" s="7"/>
      <c r="C71" s="7"/>
      <c r="D71" s="7"/>
    </row>
    <row r="72" spans="1:4">
      <c r="A72" s="7"/>
      <c r="B72" s="7"/>
      <c r="C72" s="7"/>
      <c r="D72" s="7"/>
    </row>
    <row r="73" spans="1:4">
      <c r="A73" s="7"/>
      <c r="B73" s="7"/>
      <c r="C73" s="7"/>
      <c r="D73" s="7"/>
    </row>
    <row r="74" spans="1:4">
      <c r="A74" s="7"/>
      <c r="B74" s="7"/>
      <c r="C74" s="7"/>
      <c r="D74" s="7"/>
    </row>
    <row r="75" spans="1:4">
      <c r="A75" s="7"/>
      <c r="B75" s="7"/>
      <c r="C75" s="7"/>
      <c r="D75" s="7"/>
    </row>
    <row r="76" spans="1:4">
      <c r="A76" s="7"/>
      <c r="B76" s="7"/>
      <c r="C76" s="7"/>
      <c r="D76" s="7"/>
    </row>
    <row r="77" spans="1:4">
      <c r="A77" s="7"/>
      <c r="B77" s="7"/>
      <c r="C77" s="7"/>
      <c r="D77" s="7"/>
    </row>
    <row r="78" spans="1:4">
      <c r="A78" s="7"/>
      <c r="B78" s="7"/>
      <c r="C78" s="7"/>
      <c r="D78" s="7"/>
    </row>
    <row r="79" spans="1:4">
      <c r="A79" s="7"/>
      <c r="B79" s="7"/>
      <c r="C79" s="7"/>
      <c r="D79" s="7"/>
    </row>
    <row r="80" spans="1:4">
      <c r="A80" s="7"/>
      <c r="B80" s="7"/>
      <c r="C80" s="7"/>
      <c r="D80" s="7"/>
    </row>
    <row r="81" spans="1:4">
      <c r="A81" s="7"/>
      <c r="B81" s="7"/>
      <c r="C81" s="7"/>
      <c r="D81" s="7"/>
    </row>
    <row r="82" spans="1:4">
      <c r="A82" s="7"/>
      <c r="B82" s="7"/>
      <c r="C82" s="7"/>
      <c r="D82" s="7"/>
    </row>
    <row r="83" spans="1:4">
      <c r="A83" s="7"/>
      <c r="B83" s="7"/>
      <c r="C83" s="7"/>
      <c r="D83" s="7"/>
    </row>
    <row r="84" spans="1:4">
      <c r="A84" s="7"/>
      <c r="B84" s="7"/>
      <c r="C84" s="7"/>
      <c r="D84" s="7"/>
    </row>
    <row r="85" spans="1:4">
      <c r="A85" s="7"/>
      <c r="B85" s="7"/>
      <c r="C85" s="7"/>
      <c r="D85" s="7"/>
    </row>
    <row r="86" spans="1:4">
      <c r="A86" s="7"/>
      <c r="B86" s="7"/>
      <c r="C86" s="7"/>
      <c r="D86" s="7"/>
    </row>
    <row r="87" spans="1:4">
      <c r="B87" s="7"/>
      <c r="C87" s="7"/>
      <c r="D87" s="7"/>
    </row>
    <row r="88" spans="1:4">
      <c r="B88" s="7"/>
      <c r="C88" s="7"/>
      <c r="D88" s="7"/>
    </row>
    <row r="89" spans="1:4">
      <c r="B89" s="7"/>
      <c r="C89" s="7"/>
      <c r="D89" s="7"/>
    </row>
    <row r="90" spans="1:4">
      <c r="B90" s="7"/>
      <c r="C90" s="7"/>
      <c r="D90" s="7"/>
    </row>
    <row r="91" spans="1:4">
      <c r="B91" s="7"/>
      <c r="C91" s="7"/>
      <c r="D91" s="7"/>
    </row>
    <row r="92" spans="1:4">
      <c r="B92" s="7"/>
      <c r="C92" s="7"/>
      <c r="D92" s="7"/>
    </row>
    <row r="93" spans="1:4">
      <c r="B93" s="7"/>
      <c r="C93" s="7"/>
      <c r="D93" s="7"/>
    </row>
    <row r="94" spans="1:4">
      <c r="B94" s="7"/>
      <c r="C94" s="7"/>
      <c r="D94" s="7"/>
    </row>
    <row r="95" spans="1:4">
      <c r="B95" s="7"/>
      <c r="C95" s="7"/>
      <c r="D95" s="7"/>
    </row>
    <row r="96" spans="1:4">
      <c r="B96" s="7"/>
      <c r="C96" s="7"/>
      <c r="D96" s="7"/>
    </row>
    <row r="97" spans="2:4">
      <c r="B97" s="7"/>
      <c r="C97" s="7"/>
      <c r="D97" s="7"/>
    </row>
    <row r="98" spans="2:4">
      <c r="B98" s="7"/>
      <c r="C98" s="7"/>
      <c r="D98" s="7"/>
    </row>
    <row r="99" spans="2:4">
      <c r="B99" s="7"/>
      <c r="C99" s="7"/>
      <c r="D99" s="7"/>
    </row>
    <row r="100" spans="2:4">
      <c r="B100" s="7"/>
      <c r="C100" s="7"/>
      <c r="D100" s="7"/>
    </row>
    <row r="101" spans="2:4">
      <c r="B101" s="7"/>
      <c r="C101" s="7"/>
      <c r="D101" s="7"/>
    </row>
    <row r="102" spans="2:4">
      <c r="B102" s="7"/>
      <c r="C102" s="7"/>
      <c r="D102" s="7"/>
    </row>
    <row r="103" spans="2:4">
      <c r="B103" s="7"/>
      <c r="C103" s="7"/>
      <c r="D103" s="7"/>
    </row>
    <row r="104" spans="2:4">
      <c r="B104" s="7"/>
      <c r="C104" s="7"/>
      <c r="D104" s="7"/>
    </row>
    <row r="105" spans="2:4">
      <c r="B105" s="7"/>
      <c r="C105" s="7"/>
      <c r="D105" s="7"/>
    </row>
    <row r="106" spans="2:4">
      <c r="B106" s="7"/>
      <c r="C106" s="7"/>
      <c r="D106" s="7"/>
    </row>
    <row r="107" spans="2:4">
      <c r="B107" s="7"/>
      <c r="C107" s="7"/>
      <c r="D107" s="7"/>
    </row>
    <row r="108" spans="2:4">
      <c r="B108" s="7"/>
      <c r="C108" s="7"/>
      <c r="D108" s="7"/>
    </row>
    <row r="109" spans="2:4">
      <c r="B109" s="7"/>
      <c r="C109" s="7"/>
      <c r="D109" s="7"/>
    </row>
    <row r="110" spans="2:4">
      <c r="B110" s="7"/>
      <c r="C110" s="7"/>
      <c r="D110" s="7"/>
    </row>
    <row r="111" spans="2:4">
      <c r="B111" s="7"/>
      <c r="C111" s="7"/>
      <c r="D111" s="7"/>
    </row>
    <row r="112" spans="2:4">
      <c r="B112" s="7"/>
      <c r="C112" s="7"/>
      <c r="D112" s="7"/>
    </row>
    <row r="113" spans="2:4">
      <c r="B113" s="7"/>
      <c r="C113" s="7"/>
      <c r="D113" s="7"/>
    </row>
    <row r="114" spans="2:4">
      <c r="B114" s="7"/>
      <c r="C114" s="7"/>
      <c r="D114" s="7"/>
    </row>
    <row r="115" spans="2:4">
      <c r="B115" s="7"/>
      <c r="C115" s="7"/>
      <c r="D115" s="7"/>
    </row>
    <row r="116" spans="2:4">
      <c r="B116" s="7"/>
      <c r="C116" s="7"/>
      <c r="D116" s="7"/>
    </row>
    <row r="117" spans="2:4">
      <c r="B117" s="7"/>
      <c r="C117" s="7"/>
      <c r="D117" s="7"/>
    </row>
    <row r="118" spans="2:4">
      <c r="B118" s="7"/>
      <c r="C118" s="7"/>
      <c r="D118" s="7"/>
    </row>
    <row r="119" spans="2:4">
      <c r="B119" s="7"/>
      <c r="C119" s="7"/>
      <c r="D119" s="7"/>
    </row>
    <row r="120" spans="2:4">
      <c r="B120" s="7"/>
      <c r="C120" s="7"/>
      <c r="D120" s="7"/>
    </row>
  </sheetData>
  <mergeCells count="6">
    <mergeCell ref="B44:D44"/>
    <mergeCell ref="A1:D1"/>
    <mergeCell ref="A4:D4"/>
    <mergeCell ref="B5:D5"/>
    <mergeCell ref="B18:D18"/>
    <mergeCell ref="B31:D31"/>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25"/>
  <sheetViews>
    <sheetView showGridLines="0" zoomScaleNormal="100" workbookViewId="0">
      <selection sqref="A1:H1"/>
    </sheetView>
  </sheetViews>
  <sheetFormatPr baseColWidth="10" defaultColWidth="9.140625" defaultRowHeight="12"/>
  <cols>
    <col min="1" max="1" width="34" style="8" customWidth="1"/>
    <col min="2" max="8" width="7.5703125" style="7" customWidth="1"/>
    <col min="9" max="16384" width="9.140625" style="7"/>
  </cols>
  <sheetData>
    <row r="1" spans="1:8" s="18" customFormat="1" ht="28.5" customHeight="1">
      <c r="A1" s="539" t="s">
        <v>538</v>
      </c>
      <c r="B1" s="540"/>
      <c r="C1" s="540"/>
      <c r="D1" s="540"/>
      <c r="E1" s="540"/>
      <c r="F1" s="540"/>
      <c r="G1" s="540"/>
      <c r="H1" s="540"/>
    </row>
    <row r="2" spans="1:8">
      <c r="A2" s="40"/>
      <c r="B2" s="41"/>
      <c r="C2" s="40"/>
      <c r="D2" s="9"/>
      <c r="E2" s="9"/>
      <c r="F2" s="9"/>
      <c r="G2" s="9"/>
      <c r="H2" s="9"/>
    </row>
    <row r="3" spans="1:8" s="15" customFormat="1" ht="13.5" customHeight="1">
      <c r="A3" s="555" t="s">
        <v>160</v>
      </c>
      <c r="B3" s="550" t="s">
        <v>161</v>
      </c>
      <c r="C3" s="557" t="s">
        <v>76</v>
      </c>
      <c r="D3" s="558"/>
      <c r="E3" s="558"/>
      <c r="F3" s="558"/>
      <c r="G3" s="558"/>
      <c r="H3" s="558"/>
    </row>
    <row r="4" spans="1:8" s="15" customFormat="1" ht="22.5">
      <c r="A4" s="556"/>
      <c r="B4" s="554"/>
      <c r="C4" s="516" t="s">
        <v>77</v>
      </c>
      <c r="D4" s="518" t="s">
        <v>78</v>
      </c>
      <c r="E4" s="516" t="s">
        <v>79</v>
      </c>
      <c r="F4" s="515" t="s">
        <v>80</v>
      </c>
      <c r="G4" s="516" t="s">
        <v>81</v>
      </c>
      <c r="H4" s="515" t="s">
        <v>82</v>
      </c>
    </row>
    <row r="5" spans="1:8">
      <c r="A5" s="62"/>
      <c r="B5" s="575"/>
      <c r="C5" s="593"/>
      <c r="D5" s="593"/>
      <c r="E5" s="593"/>
      <c r="F5" s="593"/>
      <c r="G5" s="593"/>
      <c r="H5" s="593"/>
    </row>
    <row r="6" spans="1:8" ht="13.5">
      <c r="A6" s="25" t="s">
        <v>447</v>
      </c>
      <c r="B6" s="95"/>
      <c r="C6" s="95"/>
      <c r="D6" s="95"/>
      <c r="E6" s="95"/>
      <c r="F6" s="95"/>
      <c r="G6" s="95"/>
      <c r="H6" s="95"/>
    </row>
    <row r="7" spans="1:8">
      <c r="A7" s="25" t="s">
        <v>63</v>
      </c>
      <c r="B7" s="52">
        <v>36</v>
      </c>
      <c r="C7" s="57">
        <v>9</v>
      </c>
      <c r="D7" s="50">
        <v>16</v>
      </c>
      <c r="E7" s="50">
        <v>9</v>
      </c>
      <c r="F7" s="50">
        <v>2</v>
      </c>
      <c r="G7" s="50">
        <v>0</v>
      </c>
      <c r="H7" s="50">
        <v>0</v>
      </c>
    </row>
    <row r="8" spans="1:8">
      <c r="A8" s="25" t="s">
        <v>162</v>
      </c>
      <c r="B8" s="52">
        <v>222</v>
      </c>
      <c r="C8" s="461">
        <v>34</v>
      </c>
      <c r="D8" s="50">
        <v>71</v>
      </c>
      <c r="E8" s="50">
        <v>59</v>
      </c>
      <c r="F8" s="50">
        <v>45</v>
      </c>
      <c r="G8" s="50">
        <v>6</v>
      </c>
      <c r="H8" s="50">
        <v>7</v>
      </c>
    </row>
    <row r="9" spans="1:8">
      <c r="A9" s="25" t="s">
        <v>65</v>
      </c>
      <c r="B9" s="52">
        <v>621</v>
      </c>
      <c r="C9" s="461">
        <v>5</v>
      </c>
      <c r="D9" s="50">
        <v>44</v>
      </c>
      <c r="E9" s="50">
        <v>69</v>
      </c>
      <c r="F9" s="50">
        <v>103</v>
      </c>
      <c r="G9" s="50">
        <v>71</v>
      </c>
      <c r="H9" s="50">
        <v>329</v>
      </c>
    </row>
    <row r="10" spans="1:8">
      <c r="A10" s="25" t="s">
        <v>40</v>
      </c>
      <c r="B10" s="52">
        <v>2015</v>
      </c>
      <c r="C10" s="57">
        <v>51</v>
      </c>
      <c r="D10" s="50">
        <v>266</v>
      </c>
      <c r="E10" s="50">
        <v>439</v>
      </c>
      <c r="F10" s="50">
        <v>361</v>
      </c>
      <c r="G10" s="50">
        <v>278</v>
      </c>
      <c r="H10" s="50">
        <v>620</v>
      </c>
    </row>
    <row r="11" spans="1:8">
      <c r="A11" s="25" t="s">
        <v>444</v>
      </c>
      <c r="B11" s="52"/>
      <c r="C11" s="57"/>
      <c r="D11" s="50"/>
      <c r="E11" s="50"/>
      <c r="F11" s="139"/>
      <c r="G11" s="50"/>
      <c r="H11" s="139"/>
    </row>
    <row r="12" spans="1:8">
      <c r="A12" s="25" t="s">
        <v>67</v>
      </c>
      <c r="B12" s="52">
        <v>1304</v>
      </c>
      <c r="C12" s="461">
        <v>15</v>
      </c>
      <c r="D12" s="50">
        <v>143</v>
      </c>
      <c r="E12" s="50">
        <v>303</v>
      </c>
      <c r="F12" s="50">
        <v>257</v>
      </c>
      <c r="G12" s="50">
        <v>187</v>
      </c>
      <c r="H12" s="50">
        <v>399</v>
      </c>
    </row>
    <row r="13" spans="1:8">
      <c r="A13" s="25" t="s">
        <v>68</v>
      </c>
      <c r="B13" s="52">
        <v>146</v>
      </c>
      <c r="C13" s="57">
        <v>23</v>
      </c>
      <c r="D13" s="50">
        <v>28</v>
      </c>
      <c r="E13" s="50">
        <v>21</v>
      </c>
      <c r="F13" s="50">
        <v>19</v>
      </c>
      <c r="G13" s="50">
        <v>20</v>
      </c>
      <c r="H13" s="50">
        <v>35</v>
      </c>
    </row>
    <row r="14" spans="1:8" ht="24">
      <c r="A14" s="132" t="s">
        <v>163</v>
      </c>
      <c r="B14" s="52">
        <v>565</v>
      </c>
      <c r="C14" s="461">
        <v>13</v>
      </c>
      <c r="D14" s="50">
        <v>95</v>
      </c>
      <c r="E14" s="50">
        <v>115</v>
      </c>
      <c r="F14" s="50">
        <v>85</v>
      </c>
      <c r="G14" s="50">
        <v>71</v>
      </c>
      <c r="H14" s="50">
        <v>186</v>
      </c>
    </row>
    <row r="15" spans="1:8" ht="18" customHeight="1">
      <c r="A15" s="34" t="s">
        <v>41</v>
      </c>
      <c r="B15" s="141">
        <v>2894</v>
      </c>
      <c r="C15" s="143">
        <v>99</v>
      </c>
      <c r="D15" s="142">
        <v>397</v>
      </c>
      <c r="E15" s="142">
        <v>576</v>
      </c>
      <c r="F15" s="142">
        <v>511</v>
      </c>
      <c r="G15" s="142">
        <v>355</v>
      </c>
      <c r="H15" s="142">
        <v>956</v>
      </c>
    </row>
    <row r="16" spans="1:8" ht="13.5" customHeight="1">
      <c r="A16" s="25" t="s">
        <v>164</v>
      </c>
      <c r="B16" s="52"/>
      <c r="C16" s="57"/>
      <c r="D16" s="50"/>
      <c r="E16" s="50"/>
      <c r="F16" s="139"/>
      <c r="G16" s="50"/>
      <c r="H16" s="139"/>
    </row>
    <row r="17" spans="1:8" ht="25.5">
      <c r="A17" s="32" t="s">
        <v>165</v>
      </c>
      <c r="B17" s="52">
        <v>1114</v>
      </c>
      <c r="C17" s="461">
        <v>5</v>
      </c>
      <c r="D17" s="50">
        <v>65</v>
      </c>
      <c r="E17" s="50">
        <v>189</v>
      </c>
      <c r="F17" s="50">
        <v>217</v>
      </c>
      <c r="G17" s="50">
        <v>160</v>
      </c>
      <c r="H17" s="50">
        <v>478</v>
      </c>
    </row>
    <row r="18" spans="1:8" ht="13.5">
      <c r="A18" s="25" t="s">
        <v>166</v>
      </c>
      <c r="B18" s="52">
        <v>17</v>
      </c>
      <c r="C18" s="461">
        <v>9</v>
      </c>
      <c r="D18" s="50">
        <v>5</v>
      </c>
      <c r="E18" s="50">
        <v>3</v>
      </c>
      <c r="F18" s="50">
        <v>0</v>
      </c>
      <c r="G18" s="50">
        <v>0</v>
      </c>
      <c r="H18" s="50">
        <v>0</v>
      </c>
    </row>
    <row r="19" spans="1:8" ht="24">
      <c r="A19" s="32" t="s">
        <v>167</v>
      </c>
      <c r="B19" s="52">
        <v>31</v>
      </c>
      <c r="C19" s="57">
        <v>2</v>
      </c>
      <c r="D19" s="462">
        <v>6</v>
      </c>
      <c r="E19" s="50">
        <v>8</v>
      </c>
      <c r="F19" s="50">
        <v>8</v>
      </c>
      <c r="G19" s="50">
        <v>4</v>
      </c>
      <c r="H19" s="50">
        <v>3</v>
      </c>
    </row>
    <row r="20" spans="1:8">
      <c r="A20" s="25" t="s">
        <v>168</v>
      </c>
      <c r="B20" s="52">
        <v>108</v>
      </c>
      <c r="C20" s="461">
        <v>13</v>
      </c>
      <c r="D20" s="50">
        <v>20</v>
      </c>
      <c r="E20" s="50">
        <v>25</v>
      </c>
      <c r="F20" s="50">
        <v>17</v>
      </c>
      <c r="G20" s="50">
        <v>14</v>
      </c>
      <c r="H20" s="50">
        <v>19</v>
      </c>
    </row>
    <row r="21" spans="1:8">
      <c r="B21" s="133"/>
    </row>
    <row r="22" spans="1:8" s="20" customFormat="1" ht="10.5" customHeight="1">
      <c r="A22" s="7" t="s">
        <v>71</v>
      </c>
      <c r="B22" s="7"/>
      <c r="C22" s="7"/>
      <c r="D22" s="7"/>
    </row>
    <row r="23" spans="1:8" s="20" customFormat="1" ht="10.5" customHeight="1">
      <c r="A23" s="15" t="s">
        <v>72</v>
      </c>
      <c r="C23" s="7"/>
      <c r="D23" s="7"/>
      <c r="E23" s="7"/>
      <c r="F23" s="7"/>
      <c r="G23" s="7"/>
      <c r="H23" s="7"/>
    </row>
    <row r="24" spans="1:8" s="20" customFormat="1" ht="32.25" customHeight="1">
      <c r="A24" s="592" t="s">
        <v>169</v>
      </c>
      <c r="B24" s="592"/>
      <c r="C24" s="592"/>
      <c r="D24" s="592"/>
      <c r="E24" s="592"/>
      <c r="F24" s="592"/>
      <c r="G24" s="592"/>
      <c r="H24" s="592"/>
    </row>
    <row r="25" spans="1:8" s="20" customFormat="1" ht="12" customHeight="1">
      <c r="A25" s="517"/>
      <c r="B25" s="517"/>
      <c r="C25" s="517"/>
      <c r="D25" s="517"/>
      <c r="E25" s="517"/>
      <c r="F25" s="517"/>
      <c r="G25" s="517"/>
      <c r="H25" s="517"/>
    </row>
  </sheetData>
  <mergeCells count="6">
    <mergeCell ref="A24:H24"/>
    <mergeCell ref="A1:H1"/>
    <mergeCell ref="A3:A4"/>
    <mergeCell ref="B3:B4"/>
    <mergeCell ref="C3:H3"/>
    <mergeCell ref="B5:H5"/>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21"/>
  <sheetViews>
    <sheetView showGridLines="0" zoomScaleNormal="100" workbookViewId="0"/>
  </sheetViews>
  <sheetFormatPr baseColWidth="10" defaultColWidth="9.140625" defaultRowHeight="12"/>
  <cols>
    <col min="1" max="1" width="34" style="8" customWidth="1"/>
    <col min="2" max="8" width="7.5703125" style="7" customWidth="1"/>
    <col min="9" max="16384" width="9.140625" style="7"/>
  </cols>
  <sheetData>
    <row r="1" spans="1:8" s="18" customFormat="1" ht="12.75" customHeight="1">
      <c r="A1" s="17" t="s">
        <v>539</v>
      </c>
      <c r="B1" s="17"/>
    </row>
    <row r="2" spans="1:8">
      <c r="A2" s="40"/>
      <c r="B2" s="41"/>
      <c r="C2" s="40"/>
      <c r="D2" s="9"/>
      <c r="E2" s="9"/>
      <c r="F2" s="9"/>
      <c r="G2" s="9"/>
      <c r="H2" s="9"/>
    </row>
    <row r="3" spans="1:8" s="15" customFormat="1" ht="13.5" customHeight="1">
      <c r="A3" s="555" t="s">
        <v>170</v>
      </c>
      <c r="B3" s="550" t="s">
        <v>161</v>
      </c>
      <c r="C3" s="557" t="s">
        <v>448</v>
      </c>
      <c r="D3" s="558"/>
      <c r="E3" s="558"/>
      <c r="F3" s="558"/>
      <c r="G3" s="558"/>
      <c r="H3" s="558"/>
    </row>
    <row r="4" spans="1:8" s="15" customFormat="1" ht="13.5" customHeight="1">
      <c r="A4" s="562"/>
      <c r="B4" s="563"/>
      <c r="C4" s="564" t="s">
        <v>63</v>
      </c>
      <c r="D4" s="564" t="s">
        <v>103</v>
      </c>
      <c r="E4" s="564" t="s">
        <v>104</v>
      </c>
      <c r="F4" s="569" t="s">
        <v>40</v>
      </c>
      <c r="G4" s="569"/>
      <c r="H4" s="594"/>
    </row>
    <row r="5" spans="1:8" s="15" customFormat="1" ht="13.5" customHeight="1">
      <c r="A5" s="562"/>
      <c r="B5" s="563"/>
      <c r="C5" s="563"/>
      <c r="D5" s="563"/>
      <c r="E5" s="563"/>
      <c r="F5" s="595" t="s">
        <v>106</v>
      </c>
      <c r="G5" s="569" t="s">
        <v>107</v>
      </c>
      <c r="H5" s="594"/>
    </row>
    <row r="6" spans="1:8" s="15" customFormat="1" ht="57" customHeight="1">
      <c r="A6" s="556"/>
      <c r="B6" s="554"/>
      <c r="C6" s="554"/>
      <c r="D6" s="554"/>
      <c r="E6" s="554"/>
      <c r="F6" s="553"/>
      <c r="G6" s="61" t="s">
        <v>108</v>
      </c>
      <c r="H6" s="134" t="s">
        <v>109</v>
      </c>
    </row>
    <row r="7" spans="1:8">
      <c r="A7" s="62"/>
      <c r="B7" s="23"/>
      <c r="C7" s="23"/>
      <c r="D7" s="23"/>
      <c r="E7" s="23"/>
      <c r="F7" s="23"/>
      <c r="G7" s="23"/>
      <c r="H7" s="23"/>
    </row>
    <row r="8" spans="1:8">
      <c r="A8" s="135" t="s">
        <v>94</v>
      </c>
      <c r="B8" s="63">
        <v>48</v>
      </c>
      <c r="C8" s="50">
        <v>5</v>
      </c>
      <c r="D8" s="50">
        <v>21</v>
      </c>
      <c r="E8" s="52">
        <v>10</v>
      </c>
      <c r="F8" s="63">
        <v>12</v>
      </c>
      <c r="G8" s="462">
        <v>11</v>
      </c>
      <c r="H8" s="464" t="s">
        <v>89</v>
      </c>
    </row>
    <row r="9" spans="1:8">
      <c r="A9" s="135" t="s">
        <v>95</v>
      </c>
      <c r="B9" s="63">
        <v>213</v>
      </c>
      <c r="C9" s="50">
        <v>5</v>
      </c>
      <c r="D9" s="50">
        <v>42</v>
      </c>
      <c r="E9" s="52">
        <v>18</v>
      </c>
      <c r="F9" s="63">
        <v>148</v>
      </c>
      <c r="G9" s="50">
        <v>1</v>
      </c>
      <c r="H9" s="464" t="s">
        <v>89</v>
      </c>
    </row>
    <row r="10" spans="1:8">
      <c r="A10" s="135" t="s">
        <v>96</v>
      </c>
      <c r="B10" s="63">
        <v>310</v>
      </c>
      <c r="C10" s="50">
        <v>7</v>
      </c>
      <c r="D10" s="50">
        <v>44</v>
      </c>
      <c r="E10" s="52">
        <v>31</v>
      </c>
      <c r="F10" s="63">
        <v>228</v>
      </c>
      <c r="G10" s="50">
        <v>4</v>
      </c>
      <c r="H10" s="464" t="s">
        <v>89</v>
      </c>
    </row>
    <row r="11" spans="1:8">
      <c r="A11" s="135" t="s">
        <v>97</v>
      </c>
      <c r="B11" s="63">
        <v>507</v>
      </c>
      <c r="C11" s="50">
        <v>11</v>
      </c>
      <c r="D11" s="50">
        <v>44</v>
      </c>
      <c r="E11" s="52">
        <v>103</v>
      </c>
      <c r="F11" s="63">
        <v>349</v>
      </c>
      <c r="G11" s="50">
        <v>3</v>
      </c>
      <c r="H11" s="464" t="s">
        <v>89</v>
      </c>
    </row>
    <row r="12" spans="1:8">
      <c r="A12" s="135" t="s">
        <v>98</v>
      </c>
      <c r="B12" s="63">
        <v>356</v>
      </c>
      <c r="C12" s="50">
        <v>5</v>
      </c>
      <c r="D12" s="50">
        <v>20</v>
      </c>
      <c r="E12" s="52">
        <v>39</v>
      </c>
      <c r="F12" s="63">
        <v>292</v>
      </c>
      <c r="G12" s="53" t="s">
        <v>89</v>
      </c>
      <c r="H12" s="464" t="s">
        <v>89</v>
      </c>
    </row>
    <row r="13" spans="1:8">
      <c r="A13" s="135" t="s">
        <v>99</v>
      </c>
      <c r="B13" s="63">
        <v>1106</v>
      </c>
      <c r="C13" s="50">
        <v>1</v>
      </c>
      <c r="D13" s="50">
        <v>19</v>
      </c>
      <c r="E13" s="52">
        <v>219</v>
      </c>
      <c r="F13" s="63">
        <v>867</v>
      </c>
      <c r="G13" s="50">
        <v>3</v>
      </c>
      <c r="H13" s="464" t="s">
        <v>89</v>
      </c>
    </row>
    <row r="14" spans="1:8">
      <c r="A14" s="135" t="s">
        <v>171</v>
      </c>
      <c r="B14" s="63">
        <v>354</v>
      </c>
      <c r="C14" s="50">
        <v>2</v>
      </c>
      <c r="D14" s="50">
        <v>32</v>
      </c>
      <c r="E14" s="52">
        <v>201</v>
      </c>
      <c r="F14" s="63">
        <v>119</v>
      </c>
      <c r="G14" s="50">
        <v>91</v>
      </c>
      <c r="H14" s="138">
        <v>9</v>
      </c>
    </row>
    <row r="15" spans="1:8" ht="20.100000000000001" customHeight="1">
      <c r="A15" s="34" t="s">
        <v>41</v>
      </c>
      <c r="B15" s="165">
        <v>2894</v>
      </c>
      <c r="C15" s="142">
        <v>36</v>
      </c>
      <c r="D15" s="142">
        <v>222</v>
      </c>
      <c r="E15" s="141">
        <v>621</v>
      </c>
      <c r="F15" s="165">
        <v>2015</v>
      </c>
      <c r="G15" s="142">
        <v>113</v>
      </c>
      <c r="H15" s="463">
        <v>9</v>
      </c>
    </row>
    <row r="16" spans="1:8" ht="20.100000000000001" customHeight="1">
      <c r="A16" s="25" t="s">
        <v>172</v>
      </c>
      <c r="B16" s="63">
        <v>14948</v>
      </c>
      <c r="C16" s="50">
        <v>112</v>
      </c>
      <c r="D16" s="50">
        <v>650</v>
      </c>
      <c r="E16" s="52">
        <v>2783</v>
      </c>
      <c r="F16" s="63">
        <v>11403</v>
      </c>
      <c r="G16" s="50">
        <v>56</v>
      </c>
      <c r="H16" s="138">
        <v>0</v>
      </c>
    </row>
    <row r="17" spans="1:8" ht="12" customHeight="1">
      <c r="A17" s="136"/>
      <c r="B17" s="56"/>
      <c r="C17" s="56"/>
      <c r="D17" s="56"/>
      <c r="E17" s="56"/>
      <c r="F17" s="56"/>
      <c r="G17" s="56"/>
      <c r="H17" s="349"/>
    </row>
    <row r="18" spans="1:8">
      <c r="A18" s="9" t="s">
        <v>71</v>
      </c>
      <c r="B18" s="575"/>
      <c r="C18" s="575"/>
      <c r="D18" s="575"/>
      <c r="E18" s="575"/>
      <c r="F18" s="575"/>
      <c r="G18" s="575"/>
      <c r="H18" s="575"/>
    </row>
    <row r="19" spans="1:8" s="20" customFormat="1" ht="10.5" customHeight="1">
      <c r="A19" s="15" t="s">
        <v>478</v>
      </c>
      <c r="C19" s="7"/>
      <c r="D19" s="7"/>
      <c r="E19" s="7"/>
      <c r="F19" s="7"/>
      <c r="G19" s="7"/>
      <c r="H19" s="7"/>
    </row>
    <row r="20" spans="1:8" ht="10.5" customHeight="1">
      <c r="A20" s="86" t="s">
        <v>173</v>
      </c>
      <c r="B20" s="23"/>
      <c r="C20" s="23"/>
      <c r="D20" s="23"/>
      <c r="E20" s="23"/>
      <c r="F20" s="23"/>
      <c r="G20" s="23"/>
      <c r="H20" s="23"/>
    </row>
    <row r="21" spans="1:8">
      <c r="A21" s="39"/>
      <c r="B21" s="137"/>
      <c r="C21" s="137"/>
      <c r="D21" s="137"/>
      <c r="E21" s="137"/>
      <c r="F21" s="137"/>
      <c r="G21" s="137"/>
      <c r="H21" s="137"/>
    </row>
  </sheetData>
  <mergeCells count="10">
    <mergeCell ref="B18:H18"/>
    <mergeCell ref="A3:A6"/>
    <mergeCell ref="B3:B6"/>
    <mergeCell ref="C3:H3"/>
    <mergeCell ref="C4:C6"/>
    <mergeCell ref="D4:D6"/>
    <mergeCell ref="E4:E6"/>
    <mergeCell ref="F4:H4"/>
    <mergeCell ref="F5:F6"/>
    <mergeCell ref="G5:H5"/>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ignoredErrors>
    <ignoredError sqref="A8:A12"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168"/>
  <sheetViews>
    <sheetView showGridLines="0" zoomScaleNormal="100" workbookViewId="0">
      <selection sqref="A1:I1"/>
    </sheetView>
  </sheetViews>
  <sheetFormatPr baseColWidth="10" defaultColWidth="9.140625" defaultRowHeight="12"/>
  <cols>
    <col min="1" max="1" width="33.7109375" style="8" customWidth="1"/>
    <col min="2" max="8" width="6.28515625" style="7" customWidth="1"/>
    <col min="9" max="16384" width="9.140625" style="7"/>
  </cols>
  <sheetData>
    <row r="1" spans="1:9" s="18" customFormat="1" ht="28.5" customHeight="1">
      <c r="A1" s="539" t="s">
        <v>540</v>
      </c>
      <c r="B1" s="540"/>
      <c r="C1" s="540"/>
      <c r="D1" s="540"/>
      <c r="E1" s="540"/>
      <c r="F1" s="540"/>
      <c r="G1" s="540"/>
      <c r="H1" s="540"/>
      <c r="I1" s="540"/>
    </row>
    <row r="2" spans="1:9">
      <c r="A2" s="40"/>
      <c r="B2" s="41"/>
      <c r="C2" s="40"/>
      <c r="D2" s="9"/>
      <c r="E2" s="9"/>
      <c r="F2" s="9"/>
      <c r="G2" s="9"/>
      <c r="H2" s="9"/>
    </row>
    <row r="3" spans="1:9" s="15" customFormat="1" ht="13.5" customHeight="1">
      <c r="A3" s="555" t="s">
        <v>160</v>
      </c>
      <c r="B3" s="550" t="s">
        <v>161</v>
      </c>
      <c r="C3" s="557" t="s">
        <v>122</v>
      </c>
      <c r="D3" s="558"/>
      <c r="E3" s="558"/>
      <c r="F3" s="558"/>
      <c r="G3" s="558"/>
      <c r="H3" s="558"/>
      <c r="I3" s="558"/>
    </row>
    <row r="4" spans="1:9" s="15" customFormat="1" ht="18" customHeight="1">
      <c r="A4" s="562"/>
      <c r="B4" s="563"/>
      <c r="C4" s="594" t="s">
        <v>174</v>
      </c>
      <c r="D4" s="596"/>
      <c r="E4" s="597"/>
      <c r="F4" s="594" t="s">
        <v>175</v>
      </c>
      <c r="G4" s="596"/>
      <c r="H4" s="597"/>
      <c r="I4" s="598" t="s">
        <v>176</v>
      </c>
    </row>
    <row r="5" spans="1:9" s="15" customFormat="1" ht="52.5" customHeight="1">
      <c r="A5" s="556"/>
      <c r="B5" s="554"/>
      <c r="C5" s="61" t="s">
        <v>177</v>
      </c>
      <c r="D5" s="61" t="s">
        <v>178</v>
      </c>
      <c r="E5" s="61" t="s">
        <v>179</v>
      </c>
      <c r="F5" s="61" t="s">
        <v>180</v>
      </c>
      <c r="G5" s="61" t="s">
        <v>181</v>
      </c>
      <c r="H5" s="61" t="s">
        <v>182</v>
      </c>
      <c r="I5" s="590"/>
    </row>
    <row r="6" spans="1:9" ht="8.1" customHeight="1">
      <c r="A6" s="46"/>
      <c r="B6" s="575"/>
      <c r="C6" s="593"/>
      <c r="D6" s="593"/>
      <c r="E6" s="593"/>
      <c r="F6" s="593"/>
      <c r="G6" s="593"/>
      <c r="H6" s="593"/>
    </row>
    <row r="7" spans="1:9" ht="12" customHeight="1">
      <c r="A7" s="47"/>
      <c r="B7" s="575" t="s">
        <v>75</v>
      </c>
      <c r="C7" s="575"/>
      <c r="D7" s="575"/>
      <c r="E7" s="575"/>
      <c r="F7" s="575"/>
      <c r="G7" s="575"/>
      <c r="H7" s="575"/>
      <c r="I7" s="575"/>
    </row>
    <row r="8" spans="1:9" ht="13.5">
      <c r="A8" s="25" t="s">
        <v>449</v>
      </c>
      <c r="B8" s="52"/>
      <c r="C8" s="138"/>
      <c r="D8" s="138"/>
      <c r="E8" s="138"/>
      <c r="F8" s="138"/>
      <c r="G8" s="138"/>
      <c r="H8" s="138"/>
      <c r="I8" s="138"/>
    </row>
    <row r="9" spans="1:9">
      <c r="A9" s="25" t="s">
        <v>63</v>
      </c>
      <c r="B9" s="52">
        <v>36</v>
      </c>
      <c r="C9" s="52">
        <v>31</v>
      </c>
      <c r="D9" s="50">
        <v>5</v>
      </c>
      <c r="E9" s="53" t="s">
        <v>89</v>
      </c>
      <c r="F9" s="50">
        <v>3</v>
      </c>
      <c r="G9" s="52">
        <v>33</v>
      </c>
      <c r="H9" s="475" t="s">
        <v>89</v>
      </c>
      <c r="I9" s="475" t="s">
        <v>89</v>
      </c>
    </row>
    <row r="10" spans="1:9">
      <c r="A10" s="25" t="s">
        <v>162</v>
      </c>
      <c r="B10" s="52">
        <v>222</v>
      </c>
      <c r="C10" s="52">
        <v>149</v>
      </c>
      <c r="D10" s="50">
        <v>61</v>
      </c>
      <c r="E10" s="50">
        <v>12</v>
      </c>
      <c r="F10" s="50">
        <v>44</v>
      </c>
      <c r="G10" s="52">
        <v>178</v>
      </c>
      <c r="H10" s="475" t="s">
        <v>89</v>
      </c>
      <c r="I10" s="57">
        <v>8</v>
      </c>
    </row>
    <row r="11" spans="1:9">
      <c r="A11" s="25" t="s">
        <v>65</v>
      </c>
      <c r="B11" s="52">
        <v>621</v>
      </c>
      <c r="C11" s="52">
        <v>532</v>
      </c>
      <c r="D11" s="50">
        <v>31</v>
      </c>
      <c r="E11" s="50">
        <v>58</v>
      </c>
      <c r="F11" s="50">
        <v>77</v>
      </c>
      <c r="G11" s="52">
        <v>542</v>
      </c>
      <c r="H11" s="57">
        <v>2</v>
      </c>
      <c r="I11" s="57">
        <v>27</v>
      </c>
    </row>
    <row r="12" spans="1:9">
      <c r="A12" s="25" t="s">
        <v>40</v>
      </c>
      <c r="B12" s="52">
        <v>2015</v>
      </c>
      <c r="C12" s="52">
        <v>1885</v>
      </c>
      <c r="D12" s="50">
        <v>98</v>
      </c>
      <c r="E12" s="50">
        <v>32</v>
      </c>
      <c r="F12" s="50">
        <v>135</v>
      </c>
      <c r="G12" s="52">
        <v>1832</v>
      </c>
      <c r="H12" s="57">
        <v>48</v>
      </c>
      <c r="I12" s="57">
        <v>18</v>
      </c>
    </row>
    <row r="13" spans="1:9">
      <c r="A13" s="25" t="s">
        <v>444</v>
      </c>
      <c r="B13" s="52"/>
      <c r="C13" s="52"/>
      <c r="D13" s="50"/>
      <c r="E13" s="50"/>
      <c r="F13" s="50"/>
      <c r="G13" s="52"/>
      <c r="H13" s="57"/>
      <c r="I13" s="57"/>
    </row>
    <row r="14" spans="1:9">
      <c r="A14" s="25" t="s">
        <v>67</v>
      </c>
      <c r="B14" s="52">
        <v>1304</v>
      </c>
      <c r="C14" s="52">
        <v>1236</v>
      </c>
      <c r="D14" s="50">
        <v>49</v>
      </c>
      <c r="E14" s="50">
        <v>19</v>
      </c>
      <c r="F14" s="50">
        <v>71</v>
      </c>
      <c r="G14" s="52">
        <v>1209</v>
      </c>
      <c r="H14" s="57">
        <v>24</v>
      </c>
      <c r="I14" s="57">
        <v>10</v>
      </c>
    </row>
    <row r="15" spans="1:9">
      <c r="A15" s="25" t="s">
        <v>68</v>
      </c>
      <c r="B15" s="52">
        <v>146</v>
      </c>
      <c r="C15" s="52">
        <v>128</v>
      </c>
      <c r="D15" s="50">
        <v>17</v>
      </c>
      <c r="E15" s="50">
        <v>1</v>
      </c>
      <c r="F15" s="50">
        <v>20</v>
      </c>
      <c r="G15" s="52">
        <v>121</v>
      </c>
      <c r="H15" s="57">
        <v>5</v>
      </c>
      <c r="I15" s="57">
        <v>1</v>
      </c>
    </row>
    <row r="16" spans="1:9" ht="24">
      <c r="A16" s="132" t="s">
        <v>163</v>
      </c>
      <c r="B16" s="52">
        <v>565</v>
      </c>
      <c r="C16" s="52">
        <v>521</v>
      </c>
      <c r="D16" s="50">
        <v>32</v>
      </c>
      <c r="E16" s="50">
        <v>12</v>
      </c>
      <c r="F16" s="50">
        <v>44</v>
      </c>
      <c r="G16" s="52">
        <v>502</v>
      </c>
      <c r="H16" s="57">
        <v>19</v>
      </c>
      <c r="I16" s="57">
        <v>7</v>
      </c>
    </row>
    <row r="17" spans="1:12" ht="13.5" customHeight="1">
      <c r="A17" s="34" t="s">
        <v>41</v>
      </c>
      <c r="B17" s="141">
        <v>2894</v>
      </c>
      <c r="C17" s="141">
        <v>2597</v>
      </c>
      <c r="D17" s="142">
        <v>195</v>
      </c>
      <c r="E17" s="142">
        <v>102</v>
      </c>
      <c r="F17" s="142">
        <v>259</v>
      </c>
      <c r="G17" s="141">
        <v>2585</v>
      </c>
      <c r="H17" s="143">
        <v>50</v>
      </c>
      <c r="I17" s="143">
        <v>53</v>
      </c>
    </row>
    <row r="18" spans="1:12" ht="13.5" customHeight="1">
      <c r="A18" s="25" t="s">
        <v>164</v>
      </c>
      <c r="B18" s="52"/>
      <c r="C18" s="52"/>
      <c r="D18" s="50"/>
      <c r="E18" s="50"/>
      <c r="F18" s="50"/>
      <c r="G18" s="52"/>
      <c r="H18" s="57"/>
      <c r="I18" s="57"/>
    </row>
    <row r="19" spans="1:12" ht="25.5">
      <c r="A19" s="32" t="s">
        <v>165</v>
      </c>
      <c r="B19" s="52">
        <v>1114</v>
      </c>
      <c r="C19" s="52">
        <v>1025</v>
      </c>
      <c r="D19" s="50">
        <v>58</v>
      </c>
      <c r="E19" s="50">
        <v>31</v>
      </c>
      <c r="F19" s="50">
        <v>72</v>
      </c>
      <c r="G19" s="52">
        <v>1016</v>
      </c>
      <c r="H19" s="57">
        <v>26</v>
      </c>
      <c r="I19" s="57">
        <v>15</v>
      </c>
    </row>
    <row r="20" spans="1:12" ht="13.5">
      <c r="A20" s="25" t="s">
        <v>166</v>
      </c>
      <c r="B20" s="52">
        <v>17</v>
      </c>
      <c r="C20" s="52">
        <v>13</v>
      </c>
      <c r="D20" s="50">
        <v>3</v>
      </c>
      <c r="E20" s="50">
        <v>1</v>
      </c>
      <c r="F20" s="50">
        <v>8</v>
      </c>
      <c r="G20" s="52">
        <v>9</v>
      </c>
      <c r="H20" s="475" t="s">
        <v>89</v>
      </c>
      <c r="I20" s="57">
        <v>1</v>
      </c>
    </row>
    <row r="21" spans="1:12" ht="24">
      <c r="A21" s="32" t="s">
        <v>167</v>
      </c>
      <c r="B21" s="52">
        <v>31</v>
      </c>
      <c r="C21" s="52">
        <v>26</v>
      </c>
      <c r="D21" s="50">
        <v>4</v>
      </c>
      <c r="E21" s="50">
        <v>1</v>
      </c>
      <c r="F21" s="50">
        <v>2</v>
      </c>
      <c r="G21" s="52">
        <v>24</v>
      </c>
      <c r="H21" s="57">
        <v>5</v>
      </c>
      <c r="I21" s="57">
        <v>1</v>
      </c>
    </row>
    <row r="22" spans="1:12">
      <c r="A22" s="25" t="s">
        <v>168</v>
      </c>
      <c r="B22" s="52">
        <v>108</v>
      </c>
      <c r="C22" s="52">
        <v>70</v>
      </c>
      <c r="D22" s="50">
        <v>35</v>
      </c>
      <c r="E22" s="50">
        <v>3</v>
      </c>
      <c r="F22" s="50">
        <v>13</v>
      </c>
      <c r="G22" s="52">
        <v>94</v>
      </c>
      <c r="H22" s="57">
        <v>1</v>
      </c>
      <c r="I22" s="57">
        <v>2</v>
      </c>
    </row>
    <row r="23" spans="1:12" ht="5.0999999999999996" customHeight="1">
      <c r="B23" s="52"/>
      <c r="C23" s="138"/>
      <c r="D23" s="138"/>
      <c r="E23" s="138"/>
      <c r="F23" s="138"/>
      <c r="G23" s="138"/>
      <c r="H23" s="138"/>
      <c r="I23" s="138"/>
    </row>
    <row r="24" spans="1:12" ht="12" customHeight="1">
      <c r="A24" s="47"/>
      <c r="B24" s="575" t="s">
        <v>183</v>
      </c>
      <c r="C24" s="575"/>
      <c r="D24" s="575"/>
      <c r="E24" s="575"/>
      <c r="F24" s="575"/>
      <c r="G24" s="575"/>
      <c r="H24" s="575"/>
      <c r="I24" s="575"/>
    </row>
    <row r="25" spans="1:12" ht="13.5">
      <c r="A25" s="25" t="s">
        <v>449</v>
      </c>
      <c r="C25" s="95"/>
      <c r="D25" s="95"/>
      <c r="E25" s="95"/>
      <c r="F25" s="95"/>
      <c r="G25" s="95"/>
      <c r="H25" s="95"/>
    </row>
    <row r="26" spans="1:12">
      <c r="A26" s="25" t="s">
        <v>63</v>
      </c>
      <c r="B26" s="52">
        <v>14</v>
      </c>
      <c r="C26" s="52">
        <v>14</v>
      </c>
      <c r="D26" s="53" t="s">
        <v>89</v>
      </c>
      <c r="E26" s="53" t="s">
        <v>89</v>
      </c>
      <c r="F26" s="50">
        <v>1</v>
      </c>
      <c r="G26" s="52">
        <v>13</v>
      </c>
      <c r="H26" s="475" t="s">
        <v>89</v>
      </c>
      <c r="I26" s="475" t="s">
        <v>89</v>
      </c>
    </row>
    <row r="27" spans="1:12">
      <c r="A27" s="25" t="s">
        <v>162</v>
      </c>
      <c r="B27" s="52">
        <v>81</v>
      </c>
      <c r="C27" s="52">
        <v>70</v>
      </c>
      <c r="D27" s="50">
        <v>8</v>
      </c>
      <c r="E27" s="50">
        <v>3</v>
      </c>
      <c r="F27" s="50">
        <v>18</v>
      </c>
      <c r="G27" s="52">
        <v>63</v>
      </c>
      <c r="H27" s="475" t="s">
        <v>89</v>
      </c>
      <c r="I27" s="57">
        <v>2</v>
      </c>
    </row>
    <row r="28" spans="1:12">
      <c r="A28" s="25" t="s">
        <v>65</v>
      </c>
      <c r="B28" s="52">
        <v>379</v>
      </c>
      <c r="C28" s="52">
        <v>358</v>
      </c>
      <c r="D28" s="53" t="s">
        <v>89</v>
      </c>
      <c r="E28" s="50">
        <v>21</v>
      </c>
      <c r="F28" s="50">
        <v>38</v>
      </c>
      <c r="G28" s="52">
        <v>340</v>
      </c>
      <c r="H28" s="57">
        <v>1</v>
      </c>
      <c r="I28" s="57">
        <v>10</v>
      </c>
    </row>
    <row r="29" spans="1:12">
      <c r="A29" s="25" t="s">
        <v>40</v>
      </c>
      <c r="B29" s="52">
        <v>777</v>
      </c>
      <c r="C29" s="52">
        <v>761</v>
      </c>
      <c r="D29" s="50">
        <v>5</v>
      </c>
      <c r="E29" s="50">
        <v>11</v>
      </c>
      <c r="F29" s="50">
        <v>71</v>
      </c>
      <c r="G29" s="52">
        <v>691</v>
      </c>
      <c r="H29" s="57">
        <v>15</v>
      </c>
      <c r="I29" s="57">
        <v>7</v>
      </c>
      <c r="J29" s="57"/>
    </row>
    <row r="30" spans="1:12">
      <c r="A30" s="25" t="s">
        <v>444</v>
      </c>
      <c r="B30" s="52"/>
      <c r="C30" s="52"/>
      <c r="D30" s="50"/>
      <c r="E30" s="50"/>
      <c r="F30" s="50"/>
      <c r="G30" s="52"/>
      <c r="H30" s="57"/>
      <c r="I30" s="57"/>
    </row>
    <row r="31" spans="1:12">
      <c r="A31" s="25" t="s">
        <v>67</v>
      </c>
      <c r="B31" s="52">
        <v>529</v>
      </c>
      <c r="C31" s="52">
        <v>519</v>
      </c>
      <c r="D31" s="50">
        <v>1</v>
      </c>
      <c r="E31" s="50">
        <v>9</v>
      </c>
      <c r="F31" s="50">
        <v>39</v>
      </c>
      <c r="G31" s="52">
        <v>482</v>
      </c>
      <c r="H31" s="57">
        <v>8</v>
      </c>
      <c r="I31" s="57">
        <v>6</v>
      </c>
    </row>
    <row r="32" spans="1:12">
      <c r="A32" s="25" t="s">
        <v>68</v>
      </c>
      <c r="B32" s="52">
        <v>62</v>
      </c>
      <c r="C32" s="52">
        <v>61</v>
      </c>
      <c r="D32" s="50">
        <v>1</v>
      </c>
      <c r="E32" s="53" t="s">
        <v>89</v>
      </c>
      <c r="F32" s="50">
        <v>12</v>
      </c>
      <c r="G32" s="52">
        <v>49</v>
      </c>
      <c r="H32" s="57">
        <v>1</v>
      </c>
      <c r="I32" s="475" t="s">
        <v>89</v>
      </c>
      <c r="J32" s="52"/>
      <c r="K32" s="57"/>
      <c r="L32" s="57"/>
    </row>
    <row r="33" spans="1:16" ht="24">
      <c r="A33" s="132" t="s">
        <v>163</v>
      </c>
      <c r="B33" s="52">
        <v>186</v>
      </c>
      <c r="C33" s="52">
        <v>181</v>
      </c>
      <c r="D33" s="50">
        <v>3</v>
      </c>
      <c r="E33" s="50">
        <v>2</v>
      </c>
      <c r="F33" s="50">
        <v>20</v>
      </c>
      <c r="G33" s="52">
        <v>160</v>
      </c>
      <c r="H33" s="57">
        <v>6</v>
      </c>
      <c r="I33" s="57">
        <v>1</v>
      </c>
      <c r="J33" s="52"/>
      <c r="K33" s="57"/>
      <c r="L33" s="57"/>
      <c r="M33" s="57"/>
      <c r="N33" s="52"/>
      <c r="O33" s="57"/>
      <c r="P33" s="57"/>
    </row>
    <row r="34" spans="1:16" ht="13.5" customHeight="1">
      <c r="A34" s="34" t="s">
        <v>41</v>
      </c>
      <c r="B34" s="141">
        <v>1251</v>
      </c>
      <c r="C34" s="141">
        <v>1203</v>
      </c>
      <c r="D34" s="142">
        <v>13</v>
      </c>
      <c r="E34" s="142">
        <v>35</v>
      </c>
      <c r="F34" s="142">
        <v>128</v>
      </c>
      <c r="G34" s="141">
        <v>1107</v>
      </c>
      <c r="H34" s="143">
        <v>16</v>
      </c>
      <c r="I34" s="143">
        <v>19</v>
      </c>
      <c r="J34" s="52"/>
      <c r="K34" s="57"/>
      <c r="L34" s="57"/>
    </row>
    <row r="35" spans="1:16" ht="5.0999999999999996" customHeight="1"/>
    <row r="36" spans="1:16" ht="12" customHeight="1">
      <c r="A36" s="47"/>
      <c r="B36" s="575" t="s">
        <v>184</v>
      </c>
      <c r="C36" s="575"/>
      <c r="D36" s="575"/>
      <c r="E36" s="575"/>
      <c r="F36" s="575"/>
      <c r="G36" s="575"/>
      <c r="H36" s="575"/>
      <c r="I36" s="575"/>
    </row>
    <row r="37" spans="1:16" ht="13.5">
      <c r="A37" s="25" t="s">
        <v>449</v>
      </c>
      <c r="B37" s="95"/>
      <c r="C37" s="95"/>
      <c r="D37" s="95"/>
      <c r="E37" s="95"/>
      <c r="F37" s="95"/>
      <c r="G37" s="95"/>
      <c r="H37" s="95"/>
    </row>
    <row r="38" spans="1:16">
      <c r="A38" s="25" t="s">
        <v>63</v>
      </c>
      <c r="B38" s="52">
        <v>22</v>
      </c>
      <c r="C38" s="52">
        <v>17</v>
      </c>
      <c r="D38" s="50">
        <v>5</v>
      </c>
      <c r="E38" s="53" t="s">
        <v>89</v>
      </c>
      <c r="F38" s="50">
        <v>2</v>
      </c>
      <c r="G38" s="52">
        <v>20</v>
      </c>
      <c r="H38" s="475" t="s">
        <v>89</v>
      </c>
      <c r="I38" s="475" t="s">
        <v>89</v>
      </c>
    </row>
    <row r="39" spans="1:16">
      <c r="A39" s="25" t="s">
        <v>162</v>
      </c>
      <c r="B39" s="52">
        <v>141</v>
      </c>
      <c r="C39" s="52">
        <v>79</v>
      </c>
      <c r="D39" s="50">
        <v>53</v>
      </c>
      <c r="E39" s="50">
        <v>9</v>
      </c>
      <c r="F39" s="50">
        <v>26</v>
      </c>
      <c r="G39" s="52">
        <v>115</v>
      </c>
      <c r="H39" s="475" t="s">
        <v>89</v>
      </c>
      <c r="I39" s="57">
        <v>6</v>
      </c>
    </row>
    <row r="40" spans="1:16">
      <c r="A40" s="25" t="s">
        <v>65</v>
      </c>
      <c r="B40" s="52">
        <v>242</v>
      </c>
      <c r="C40" s="52">
        <v>174</v>
      </c>
      <c r="D40" s="50">
        <v>31</v>
      </c>
      <c r="E40" s="50">
        <v>37</v>
      </c>
      <c r="F40" s="50">
        <v>39</v>
      </c>
      <c r="G40" s="52">
        <v>202</v>
      </c>
      <c r="H40" s="57">
        <v>1</v>
      </c>
      <c r="I40" s="57">
        <v>17</v>
      </c>
      <c r="J40" s="52"/>
      <c r="K40" s="57"/>
      <c r="L40" s="57"/>
      <c r="M40" s="57"/>
      <c r="N40" s="52"/>
      <c r="O40" s="57"/>
      <c r="P40" s="57"/>
    </row>
    <row r="41" spans="1:16">
      <c r="A41" s="25" t="s">
        <v>40</v>
      </c>
      <c r="B41" s="52">
        <v>1238</v>
      </c>
      <c r="C41" s="52">
        <v>1124</v>
      </c>
      <c r="D41" s="50">
        <v>93</v>
      </c>
      <c r="E41" s="50">
        <v>21</v>
      </c>
      <c r="F41" s="50">
        <v>64</v>
      </c>
      <c r="G41" s="52">
        <v>1141</v>
      </c>
      <c r="H41" s="57">
        <v>33</v>
      </c>
      <c r="I41" s="57">
        <v>11</v>
      </c>
    </row>
    <row r="42" spans="1:16">
      <c r="A42" s="25" t="s">
        <v>444</v>
      </c>
      <c r="B42" s="52"/>
      <c r="C42" s="52"/>
      <c r="D42" s="50"/>
      <c r="E42" s="50"/>
      <c r="F42" s="50"/>
      <c r="G42" s="52"/>
      <c r="H42" s="140"/>
      <c r="I42" s="57"/>
    </row>
    <row r="43" spans="1:16">
      <c r="A43" s="25" t="s">
        <v>67</v>
      </c>
      <c r="B43" s="52">
        <v>775</v>
      </c>
      <c r="C43" s="52">
        <v>717</v>
      </c>
      <c r="D43" s="50">
        <v>48</v>
      </c>
      <c r="E43" s="50">
        <v>10</v>
      </c>
      <c r="F43" s="50">
        <v>32</v>
      </c>
      <c r="G43" s="52">
        <v>727</v>
      </c>
      <c r="H43" s="57">
        <v>16</v>
      </c>
      <c r="I43" s="57">
        <v>4</v>
      </c>
    </row>
    <row r="44" spans="1:16">
      <c r="A44" s="25" t="s">
        <v>68</v>
      </c>
      <c r="B44" s="52">
        <v>84</v>
      </c>
      <c r="C44" s="52">
        <v>67</v>
      </c>
      <c r="D44" s="50">
        <v>16</v>
      </c>
      <c r="E44" s="50">
        <v>1</v>
      </c>
      <c r="F44" s="50">
        <v>8</v>
      </c>
      <c r="G44" s="52">
        <v>72</v>
      </c>
      <c r="H44" s="57">
        <v>4</v>
      </c>
      <c r="I44" s="57">
        <v>1</v>
      </c>
    </row>
    <row r="45" spans="1:16" ht="24">
      <c r="A45" s="132" t="s">
        <v>163</v>
      </c>
      <c r="B45" s="52">
        <v>379</v>
      </c>
      <c r="C45" s="52">
        <v>340</v>
      </c>
      <c r="D45" s="50">
        <v>29</v>
      </c>
      <c r="E45" s="50">
        <v>10</v>
      </c>
      <c r="F45" s="50">
        <v>24</v>
      </c>
      <c r="G45" s="52">
        <v>342</v>
      </c>
      <c r="H45" s="57">
        <v>13</v>
      </c>
      <c r="I45" s="57">
        <v>6</v>
      </c>
    </row>
    <row r="46" spans="1:16" ht="13.5" customHeight="1">
      <c r="A46" s="34" t="s">
        <v>41</v>
      </c>
      <c r="B46" s="141">
        <v>1643</v>
      </c>
      <c r="C46" s="141">
        <v>1394</v>
      </c>
      <c r="D46" s="142">
        <v>182</v>
      </c>
      <c r="E46" s="142">
        <v>67</v>
      </c>
      <c r="F46" s="142">
        <v>131</v>
      </c>
      <c r="G46" s="141">
        <v>1478</v>
      </c>
      <c r="H46" s="143">
        <v>34</v>
      </c>
      <c r="I46" s="143">
        <v>34</v>
      </c>
    </row>
    <row r="47" spans="1:16" ht="10.5" customHeight="1">
      <c r="A47" s="24"/>
    </row>
    <row r="48" spans="1:16" s="20" customFormat="1" ht="10.5" customHeight="1">
      <c r="A48" s="7" t="s">
        <v>71</v>
      </c>
      <c r="B48" s="7"/>
      <c r="C48" s="7"/>
      <c r="D48" s="7"/>
    </row>
    <row r="49" spans="1:9" s="20" customFormat="1" ht="10.5" customHeight="1">
      <c r="A49" s="15" t="s">
        <v>72</v>
      </c>
      <c r="C49" s="7"/>
      <c r="D49" s="7"/>
      <c r="E49" s="7"/>
      <c r="F49" s="7"/>
      <c r="G49" s="7"/>
      <c r="H49" s="7"/>
    </row>
    <row r="50" spans="1:9" s="20" customFormat="1" ht="32.25" customHeight="1">
      <c r="A50" s="592" t="s">
        <v>169</v>
      </c>
      <c r="B50" s="592"/>
      <c r="C50" s="592"/>
      <c r="D50" s="592"/>
      <c r="E50" s="592"/>
      <c r="F50" s="592"/>
      <c r="G50" s="592"/>
      <c r="H50" s="592"/>
      <c r="I50" s="592"/>
    </row>
    <row r="65" s="7" customFormat="1"/>
    <row r="66" s="7" customFormat="1"/>
    <row r="67" s="7" customFormat="1"/>
    <row r="68" s="7" customFormat="1"/>
    <row r="69" s="7" customFormat="1"/>
    <row r="70" s="7" customFormat="1"/>
    <row r="71" s="7" customFormat="1"/>
    <row r="72" s="7" customFormat="1"/>
    <row r="73" s="7" customFormat="1"/>
    <row r="74" s="7" customFormat="1"/>
    <row r="75" s="7" customFormat="1"/>
    <row r="76" s="7" customFormat="1"/>
    <row r="77" s="7" customFormat="1"/>
    <row r="78" s="7" customFormat="1"/>
    <row r="79" s="7" customFormat="1"/>
    <row r="80" s="7" customFormat="1"/>
    <row r="81" s="7" customFormat="1"/>
    <row r="82" s="7" customFormat="1"/>
    <row r="83" s="7" customFormat="1"/>
    <row r="84" s="7" customFormat="1"/>
    <row r="85" s="7" customFormat="1"/>
    <row r="86" s="7" customFormat="1"/>
    <row r="87" s="7" customFormat="1"/>
    <row r="88" s="7" customFormat="1"/>
    <row r="89" s="7" customFormat="1"/>
    <row r="90" s="7" customFormat="1"/>
    <row r="91" s="7" customFormat="1"/>
    <row r="92" s="7" customFormat="1"/>
    <row r="93" s="7" customFormat="1"/>
    <row r="94" s="7" customFormat="1"/>
    <row r="95" s="7" customFormat="1"/>
    <row r="96" s="7" customFormat="1"/>
    <row r="97" s="7" customFormat="1"/>
    <row r="98" s="7" customFormat="1"/>
    <row r="99" s="7" customFormat="1"/>
    <row r="100" s="7" customFormat="1"/>
    <row r="101" s="7" customFormat="1"/>
    <row r="102" s="7" customFormat="1"/>
    <row r="103" s="7" customFormat="1"/>
    <row r="104" s="7" customFormat="1"/>
    <row r="105" s="7" customFormat="1"/>
    <row r="106" s="7" customFormat="1"/>
    <row r="107" s="7" customFormat="1"/>
    <row r="108" s="7" customFormat="1"/>
    <row r="109" s="7" customFormat="1"/>
    <row r="110" s="7" customFormat="1"/>
    <row r="111" s="7" customFormat="1"/>
    <row r="112" s="7" customFormat="1"/>
    <row r="113" s="7" customFormat="1"/>
    <row r="114" s="7" customFormat="1"/>
    <row r="115" s="7" customFormat="1"/>
    <row r="116" s="7" customFormat="1"/>
    <row r="117" s="7" customFormat="1"/>
    <row r="118" s="7" customFormat="1"/>
    <row r="119" s="7" customFormat="1"/>
    <row r="120" s="7" customFormat="1"/>
    <row r="121" s="7" customFormat="1"/>
    <row r="122" s="7" customFormat="1"/>
    <row r="123" s="7" customFormat="1"/>
    <row r="124" s="7" customFormat="1"/>
    <row r="125" s="7" customFormat="1"/>
    <row r="126" s="7" customFormat="1"/>
    <row r="127" s="7" customFormat="1"/>
    <row r="128" s="7" customFormat="1"/>
    <row r="129" s="7" customFormat="1"/>
    <row r="130" s="7" customFormat="1"/>
    <row r="131" s="7" customFormat="1"/>
    <row r="132" s="7" customFormat="1"/>
    <row r="133" s="7" customFormat="1"/>
    <row r="134" s="7" customFormat="1"/>
    <row r="135" s="7" customFormat="1"/>
    <row r="136" s="7" customFormat="1"/>
    <row r="137" s="7" customFormat="1"/>
    <row r="138" s="7" customFormat="1"/>
    <row r="139" s="7" customFormat="1"/>
    <row r="140" s="7" customFormat="1"/>
    <row r="141" s="7" customFormat="1"/>
    <row r="142" s="7" customFormat="1"/>
    <row r="143" s="7" customFormat="1"/>
    <row r="144" s="7" customFormat="1"/>
    <row r="145" s="7" customFormat="1"/>
    <row r="146" s="7" customFormat="1"/>
    <row r="147" s="7" customFormat="1"/>
    <row r="148" s="7" customFormat="1"/>
    <row r="149" s="7" customFormat="1"/>
    <row r="150" s="7" customFormat="1"/>
    <row r="151" s="7" customFormat="1"/>
    <row r="152" s="7" customFormat="1"/>
    <row r="153" s="7" customFormat="1"/>
    <row r="154" s="7" customFormat="1"/>
    <row r="155" s="7" customFormat="1"/>
    <row r="156" s="7" customFormat="1"/>
    <row r="157" s="7" customFormat="1"/>
    <row r="158" s="7" customFormat="1"/>
    <row r="159" s="7" customFormat="1"/>
    <row r="160" s="7" customFormat="1"/>
    <row r="161" s="7" customFormat="1"/>
    <row r="162" s="7" customFormat="1"/>
    <row r="163" s="7" customFormat="1"/>
    <row r="164" s="7" customFormat="1"/>
    <row r="165" s="7" customFormat="1"/>
    <row r="166" s="7" customFormat="1"/>
    <row r="167" s="7" customFormat="1"/>
    <row r="168" s="7" customFormat="1"/>
  </sheetData>
  <mergeCells count="12">
    <mergeCell ref="A1:I1"/>
    <mergeCell ref="A50:I50"/>
    <mergeCell ref="B36:I36"/>
    <mergeCell ref="B24:I24"/>
    <mergeCell ref="A3:A5"/>
    <mergeCell ref="B3:B5"/>
    <mergeCell ref="C3:I3"/>
    <mergeCell ref="C4:E4"/>
    <mergeCell ref="F4:H4"/>
    <mergeCell ref="I4:I5"/>
    <mergeCell ref="B6:H6"/>
    <mergeCell ref="B7:I7"/>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67"/>
  <sheetViews>
    <sheetView showGridLines="0" zoomScaleNormal="100" workbookViewId="0">
      <selection sqref="A1:E1"/>
    </sheetView>
  </sheetViews>
  <sheetFormatPr baseColWidth="10" defaultColWidth="9.140625" defaultRowHeight="12.75"/>
  <cols>
    <col min="1" max="1" width="19.28515625" style="149" customWidth="1"/>
    <col min="2" max="5" width="16.85546875" style="149" customWidth="1"/>
    <col min="6" max="16384" width="9.140625" style="149"/>
  </cols>
  <sheetData>
    <row r="1" spans="1:6" ht="28.5" customHeight="1">
      <c r="A1" s="599" t="s">
        <v>541</v>
      </c>
      <c r="B1" s="540"/>
      <c r="C1" s="540"/>
      <c r="D1" s="540"/>
      <c r="E1" s="540"/>
    </row>
    <row r="2" spans="1:6" s="89" customFormat="1" ht="12" customHeight="1">
      <c r="A2" s="144"/>
      <c r="B2" s="144"/>
      <c r="C2" s="144"/>
      <c r="D2" s="144"/>
      <c r="E2" s="144"/>
    </row>
    <row r="3" spans="1:6" s="113" customFormat="1" ht="23.1" customHeight="1">
      <c r="A3" s="548" t="s">
        <v>185</v>
      </c>
      <c r="B3" s="550" t="s">
        <v>186</v>
      </c>
      <c r="C3" s="550" t="s">
        <v>187</v>
      </c>
      <c r="D3" s="550" t="s">
        <v>70</v>
      </c>
      <c r="E3" s="542" t="s">
        <v>188</v>
      </c>
    </row>
    <row r="4" spans="1:6" s="113" customFormat="1" ht="23.1" customHeight="1">
      <c r="A4" s="549"/>
      <c r="B4" s="554"/>
      <c r="C4" s="554"/>
      <c r="D4" s="554"/>
      <c r="E4" s="546"/>
    </row>
    <row r="5" spans="1:6" s="117" customFormat="1" ht="12" customHeight="1">
      <c r="A5" s="145" t="s">
        <v>62</v>
      </c>
      <c r="B5" s="116" t="s">
        <v>62</v>
      </c>
      <c r="C5" s="116" t="s">
        <v>62</v>
      </c>
      <c r="D5" s="116" t="s">
        <v>62</v>
      </c>
      <c r="E5" s="116" t="s">
        <v>62</v>
      </c>
      <c r="F5" s="7"/>
    </row>
    <row r="6" spans="1:6" s="7" customFormat="1" ht="20.100000000000001" customHeight="1">
      <c r="A6" s="32" t="s">
        <v>189</v>
      </c>
      <c r="B6" s="49">
        <v>140</v>
      </c>
      <c r="C6" s="96">
        <v>1615</v>
      </c>
      <c r="D6" s="342">
        <v>16553</v>
      </c>
      <c r="E6" s="342">
        <v>17890</v>
      </c>
    </row>
    <row r="7" spans="1:6" s="7" customFormat="1" ht="20.100000000000001" customHeight="1">
      <c r="A7" s="32" t="s">
        <v>190</v>
      </c>
      <c r="B7" s="49">
        <v>238</v>
      </c>
      <c r="C7" s="96">
        <v>2177</v>
      </c>
      <c r="D7" s="342">
        <v>22092</v>
      </c>
      <c r="E7" s="342">
        <v>25682</v>
      </c>
    </row>
    <row r="8" spans="1:6" s="7" customFormat="1" ht="12" customHeight="1">
      <c r="A8" s="32" t="s">
        <v>191</v>
      </c>
      <c r="B8" s="49">
        <v>242</v>
      </c>
      <c r="C8" s="96">
        <v>2195</v>
      </c>
      <c r="D8" s="342">
        <v>21412</v>
      </c>
      <c r="E8" s="342">
        <v>24503</v>
      </c>
    </row>
    <row r="9" spans="1:6" s="7" customFormat="1" ht="12" customHeight="1">
      <c r="A9" s="32" t="s">
        <v>192</v>
      </c>
      <c r="B9" s="49">
        <v>176</v>
      </c>
      <c r="C9" s="96">
        <v>1408</v>
      </c>
      <c r="D9" s="342">
        <v>13825</v>
      </c>
      <c r="E9" s="342">
        <v>15882</v>
      </c>
    </row>
    <row r="10" spans="1:6" s="7" customFormat="1" ht="12" customHeight="1">
      <c r="A10" s="32" t="s">
        <v>193</v>
      </c>
      <c r="B10" s="49">
        <v>205</v>
      </c>
      <c r="C10" s="96">
        <v>2086</v>
      </c>
      <c r="D10" s="342">
        <v>20456</v>
      </c>
      <c r="E10" s="342">
        <v>24057</v>
      </c>
    </row>
    <row r="11" spans="1:6" s="7" customFormat="1" ht="20.100000000000001" customHeight="1">
      <c r="A11" s="32" t="s">
        <v>194</v>
      </c>
      <c r="B11" s="49">
        <v>383</v>
      </c>
      <c r="C11" s="96">
        <v>4640</v>
      </c>
      <c r="D11" s="342">
        <v>45705</v>
      </c>
      <c r="E11" s="342">
        <v>51736</v>
      </c>
    </row>
    <row r="12" spans="1:6" s="7" customFormat="1" ht="20.100000000000001" customHeight="1">
      <c r="A12" s="32" t="s">
        <v>195</v>
      </c>
      <c r="B12" s="49">
        <v>218</v>
      </c>
      <c r="C12" s="96">
        <v>2171</v>
      </c>
      <c r="D12" s="342">
        <v>21927</v>
      </c>
      <c r="E12" s="342">
        <v>24509</v>
      </c>
    </row>
    <row r="13" spans="1:6" s="7" customFormat="1" ht="12" customHeight="1">
      <c r="A13" s="32" t="s">
        <v>196</v>
      </c>
      <c r="B13" s="49">
        <v>217</v>
      </c>
      <c r="C13" s="96">
        <v>1769</v>
      </c>
      <c r="D13" s="342">
        <v>17017</v>
      </c>
      <c r="E13" s="342">
        <v>19375</v>
      </c>
    </row>
    <row r="14" spans="1:6" s="7" customFormat="1" ht="12" customHeight="1">
      <c r="A14" s="32" t="s">
        <v>197</v>
      </c>
      <c r="B14" s="49">
        <v>179</v>
      </c>
      <c r="C14" s="96">
        <v>1807</v>
      </c>
      <c r="D14" s="342">
        <v>18101</v>
      </c>
      <c r="E14" s="342">
        <v>20228</v>
      </c>
    </row>
    <row r="15" spans="1:6" s="7" customFormat="1" ht="24">
      <c r="A15" s="32" t="s">
        <v>198</v>
      </c>
      <c r="B15" s="49">
        <v>200</v>
      </c>
      <c r="C15" s="96">
        <v>1737</v>
      </c>
      <c r="D15" s="342">
        <v>17968</v>
      </c>
      <c r="E15" s="342">
        <v>20164</v>
      </c>
    </row>
    <row r="16" spans="1:6" s="16" customFormat="1" ht="20.100000000000001" customHeight="1">
      <c r="A16" s="32" t="s">
        <v>199</v>
      </c>
      <c r="B16" s="49">
        <v>316</v>
      </c>
      <c r="C16" s="96">
        <v>4114</v>
      </c>
      <c r="D16" s="342">
        <v>40437</v>
      </c>
      <c r="E16" s="342">
        <v>43971</v>
      </c>
    </row>
    <row r="17" spans="1:5" s="7" customFormat="1" ht="20.100000000000001" customHeight="1">
      <c r="A17" s="32" t="s">
        <v>200</v>
      </c>
      <c r="B17" s="49">
        <v>212</v>
      </c>
      <c r="C17" s="96">
        <v>1864</v>
      </c>
      <c r="D17" s="342">
        <v>18947</v>
      </c>
      <c r="E17" s="342">
        <v>21413</v>
      </c>
    </row>
    <row r="18" spans="1:5" s="7" customFormat="1" ht="12" customHeight="1">
      <c r="A18" s="32" t="s">
        <v>201</v>
      </c>
      <c r="B18" s="49">
        <v>168</v>
      </c>
      <c r="C18" s="96">
        <v>1432</v>
      </c>
      <c r="D18" s="342">
        <v>13844</v>
      </c>
      <c r="E18" s="342">
        <v>15630</v>
      </c>
    </row>
    <row r="19" spans="1:5" s="7" customFormat="1" ht="20.100000000000001" customHeight="1">
      <c r="A19" s="146" t="s">
        <v>202</v>
      </c>
      <c r="B19" s="147">
        <v>2894</v>
      </c>
      <c r="C19" s="105">
        <v>29015</v>
      </c>
      <c r="D19" s="344">
        <v>288284</v>
      </c>
      <c r="E19" s="344">
        <v>325040</v>
      </c>
    </row>
    <row r="20" spans="1:5" s="7" customFormat="1" ht="12">
      <c r="A20" s="28"/>
      <c r="B20" s="148"/>
      <c r="C20" s="148"/>
      <c r="D20" s="148"/>
      <c r="E20" s="148"/>
    </row>
    <row r="21" spans="1:5" s="20" customFormat="1" ht="10.5" customHeight="1">
      <c r="A21" s="7" t="s">
        <v>71</v>
      </c>
      <c r="E21" s="347"/>
    </row>
    <row r="22" spans="1:5" s="20" customFormat="1" ht="10.5" customHeight="1">
      <c r="A22" s="15" t="s">
        <v>203</v>
      </c>
    </row>
    <row r="23" spans="1:5" s="20" customFormat="1" ht="12"/>
    <row r="24" spans="1:5" s="20" customFormat="1" ht="12"/>
    <row r="25" spans="1:5" s="20" customFormat="1" ht="12"/>
    <row r="26" spans="1:5" s="20" customFormat="1" ht="12"/>
    <row r="27" spans="1:5" s="20" customFormat="1" ht="12"/>
    <row r="28" spans="1:5" s="20" customFormat="1" ht="12"/>
    <row r="29" spans="1:5" s="20" customFormat="1" ht="12"/>
    <row r="30" spans="1:5" s="20" customFormat="1" ht="12"/>
    <row r="31" spans="1:5" s="20" customFormat="1" ht="12"/>
    <row r="32" spans="1:5" s="20" customFormat="1" ht="12"/>
    <row r="33" s="20" customFormat="1" ht="12"/>
    <row r="34" s="20" customFormat="1" ht="12"/>
    <row r="35" s="20" customFormat="1" ht="12"/>
    <row r="36" s="20" customFormat="1" ht="12"/>
    <row r="37" s="20" customFormat="1" ht="12"/>
    <row r="38" s="20" customFormat="1" ht="12"/>
    <row r="39" s="20" customFormat="1" ht="12"/>
    <row r="40" s="20" customFormat="1" ht="12"/>
    <row r="41" s="20" customFormat="1" ht="12"/>
    <row r="42" s="20" customFormat="1" ht="12"/>
    <row r="43" s="20" customFormat="1" ht="12"/>
    <row r="44" s="20" customFormat="1" ht="12"/>
    <row r="45" s="20" customFormat="1" ht="12"/>
    <row r="46" s="20" customFormat="1" ht="12"/>
    <row r="47" s="20" customFormat="1" ht="12"/>
    <row r="48" s="20" customFormat="1" ht="12"/>
    <row r="49" spans="1:5" s="20" customFormat="1" ht="12"/>
    <row r="50" spans="1:5" s="20" customFormat="1" ht="12"/>
    <row r="51" spans="1:5" s="20" customFormat="1" ht="12"/>
    <row r="52" spans="1:5" s="20" customFormat="1">
      <c r="A52" s="149"/>
      <c r="B52" s="149"/>
      <c r="C52" s="149"/>
      <c r="D52" s="149"/>
      <c r="E52" s="149"/>
    </row>
    <row r="53" spans="1:5" s="20" customFormat="1">
      <c r="A53" s="149"/>
      <c r="B53" s="149"/>
      <c r="C53" s="149"/>
      <c r="D53" s="149"/>
      <c r="E53" s="149"/>
    </row>
    <row r="54" spans="1:5" s="20" customFormat="1">
      <c r="A54" s="149"/>
      <c r="B54" s="149"/>
      <c r="C54" s="149"/>
      <c r="D54" s="149"/>
      <c r="E54" s="149"/>
    </row>
    <row r="55" spans="1:5" s="20" customFormat="1">
      <c r="A55" s="149"/>
      <c r="B55" s="149"/>
      <c r="C55" s="149"/>
      <c r="D55" s="149"/>
      <c r="E55" s="149"/>
    </row>
    <row r="56" spans="1:5" s="20" customFormat="1">
      <c r="A56" s="149"/>
      <c r="B56" s="149"/>
      <c r="C56" s="149"/>
      <c r="D56" s="149"/>
      <c r="E56" s="149"/>
    </row>
    <row r="57" spans="1:5" s="20" customFormat="1">
      <c r="A57" s="149"/>
      <c r="B57" s="149"/>
      <c r="C57" s="149"/>
      <c r="D57" s="149"/>
      <c r="E57" s="149"/>
    </row>
    <row r="58" spans="1:5" s="20" customFormat="1">
      <c r="A58" s="149"/>
      <c r="B58" s="149"/>
      <c r="C58" s="149"/>
      <c r="D58" s="149"/>
      <c r="E58" s="149"/>
    </row>
    <row r="59" spans="1:5" s="20" customFormat="1">
      <c r="A59" s="149"/>
      <c r="B59" s="149"/>
      <c r="C59" s="149"/>
      <c r="D59" s="149"/>
      <c r="E59" s="149"/>
    </row>
    <row r="60" spans="1:5" s="20" customFormat="1">
      <c r="A60" s="149"/>
      <c r="B60" s="149"/>
      <c r="C60" s="149"/>
      <c r="D60" s="149"/>
      <c r="E60" s="149"/>
    </row>
    <row r="61" spans="1:5" s="20" customFormat="1">
      <c r="A61" s="149"/>
      <c r="B61" s="149"/>
      <c r="C61" s="149"/>
      <c r="D61" s="149"/>
      <c r="E61" s="149"/>
    </row>
    <row r="62" spans="1:5" s="20" customFormat="1">
      <c r="A62" s="149"/>
      <c r="B62" s="149"/>
      <c r="C62" s="149"/>
      <c r="D62" s="149"/>
      <c r="E62" s="149"/>
    </row>
    <row r="63" spans="1:5" s="20" customFormat="1">
      <c r="A63" s="149"/>
      <c r="B63" s="149"/>
      <c r="C63" s="149"/>
      <c r="D63" s="149"/>
      <c r="E63" s="149"/>
    </row>
    <row r="64" spans="1:5" s="20" customFormat="1">
      <c r="A64" s="149"/>
      <c r="B64" s="149"/>
      <c r="C64" s="149"/>
      <c r="D64" s="149"/>
      <c r="E64" s="149"/>
    </row>
    <row r="65" spans="1:5" s="20" customFormat="1">
      <c r="A65" s="149"/>
      <c r="B65" s="149"/>
      <c r="C65" s="149"/>
      <c r="D65" s="149"/>
      <c r="E65" s="149"/>
    </row>
    <row r="66" spans="1:5" s="20" customFormat="1">
      <c r="A66" s="149"/>
      <c r="B66" s="149"/>
      <c r="C66" s="149"/>
      <c r="D66" s="149"/>
      <c r="E66" s="149"/>
    </row>
    <row r="67" spans="1:5" s="20" customFormat="1">
      <c r="A67" s="149"/>
      <c r="B67" s="149"/>
      <c r="C67" s="149"/>
      <c r="D67" s="149"/>
      <c r="E67" s="149"/>
    </row>
  </sheetData>
  <mergeCells count="6">
    <mergeCell ref="A1:E1"/>
    <mergeCell ref="A3:A4"/>
    <mergeCell ref="B3:B4"/>
    <mergeCell ref="C3:C4"/>
    <mergeCell ref="D3:D4"/>
    <mergeCell ref="E3:E4"/>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57"/>
  <sheetViews>
    <sheetView showGridLines="0" zoomScaleNormal="100" workbookViewId="0">
      <selection sqref="A1:F1"/>
    </sheetView>
  </sheetViews>
  <sheetFormatPr baseColWidth="10" defaultColWidth="9.140625" defaultRowHeight="12.75"/>
  <cols>
    <col min="1" max="1" width="18.140625" style="149" customWidth="1"/>
    <col min="2" max="6" width="13.7109375" style="149" customWidth="1"/>
    <col min="7" max="16384" width="9.140625" style="149"/>
  </cols>
  <sheetData>
    <row r="1" spans="1:6" s="18" customFormat="1" ht="28.5" customHeight="1">
      <c r="A1" s="539" t="s">
        <v>542</v>
      </c>
      <c r="B1" s="540"/>
      <c r="C1" s="540"/>
      <c r="D1" s="540"/>
      <c r="E1" s="540"/>
      <c r="F1" s="540"/>
    </row>
    <row r="2" spans="1:6" s="89" customFormat="1">
      <c r="A2" s="144"/>
      <c r="B2" s="144"/>
      <c r="C2" s="144"/>
      <c r="D2" s="144"/>
      <c r="E2" s="144"/>
      <c r="F2" s="144"/>
    </row>
    <row r="3" spans="1:6" s="113" customFormat="1" ht="13.5" customHeight="1">
      <c r="A3" s="548" t="s">
        <v>185</v>
      </c>
      <c r="B3" s="557" t="s">
        <v>204</v>
      </c>
      <c r="C3" s="558"/>
      <c r="D3" s="558"/>
      <c r="E3" s="601"/>
      <c r="F3" s="542" t="s">
        <v>205</v>
      </c>
    </row>
    <row r="4" spans="1:6" s="113" customFormat="1" ht="13.5" customHeight="1">
      <c r="A4" s="600"/>
      <c r="B4" s="564" t="s">
        <v>206</v>
      </c>
      <c r="C4" s="561" t="s">
        <v>450</v>
      </c>
      <c r="D4" s="602"/>
      <c r="E4" s="603"/>
      <c r="F4" s="572"/>
    </row>
    <row r="5" spans="1:6" s="113" customFormat="1" ht="24" customHeight="1">
      <c r="A5" s="600"/>
      <c r="B5" s="563"/>
      <c r="C5" s="564" t="s">
        <v>207</v>
      </c>
      <c r="D5" s="564" t="s">
        <v>208</v>
      </c>
      <c r="E5" s="564" t="s">
        <v>209</v>
      </c>
      <c r="F5" s="572"/>
    </row>
    <row r="6" spans="1:6" s="113" customFormat="1" ht="24" customHeight="1">
      <c r="A6" s="549"/>
      <c r="B6" s="554"/>
      <c r="C6" s="554"/>
      <c r="D6" s="554"/>
      <c r="E6" s="554"/>
      <c r="F6" s="546"/>
    </row>
    <row r="7" spans="1:6" s="117" customFormat="1" ht="12" customHeight="1">
      <c r="A7" s="145" t="s">
        <v>62</v>
      </c>
      <c r="B7" s="116" t="s">
        <v>62</v>
      </c>
      <c r="C7" s="116" t="s">
        <v>62</v>
      </c>
      <c r="D7" s="116" t="s">
        <v>62</v>
      </c>
      <c r="E7" s="116" t="s">
        <v>62</v>
      </c>
    </row>
    <row r="8" spans="1:6" s="7" customFormat="1" ht="20.100000000000001" customHeight="1">
      <c r="A8" s="25" t="s">
        <v>189</v>
      </c>
      <c r="B8" s="49">
        <v>140</v>
      </c>
      <c r="C8" s="139">
        <v>7</v>
      </c>
      <c r="D8" s="139">
        <v>37</v>
      </c>
      <c r="E8" s="49">
        <v>96</v>
      </c>
      <c r="F8" s="342">
        <v>17890</v>
      </c>
    </row>
    <row r="9" spans="1:6" s="7" customFormat="1" ht="20.100000000000001" customHeight="1">
      <c r="A9" s="25" t="s">
        <v>190</v>
      </c>
      <c r="B9" s="49">
        <v>238</v>
      </c>
      <c r="C9" s="139">
        <v>19</v>
      </c>
      <c r="D9" s="139">
        <v>44</v>
      </c>
      <c r="E9" s="49">
        <v>175</v>
      </c>
      <c r="F9" s="342">
        <v>25682</v>
      </c>
    </row>
    <row r="10" spans="1:6" s="7" customFormat="1" ht="12" customHeight="1">
      <c r="A10" s="25" t="s">
        <v>191</v>
      </c>
      <c r="B10" s="49">
        <v>242</v>
      </c>
      <c r="C10" s="467">
        <v>15</v>
      </c>
      <c r="D10" s="139">
        <v>50</v>
      </c>
      <c r="E10" s="49">
        <v>177</v>
      </c>
      <c r="F10" s="342">
        <v>24503</v>
      </c>
    </row>
    <row r="11" spans="1:6" s="7" customFormat="1" ht="12" customHeight="1">
      <c r="A11" s="25" t="s">
        <v>192</v>
      </c>
      <c r="B11" s="49">
        <v>176</v>
      </c>
      <c r="C11" s="139">
        <v>8</v>
      </c>
      <c r="D11" s="139">
        <v>42</v>
      </c>
      <c r="E11" s="49">
        <v>126</v>
      </c>
      <c r="F11" s="342">
        <v>15882</v>
      </c>
    </row>
    <row r="12" spans="1:6" s="7" customFormat="1" ht="12" customHeight="1">
      <c r="A12" s="25" t="s">
        <v>193</v>
      </c>
      <c r="B12" s="49">
        <v>205</v>
      </c>
      <c r="C12" s="139">
        <v>10</v>
      </c>
      <c r="D12" s="139">
        <v>34</v>
      </c>
      <c r="E12" s="49">
        <v>161</v>
      </c>
      <c r="F12" s="342">
        <v>24057</v>
      </c>
    </row>
    <row r="13" spans="1:6" s="7" customFormat="1" ht="20.100000000000001" customHeight="1">
      <c r="A13" s="25" t="s">
        <v>210</v>
      </c>
      <c r="B13" s="49">
        <v>383</v>
      </c>
      <c r="C13" s="139">
        <v>73</v>
      </c>
      <c r="D13" s="139">
        <v>89</v>
      </c>
      <c r="E13" s="49">
        <v>221</v>
      </c>
      <c r="F13" s="342">
        <v>51736</v>
      </c>
    </row>
    <row r="14" spans="1:6" s="7" customFormat="1" ht="20.100000000000001" customHeight="1">
      <c r="A14" s="25" t="s">
        <v>211</v>
      </c>
      <c r="B14" s="49">
        <v>218</v>
      </c>
      <c r="C14" s="467">
        <v>12</v>
      </c>
      <c r="D14" s="139">
        <v>41</v>
      </c>
      <c r="E14" s="49">
        <v>165</v>
      </c>
      <c r="F14" s="342">
        <v>24509</v>
      </c>
    </row>
    <row r="15" spans="1:6" s="7" customFormat="1" ht="12" customHeight="1">
      <c r="A15" s="25" t="s">
        <v>196</v>
      </c>
      <c r="B15" s="49">
        <v>217</v>
      </c>
      <c r="C15" s="467">
        <v>14</v>
      </c>
      <c r="D15" s="139">
        <v>46</v>
      </c>
      <c r="E15" s="49">
        <v>157</v>
      </c>
      <c r="F15" s="342">
        <v>19375</v>
      </c>
    </row>
    <row r="16" spans="1:6" s="7" customFormat="1" ht="12" customHeight="1">
      <c r="A16" s="25" t="s">
        <v>212</v>
      </c>
      <c r="B16" s="49">
        <v>179</v>
      </c>
      <c r="C16" s="467">
        <v>16</v>
      </c>
      <c r="D16" s="139">
        <v>46</v>
      </c>
      <c r="E16" s="49">
        <v>117</v>
      </c>
      <c r="F16" s="342">
        <v>20228</v>
      </c>
    </row>
    <row r="17" spans="1:8" s="7" customFormat="1" ht="24.75" customHeight="1">
      <c r="A17" s="32" t="s">
        <v>198</v>
      </c>
      <c r="B17" s="49">
        <v>200</v>
      </c>
      <c r="C17" s="139">
        <v>26</v>
      </c>
      <c r="D17" s="139">
        <v>39</v>
      </c>
      <c r="E17" s="49">
        <v>135</v>
      </c>
      <c r="F17" s="342">
        <v>20164</v>
      </c>
    </row>
    <row r="18" spans="1:8" s="16" customFormat="1" ht="20.100000000000001" customHeight="1">
      <c r="A18" s="25" t="s">
        <v>213</v>
      </c>
      <c r="B18" s="49">
        <v>316</v>
      </c>
      <c r="C18" s="467">
        <v>39</v>
      </c>
      <c r="D18" s="139">
        <v>78</v>
      </c>
      <c r="E18" s="49">
        <v>199</v>
      </c>
      <c r="F18" s="342">
        <v>43971</v>
      </c>
    </row>
    <row r="19" spans="1:8" s="7" customFormat="1" ht="20.100000000000001" customHeight="1">
      <c r="A19" s="25" t="s">
        <v>200</v>
      </c>
      <c r="B19" s="49">
        <v>212</v>
      </c>
      <c r="C19" s="139">
        <v>16</v>
      </c>
      <c r="D19" s="139">
        <v>44</v>
      </c>
      <c r="E19" s="49">
        <v>152</v>
      </c>
      <c r="F19" s="342">
        <v>21413</v>
      </c>
    </row>
    <row r="20" spans="1:8" s="7" customFormat="1" ht="12" customHeight="1">
      <c r="A20" s="25" t="s">
        <v>201</v>
      </c>
      <c r="B20" s="49">
        <v>168</v>
      </c>
      <c r="C20" s="139">
        <v>3</v>
      </c>
      <c r="D20" s="139">
        <v>31</v>
      </c>
      <c r="E20" s="49">
        <v>134</v>
      </c>
      <c r="F20" s="342">
        <v>15630</v>
      </c>
    </row>
    <row r="21" spans="1:8" s="7" customFormat="1" ht="20.100000000000001" customHeight="1">
      <c r="A21" s="34" t="s">
        <v>214</v>
      </c>
      <c r="B21" s="147">
        <v>2894</v>
      </c>
      <c r="C21" s="157">
        <v>258</v>
      </c>
      <c r="D21" s="157">
        <v>621</v>
      </c>
      <c r="E21" s="147">
        <v>2015</v>
      </c>
      <c r="F21" s="344">
        <v>325040</v>
      </c>
    </row>
    <row r="22" spans="1:8" s="7" customFormat="1" ht="12">
      <c r="A22" s="28"/>
      <c r="B22" s="150"/>
      <c r="C22" s="150"/>
      <c r="D22" s="150"/>
      <c r="E22" s="150"/>
      <c r="F22" s="151"/>
    </row>
    <row r="23" spans="1:8" s="20" customFormat="1" ht="10.5" customHeight="1">
      <c r="A23" s="7" t="s">
        <v>71</v>
      </c>
      <c r="B23" s="7"/>
      <c r="C23" s="7"/>
      <c r="D23" s="7"/>
      <c r="F23" s="350"/>
    </row>
    <row r="24" spans="1:8" s="20" customFormat="1" ht="10.5" customHeight="1">
      <c r="A24" s="15" t="s">
        <v>72</v>
      </c>
      <c r="C24" s="7"/>
      <c r="D24" s="7"/>
      <c r="E24" s="7"/>
      <c r="F24" s="7"/>
      <c r="G24" s="7"/>
      <c r="H24" s="7"/>
    </row>
    <row r="25" spans="1:8" s="20" customFormat="1" ht="12"/>
    <row r="26" spans="1:8" s="20" customFormat="1" ht="12"/>
    <row r="27" spans="1:8" s="20" customFormat="1" ht="12"/>
    <row r="28" spans="1:8" s="20" customFormat="1" ht="12"/>
    <row r="29" spans="1:8" s="20" customFormat="1" ht="12"/>
    <row r="30" spans="1:8" s="20" customFormat="1" ht="12"/>
    <row r="31" spans="1:8" s="20" customFormat="1" ht="12"/>
    <row r="32" spans="1:8" s="20" customFormat="1" ht="12"/>
    <row r="33" s="20" customFormat="1" ht="12"/>
    <row r="34" s="20" customFormat="1" ht="12"/>
    <row r="35" s="20" customFormat="1" ht="12"/>
    <row r="36" s="20" customFormat="1" ht="12"/>
    <row r="37" s="20" customFormat="1" ht="12"/>
    <row r="38" s="20" customFormat="1" ht="12"/>
    <row r="39" s="20" customFormat="1" ht="12"/>
    <row r="40" s="20" customFormat="1" ht="12"/>
    <row r="41" s="20" customFormat="1" ht="12"/>
    <row r="42" s="20" customFormat="1" ht="12"/>
    <row r="43" s="20" customFormat="1" ht="12"/>
    <row r="44" s="20" customFormat="1" ht="12"/>
    <row r="45" s="20" customFormat="1" ht="12"/>
    <row r="46" s="20" customFormat="1" ht="12"/>
    <row r="47" s="20" customFormat="1" ht="12"/>
    <row r="48" s="20" customFormat="1" ht="12"/>
    <row r="49" s="20" customFormat="1" ht="12"/>
    <row r="50" s="20" customFormat="1" ht="12"/>
    <row r="51" s="20" customFormat="1" ht="12"/>
    <row r="52" s="20" customFormat="1" ht="12"/>
    <row r="53" s="20" customFormat="1" ht="12"/>
    <row r="54" s="20" customFormat="1" ht="12"/>
    <row r="55" s="20" customFormat="1" ht="12"/>
    <row r="56" s="20" customFormat="1" ht="12"/>
    <row r="57" s="20" customFormat="1" ht="12"/>
  </sheetData>
  <mergeCells count="9">
    <mergeCell ref="A1:F1"/>
    <mergeCell ref="A3:A6"/>
    <mergeCell ref="B3:E3"/>
    <mergeCell ref="F3:F6"/>
    <mergeCell ref="B4:B6"/>
    <mergeCell ref="C4:E4"/>
    <mergeCell ref="C5:C6"/>
    <mergeCell ref="D5:D6"/>
    <mergeCell ref="E5:E6"/>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G21"/>
  <sheetViews>
    <sheetView showGridLines="0" zoomScaleNormal="100" workbookViewId="0">
      <selection sqref="A1:G1"/>
    </sheetView>
  </sheetViews>
  <sheetFormatPr baseColWidth="10" defaultColWidth="9.140625" defaultRowHeight="12.75"/>
  <cols>
    <col min="1" max="1" width="18.28515625" style="149" customWidth="1"/>
    <col min="2" max="7" width="11.42578125" style="117" customWidth="1"/>
    <col min="8" max="16384" width="9.140625" style="149"/>
  </cols>
  <sheetData>
    <row r="1" spans="1:7" s="18" customFormat="1" ht="28.5" customHeight="1">
      <c r="A1" s="539" t="s">
        <v>543</v>
      </c>
      <c r="B1" s="540"/>
      <c r="C1" s="540"/>
      <c r="D1" s="540"/>
      <c r="E1" s="540"/>
      <c r="F1" s="540"/>
      <c r="G1" s="540"/>
    </row>
    <row r="2" spans="1:7" s="89" customFormat="1" ht="12" customHeight="1">
      <c r="A2" s="144"/>
      <c r="B2" s="144"/>
      <c r="C2" s="144"/>
      <c r="D2" s="144"/>
      <c r="E2" s="144"/>
      <c r="F2" s="144"/>
      <c r="G2" s="152"/>
    </row>
    <row r="3" spans="1:7" s="113" customFormat="1" ht="13.5" customHeight="1">
      <c r="A3" s="548" t="s">
        <v>185</v>
      </c>
      <c r="B3" s="557" t="s">
        <v>156</v>
      </c>
      <c r="C3" s="558"/>
      <c r="D3" s="601"/>
      <c r="E3" s="557" t="s">
        <v>70</v>
      </c>
      <c r="F3" s="558"/>
      <c r="G3" s="558"/>
    </row>
    <row r="4" spans="1:7" s="113" customFormat="1" ht="13.5" customHeight="1">
      <c r="A4" s="600"/>
      <c r="B4" s="564" t="s">
        <v>215</v>
      </c>
      <c r="C4" s="594" t="s">
        <v>216</v>
      </c>
      <c r="D4" s="597"/>
      <c r="E4" s="564" t="s">
        <v>215</v>
      </c>
      <c r="F4" s="594" t="s">
        <v>216</v>
      </c>
      <c r="G4" s="596"/>
    </row>
    <row r="5" spans="1:7" s="113" customFormat="1" ht="22.5">
      <c r="A5" s="549"/>
      <c r="B5" s="554"/>
      <c r="C5" s="61" t="s">
        <v>183</v>
      </c>
      <c r="D5" s="61" t="s">
        <v>184</v>
      </c>
      <c r="E5" s="554"/>
      <c r="F5" s="61" t="s">
        <v>183</v>
      </c>
      <c r="G5" s="134" t="s">
        <v>184</v>
      </c>
    </row>
    <row r="6" spans="1:7" s="117" customFormat="1" ht="12" customHeight="1">
      <c r="A6" s="145" t="s">
        <v>62</v>
      </c>
      <c r="B6" s="116" t="s">
        <v>62</v>
      </c>
      <c r="C6" s="116" t="s">
        <v>62</v>
      </c>
      <c r="D6" s="116" t="s">
        <v>62</v>
      </c>
      <c r="E6" s="116" t="s">
        <v>62</v>
      </c>
    </row>
    <row r="7" spans="1:7" s="7" customFormat="1" ht="20.100000000000001" customHeight="1">
      <c r="A7" s="25" t="s">
        <v>189</v>
      </c>
      <c r="B7" s="49">
        <v>140</v>
      </c>
      <c r="C7" s="52">
        <v>69</v>
      </c>
      <c r="D7" s="52">
        <v>71</v>
      </c>
      <c r="E7" s="342">
        <v>16553</v>
      </c>
      <c r="F7" s="342">
        <v>8712</v>
      </c>
      <c r="G7" s="342">
        <v>7841</v>
      </c>
    </row>
    <row r="8" spans="1:7" s="7" customFormat="1" ht="20.100000000000001" customHeight="1">
      <c r="A8" s="25" t="s">
        <v>190</v>
      </c>
      <c r="B8" s="49">
        <v>238</v>
      </c>
      <c r="C8" s="52">
        <v>102</v>
      </c>
      <c r="D8" s="52">
        <v>136</v>
      </c>
      <c r="E8" s="342">
        <v>22092</v>
      </c>
      <c r="F8" s="342">
        <v>9422</v>
      </c>
      <c r="G8" s="342">
        <v>12670</v>
      </c>
    </row>
    <row r="9" spans="1:7" s="7" customFormat="1" ht="12" customHeight="1">
      <c r="A9" s="25" t="s">
        <v>191</v>
      </c>
      <c r="B9" s="49">
        <v>242</v>
      </c>
      <c r="C9" s="52">
        <v>107</v>
      </c>
      <c r="D9" s="52">
        <v>135</v>
      </c>
      <c r="E9" s="342">
        <v>21412</v>
      </c>
      <c r="F9" s="342">
        <v>9518</v>
      </c>
      <c r="G9" s="342">
        <v>11894</v>
      </c>
    </row>
    <row r="10" spans="1:7" s="7" customFormat="1" ht="12" customHeight="1">
      <c r="A10" s="25" t="s">
        <v>192</v>
      </c>
      <c r="B10" s="49">
        <v>176</v>
      </c>
      <c r="C10" s="52">
        <v>101</v>
      </c>
      <c r="D10" s="52">
        <v>75</v>
      </c>
      <c r="E10" s="342">
        <v>13825</v>
      </c>
      <c r="F10" s="342">
        <v>7451</v>
      </c>
      <c r="G10" s="342">
        <v>6374</v>
      </c>
    </row>
    <row r="11" spans="1:7" s="7" customFormat="1" ht="12" customHeight="1">
      <c r="A11" s="25" t="s">
        <v>193</v>
      </c>
      <c r="B11" s="49">
        <v>205</v>
      </c>
      <c r="C11" s="52">
        <v>64</v>
      </c>
      <c r="D11" s="52">
        <v>141</v>
      </c>
      <c r="E11" s="342">
        <v>20456</v>
      </c>
      <c r="F11" s="342">
        <v>7184</v>
      </c>
      <c r="G11" s="342">
        <v>13272</v>
      </c>
    </row>
    <row r="12" spans="1:7" s="7" customFormat="1" ht="20.100000000000001" customHeight="1">
      <c r="A12" s="25" t="s">
        <v>210</v>
      </c>
      <c r="B12" s="49">
        <v>383</v>
      </c>
      <c r="C12" s="52">
        <v>175</v>
      </c>
      <c r="D12" s="52">
        <v>208</v>
      </c>
      <c r="E12" s="342">
        <v>45705</v>
      </c>
      <c r="F12" s="342">
        <v>24383</v>
      </c>
      <c r="G12" s="342">
        <v>21322</v>
      </c>
    </row>
    <row r="13" spans="1:7" s="7" customFormat="1" ht="20.100000000000001" customHeight="1">
      <c r="A13" s="25" t="s">
        <v>211</v>
      </c>
      <c r="B13" s="49">
        <v>218</v>
      </c>
      <c r="C13" s="52">
        <v>83</v>
      </c>
      <c r="D13" s="52">
        <v>135</v>
      </c>
      <c r="E13" s="342">
        <v>21927</v>
      </c>
      <c r="F13" s="342">
        <v>7548</v>
      </c>
      <c r="G13" s="342">
        <v>14379</v>
      </c>
    </row>
    <row r="14" spans="1:7" s="7" customFormat="1" ht="12" customHeight="1">
      <c r="A14" s="25" t="s">
        <v>196</v>
      </c>
      <c r="B14" s="49">
        <v>217</v>
      </c>
      <c r="C14" s="52">
        <v>86</v>
      </c>
      <c r="D14" s="52">
        <v>131</v>
      </c>
      <c r="E14" s="342">
        <v>17017</v>
      </c>
      <c r="F14" s="342">
        <v>7475</v>
      </c>
      <c r="G14" s="342">
        <v>9542</v>
      </c>
    </row>
    <row r="15" spans="1:7" s="7" customFormat="1" ht="12" customHeight="1">
      <c r="A15" s="25" t="s">
        <v>212</v>
      </c>
      <c r="B15" s="49">
        <v>179</v>
      </c>
      <c r="C15" s="52">
        <v>70</v>
      </c>
      <c r="D15" s="52">
        <v>109</v>
      </c>
      <c r="E15" s="342">
        <v>18101</v>
      </c>
      <c r="F15" s="342">
        <v>7150</v>
      </c>
      <c r="G15" s="342">
        <v>10951</v>
      </c>
    </row>
    <row r="16" spans="1:7" s="7" customFormat="1" ht="12" customHeight="1">
      <c r="A16" s="32" t="s">
        <v>198</v>
      </c>
      <c r="B16" s="49">
        <v>200</v>
      </c>
      <c r="C16" s="52">
        <v>88</v>
      </c>
      <c r="D16" s="52">
        <v>112</v>
      </c>
      <c r="E16" s="342">
        <v>17968</v>
      </c>
      <c r="F16" s="342">
        <v>8486</v>
      </c>
      <c r="G16" s="342">
        <v>9482</v>
      </c>
    </row>
    <row r="17" spans="1:7" s="16" customFormat="1" ht="20.100000000000001" customHeight="1">
      <c r="A17" s="25" t="s">
        <v>213</v>
      </c>
      <c r="B17" s="49">
        <v>316</v>
      </c>
      <c r="C17" s="141">
        <v>111</v>
      </c>
      <c r="D17" s="141">
        <v>205</v>
      </c>
      <c r="E17" s="342">
        <v>40437</v>
      </c>
      <c r="F17" s="342">
        <v>18559</v>
      </c>
      <c r="G17" s="342">
        <v>21878</v>
      </c>
    </row>
    <row r="18" spans="1:7" s="7" customFormat="1" ht="20.100000000000001" customHeight="1">
      <c r="A18" s="25" t="s">
        <v>200</v>
      </c>
      <c r="B18" s="49">
        <v>212</v>
      </c>
      <c r="C18" s="52">
        <v>96</v>
      </c>
      <c r="D18" s="52">
        <v>116</v>
      </c>
      <c r="E18" s="342">
        <v>18947</v>
      </c>
      <c r="F18" s="342">
        <v>9212</v>
      </c>
      <c r="G18" s="342">
        <v>9735</v>
      </c>
    </row>
    <row r="19" spans="1:7" s="7" customFormat="1" ht="12" customHeight="1">
      <c r="A19" s="25" t="s">
        <v>201</v>
      </c>
      <c r="B19" s="49">
        <v>168</v>
      </c>
      <c r="C19" s="52">
        <v>99</v>
      </c>
      <c r="D19" s="52">
        <v>69</v>
      </c>
      <c r="E19" s="342">
        <v>13844</v>
      </c>
      <c r="F19" s="342">
        <v>7511</v>
      </c>
      <c r="G19" s="342">
        <v>6333</v>
      </c>
    </row>
    <row r="20" spans="1:7" s="7" customFormat="1" ht="20.100000000000001" customHeight="1">
      <c r="A20" s="34" t="s">
        <v>214</v>
      </c>
      <c r="B20" s="147">
        <v>2894</v>
      </c>
      <c r="C20" s="147">
        <v>1251</v>
      </c>
      <c r="D20" s="141">
        <v>1643</v>
      </c>
      <c r="E20" s="344">
        <v>288284</v>
      </c>
      <c r="F20" s="344">
        <v>132611</v>
      </c>
      <c r="G20" s="344">
        <v>155673</v>
      </c>
    </row>
    <row r="21" spans="1:7" s="7" customFormat="1" ht="12">
      <c r="A21" s="28"/>
      <c r="B21" s="28"/>
      <c r="C21" s="28"/>
      <c r="D21" s="28"/>
      <c r="E21" s="28"/>
      <c r="F21" s="28"/>
      <c r="G21" s="28"/>
    </row>
  </sheetData>
  <mergeCells count="8">
    <mergeCell ref="A1:G1"/>
    <mergeCell ref="A3:A5"/>
    <mergeCell ref="B3:D3"/>
    <mergeCell ref="E3:G3"/>
    <mergeCell ref="B4:B5"/>
    <mergeCell ref="C4:D4"/>
    <mergeCell ref="E4:E5"/>
    <mergeCell ref="F4:G4"/>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U146"/>
  <sheetViews>
    <sheetView showGridLines="0" zoomScaleNormal="100" workbookViewId="0">
      <selection sqref="A1:J1"/>
    </sheetView>
  </sheetViews>
  <sheetFormatPr baseColWidth="10" defaultColWidth="9.140625" defaultRowHeight="12"/>
  <cols>
    <col min="1" max="1" width="16.7109375" style="71" customWidth="1"/>
    <col min="2" max="2" width="7.7109375" style="71" customWidth="1"/>
    <col min="3" max="5" width="7.85546875" style="71" customWidth="1"/>
    <col min="6" max="6" width="7.140625" style="71" customWidth="1"/>
    <col min="7" max="7" width="7.85546875" style="71" customWidth="1"/>
    <col min="8" max="9" width="7.140625" style="71" customWidth="1"/>
    <col min="10" max="10" width="9.85546875" style="71" customWidth="1"/>
    <col min="11" max="16384" width="9.140625" style="71"/>
  </cols>
  <sheetData>
    <row r="1" spans="1:20" s="295" customFormat="1" ht="28.5" customHeight="1">
      <c r="A1" s="539" t="s">
        <v>544</v>
      </c>
      <c r="B1" s="540"/>
      <c r="C1" s="540"/>
      <c r="D1" s="540"/>
      <c r="E1" s="540"/>
      <c r="F1" s="540"/>
      <c r="G1" s="540"/>
      <c r="H1" s="540"/>
      <c r="I1" s="540"/>
      <c r="J1" s="540"/>
    </row>
    <row r="2" spans="1:20" s="8" customFormat="1">
      <c r="A2" s="40"/>
      <c r="B2" s="40"/>
      <c r="C2" s="40"/>
      <c r="D2" s="9"/>
      <c r="E2" s="9"/>
      <c r="F2" s="9"/>
      <c r="G2" s="9"/>
      <c r="H2" s="9"/>
      <c r="I2" s="9"/>
      <c r="J2" s="9"/>
    </row>
    <row r="3" spans="1:20" s="153" customFormat="1" ht="13.5" customHeight="1">
      <c r="A3" s="605" t="s">
        <v>217</v>
      </c>
      <c r="B3" s="608" t="s">
        <v>218</v>
      </c>
      <c r="C3" s="611" t="s">
        <v>219</v>
      </c>
      <c r="D3" s="612"/>
      <c r="E3" s="612"/>
      <c r="F3" s="612"/>
      <c r="G3" s="612"/>
      <c r="H3" s="612"/>
      <c r="I3" s="612"/>
      <c r="J3" s="612"/>
    </row>
    <row r="4" spans="1:20" s="153" customFormat="1" ht="27.95" customHeight="1">
      <c r="A4" s="606"/>
      <c r="B4" s="609"/>
      <c r="C4" s="613" t="s">
        <v>220</v>
      </c>
      <c r="D4" s="614"/>
      <c r="E4" s="614"/>
      <c r="F4" s="614"/>
      <c r="G4" s="614"/>
      <c r="H4" s="614"/>
      <c r="I4" s="615"/>
      <c r="J4" s="616" t="s">
        <v>221</v>
      </c>
    </row>
    <row r="5" spans="1:20" s="153" customFormat="1" ht="27.95" customHeight="1">
      <c r="A5" s="607"/>
      <c r="B5" s="610"/>
      <c r="C5" s="416">
        <v>1</v>
      </c>
      <c r="D5" s="416">
        <v>2</v>
      </c>
      <c r="E5" s="416">
        <v>3</v>
      </c>
      <c r="F5" s="416">
        <v>4</v>
      </c>
      <c r="G5" s="416">
        <v>5</v>
      </c>
      <c r="H5" s="418">
        <v>6</v>
      </c>
      <c r="I5" s="418">
        <v>7</v>
      </c>
      <c r="J5" s="617"/>
    </row>
    <row r="6" spans="1:20" s="8" customFormat="1" ht="12" customHeight="1">
      <c r="A6" s="154"/>
      <c r="B6" s="9"/>
      <c r="C6" s="9"/>
      <c r="D6" s="9"/>
      <c r="E6" s="9"/>
      <c r="F6" s="9"/>
      <c r="G6" s="9"/>
      <c r="H6" s="9"/>
      <c r="I6" s="9"/>
      <c r="J6" s="9"/>
      <c r="L6" s="155"/>
      <c r="M6" s="155"/>
      <c r="N6" s="155"/>
      <c r="O6" s="155"/>
      <c r="P6" s="155"/>
      <c r="Q6" s="155"/>
      <c r="R6" s="155"/>
      <c r="S6" s="155"/>
      <c r="T6" s="155"/>
    </row>
    <row r="7" spans="1:20" ht="12" customHeight="1">
      <c r="A7" s="158" t="s">
        <v>261</v>
      </c>
      <c r="B7" s="342">
        <v>173084</v>
      </c>
      <c r="C7" s="140">
        <v>0</v>
      </c>
      <c r="D7" s="140">
        <v>3</v>
      </c>
      <c r="E7" s="140">
        <v>8</v>
      </c>
      <c r="F7" s="139">
        <v>71</v>
      </c>
      <c r="G7" s="342">
        <v>173001</v>
      </c>
      <c r="H7" s="159">
        <v>1</v>
      </c>
      <c r="I7" s="159">
        <v>0</v>
      </c>
      <c r="J7" s="140">
        <v>19</v>
      </c>
    </row>
    <row r="8" spans="1:20" ht="24" customHeight="1">
      <c r="A8" s="419" t="s">
        <v>479</v>
      </c>
      <c r="B8" s="342"/>
      <c r="C8" s="420"/>
      <c r="D8" s="420"/>
      <c r="E8" s="420"/>
      <c r="F8" s="421"/>
      <c r="G8" s="378"/>
      <c r="H8" s="420"/>
      <c r="I8" s="420"/>
      <c r="J8" s="420"/>
    </row>
    <row r="9" spans="1:20" ht="12" customHeight="1">
      <c r="A9" s="158" t="s">
        <v>222</v>
      </c>
      <c r="B9" s="342">
        <v>851</v>
      </c>
      <c r="C9" s="476" t="s">
        <v>89</v>
      </c>
      <c r="D9" s="476" t="s">
        <v>89</v>
      </c>
      <c r="E9" s="476" t="s">
        <v>89</v>
      </c>
      <c r="F9" s="139">
        <v>1</v>
      </c>
      <c r="G9" s="342">
        <v>850</v>
      </c>
      <c r="H9" s="479" t="s">
        <v>89</v>
      </c>
      <c r="I9" s="479" t="s">
        <v>89</v>
      </c>
      <c r="J9" s="140">
        <v>20</v>
      </c>
    </row>
    <row r="10" spans="1:20" ht="12" customHeight="1">
      <c r="A10" s="158" t="s">
        <v>223</v>
      </c>
      <c r="B10" s="342">
        <v>19446</v>
      </c>
      <c r="C10" s="476" t="s">
        <v>89</v>
      </c>
      <c r="D10" s="476" t="s">
        <v>89</v>
      </c>
      <c r="E10" s="140">
        <v>3</v>
      </c>
      <c r="F10" s="139">
        <v>7</v>
      </c>
      <c r="G10" s="342">
        <v>19436</v>
      </c>
      <c r="H10" s="163" t="s">
        <v>89</v>
      </c>
      <c r="I10" s="163" t="s">
        <v>89</v>
      </c>
      <c r="J10" s="477" t="s">
        <v>89</v>
      </c>
    </row>
    <row r="11" spans="1:20" ht="12" customHeight="1">
      <c r="A11" s="158" t="s">
        <v>224</v>
      </c>
      <c r="B11" s="342">
        <v>26570</v>
      </c>
      <c r="C11" s="477" t="s">
        <v>89</v>
      </c>
      <c r="D11" s="476" t="s">
        <v>89</v>
      </c>
      <c r="E11" s="476" t="s">
        <v>89</v>
      </c>
      <c r="F11" s="139">
        <v>11</v>
      </c>
      <c r="G11" s="342">
        <v>26559</v>
      </c>
      <c r="H11" s="163" t="s">
        <v>89</v>
      </c>
      <c r="I11" s="163" t="s">
        <v>89</v>
      </c>
      <c r="J11" s="140">
        <v>4</v>
      </c>
    </row>
    <row r="12" spans="1:20" ht="12" customHeight="1">
      <c r="A12" s="158" t="s">
        <v>225</v>
      </c>
      <c r="B12" s="342">
        <v>33233</v>
      </c>
      <c r="C12" s="476" t="s">
        <v>89</v>
      </c>
      <c r="D12" s="140">
        <v>1</v>
      </c>
      <c r="E12" s="140">
        <v>2</v>
      </c>
      <c r="F12" s="139">
        <v>12</v>
      </c>
      <c r="G12" s="342">
        <v>33217</v>
      </c>
      <c r="H12" s="159">
        <v>1</v>
      </c>
      <c r="I12" s="163" t="s">
        <v>89</v>
      </c>
      <c r="J12" s="161">
        <v>3</v>
      </c>
    </row>
    <row r="13" spans="1:20" ht="12" customHeight="1">
      <c r="A13" s="158" t="s">
        <v>226</v>
      </c>
      <c r="B13" s="342">
        <v>34454</v>
      </c>
      <c r="C13" s="477" t="s">
        <v>89</v>
      </c>
      <c r="D13" s="476" t="s">
        <v>89</v>
      </c>
      <c r="E13" s="140">
        <v>2</v>
      </c>
      <c r="F13" s="139">
        <v>8</v>
      </c>
      <c r="G13" s="342">
        <v>34444</v>
      </c>
      <c r="H13" s="163" t="s">
        <v>89</v>
      </c>
      <c r="I13" s="163" t="s">
        <v>89</v>
      </c>
      <c r="J13" s="140">
        <v>6</v>
      </c>
    </row>
    <row r="14" spans="1:20" ht="12" customHeight="1">
      <c r="A14" s="158" t="s">
        <v>227</v>
      </c>
      <c r="B14" s="342">
        <v>33716</v>
      </c>
      <c r="C14" s="477" t="s">
        <v>89</v>
      </c>
      <c r="D14" s="161">
        <v>1</v>
      </c>
      <c r="E14" s="140">
        <v>1</v>
      </c>
      <c r="F14" s="139">
        <v>19</v>
      </c>
      <c r="G14" s="342">
        <v>33695</v>
      </c>
      <c r="H14" s="479" t="s">
        <v>89</v>
      </c>
      <c r="I14" s="479" t="s">
        <v>89</v>
      </c>
      <c r="J14" s="161">
        <v>4</v>
      </c>
    </row>
    <row r="15" spans="1:20" ht="12" customHeight="1">
      <c r="A15" s="158" t="s">
        <v>228</v>
      </c>
      <c r="B15" s="342">
        <v>24148</v>
      </c>
      <c r="C15" s="476" t="s">
        <v>89</v>
      </c>
      <c r="D15" s="161">
        <v>1</v>
      </c>
      <c r="E15" s="476" t="s">
        <v>89</v>
      </c>
      <c r="F15" s="139">
        <v>13</v>
      </c>
      <c r="G15" s="342">
        <v>24134</v>
      </c>
      <c r="H15" s="163" t="s">
        <v>89</v>
      </c>
      <c r="I15" s="163" t="s">
        <v>89</v>
      </c>
      <c r="J15" s="161">
        <v>2</v>
      </c>
    </row>
    <row r="16" spans="1:20" ht="12" customHeight="1">
      <c r="A16" s="158" t="s">
        <v>229</v>
      </c>
      <c r="B16" s="342">
        <v>666</v>
      </c>
      <c r="C16" s="477" t="s">
        <v>89</v>
      </c>
      <c r="D16" s="477" t="s">
        <v>89</v>
      </c>
      <c r="E16" s="476" t="s">
        <v>89</v>
      </c>
      <c r="F16" s="267" t="s">
        <v>89</v>
      </c>
      <c r="G16" s="342">
        <v>666</v>
      </c>
      <c r="H16" s="163" t="s">
        <v>89</v>
      </c>
      <c r="I16" s="163" t="s">
        <v>89</v>
      </c>
      <c r="J16" s="477" t="s">
        <v>89</v>
      </c>
    </row>
    <row r="17" spans="1:21">
      <c r="A17" s="158"/>
      <c r="B17" s="342"/>
      <c r="C17" s="161"/>
      <c r="D17" s="161"/>
      <c r="E17" s="140"/>
      <c r="F17" s="139"/>
      <c r="G17" s="342"/>
      <c r="H17" s="160"/>
      <c r="I17" s="160"/>
      <c r="J17" s="140"/>
    </row>
    <row r="18" spans="1:21" ht="12" customHeight="1">
      <c r="A18" s="158" t="s">
        <v>263</v>
      </c>
      <c r="B18" s="342">
        <v>115200</v>
      </c>
      <c r="C18" s="140">
        <v>51</v>
      </c>
      <c r="D18" s="140">
        <v>40</v>
      </c>
      <c r="E18" s="140">
        <v>56</v>
      </c>
      <c r="F18" s="139">
        <v>92</v>
      </c>
      <c r="G18" s="342">
        <v>114961</v>
      </c>
      <c r="H18" s="159">
        <v>0</v>
      </c>
      <c r="I18" s="159">
        <v>0</v>
      </c>
      <c r="J18" s="140">
        <v>1</v>
      </c>
    </row>
    <row r="19" spans="1:21" ht="24" customHeight="1">
      <c r="A19" s="419" t="s">
        <v>479</v>
      </c>
      <c r="B19" s="342"/>
      <c r="C19" s="140"/>
      <c r="D19" s="140"/>
      <c r="E19" s="140"/>
      <c r="F19" s="139"/>
      <c r="G19" s="342"/>
      <c r="H19" s="159"/>
      <c r="I19" s="159"/>
      <c r="J19" s="140"/>
    </row>
    <row r="20" spans="1:21" ht="12" customHeight="1">
      <c r="A20" s="158" t="s">
        <v>230</v>
      </c>
      <c r="B20" s="342">
        <v>31</v>
      </c>
      <c r="C20" s="476" t="s">
        <v>89</v>
      </c>
      <c r="D20" s="476" t="s">
        <v>89</v>
      </c>
      <c r="E20" s="476" t="s">
        <v>89</v>
      </c>
      <c r="F20" s="267" t="s">
        <v>89</v>
      </c>
      <c r="G20" s="342">
        <v>31</v>
      </c>
      <c r="H20" s="163" t="s">
        <v>89</v>
      </c>
      <c r="I20" s="163" t="s">
        <v>89</v>
      </c>
      <c r="J20" s="477" t="s">
        <v>89</v>
      </c>
      <c r="K20" s="162"/>
      <c r="L20" s="162"/>
      <c r="M20" s="162"/>
      <c r="N20" s="162"/>
      <c r="O20" s="162"/>
      <c r="P20" s="162"/>
      <c r="Q20" s="162"/>
      <c r="R20" s="162"/>
      <c r="S20" s="162"/>
      <c r="T20" s="162"/>
      <c r="U20" s="162"/>
    </row>
    <row r="21" spans="1:21" ht="12" customHeight="1">
      <c r="A21" s="158" t="s">
        <v>231</v>
      </c>
      <c r="B21" s="342">
        <v>9258</v>
      </c>
      <c r="C21" s="161">
        <v>1</v>
      </c>
      <c r="D21" s="161">
        <v>1</v>
      </c>
      <c r="E21" s="140">
        <v>3</v>
      </c>
      <c r="F21" s="139">
        <v>7</v>
      </c>
      <c r="G21" s="342">
        <v>9246</v>
      </c>
      <c r="H21" s="163" t="s">
        <v>89</v>
      </c>
      <c r="I21" s="163" t="s">
        <v>89</v>
      </c>
      <c r="J21" s="477" t="s">
        <v>89</v>
      </c>
    </row>
    <row r="22" spans="1:21" ht="12" customHeight="1">
      <c r="A22" s="158" t="s">
        <v>232</v>
      </c>
      <c r="B22" s="342">
        <v>30166</v>
      </c>
      <c r="C22" s="140">
        <v>4</v>
      </c>
      <c r="D22" s="140">
        <v>8</v>
      </c>
      <c r="E22" s="140">
        <v>9</v>
      </c>
      <c r="F22" s="139">
        <v>18</v>
      </c>
      <c r="G22" s="342">
        <v>30127</v>
      </c>
      <c r="H22" s="163" t="s">
        <v>89</v>
      </c>
      <c r="I22" s="163" t="s">
        <v>89</v>
      </c>
      <c r="J22" s="477" t="s">
        <v>89</v>
      </c>
    </row>
    <row r="23" spans="1:21" ht="12" customHeight="1">
      <c r="A23" s="158" t="s">
        <v>233</v>
      </c>
      <c r="B23" s="342">
        <v>28524</v>
      </c>
      <c r="C23" s="140">
        <v>14</v>
      </c>
      <c r="D23" s="140">
        <v>11</v>
      </c>
      <c r="E23" s="140">
        <v>20</v>
      </c>
      <c r="F23" s="139">
        <v>18</v>
      </c>
      <c r="G23" s="342">
        <v>28461</v>
      </c>
      <c r="H23" s="479" t="s">
        <v>89</v>
      </c>
      <c r="I23" s="163" t="s">
        <v>89</v>
      </c>
      <c r="J23" s="477" t="s">
        <v>89</v>
      </c>
    </row>
    <row r="24" spans="1:21" ht="12" customHeight="1">
      <c r="A24" s="158" t="s">
        <v>234</v>
      </c>
      <c r="B24" s="342">
        <v>26496</v>
      </c>
      <c r="C24" s="161">
        <v>14</v>
      </c>
      <c r="D24" s="161">
        <v>9</v>
      </c>
      <c r="E24" s="161">
        <v>13</v>
      </c>
      <c r="F24" s="139">
        <v>18</v>
      </c>
      <c r="G24" s="342">
        <v>26442</v>
      </c>
      <c r="H24" s="163" t="s">
        <v>89</v>
      </c>
      <c r="I24" s="163" t="s">
        <v>89</v>
      </c>
      <c r="J24" s="477" t="s">
        <v>89</v>
      </c>
    </row>
    <row r="25" spans="1:21" ht="12" customHeight="1">
      <c r="A25" s="158" t="s">
        <v>235</v>
      </c>
      <c r="B25" s="342">
        <v>18178</v>
      </c>
      <c r="C25" s="161">
        <v>15</v>
      </c>
      <c r="D25" s="140">
        <v>9</v>
      </c>
      <c r="E25" s="140">
        <v>10</v>
      </c>
      <c r="F25" s="139">
        <v>26</v>
      </c>
      <c r="G25" s="342">
        <v>18118</v>
      </c>
      <c r="H25" s="163" t="s">
        <v>89</v>
      </c>
      <c r="I25" s="163" t="s">
        <v>89</v>
      </c>
      <c r="J25" s="161">
        <v>1</v>
      </c>
    </row>
    <row r="26" spans="1:21" ht="12" customHeight="1">
      <c r="A26" s="158" t="s">
        <v>236</v>
      </c>
      <c r="B26" s="342">
        <v>2140</v>
      </c>
      <c r="C26" s="140">
        <v>3</v>
      </c>
      <c r="D26" s="476" t="s">
        <v>89</v>
      </c>
      <c r="E26" s="140">
        <v>1</v>
      </c>
      <c r="F26" s="139">
        <v>4</v>
      </c>
      <c r="G26" s="342">
        <v>2132</v>
      </c>
      <c r="H26" s="163" t="s">
        <v>89</v>
      </c>
      <c r="I26" s="163" t="s">
        <v>89</v>
      </c>
      <c r="J26" s="477" t="s">
        <v>89</v>
      </c>
    </row>
    <row r="27" spans="1:21" ht="12" customHeight="1">
      <c r="A27" s="158" t="s">
        <v>237</v>
      </c>
      <c r="B27" s="342">
        <v>347</v>
      </c>
      <c r="C27" s="476" t="s">
        <v>89</v>
      </c>
      <c r="D27" s="140">
        <v>2</v>
      </c>
      <c r="E27" s="476" t="s">
        <v>89</v>
      </c>
      <c r="F27" s="139">
        <v>1</v>
      </c>
      <c r="G27" s="342">
        <v>344</v>
      </c>
      <c r="H27" s="163" t="s">
        <v>89</v>
      </c>
      <c r="I27" s="163" t="s">
        <v>89</v>
      </c>
      <c r="J27" s="477" t="s">
        <v>89</v>
      </c>
    </row>
    <row r="28" spans="1:21" ht="12" customHeight="1">
      <c r="A28" s="158" t="s">
        <v>238</v>
      </c>
      <c r="B28" s="342">
        <v>60</v>
      </c>
      <c r="C28" s="476" t="s">
        <v>89</v>
      </c>
      <c r="D28" s="476" t="s">
        <v>89</v>
      </c>
      <c r="E28" s="476" t="s">
        <v>89</v>
      </c>
      <c r="F28" s="267" t="s">
        <v>89</v>
      </c>
      <c r="G28" s="342">
        <v>60</v>
      </c>
      <c r="H28" s="163" t="s">
        <v>89</v>
      </c>
      <c r="I28" s="163" t="s">
        <v>89</v>
      </c>
      <c r="J28" s="477" t="s">
        <v>89</v>
      </c>
    </row>
    <row r="29" spans="1:21" s="8" customFormat="1">
      <c r="A29" s="197"/>
      <c r="B29" s="342"/>
      <c r="C29" s="140"/>
      <c r="D29" s="140"/>
      <c r="E29" s="161"/>
      <c r="F29" s="139"/>
      <c r="G29" s="342"/>
      <c r="H29" s="160"/>
      <c r="I29" s="160"/>
      <c r="J29" s="481"/>
    </row>
    <row r="30" spans="1:21" s="164" customFormat="1" ht="12" customHeight="1">
      <c r="A30" s="104" t="s">
        <v>75</v>
      </c>
      <c r="B30" s="344">
        <v>288284</v>
      </c>
      <c r="C30" s="156">
        <v>51</v>
      </c>
      <c r="D30" s="156">
        <v>43</v>
      </c>
      <c r="E30" s="156">
        <v>64</v>
      </c>
      <c r="F30" s="157">
        <v>163</v>
      </c>
      <c r="G30" s="344">
        <v>287962</v>
      </c>
      <c r="H30" s="478">
        <v>1</v>
      </c>
      <c r="I30" s="480" t="s">
        <v>89</v>
      </c>
      <c r="J30" s="156">
        <v>20</v>
      </c>
    </row>
    <row r="31" spans="1:21" s="8" customFormat="1">
      <c r="A31" s="28"/>
      <c r="B31" s="581"/>
      <c r="C31" s="604"/>
      <c r="D31" s="604"/>
      <c r="E31" s="604"/>
      <c r="F31" s="604"/>
      <c r="G31" s="604"/>
      <c r="H31" s="604"/>
      <c r="I31" s="163"/>
      <c r="J31" s="465"/>
    </row>
    <row r="32" spans="1:21" s="8" customFormat="1">
      <c r="A32" s="28"/>
      <c r="B32" s="137"/>
      <c r="C32" s="137"/>
      <c r="D32" s="137"/>
      <c r="E32" s="137"/>
      <c r="F32" s="137"/>
      <c r="G32" s="137"/>
      <c r="H32" s="137"/>
      <c r="I32" s="137"/>
      <c r="J32" s="137"/>
    </row>
    <row r="33" spans="1:18" s="8" customFormat="1">
      <c r="B33" s="12"/>
      <c r="C33" s="12"/>
      <c r="D33" s="12"/>
      <c r="E33" s="12"/>
      <c r="F33" s="12"/>
      <c r="G33" s="12"/>
      <c r="H33" s="12"/>
      <c r="I33" s="12"/>
      <c r="J33" s="12"/>
    </row>
    <row r="34" spans="1:18" s="8" customFormat="1">
      <c r="A34" s="28"/>
      <c r="B34" s="12"/>
      <c r="C34" s="12"/>
      <c r="D34" s="12"/>
      <c r="E34" s="12"/>
      <c r="F34" s="12"/>
      <c r="G34" s="12"/>
      <c r="H34" s="12"/>
      <c r="I34" s="12"/>
      <c r="J34" s="342"/>
      <c r="K34" s="140"/>
      <c r="L34" s="140"/>
      <c r="M34" s="140"/>
      <c r="N34" s="139"/>
      <c r="O34" s="342"/>
      <c r="P34" s="160"/>
      <c r="Q34" s="160"/>
      <c r="R34" s="161"/>
    </row>
    <row r="35" spans="1:18" s="164" customFormat="1" ht="15.95" customHeight="1">
      <c r="A35" s="24"/>
      <c r="B35" s="8"/>
      <c r="C35" s="8"/>
      <c r="D35" s="8"/>
      <c r="E35" s="8"/>
      <c r="F35" s="8"/>
      <c r="G35" s="8"/>
      <c r="H35" s="8"/>
      <c r="I35" s="8"/>
      <c r="J35" s="8"/>
    </row>
    <row r="36" spans="1:18" s="8" customFormat="1">
      <c r="A36" s="28"/>
      <c r="B36" s="581"/>
      <c r="C36" s="604"/>
      <c r="D36" s="604"/>
      <c r="E36" s="604"/>
      <c r="F36" s="604"/>
      <c r="G36" s="604"/>
      <c r="H36" s="604"/>
      <c r="I36" s="417"/>
      <c r="J36" s="465"/>
    </row>
    <row r="37" spans="1:18" s="8" customFormat="1">
      <c r="A37" s="28"/>
      <c r="B37" s="137"/>
      <c r="C37" s="137"/>
      <c r="D37" s="137"/>
      <c r="E37" s="137"/>
      <c r="F37" s="137"/>
      <c r="G37" s="137"/>
      <c r="H37" s="137"/>
      <c r="I37" s="137"/>
      <c r="J37" s="137"/>
    </row>
    <row r="38" spans="1:18" s="8" customFormat="1">
      <c r="B38" s="12"/>
      <c r="C38" s="12"/>
      <c r="D38" s="12"/>
      <c r="E38" s="12"/>
      <c r="F38" s="12"/>
      <c r="G38" s="12"/>
      <c r="H38" s="12"/>
      <c r="I38" s="12"/>
      <c r="J38" s="12"/>
    </row>
    <row r="39" spans="1:18" s="8" customFormat="1">
      <c r="A39" s="28"/>
      <c r="B39" s="12"/>
      <c r="C39" s="12"/>
      <c r="D39" s="12"/>
      <c r="E39" s="12"/>
      <c r="F39" s="12"/>
      <c r="G39" s="12"/>
      <c r="H39" s="12"/>
      <c r="I39" s="12"/>
      <c r="J39" s="12"/>
    </row>
    <row r="40" spans="1:18" s="164" customFormat="1" ht="15.95" customHeight="1">
      <c r="A40" s="24"/>
      <c r="B40" s="8"/>
      <c r="C40" s="8"/>
      <c r="D40" s="8"/>
      <c r="E40" s="8"/>
      <c r="F40" s="8"/>
      <c r="G40" s="8"/>
      <c r="H40" s="8"/>
      <c r="I40" s="8"/>
      <c r="J40" s="8"/>
    </row>
    <row r="41" spans="1:18" s="8" customFormat="1">
      <c r="A41" s="28"/>
      <c r="B41" s="581"/>
      <c r="C41" s="604"/>
      <c r="D41" s="604"/>
      <c r="E41" s="604"/>
      <c r="F41" s="604"/>
      <c r="G41" s="604"/>
      <c r="H41" s="604"/>
      <c r="I41" s="417"/>
      <c r="J41" s="417"/>
    </row>
    <row r="42" spans="1:18" s="8" customFormat="1">
      <c r="A42" s="28"/>
      <c r="B42" s="137"/>
      <c r="C42" s="137"/>
      <c r="D42" s="137"/>
      <c r="E42" s="137"/>
      <c r="F42" s="137"/>
      <c r="G42" s="137"/>
      <c r="H42" s="137"/>
      <c r="I42" s="137"/>
      <c r="J42" s="137"/>
    </row>
    <row r="43" spans="1:18">
      <c r="A43" s="8"/>
      <c r="B43" s="12"/>
      <c r="C43" s="12"/>
      <c r="D43" s="12"/>
      <c r="E43" s="12"/>
      <c r="F43" s="12"/>
      <c r="G43" s="12"/>
      <c r="H43" s="12"/>
      <c r="I43" s="12"/>
      <c r="J43" s="12"/>
    </row>
    <row r="44" spans="1:18">
      <c r="A44" s="8"/>
      <c r="B44" s="12"/>
      <c r="C44" s="12"/>
      <c r="D44" s="12"/>
      <c r="E44" s="12"/>
      <c r="F44" s="12"/>
      <c r="G44" s="12"/>
      <c r="H44" s="12"/>
      <c r="I44" s="12"/>
      <c r="J44" s="12"/>
    </row>
    <row r="45" spans="1:18">
      <c r="A45" s="8"/>
      <c r="B45" s="8"/>
      <c r="C45" s="8"/>
      <c r="D45" s="8"/>
      <c r="E45" s="8"/>
      <c r="F45" s="8"/>
      <c r="G45" s="8"/>
      <c r="H45" s="8"/>
      <c r="I45" s="8"/>
      <c r="J45" s="8"/>
    </row>
    <row r="46" spans="1:18">
      <c r="A46" s="8"/>
      <c r="B46" s="8"/>
      <c r="C46" s="8"/>
      <c r="D46" s="8"/>
      <c r="E46" s="8"/>
      <c r="F46" s="8"/>
      <c r="G46" s="8"/>
      <c r="H46" s="8"/>
      <c r="I46" s="8"/>
      <c r="J46" s="8"/>
    </row>
    <row r="47" spans="1:18">
      <c r="A47" s="8"/>
      <c r="B47" s="8"/>
      <c r="C47" s="8"/>
      <c r="D47" s="8"/>
      <c r="E47" s="8"/>
      <c r="F47" s="8"/>
      <c r="G47" s="8"/>
      <c r="H47" s="8"/>
      <c r="I47" s="8"/>
      <c r="J47" s="8"/>
    </row>
    <row r="48" spans="1:18">
      <c r="A48" s="8"/>
      <c r="B48" s="8"/>
      <c r="C48" s="8"/>
      <c r="D48" s="8"/>
      <c r="E48" s="8"/>
      <c r="F48" s="8"/>
      <c r="G48" s="8"/>
      <c r="H48" s="8"/>
      <c r="I48" s="8"/>
      <c r="J48" s="8"/>
    </row>
    <row r="49" spans="1:10">
      <c r="A49" s="8"/>
      <c r="B49" s="8"/>
      <c r="C49" s="8"/>
      <c r="D49" s="8"/>
      <c r="E49" s="8"/>
      <c r="F49" s="8"/>
      <c r="G49" s="8"/>
      <c r="H49" s="8"/>
      <c r="I49" s="8"/>
      <c r="J49" s="8"/>
    </row>
    <row r="50" spans="1:10">
      <c r="A50" s="8"/>
      <c r="B50" s="8"/>
      <c r="C50" s="8"/>
      <c r="D50" s="8"/>
      <c r="E50" s="8"/>
      <c r="F50" s="8"/>
      <c r="G50" s="8"/>
      <c r="H50" s="8"/>
      <c r="I50" s="8"/>
      <c r="J50" s="8"/>
    </row>
    <row r="51" spans="1:10">
      <c r="A51" s="8"/>
      <c r="B51" s="8"/>
      <c r="C51" s="8"/>
      <c r="D51" s="8"/>
      <c r="E51" s="8"/>
      <c r="F51" s="8"/>
      <c r="G51" s="8"/>
      <c r="H51" s="8"/>
      <c r="I51" s="8"/>
      <c r="J51" s="8"/>
    </row>
    <row r="52" spans="1:10">
      <c r="A52" s="8"/>
      <c r="B52" s="8"/>
      <c r="C52" s="8"/>
      <c r="D52" s="8"/>
      <c r="E52" s="8"/>
      <c r="F52" s="8"/>
      <c r="G52" s="8"/>
      <c r="H52" s="8"/>
      <c r="I52" s="8"/>
      <c r="J52" s="8"/>
    </row>
    <row r="53" spans="1:10">
      <c r="A53" s="8"/>
      <c r="B53" s="8"/>
      <c r="C53" s="8"/>
      <c r="D53" s="8"/>
      <c r="E53" s="8"/>
      <c r="F53" s="8"/>
      <c r="G53" s="8"/>
      <c r="H53" s="8"/>
      <c r="I53" s="8"/>
      <c r="J53" s="8"/>
    </row>
    <row r="54" spans="1:10">
      <c r="A54" s="8"/>
      <c r="B54" s="8"/>
      <c r="C54" s="8"/>
      <c r="D54" s="8"/>
      <c r="E54" s="8"/>
      <c r="F54" s="8"/>
      <c r="G54" s="8"/>
      <c r="H54" s="8"/>
      <c r="I54" s="8"/>
      <c r="J54" s="8"/>
    </row>
    <row r="55" spans="1:10">
      <c r="A55" s="8"/>
      <c r="B55" s="8"/>
      <c r="C55" s="8"/>
      <c r="D55" s="8"/>
      <c r="E55" s="8"/>
      <c r="F55" s="8"/>
      <c r="G55" s="8"/>
      <c r="H55" s="8"/>
      <c r="I55" s="8"/>
      <c r="J55" s="8"/>
    </row>
    <row r="56" spans="1:10">
      <c r="A56" s="8"/>
      <c r="B56" s="8"/>
      <c r="C56" s="8"/>
      <c r="D56" s="8"/>
      <c r="E56" s="8"/>
      <c r="F56" s="8"/>
      <c r="G56" s="8"/>
      <c r="H56" s="8"/>
      <c r="I56" s="8"/>
      <c r="J56" s="8"/>
    </row>
    <row r="57" spans="1:10">
      <c r="A57" s="8"/>
      <c r="B57" s="8"/>
      <c r="C57" s="8"/>
      <c r="D57" s="8"/>
      <c r="E57" s="8"/>
      <c r="F57" s="8"/>
      <c r="G57" s="8"/>
      <c r="H57" s="8"/>
      <c r="I57" s="8"/>
      <c r="J57" s="8"/>
    </row>
    <row r="58" spans="1:10">
      <c r="A58" s="8"/>
      <c r="B58" s="8"/>
      <c r="C58" s="8"/>
      <c r="D58" s="8"/>
      <c r="E58" s="8"/>
      <c r="F58" s="8"/>
      <c r="G58" s="8"/>
      <c r="H58" s="8"/>
      <c r="I58" s="8"/>
      <c r="J58" s="8"/>
    </row>
    <row r="59" spans="1:10">
      <c r="A59" s="8"/>
      <c r="B59" s="8"/>
      <c r="C59" s="8"/>
      <c r="D59" s="8"/>
      <c r="E59" s="8"/>
      <c r="F59" s="8"/>
      <c r="G59" s="8"/>
      <c r="H59" s="8"/>
      <c r="I59" s="8"/>
      <c r="J59" s="8"/>
    </row>
    <row r="60" spans="1:10">
      <c r="A60" s="8"/>
      <c r="B60" s="8"/>
      <c r="C60" s="8"/>
      <c r="D60" s="8"/>
      <c r="E60" s="8"/>
      <c r="F60" s="8"/>
      <c r="G60" s="8"/>
      <c r="H60" s="8"/>
      <c r="I60" s="8"/>
      <c r="J60" s="8"/>
    </row>
    <row r="61" spans="1:10">
      <c r="A61" s="8"/>
      <c r="B61" s="8"/>
      <c r="C61" s="8"/>
      <c r="D61" s="8"/>
      <c r="E61" s="8"/>
      <c r="F61" s="8"/>
      <c r="G61" s="8"/>
      <c r="H61" s="8"/>
      <c r="I61" s="8"/>
      <c r="J61" s="8"/>
    </row>
    <row r="62" spans="1:10">
      <c r="A62" s="8"/>
      <c r="B62" s="8"/>
      <c r="C62" s="8"/>
      <c r="D62" s="8"/>
      <c r="E62" s="8"/>
      <c r="F62" s="8"/>
      <c r="G62" s="8"/>
      <c r="H62" s="8"/>
      <c r="I62" s="8"/>
      <c r="J62" s="8"/>
    </row>
    <row r="63" spans="1:10">
      <c r="A63" s="8"/>
      <c r="B63" s="8"/>
      <c r="C63" s="8"/>
      <c r="D63" s="8"/>
      <c r="E63" s="8"/>
      <c r="F63" s="8"/>
      <c r="G63" s="8"/>
      <c r="H63" s="8"/>
      <c r="I63" s="8"/>
      <c r="J63" s="8"/>
    </row>
    <row r="64" spans="1:10">
      <c r="A64" s="8"/>
      <c r="B64" s="8"/>
      <c r="C64" s="8"/>
      <c r="D64" s="8"/>
      <c r="E64" s="8"/>
      <c r="F64" s="8"/>
      <c r="G64" s="8"/>
      <c r="H64" s="8"/>
      <c r="I64" s="8"/>
      <c r="J64" s="8"/>
    </row>
    <row r="65" spans="1:10">
      <c r="A65" s="8"/>
      <c r="B65" s="8"/>
      <c r="C65" s="8"/>
      <c r="D65" s="8"/>
      <c r="E65" s="8"/>
      <c r="F65" s="8"/>
      <c r="G65" s="8"/>
      <c r="H65" s="8"/>
      <c r="I65" s="8"/>
      <c r="J65" s="8"/>
    </row>
    <row r="66" spans="1:10">
      <c r="A66" s="8"/>
      <c r="B66" s="8"/>
      <c r="C66" s="8"/>
      <c r="D66" s="8"/>
      <c r="E66" s="8"/>
      <c r="F66" s="8"/>
      <c r="G66" s="8"/>
      <c r="H66" s="8"/>
      <c r="I66" s="8"/>
      <c r="J66" s="8"/>
    </row>
    <row r="67" spans="1:10">
      <c r="A67" s="8"/>
      <c r="B67" s="8"/>
      <c r="C67" s="8"/>
      <c r="D67" s="8"/>
      <c r="E67" s="8"/>
      <c r="F67" s="8"/>
      <c r="G67" s="8"/>
      <c r="H67" s="8"/>
      <c r="I67" s="8"/>
      <c r="J67" s="8"/>
    </row>
    <row r="68" spans="1:10">
      <c r="A68" s="8"/>
      <c r="B68" s="8"/>
      <c r="C68" s="8"/>
      <c r="D68" s="8"/>
      <c r="E68" s="8"/>
      <c r="F68" s="8"/>
      <c r="G68" s="8"/>
      <c r="H68" s="8"/>
      <c r="I68" s="8"/>
      <c r="J68" s="8"/>
    </row>
    <row r="69" spans="1:10">
      <c r="A69" s="8"/>
      <c r="B69" s="8"/>
      <c r="C69" s="8"/>
      <c r="D69" s="8"/>
      <c r="E69" s="8"/>
      <c r="F69" s="8"/>
      <c r="G69" s="8"/>
      <c r="H69" s="8"/>
      <c r="I69" s="8"/>
      <c r="J69" s="8"/>
    </row>
    <row r="70" spans="1:10">
      <c r="A70" s="8"/>
      <c r="B70" s="8"/>
      <c r="C70" s="8"/>
      <c r="D70" s="8"/>
      <c r="E70" s="8"/>
      <c r="F70" s="8"/>
      <c r="G70" s="8"/>
      <c r="H70" s="8"/>
      <c r="I70" s="8"/>
      <c r="J70" s="8"/>
    </row>
    <row r="71" spans="1:10">
      <c r="A71" s="8"/>
      <c r="B71" s="8"/>
      <c r="C71" s="8"/>
      <c r="D71" s="8"/>
      <c r="E71" s="8"/>
      <c r="F71" s="8"/>
      <c r="G71" s="8"/>
      <c r="H71" s="8"/>
      <c r="I71" s="8"/>
      <c r="J71" s="8"/>
    </row>
    <row r="72" spans="1:10">
      <c r="A72" s="8"/>
      <c r="B72" s="8"/>
      <c r="C72" s="8"/>
      <c r="D72" s="8"/>
      <c r="E72" s="8"/>
      <c r="F72" s="8"/>
      <c r="G72" s="8"/>
      <c r="H72" s="8"/>
      <c r="I72" s="8"/>
      <c r="J72" s="8"/>
    </row>
    <row r="73" spans="1:10">
      <c r="A73" s="8"/>
      <c r="B73" s="8"/>
      <c r="C73" s="8"/>
      <c r="D73" s="8"/>
      <c r="E73" s="8"/>
      <c r="F73" s="8"/>
      <c r="G73" s="8"/>
      <c r="H73" s="8"/>
      <c r="I73" s="8"/>
      <c r="J73" s="8"/>
    </row>
    <row r="74" spans="1:10">
      <c r="A74" s="8"/>
      <c r="B74" s="8"/>
      <c r="C74" s="8"/>
      <c r="D74" s="8"/>
      <c r="E74" s="8"/>
      <c r="F74" s="8"/>
      <c r="G74" s="8"/>
      <c r="H74" s="8"/>
      <c r="I74" s="8"/>
      <c r="J74" s="8"/>
    </row>
    <row r="75" spans="1:10">
      <c r="A75" s="8"/>
      <c r="B75" s="8"/>
      <c r="C75" s="8"/>
      <c r="D75" s="8"/>
      <c r="E75" s="8"/>
      <c r="F75" s="8"/>
      <c r="G75" s="8"/>
      <c r="H75" s="8"/>
      <c r="I75" s="8"/>
      <c r="J75" s="8"/>
    </row>
    <row r="76" spans="1:10">
      <c r="A76" s="8"/>
      <c r="B76" s="8"/>
      <c r="C76" s="8"/>
      <c r="D76" s="8"/>
      <c r="E76" s="8"/>
      <c r="F76" s="8"/>
      <c r="G76" s="8"/>
      <c r="H76" s="8"/>
      <c r="I76" s="8"/>
      <c r="J76" s="8"/>
    </row>
    <row r="77" spans="1:10">
      <c r="A77" s="8"/>
      <c r="B77" s="8"/>
      <c r="C77" s="8"/>
      <c r="D77" s="8"/>
      <c r="E77" s="8"/>
      <c r="F77" s="8"/>
      <c r="G77" s="8"/>
      <c r="H77" s="8"/>
      <c r="I77" s="8"/>
      <c r="J77" s="8"/>
    </row>
    <row r="78" spans="1:10">
      <c r="A78" s="8"/>
      <c r="B78" s="8"/>
      <c r="C78" s="8"/>
      <c r="D78" s="8"/>
      <c r="E78" s="8"/>
      <c r="F78" s="8"/>
      <c r="G78" s="8"/>
      <c r="H78" s="8"/>
      <c r="I78" s="8"/>
      <c r="J78" s="8"/>
    </row>
    <row r="79" spans="1:10">
      <c r="A79" s="8"/>
      <c r="B79" s="8"/>
      <c r="C79" s="8"/>
      <c r="D79" s="8"/>
      <c r="E79" s="8"/>
      <c r="F79" s="8"/>
      <c r="G79" s="8"/>
      <c r="H79" s="8"/>
      <c r="I79" s="8"/>
      <c r="J79" s="8"/>
    </row>
    <row r="80" spans="1:10">
      <c r="A80" s="8"/>
      <c r="B80" s="8"/>
      <c r="C80" s="8"/>
      <c r="D80" s="8"/>
      <c r="E80" s="8"/>
      <c r="F80" s="8"/>
      <c r="G80" s="8"/>
      <c r="H80" s="8"/>
      <c r="I80" s="8"/>
      <c r="J80" s="8"/>
    </row>
    <row r="81" spans="1:10">
      <c r="A81" s="8"/>
      <c r="B81" s="8"/>
      <c r="C81" s="8"/>
      <c r="D81" s="8"/>
      <c r="E81" s="8"/>
      <c r="F81" s="8"/>
      <c r="G81" s="8"/>
      <c r="H81" s="8"/>
      <c r="I81" s="8"/>
      <c r="J81" s="8"/>
    </row>
    <row r="82" spans="1:10">
      <c r="A82" s="8"/>
      <c r="B82" s="8"/>
      <c r="C82" s="8"/>
      <c r="D82" s="8"/>
      <c r="E82" s="8"/>
      <c r="F82" s="8"/>
      <c r="G82" s="8"/>
      <c r="H82" s="8"/>
      <c r="I82" s="8"/>
      <c r="J82" s="8"/>
    </row>
    <row r="83" spans="1:10">
      <c r="A83" s="8"/>
      <c r="B83" s="8"/>
      <c r="C83" s="8"/>
      <c r="D83" s="8"/>
      <c r="E83" s="8"/>
      <c r="F83" s="8"/>
      <c r="G83" s="8"/>
      <c r="H83" s="8"/>
      <c r="I83" s="8"/>
      <c r="J83" s="8"/>
    </row>
    <row r="84" spans="1:10">
      <c r="A84" s="8"/>
      <c r="B84" s="8"/>
      <c r="C84" s="8"/>
      <c r="D84" s="8"/>
      <c r="E84" s="8"/>
      <c r="F84" s="8"/>
      <c r="G84" s="8"/>
      <c r="H84" s="8"/>
      <c r="I84" s="8"/>
      <c r="J84" s="8"/>
    </row>
    <row r="85" spans="1:10">
      <c r="A85" s="8"/>
      <c r="B85" s="8"/>
      <c r="C85" s="8"/>
      <c r="D85" s="8"/>
      <c r="E85" s="8"/>
      <c r="F85" s="8"/>
      <c r="G85" s="8"/>
      <c r="H85" s="8"/>
      <c r="I85" s="8"/>
      <c r="J85" s="8"/>
    </row>
    <row r="86" spans="1:10">
      <c r="A86" s="8"/>
      <c r="B86" s="8"/>
      <c r="C86" s="8"/>
      <c r="D86" s="8"/>
      <c r="E86" s="8"/>
      <c r="F86" s="8"/>
      <c r="G86" s="8"/>
      <c r="H86" s="8"/>
      <c r="I86" s="8"/>
      <c r="J86" s="8"/>
    </row>
    <row r="87" spans="1:10">
      <c r="A87" s="8"/>
      <c r="B87" s="8"/>
      <c r="C87" s="8"/>
      <c r="D87" s="8"/>
      <c r="E87" s="8"/>
      <c r="F87" s="8"/>
      <c r="G87" s="8"/>
      <c r="H87" s="8"/>
      <c r="I87" s="8"/>
      <c r="J87" s="8"/>
    </row>
    <row r="88" spans="1:10">
      <c r="A88" s="8"/>
      <c r="B88" s="8"/>
      <c r="C88" s="8"/>
      <c r="D88" s="8"/>
      <c r="E88" s="8"/>
      <c r="F88" s="8"/>
      <c r="G88" s="8"/>
      <c r="H88" s="8"/>
      <c r="I88" s="8"/>
      <c r="J88" s="8"/>
    </row>
    <row r="89" spans="1:10">
      <c r="A89" s="8"/>
      <c r="B89" s="8"/>
      <c r="C89" s="8"/>
      <c r="D89" s="8"/>
      <c r="E89" s="8"/>
      <c r="F89" s="8"/>
      <c r="G89" s="8"/>
      <c r="H89" s="8"/>
      <c r="I89" s="8"/>
      <c r="J89" s="8"/>
    </row>
    <row r="90" spans="1:10">
      <c r="A90" s="8"/>
      <c r="B90" s="8"/>
      <c r="C90" s="8"/>
      <c r="D90" s="8"/>
      <c r="E90" s="8"/>
      <c r="F90" s="8"/>
      <c r="G90" s="8"/>
      <c r="H90" s="8"/>
      <c r="I90" s="8"/>
      <c r="J90" s="8"/>
    </row>
    <row r="91" spans="1:10">
      <c r="A91" s="8"/>
      <c r="B91" s="8"/>
      <c r="C91" s="8"/>
      <c r="D91" s="8"/>
      <c r="E91" s="8"/>
      <c r="F91" s="8"/>
      <c r="G91" s="8"/>
      <c r="H91" s="8"/>
      <c r="I91" s="8"/>
      <c r="J91" s="8"/>
    </row>
    <row r="92" spans="1:10">
      <c r="A92" s="8"/>
      <c r="B92" s="8"/>
      <c r="C92" s="8"/>
      <c r="D92" s="8"/>
      <c r="E92" s="8"/>
      <c r="F92" s="8"/>
      <c r="G92" s="8"/>
      <c r="H92" s="8"/>
      <c r="I92" s="8"/>
      <c r="J92" s="8"/>
    </row>
    <row r="93" spans="1:10">
      <c r="A93" s="8"/>
      <c r="B93" s="8"/>
      <c r="C93" s="8"/>
      <c r="D93" s="8"/>
      <c r="E93" s="8"/>
      <c r="F93" s="8"/>
      <c r="G93" s="8"/>
      <c r="H93" s="8"/>
      <c r="I93" s="8"/>
      <c r="J93" s="8"/>
    </row>
    <row r="94" spans="1:10">
      <c r="A94" s="8"/>
      <c r="B94" s="8"/>
      <c r="C94" s="8"/>
      <c r="D94" s="8"/>
      <c r="E94" s="8"/>
      <c r="F94" s="8"/>
      <c r="G94" s="8"/>
      <c r="H94" s="8"/>
      <c r="I94" s="8"/>
      <c r="J94" s="8"/>
    </row>
    <row r="95" spans="1:10">
      <c r="A95" s="8"/>
      <c r="B95" s="8"/>
      <c r="C95" s="8"/>
      <c r="D95" s="8"/>
      <c r="E95" s="8"/>
      <c r="F95" s="8"/>
      <c r="G95" s="8"/>
      <c r="H95" s="8"/>
      <c r="I95" s="8"/>
      <c r="J95" s="8"/>
    </row>
    <row r="96" spans="1:10">
      <c r="A96" s="8"/>
      <c r="B96" s="8"/>
      <c r="C96" s="8"/>
      <c r="D96" s="8"/>
      <c r="E96" s="8"/>
      <c r="F96" s="8"/>
      <c r="G96" s="8"/>
      <c r="H96" s="8"/>
      <c r="I96" s="8"/>
      <c r="J96" s="8"/>
    </row>
    <row r="97" spans="1:10">
      <c r="A97" s="8"/>
      <c r="B97" s="8"/>
      <c r="C97" s="8"/>
      <c r="D97" s="8"/>
      <c r="E97" s="8"/>
      <c r="F97" s="8"/>
      <c r="G97" s="8"/>
      <c r="H97" s="8"/>
      <c r="I97" s="8"/>
      <c r="J97" s="8"/>
    </row>
    <row r="98" spans="1:10">
      <c r="A98" s="8"/>
      <c r="B98" s="8"/>
      <c r="C98" s="8"/>
      <c r="D98" s="8"/>
      <c r="E98" s="8"/>
      <c r="F98" s="8"/>
      <c r="G98" s="8"/>
      <c r="H98" s="8"/>
      <c r="I98" s="8"/>
      <c r="J98" s="8"/>
    </row>
    <row r="99" spans="1:10">
      <c r="A99" s="8"/>
      <c r="B99" s="8"/>
      <c r="C99" s="8"/>
      <c r="D99" s="8"/>
      <c r="E99" s="8"/>
      <c r="F99" s="8"/>
      <c r="G99" s="8"/>
      <c r="H99" s="8"/>
      <c r="I99" s="8"/>
      <c r="J99" s="8"/>
    </row>
    <row r="100" spans="1:10">
      <c r="A100" s="8"/>
      <c r="B100" s="8"/>
      <c r="C100" s="8"/>
      <c r="D100" s="8"/>
      <c r="E100" s="8"/>
      <c r="F100" s="8"/>
      <c r="G100" s="8"/>
      <c r="H100" s="8"/>
      <c r="I100" s="8"/>
      <c r="J100" s="8"/>
    </row>
    <row r="101" spans="1:10">
      <c r="A101" s="8"/>
      <c r="B101" s="8"/>
      <c r="C101" s="8"/>
      <c r="D101" s="8"/>
      <c r="E101" s="8"/>
      <c r="F101" s="8"/>
      <c r="G101" s="8"/>
      <c r="H101" s="8"/>
      <c r="I101" s="8"/>
      <c r="J101" s="8"/>
    </row>
    <row r="102" spans="1:10">
      <c r="A102" s="8"/>
      <c r="B102" s="8"/>
      <c r="C102" s="8"/>
      <c r="D102" s="8"/>
      <c r="E102" s="8"/>
      <c r="F102" s="8"/>
      <c r="G102" s="8"/>
      <c r="H102" s="8"/>
      <c r="I102" s="8"/>
      <c r="J102" s="8"/>
    </row>
    <row r="103" spans="1:10">
      <c r="A103" s="8"/>
      <c r="B103" s="8"/>
      <c r="C103" s="8"/>
      <c r="D103" s="8"/>
      <c r="E103" s="8"/>
      <c r="F103" s="8"/>
      <c r="G103" s="8"/>
      <c r="H103" s="8"/>
      <c r="I103" s="8"/>
      <c r="J103" s="8"/>
    </row>
    <row r="104" spans="1:10">
      <c r="A104" s="8"/>
      <c r="B104" s="8"/>
      <c r="C104" s="8"/>
      <c r="D104" s="8"/>
      <c r="E104" s="8"/>
      <c r="F104" s="8"/>
      <c r="G104" s="8"/>
      <c r="H104" s="8"/>
      <c r="I104" s="8"/>
      <c r="J104" s="8"/>
    </row>
    <row r="105" spans="1:10">
      <c r="A105" s="8"/>
      <c r="B105" s="8"/>
      <c r="C105" s="8"/>
      <c r="D105" s="8"/>
      <c r="E105" s="8"/>
      <c r="F105" s="8"/>
      <c r="G105" s="8"/>
      <c r="H105" s="8"/>
      <c r="I105" s="8"/>
      <c r="J105" s="8"/>
    </row>
    <row r="106" spans="1:10">
      <c r="A106" s="8"/>
      <c r="B106" s="8"/>
      <c r="C106" s="8"/>
      <c r="D106" s="8"/>
      <c r="E106" s="8"/>
      <c r="F106" s="8"/>
      <c r="G106" s="8"/>
      <c r="H106" s="8"/>
      <c r="I106" s="8"/>
      <c r="J106" s="8"/>
    </row>
    <row r="107" spans="1:10">
      <c r="A107" s="8"/>
      <c r="B107" s="8"/>
      <c r="C107" s="8"/>
      <c r="D107" s="8"/>
      <c r="E107" s="8"/>
      <c r="F107" s="8"/>
      <c r="G107" s="8"/>
      <c r="H107" s="8"/>
      <c r="I107" s="8"/>
      <c r="J107" s="8"/>
    </row>
    <row r="108" spans="1:10">
      <c r="A108" s="8"/>
      <c r="B108" s="8"/>
      <c r="C108" s="8"/>
      <c r="D108" s="8"/>
      <c r="E108" s="8"/>
      <c r="F108" s="8"/>
      <c r="G108" s="8"/>
      <c r="H108" s="8"/>
      <c r="I108" s="8"/>
      <c r="J108" s="8"/>
    </row>
    <row r="109" spans="1:10">
      <c r="A109" s="8"/>
      <c r="B109" s="8"/>
      <c r="C109" s="8"/>
      <c r="D109" s="8"/>
      <c r="E109" s="8"/>
      <c r="F109" s="8"/>
      <c r="G109" s="8"/>
      <c r="H109" s="8"/>
      <c r="I109" s="8"/>
      <c r="J109" s="8"/>
    </row>
    <row r="110" spans="1:10">
      <c r="A110" s="8"/>
      <c r="B110" s="8"/>
      <c r="C110" s="8"/>
      <c r="D110" s="8"/>
      <c r="E110" s="8"/>
      <c r="F110" s="8"/>
      <c r="G110" s="8"/>
      <c r="H110" s="8"/>
      <c r="I110" s="8"/>
      <c r="J110" s="8"/>
    </row>
    <row r="111" spans="1:10">
      <c r="A111" s="8"/>
      <c r="B111" s="8"/>
      <c r="C111" s="8"/>
      <c r="D111" s="8"/>
      <c r="E111" s="8"/>
      <c r="F111" s="8"/>
      <c r="G111" s="8"/>
      <c r="H111" s="8"/>
      <c r="I111" s="8"/>
      <c r="J111" s="8"/>
    </row>
    <row r="112" spans="1:10">
      <c r="A112" s="8"/>
      <c r="B112" s="8"/>
      <c r="C112" s="8"/>
      <c r="D112" s="8"/>
      <c r="E112" s="8"/>
      <c r="F112" s="8"/>
      <c r="G112" s="8"/>
      <c r="H112" s="8"/>
      <c r="I112" s="8"/>
      <c r="J112" s="8"/>
    </row>
    <row r="113" spans="1:10">
      <c r="A113" s="8"/>
      <c r="B113" s="8"/>
      <c r="C113" s="8"/>
      <c r="D113" s="8"/>
      <c r="E113" s="8"/>
      <c r="F113" s="8"/>
      <c r="G113" s="8"/>
      <c r="H113" s="8"/>
      <c r="I113" s="8"/>
      <c r="J113" s="8"/>
    </row>
    <row r="114" spans="1:10">
      <c r="A114" s="8"/>
      <c r="B114" s="8"/>
      <c r="C114" s="8"/>
      <c r="D114" s="8"/>
      <c r="E114" s="8"/>
      <c r="F114" s="8"/>
      <c r="G114" s="8"/>
      <c r="H114" s="8"/>
      <c r="I114" s="8"/>
      <c r="J114" s="8"/>
    </row>
    <row r="115" spans="1:10">
      <c r="A115" s="8"/>
      <c r="B115" s="8"/>
      <c r="C115" s="8"/>
      <c r="D115" s="8"/>
      <c r="E115" s="8"/>
      <c r="F115" s="8"/>
      <c r="G115" s="8"/>
      <c r="H115" s="8"/>
      <c r="I115" s="8"/>
      <c r="J115" s="8"/>
    </row>
    <row r="116" spans="1:10">
      <c r="A116" s="8"/>
      <c r="B116" s="8"/>
      <c r="C116" s="8"/>
      <c r="D116" s="8"/>
      <c r="E116" s="8"/>
      <c r="F116" s="8"/>
      <c r="G116" s="8"/>
      <c r="H116" s="8"/>
      <c r="I116" s="8"/>
      <c r="J116" s="8"/>
    </row>
    <row r="117" spans="1:10">
      <c r="A117" s="8"/>
      <c r="B117" s="8"/>
      <c r="C117" s="8"/>
      <c r="D117" s="8"/>
      <c r="E117" s="8"/>
      <c r="F117" s="8"/>
      <c r="G117" s="8"/>
      <c r="H117" s="8"/>
      <c r="I117" s="8"/>
      <c r="J117" s="8"/>
    </row>
    <row r="118" spans="1:10">
      <c r="A118" s="8"/>
      <c r="B118" s="8"/>
      <c r="C118" s="8"/>
      <c r="D118" s="8"/>
      <c r="E118" s="8"/>
      <c r="F118" s="8"/>
      <c r="G118" s="8"/>
      <c r="H118" s="8"/>
      <c r="I118" s="8"/>
      <c r="J118" s="8"/>
    </row>
    <row r="119" spans="1:10">
      <c r="A119" s="8"/>
      <c r="B119" s="8"/>
      <c r="C119" s="8"/>
      <c r="D119" s="8"/>
      <c r="E119" s="8"/>
      <c r="F119" s="8"/>
      <c r="G119" s="8"/>
      <c r="H119" s="8"/>
      <c r="I119" s="8"/>
      <c r="J119" s="8"/>
    </row>
    <row r="120" spans="1:10">
      <c r="A120" s="8"/>
      <c r="B120" s="8"/>
      <c r="C120" s="8"/>
      <c r="D120" s="8"/>
      <c r="E120" s="8"/>
      <c r="F120" s="8"/>
      <c r="G120" s="8"/>
      <c r="H120" s="8"/>
      <c r="I120" s="8"/>
      <c r="J120" s="8"/>
    </row>
    <row r="121" spans="1:10">
      <c r="A121" s="8"/>
      <c r="B121" s="8"/>
      <c r="C121" s="8"/>
      <c r="D121" s="8"/>
      <c r="E121" s="8"/>
      <c r="F121" s="8"/>
      <c r="G121" s="8"/>
      <c r="H121" s="8"/>
      <c r="I121" s="8"/>
      <c r="J121" s="8"/>
    </row>
    <row r="122" spans="1:10">
      <c r="A122" s="8"/>
      <c r="B122" s="8"/>
      <c r="C122" s="8"/>
      <c r="D122" s="8"/>
      <c r="E122" s="8"/>
      <c r="F122" s="8"/>
      <c r="G122" s="8"/>
      <c r="H122" s="8"/>
      <c r="I122" s="8"/>
      <c r="J122" s="8"/>
    </row>
    <row r="123" spans="1:10">
      <c r="A123" s="8"/>
      <c r="B123" s="8"/>
      <c r="C123" s="8"/>
      <c r="D123" s="8"/>
      <c r="E123" s="8"/>
      <c r="F123" s="8"/>
      <c r="G123" s="8"/>
      <c r="H123" s="8"/>
      <c r="I123" s="8"/>
      <c r="J123" s="8"/>
    </row>
    <row r="124" spans="1:10">
      <c r="A124" s="8"/>
      <c r="B124" s="8"/>
      <c r="C124" s="8"/>
      <c r="D124" s="8"/>
      <c r="E124" s="8"/>
      <c r="F124" s="8"/>
      <c r="G124" s="8"/>
      <c r="H124" s="8"/>
      <c r="I124" s="8"/>
      <c r="J124" s="8"/>
    </row>
    <row r="125" spans="1:10">
      <c r="A125" s="8"/>
      <c r="B125" s="8"/>
      <c r="C125" s="8"/>
      <c r="D125" s="8"/>
      <c r="E125" s="8"/>
      <c r="F125" s="8"/>
      <c r="G125" s="8"/>
      <c r="H125" s="8"/>
      <c r="I125" s="8"/>
      <c r="J125" s="8"/>
    </row>
    <row r="126" spans="1:10">
      <c r="A126" s="8"/>
      <c r="B126" s="8"/>
      <c r="C126" s="8"/>
      <c r="D126" s="8"/>
      <c r="E126" s="8"/>
      <c r="F126" s="8"/>
      <c r="G126" s="8"/>
      <c r="H126" s="8"/>
      <c r="I126" s="8"/>
      <c r="J126" s="8"/>
    </row>
    <row r="127" spans="1:10">
      <c r="A127" s="8"/>
      <c r="B127" s="8"/>
      <c r="C127" s="8"/>
      <c r="D127" s="8"/>
      <c r="E127" s="8"/>
      <c r="F127" s="8"/>
      <c r="G127" s="8"/>
      <c r="H127" s="8"/>
      <c r="I127" s="8"/>
      <c r="J127" s="8"/>
    </row>
    <row r="128" spans="1:10">
      <c r="A128" s="8"/>
      <c r="B128" s="8"/>
      <c r="C128" s="8"/>
      <c r="D128" s="8"/>
      <c r="E128" s="8"/>
      <c r="F128" s="8"/>
      <c r="G128" s="8"/>
      <c r="H128" s="8"/>
      <c r="I128" s="8"/>
      <c r="J128" s="8"/>
    </row>
    <row r="129" spans="1:10">
      <c r="A129" s="8"/>
      <c r="B129" s="8"/>
      <c r="C129" s="8"/>
      <c r="D129" s="8"/>
      <c r="E129" s="8"/>
      <c r="F129" s="8"/>
      <c r="G129" s="8"/>
      <c r="H129" s="8"/>
      <c r="I129" s="8"/>
      <c r="J129" s="8"/>
    </row>
    <row r="130" spans="1:10">
      <c r="A130" s="8"/>
      <c r="B130" s="8"/>
      <c r="C130" s="8"/>
      <c r="D130" s="8"/>
      <c r="E130" s="8"/>
      <c r="F130" s="8"/>
      <c r="G130" s="8"/>
      <c r="H130" s="8"/>
      <c r="I130" s="8"/>
      <c r="J130" s="8"/>
    </row>
    <row r="131" spans="1:10">
      <c r="A131" s="8"/>
      <c r="B131" s="8"/>
      <c r="C131" s="8"/>
      <c r="D131" s="8"/>
      <c r="E131" s="8"/>
      <c r="F131" s="8"/>
      <c r="G131" s="8"/>
      <c r="H131" s="8"/>
      <c r="I131" s="8"/>
      <c r="J131" s="8"/>
    </row>
    <row r="132" spans="1:10">
      <c r="A132" s="8"/>
      <c r="B132" s="8"/>
      <c r="C132" s="8"/>
      <c r="D132" s="8"/>
      <c r="E132" s="8"/>
      <c r="F132" s="8"/>
      <c r="G132" s="8"/>
      <c r="H132" s="8"/>
      <c r="I132" s="8"/>
      <c r="J132" s="8"/>
    </row>
    <row r="133" spans="1:10">
      <c r="A133" s="8"/>
      <c r="B133" s="8"/>
      <c r="C133" s="8"/>
      <c r="D133" s="8"/>
      <c r="E133" s="8"/>
      <c r="F133" s="8"/>
      <c r="G133" s="8"/>
      <c r="H133" s="8"/>
      <c r="I133" s="8"/>
      <c r="J133" s="8"/>
    </row>
    <row r="134" spans="1:10">
      <c r="A134" s="8"/>
      <c r="B134" s="8"/>
      <c r="C134" s="8"/>
      <c r="D134" s="8"/>
      <c r="E134" s="8"/>
      <c r="F134" s="8"/>
      <c r="G134" s="8"/>
      <c r="H134" s="8"/>
      <c r="I134" s="8"/>
      <c r="J134" s="8"/>
    </row>
    <row r="135" spans="1:10">
      <c r="A135" s="8"/>
      <c r="B135" s="8"/>
      <c r="C135" s="8"/>
      <c r="D135" s="8"/>
      <c r="E135" s="8"/>
      <c r="F135" s="8"/>
      <c r="G135" s="8"/>
      <c r="H135" s="8"/>
      <c r="I135" s="8"/>
      <c r="J135" s="8"/>
    </row>
    <row r="136" spans="1:10">
      <c r="A136" s="8"/>
      <c r="B136" s="8"/>
      <c r="C136" s="8"/>
      <c r="D136" s="8"/>
      <c r="E136" s="8"/>
      <c r="F136" s="8"/>
      <c r="G136" s="8"/>
      <c r="H136" s="8"/>
      <c r="I136" s="8"/>
      <c r="J136" s="8"/>
    </row>
    <row r="137" spans="1:10">
      <c r="A137" s="8"/>
      <c r="B137" s="8"/>
      <c r="C137" s="8"/>
      <c r="D137" s="8"/>
      <c r="E137" s="8"/>
      <c r="F137" s="8"/>
      <c r="G137" s="8"/>
      <c r="H137" s="8"/>
      <c r="I137" s="8"/>
      <c r="J137" s="8"/>
    </row>
    <row r="138" spans="1:10">
      <c r="A138" s="8"/>
      <c r="B138" s="8"/>
      <c r="C138" s="8"/>
      <c r="D138" s="8"/>
      <c r="E138" s="8"/>
      <c r="F138" s="8"/>
      <c r="G138" s="8"/>
      <c r="H138" s="8"/>
      <c r="I138" s="8"/>
      <c r="J138" s="8"/>
    </row>
    <row r="139" spans="1:10">
      <c r="A139" s="8"/>
      <c r="B139" s="8"/>
      <c r="C139" s="8"/>
      <c r="D139" s="8"/>
      <c r="E139" s="8"/>
      <c r="F139" s="8"/>
      <c r="G139" s="8"/>
      <c r="H139" s="8"/>
      <c r="I139" s="8"/>
      <c r="J139" s="8"/>
    </row>
    <row r="140" spans="1:10">
      <c r="A140" s="8"/>
      <c r="B140" s="8"/>
      <c r="C140" s="8"/>
      <c r="D140" s="8"/>
      <c r="E140" s="8"/>
      <c r="F140" s="8"/>
      <c r="G140" s="8"/>
      <c r="H140" s="8"/>
      <c r="I140" s="8"/>
      <c r="J140" s="8"/>
    </row>
    <row r="141" spans="1:10">
      <c r="A141" s="8"/>
      <c r="B141" s="8"/>
      <c r="C141" s="8"/>
      <c r="D141" s="8"/>
      <c r="E141" s="8"/>
      <c r="F141" s="8"/>
      <c r="G141" s="8"/>
      <c r="H141" s="8"/>
      <c r="I141" s="8"/>
      <c r="J141" s="8"/>
    </row>
    <row r="142" spans="1:10">
      <c r="A142" s="8"/>
      <c r="B142" s="8"/>
      <c r="C142" s="8"/>
      <c r="D142" s="8"/>
      <c r="E142" s="8"/>
      <c r="F142" s="8"/>
      <c r="G142" s="8"/>
      <c r="H142" s="8"/>
      <c r="I142" s="8"/>
      <c r="J142" s="8"/>
    </row>
    <row r="143" spans="1:10">
      <c r="A143" s="8"/>
      <c r="B143" s="8"/>
      <c r="C143" s="8"/>
      <c r="D143" s="8"/>
      <c r="E143" s="8"/>
      <c r="F143" s="8"/>
      <c r="G143" s="8"/>
      <c r="H143" s="8"/>
      <c r="I143" s="8"/>
      <c r="J143" s="8"/>
    </row>
    <row r="144" spans="1:10">
      <c r="A144" s="8"/>
      <c r="B144" s="8"/>
      <c r="C144" s="8"/>
      <c r="D144" s="8"/>
      <c r="E144" s="8"/>
      <c r="F144" s="8"/>
      <c r="G144" s="8"/>
      <c r="H144" s="8"/>
      <c r="I144" s="8"/>
      <c r="J144" s="8"/>
    </row>
    <row r="145" spans="2:10">
      <c r="B145" s="8"/>
      <c r="C145" s="8"/>
      <c r="D145" s="8"/>
      <c r="E145" s="8"/>
      <c r="F145" s="8"/>
      <c r="G145" s="8"/>
      <c r="H145" s="8"/>
      <c r="I145" s="8"/>
      <c r="J145" s="8"/>
    </row>
    <row r="146" spans="2:10">
      <c r="B146" s="8"/>
      <c r="C146" s="8"/>
      <c r="D146" s="8"/>
      <c r="E146" s="8"/>
      <c r="F146" s="8"/>
      <c r="G146" s="8"/>
      <c r="H146" s="8"/>
      <c r="I146" s="8"/>
      <c r="J146" s="8"/>
    </row>
  </sheetData>
  <mergeCells count="9">
    <mergeCell ref="A1:J1"/>
    <mergeCell ref="B36:H36"/>
    <mergeCell ref="B41:H41"/>
    <mergeCell ref="A3:A5"/>
    <mergeCell ref="B3:B5"/>
    <mergeCell ref="C3:J3"/>
    <mergeCell ref="C4:I4"/>
    <mergeCell ref="J4:J5"/>
    <mergeCell ref="B31:H31"/>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56"/>
  <sheetViews>
    <sheetView showGridLines="0" zoomScaleNormal="100" workbookViewId="0">
      <selection sqref="A1:F1"/>
    </sheetView>
  </sheetViews>
  <sheetFormatPr baseColWidth="10" defaultColWidth="9.140625" defaultRowHeight="12"/>
  <cols>
    <col min="1" max="1" width="35.7109375" style="20" customWidth="1"/>
    <col min="2" max="6" width="10.28515625" style="20" customWidth="1"/>
    <col min="7" max="7" width="10.140625" style="20" customWidth="1"/>
    <col min="8" max="11" width="10.28515625" style="20" customWidth="1"/>
    <col min="12" max="12" width="35.7109375" style="20" customWidth="1"/>
    <col min="13" max="16384" width="9.140625" style="20"/>
  </cols>
  <sheetData>
    <row r="1" spans="1:12" s="18" customFormat="1" ht="28.5" customHeight="1">
      <c r="A1" s="539" t="s">
        <v>484</v>
      </c>
      <c r="B1" s="540"/>
      <c r="C1" s="540"/>
      <c r="D1" s="540"/>
      <c r="E1" s="540"/>
      <c r="F1" s="540"/>
      <c r="L1" s="17"/>
    </row>
    <row r="2" spans="1:12">
      <c r="A2" s="19"/>
      <c r="B2" s="19"/>
      <c r="C2" s="19"/>
      <c r="D2" s="19"/>
      <c r="E2" s="19"/>
      <c r="F2" s="19"/>
      <c r="G2" s="19"/>
      <c r="H2" s="19"/>
      <c r="I2" s="19"/>
      <c r="J2" s="19"/>
      <c r="K2" s="19"/>
      <c r="L2" s="19"/>
    </row>
    <row r="3" spans="1:12" s="21" customFormat="1" ht="12.75" customHeight="1">
      <c r="A3" s="548" t="s">
        <v>53</v>
      </c>
      <c r="B3" s="550" t="s">
        <v>54</v>
      </c>
      <c r="C3" s="550" t="s">
        <v>55</v>
      </c>
      <c r="D3" s="550" t="s">
        <v>56</v>
      </c>
      <c r="E3" s="542" t="s">
        <v>57</v>
      </c>
      <c r="F3" s="550" t="s">
        <v>58</v>
      </c>
      <c r="G3" s="544" t="s">
        <v>59</v>
      </c>
      <c r="H3" s="542" t="s">
        <v>60</v>
      </c>
      <c r="I3" s="542" t="s">
        <v>61</v>
      </c>
      <c r="J3" s="542" t="s">
        <v>413</v>
      </c>
      <c r="K3" s="542" t="s">
        <v>481</v>
      </c>
      <c r="L3" s="542" t="s">
        <v>53</v>
      </c>
    </row>
    <row r="4" spans="1:12" s="21" customFormat="1" ht="11.25">
      <c r="A4" s="549"/>
      <c r="B4" s="551"/>
      <c r="C4" s="551"/>
      <c r="D4" s="551"/>
      <c r="E4" s="552"/>
      <c r="F4" s="553"/>
      <c r="G4" s="545"/>
      <c r="H4" s="543"/>
      <c r="I4" s="543"/>
      <c r="J4" s="543"/>
      <c r="K4" s="543"/>
      <c r="L4" s="546"/>
    </row>
    <row r="5" spans="1:12" ht="9.9499999999999993" customHeight="1">
      <c r="A5" s="547"/>
      <c r="B5" s="547"/>
      <c r="C5" s="547"/>
      <c r="D5" s="547"/>
      <c r="E5" s="547"/>
      <c r="F5" s="547"/>
      <c r="G5" s="547"/>
      <c r="H5" s="547"/>
      <c r="I5" s="547"/>
      <c r="J5" s="293"/>
      <c r="K5" s="293"/>
    </row>
    <row r="6" spans="1:12" ht="12" customHeight="1">
      <c r="A6" s="22" t="s">
        <v>62</v>
      </c>
      <c r="B6" s="541" t="s">
        <v>156</v>
      </c>
      <c r="C6" s="541"/>
      <c r="D6" s="541"/>
      <c r="E6" s="541"/>
      <c r="F6" s="541"/>
      <c r="G6" s="541"/>
      <c r="H6" s="541"/>
      <c r="I6" s="541"/>
      <c r="J6" s="541"/>
      <c r="K6" s="541"/>
      <c r="L6" s="22" t="s">
        <v>62</v>
      </c>
    </row>
    <row r="7" spans="1:12" s="7" customFormat="1">
      <c r="A7" s="25" t="s">
        <v>39</v>
      </c>
      <c r="B7" s="28"/>
      <c r="C7" s="27" t="s">
        <v>62</v>
      </c>
      <c r="D7" s="27" t="s">
        <v>62</v>
      </c>
      <c r="E7" s="27" t="s">
        <v>62</v>
      </c>
      <c r="F7" s="27" t="s">
        <v>62</v>
      </c>
      <c r="G7" s="27" t="s">
        <v>62</v>
      </c>
      <c r="H7" s="27" t="s">
        <v>62</v>
      </c>
      <c r="I7" s="28" t="s">
        <v>62</v>
      </c>
      <c r="J7" s="28"/>
      <c r="K7" s="28"/>
      <c r="L7" s="29" t="s">
        <v>39</v>
      </c>
    </row>
    <row r="8" spans="1:12" s="7" customFormat="1">
      <c r="A8" s="25" t="s">
        <v>63</v>
      </c>
      <c r="B8" s="341">
        <v>19</v>
      </c>
      <c r="C8" s="297">
        <v>20</v>
      </c>
      <c r="D8" s="297">
        <v>19</v>
      </c>
      <c r="E8" s="297">
        <v>19</v>
      </c>
      <c r="F8" s="297">
        <v>20</v>
      </c>
      <c r="G8" s="297">
        <v>28</v>
      </c>
      <c r="H8" s="297">
        <v>25</v>
      </c>
      <c r="I8" s="298">
        <v>27</v>
      </c>
      <c r="J8" s="31">
        <v>36</v>
      </c>
      <c r="K8" s="342">
        <v>36</v>
      </c>
      <c r="L8" s="29" t="s">
        <v>63</v>
      </c>
    </row>
    <row r="9" spans="1:12" s="7" customFormat="1">
      <c r="A9" s="25" t="s">
        <v>64</v>
      </c>
      <c r="B9" s="341">
        <v>266</v>
      </c>
      <c r="C9" s="297">
        <v>290</v>
      </c>
      <c r="D9" s="297">
        <v>255</v>
      </c>
      <c r="E9" s="297">
        <v>259</v>
      </c>
      <c r="F9" s="297">
        <v>244</v>
      </c>
      <c r="G9" s="297">
        <v>242</v>
      </c>
      <c r="H9" s="297">
        <v>246</v>
      </c>
      <c r="I9" s="298">
        <v>248</v>
      </c>
      <c r="J9" s="31">
        <v>231</v>
      </c>
      <c r="K9" s="342">
        <v>222</v>
      </c>
      <c r="L9" s="29" t="s">
        <v>64</v>
      </c>
    </row>
    <row r="10" spans="1:12" s="7" customFormat="1">
      <c r="A10" s="25" t="s">
        <v>65</v>
      </c>
      <c r="B10" s="341">
        <v>517</v>
      </c>
      <c r="C10" s="297">
        <v>518</v>
      </c>
      <c r="D10" s="297">
        <v>553</v>
      </c>
      <c r="E10" s="297">
        <v>574</v>
      </c>
      <c r="F10" s="297">
        <v>584</v>
      </c>
      <c r="G10" s="297">
        <v>594</v>
      </c>
      <c r="H10" s="297">
        <v>599</v>
      </c>
      <c r="I10" s="298">
        <v>610</v>
      </c>
      <c r="J10" s="31">
        <v>612</v>
      </c>
      <c r="K10" s="342">
        <v>621</v>
      </c>
      <c r="L10" s="29" t="s">
        <v>65</v>
      </c>
    </row>
    <row r="11" spans="1:12" s="7" customFormat="1">
      <c r="A11" s="25" t="s">
        <v>40</v>
      </c>
      <c r="B11" s="341">
        <v>1820</v>
      </c>
      <c r="C11" s="297">
        <v>1802</v>
      </c>
      <c r="D11" s="297">
        <v>1852</v>
      </c>
      <c r="E11" s="297">
        <v>1861</v>
      </c>
      <c r="F11" s="297">
        <v>1886</v>
      </c>
      <c r="G11" s="297">
        <v>1916</v>
      </c>
      <c r="H11" s="297">
        <v>1930</v>
      </c>
      <c r="I11" s="298">
        <v>1930</v>
      </c>
      <c r="J11" s="31">
        <v>1981</v>
      </c>
      <c r="K11" s="342">
        <v>2015</v>
      </c>
      <c r="L11" s="29" t="s">
        <v>40</v>
      </c>
    </row>
    <row r="12" spans="1:12" s="7" customFormat="1">
      <c r="A12" s="25" t="s">
        <v>444</v>
      </c>
      <c r="B12" s="341" t="s">
        <v>62</v>
      </c>
      <c r="C12" s="297"/>
      <c r="D12" s="297"/>
      <c r="E12" s="297"/>
      <c r="F12" s="297"/>
      <c r="G12" s="297"/>
      <c r="H12" s="297"/>
      <c r="I12" s="297" t="s">
        <v>62</v>
      </c>
      <c r="J12" s="30"/>
      <c r="K12" s="341"/>
      <c r="L12" s="29" t="s">
        <v>445</v>
      </c>
    </row>
    <row r="13" spans="1:12" s="7" customFormat="1">
      <c r="A13" s="25" t="s">
        <v>67</v>
      </c>
      <c r="B13" s="341">
        <v>1089</v>
      </c>
      <c r="C13" s="297">
        <v>1121</v>
      </c>
      <c r="D13" s="297">
        <v>1109</v>
      </c>
      <c r="E13" s="297">
        <v>1194</v>
      </c>
      <c r="F13" s="297">
        <v>1236</v>
      </c>
      <c r="G13" s="297">
        <v>1252</v>
      </c>
      <c r="H13" s="297">
        <v>1302</v>
      </c>
      <c r="I13" s="298">
        <v>1304</v>
      </c>
      <c r="J13" s="31">
        <v>1267</v>
      </c>
      <c r="K13" s="342">
        <v>1304</v>
      </c>
      <c r="L13" s="29" t="s">
        <v>67</v>
      </c>
    </row>
    <row r="14" spans="1:12" s="7" customFormat="1">
      <c r="A14" s="25" t="s">
        <v>68</v>
      </c>
      <c r="B14" s="341">
        <v>126</v>
      </c>
      <c r="C14" s="297">
        <v>113</v>
      </c>
      <c r="D14" s="297">
        <v>115</v>
      </c>
      <c r="E14" s="297">
        <v>113</v>
      </c>
      <c r="F14" s="297">
        <v>103</v>
      </c>
      <c r="G14" s="297">
        <v>109</v>
      </c>
      <c r="H14" s="297">
        <v>111</v>
      </c>
      <c r="I14" s="298">
        <v>109</v>
      </c>
      <c r="J14" s="31">
        <v>138</v>
      </c>
      <c r="K14" s="342">
        <v>146</v>
      </c>
      <c r="L14" s="29" t="s">
        <v>68</v>
      </c>
    </row>
    <row r="15" spans="1:12" s="7" customFormat="1" ht="24" customHeight="1">
      <c r="A15" s="32" t="s">
        <v>69</v>
      </c>
      <c r="B15" s="341">
        <v>605</v>
      </c>
      <c r="C15" s="297">
        <v>568</v>
      </c>
      <c r="D15" s="297">
        <v>628</v>
      </c>
      <c r="E15" s="297">
        <v>554</v>
      </c>
      <c r="F15" s="297">
        <v>547</v>
      </c>
      <c r="G15" s="297">
        <v>555</v>
      </c>
      <c r="H15" s="297">
        <v>517</v>
      </c>
      <c r="I15" s="298">
        <v>517</v>
      </c>
      <c r="J15" s="31">
        <v>576</v>
      </c>
      <c r="K15" s="342">
        <v>565</v>
      </c>
      <c r="L15" s="33" t="s">
        <v>69</v>
      </c>
    </row>
    <row r="16" spans="1:12" s="7" customFormat="1">
      <c r="A16" s="34" t="s">
        <v>41</v>
      </c>
      <c r="B16" s="343">
        <v>2622</v>
      </c>
      <c r="C16" s="299">
        <v>2630</v>
      </c>
      <c r="D16" s="299">
        <v>2679</v>
      </c>
      <c r="E16" s="299">
        <v>2713</v>
      </c>
      <c r="F16" s="299">
        <v>2734</v>
      </c>
      <c r="G16" s="299">
        <v>2780</v>
      </c>
      <c r="H16" s="299">
        <v>2800</v>
      </c>
      <c r="I16" s="300">
        <v>2815</v>
      </c>
      <c r="J16" s="35">
        <v>2860</v>
      </c>
      <c r="K16" s="344">
        <v>2894</v>
      </c>
      <c r="L16" s="36" t="s">
        <v>41</v>
      </c>
    </row>
    <row r="17" spans="1:12" s="7" customFormat="1" ht="9.9499999999999993" customHeight="1">
      <c r="A17" s="28"/>
      <c r="B17" s="28"/>
      <c r="C17" s="38"/>
      <c r="D17" s="38"/>
      <c r="E17" s="38"/>
      <c r="F17" s="38"/>
      <c r="G17" s="38"/>
      <c r="H17" s="38"/>
      <c r="I17" s="38"/>
      <c r="J17" s="38"/>
      <c r="K17" s="38"/>
      <c r="L17" s="28"/>
    </row>
    <row r="18" spans="1:12" s="7" customFormat="1" ht="13.5" customHeight="1">
      <c r="A18" s="26" t="s">
        <v>62</v>
      </c>
      <c r="B18" s="541" t="s">
        <v>482</v>
      </c>
      <c r="C18" s="541"/>
      <c r="D18" s="541"/>
      <c r="E18" s="541"/>
      <c r="F18" s="541"/>
      <c r="G18" s="541"/>
      <c r="H18" s="541"/>
      <c r="I18" s="541"/>
      <c r="J18" s="541"/>
      <c r="K18" s="541"/>
      <c r="L18" s="26" t="s">
        <v>62</v>
      </c>
    </row>
    <row r="19" spans="1:12" s="7" customFormat="1">
      <c r="A19" s="25" t="s">
        <v>39</v>
      </c>
      <c r="B19" s="28" t="s">
        <v>62</v>
      </c>
      <c r="C19" s="27" t="s">
        <v>62</v>
      </c>
      <c r="D19" s="27" t="s">
        <v>62</v>
      </c>
      <c r="E19" s="27" t="s">
        <v>62</v>
      </c>
      <c r="F19" s="27" t="s">
        <v>62</v>
      </c>
      <c r="G19" s="27" t="s">
        <v>62</v>
      </c>
      <c r="H19" s="27" t="s">
        <v>62</v>
      </c>
      <c r="I19" s="28" t="s">
        <v>62</v>
      </c>
      <c r="J19" s="28"/>
      <c r="K19" s="28"/>
      <c r="L19" s="29" t="s">
        <v>443</v>
      </c>
    </row>
    <row r="20" spans="1:12" s="7" customFormat="1">
      <c r="A20" s="25" t="s">
        <v>63</v>
      </c>
      <c r="B20" s="341">
        <v>123</v>
      </c>
      <c r="C20" s="301">
        <v>146</v>
      </c>
      <c r="D20" s="301">
        <v>143</v>
      </c>
      <c r="E20" s="301">
        <v>152</v>
      </c>
      <c r="F20" s="301">
        <v>149</v>
      </c>
      <c r="G20" s="301">
        <v>222</v>
      </c>
      <c r="H20" s="301">
        <v>208</v>
      </c>
      <c r="I20" s="302">
        <v>218</v>
      </c>
      <c r="J20" s="31">
        <v>277</v>
      </c>
      <c r="K20" s="342">
        <v>277</v>
      </c>
      <c r="L20" s="29" t="s">
        <v>63</v>
      </c>
    </row>
    <row r="21" spans="1:12" s="7" customFormat="1">
      <c r="A21" s="25" t="s">
        <v>64</v>
      </c>
      <c r="B21" s="341">
        <v>1345</v>
      </c>
      <c r="C21" s="301">
        <v>1535</v>
      </c>
      <c r="D21" s="301">
        <v>1349</v>
      </c>
      <c r="E21" s="301">
        <v>1476</v>
      </c>
      <c r="F21" s="301">
        <v>1397</v>
      </c>
      <c r="G21" s="301">
        <v>1432</v>
      </c>
      <c r="H21" s="301">
        <v>1553</v>
      </c>
      <c r="I21" s="302">
        <v>1578</v>
      </c>
      <c r="J21" s="31">
        <v>1470</v>
      </c>
      <c r="K21" s="342">
        <v>1416</v>
      </c>
      <c r="L21" s="29" t="s">
        <v>64</v>
      </c>
    </row>
    <row r="22" spans="1:12" s="7" customFormat="1">
      <c r="A22" s="25" t="s">
        <v>65</v>
      </c>
      <c r="B22" s="341">
        <v>2601</v>
      </c>
      <c r="C22" s="301">
        <v>2871</v>
      </c>
      <c r="D22" s="301">
        <v>3316</v>
      </c>
      <c r="E22" s="301">
        <v>3656</v>
      </c>
      <c r="F22" s="301">
        <v>3903</v>
      </c>
      <c r="G22" s="301">
        <v>4039</v>
      </c>
      <c r="H22" s="301">
        <v>4263</v>
      </c>
      <c r="I22" s="302">
        <v>4480</v>
      </c>
      <c r="J22" s="31">
        <v>4627</v>
      </c>
      <c r="K22" s="342">
        <v>4833</v>
      </c>
      <c r="L22" s="29" t="s">
        <v>65</v>
      </c>
    </row>
    <row r="23" spans="1:12" s="7" customFormat="1">
      <c r="A23" s="25" t="s">
        <v>40</v>
      </c>
      <c r="B23" s="341">
        <v>15756</v>
      </c>
      <c r="C23" s="301">
        <v>16089</v>
      </c>
      <c r="D23" s="301">
        <v>16815</v>
      </c>
      <c r="E23" s="301">
        <v>17576</v>
      </c>
      <c r="F23" s="301">
        <v>18866</v>
      </c>
      <c r="G23" s="301">
        <v>19229</v>
      </c>
      <c r="H23" s="301">
        <v>20132</v>
      </c>
      <c r="I23" s="302">
        <v>20947</v>
      </c>
      <c r="J23" s="31">
        <v>22025</v>
      </c>
      <c r="K23" s="342">
        <v>22489</v>
      </c>
      <c r="L23" s="29" t="s">
        <v>40</v>
      </c>
    </row>
    <row r="24" spans="1:12" s="7" customFormat="1">
      <c r="A24" s="25" t="s">
        <v>444</v>
      </c>
      <c r="B24" s="341" t="s">
        <v>62</v>
      </c>
      <c r="C24" s="301"/>
      <c r="D24" s="301"/>
      <c r="E24" s="301"/>
      <c r="F24" s="301"/>
      <c r="G24" s="301"/>
      <c r="H24" s="301"/>
      <c r="I24" s="301" t="s">
        <v>62</v>
      </c>
      <c r="J24" s="30"/>
      <c r="K24" s="341"/>
      <c r="L24" s="29" t="s">
        <v>444</v>
      </c>
    </row>
    <row r="25" spans="1:12" s="7" customFormat="1">
      <c r="A25" s="25" t="s">
        <v>67</v>
      </c>
      <c r="B25" s="341">
        <v>10050</v>
      </c>
      <c r="C25" s="301">
        <v>10714</v>
      </c>
      <c r="D25" s="301">
        <v>10533</v>
      </c>
      <c r="E25" s="301">
        <v>11650</v>
      </c>
      <c r="F25" s="301">
        <v>12684</v>
      </c>
      <c r="G25" s="301">
        <v>13124</v>
      </c>
      <c r="H25" s="301">
        <v>13824</v>
      </c>
      <c r="I25" s="302">
        <v>14305</v>
      </c>
      <c r="J25" s="31">
        <v>14094</v>
      </c>
      <c r="K25" s="342">
        <v>14438</v>
      </c>
      <c r="L25" s="29" t="s">
        <v>67</v>
      </c>
    </row>
    <row r="26" spans="1:12" s="7" customFormat="1">
      <c r="A26" s="25" t="s">
        <v>68</v>
      </c>
      <c r="B26" s="341">
        <v>627</v>
      </c>
      <c r="C26" s="301">
        <v>517</v>
      </c>
      <c r="D26" s="301">
        <v>532</v>
      </c>
      <c r="E26" s="301">
        <v>591</v>
      </c>
      <c r="F26" s="301">
        <v>558</v>
      </c>
      <c r="G26" s="301">
        <v>629</v>
      </c>
      <c r="H26" s="301">
        <v>810</v>
      </c>
      <c r="I26" s="302">
        <v>873</v>
      </c>
      <c r="J26" s="31">
        <v>1207</v>
      </c>
      <c r="K26" s="342">
        <v>1303</v>
      </c>
      <c r="L26" s="29" t="s">
        <v>68</v>
      </c>
    </row>
    <row r="27" spans="1:12" s="7" customFormat="1" ht="24" customHeight="1">
      <c r="A27" s="32" t="s">
        <v>69</v>
      </c>
      <c r="B27" s="341">
        <v>5079</v>
      </c>
      <c r="C27" s="301">
        <v>4858</v>
      </c>
      <c r="D27" s="301">
        <v>5750</v>
      </c>
      <c r="E27" s="301">
        <v>5335</v>
      </c>
      <c r="F27" s="301">
        <v>5624</v>
      </c>
      <c r="G27" s="301">
        <v>5476</v>
      </c>
      <c r="H27" s="301">
        <v>5498</v>
      </c>
      <c r="I27" s="302">
        <v>5769</v>
      </c>
      <c r="J27" s="31">
        <v>6724</v>
      </c>
      <c r="K27" s="342">
        <v>6748</v>
      </c>
      <c r="L27" s="33" t="s">
        <v>69</v>
      </c>
    </row>
    <row r="28" spans="1:12" s="7" customFormat="1">
      <c r="A28" s="34" t="s">
        <v>41</v>
      </c>
      <c r="B28" s="343">
        <v>19825</v>
      </c>
      <c r="C28" s="303">
        <v>20641</v>
      </c>
      <c r="D28" s="303">
        <v>21623</v>
      </c>
      <c r="E28" s="303">
        <v>22860</v>
      </c>
      <c r="F28" s="303">
        <v>24315</v>
      </c>
      <c r="G28" s="303">
        <v>24922</v>
      </c>
      <c r="H28" s="303">
        <v>26156</v>
      </c>
      <c r="I28" s="304">
        <v>27223</v>
      </c>
      <c r="J28" s="35">
        <v>28399</v>
      </c>
      <c r="K28" s="344">
        <v>29015</v>
      </c>
      <c r="L28" s="36" t="s">
        <v>41</v>
      </c>
    </row>
    <row r="29" spans="1:12" s="7" customFormat="1" ht="9.9499999999999993" customHeight="1">
      <c r="A29" s="28"/>
      <c r="B29" s="28"/>
      <c r="C29" s="38"/>
      <c r="D29" s="38"/>
      <c r="E29" s="38"/>
      <c r="F29" s="38"/>
      <c r="G29" s="38"/>
      <c r="H29" s="38"/>
      <c r="I29" s="38"/>
      <c r="J29" s="38"/>
      <c r="K29" s="38"/>
      <c r="L29" s="28"/>
    </row>
    <row r="30" spans="1:12" s="7" customFormat="1" ht="12" customHeight="1">
      <c r="A30" s="26" t="s">
        <v>62</v>
      </c>
      <c r="B30" s="541" t="s">
        <v>70</v>
      </c>
      <c r="C30" s="541"/>
      <c r="D30" s="541"/>
      <c r="E30" s="541"/>
      <c r="F30" s="541"/>
      <c r="G30" s="541"/>
      <c r="H30" s="541"/>
      <c r="I30" s="541"/>
      <c r="J30" s="541"/>
      <c r="K30" s="541"/>
      <c r="L30" s="26" t="s">
        <v>62</v>
      </c>
    </row>
    <row r="31" spans="1:12" s="7" customFormat="1">
      <c r="A31" s="25" t="s">
        <v>443</v>
      </c>
      <c r="B31" s="28" t="s">
        <v>62</v>
      </c>
      <c r="C31" s="27" t="s">
        <v>62</v>
      </c>
      <c r="D31" s="27" t="s">
        <v>62</v>
      </c>
      <c r="E31" s="27" t="s">
        <v>62</v>
      </c>
      <c r="F31" s="27" t="s">
        <v>62</v>
      </c>
      <c r="G31" s="27" t="s">
        <v>62</v>
      </c>
      <c r="H31" s="27" t="s">
        <v>62</v>
      </c>
      <c r="I31" s="28" t="s">
        <v>62</v>
      </c>
      <c r="J31" s="28"/>
      <c r="K31" s="28"/>
      <c r="L31" s="29" t="s">
        <v>443</v>
      </c>
    </row>
    <row r="32" spans="1:12" s="7" customFormat="1">
      <c r="A32" s="25" t="s">
        <v>63</v>
      </c>
      <c r="B32" s="341">
        <v>655</v>
      </c>
      <c r="C32" s="305">
        <v>797</v>
      </c>
      <c r="D32" s="305">
        <v>756</v>
      </c>
      <c r="E32" s="305">
        <v>796</v>
      </c>
      <c r="F32" s="305">
        <v>772</v>
      </c>
      <c r="G32" s="305">
        <v>1103</v>
      </c>
      <c r="H32" s="305">
        <v>1058</v>
      </c>
      <c r="I32" s="306">
        <v>1036</v>
      </c>
      <c r="J32" s="31">
        <v>1339</v>
      </c>
      <c r="K32" s="342">
        <v>1395</v>
      </c>
      <c r="L32" s="29" t="s">
        <v>63</v>
      </c>
    </row>
    <row r="33" spans="1:12" s="7" customFormat="1">
      <c r="A33" s="25" t="s">
        <v>64</v>
      </c>
      <c r="B33" s="341">
        <v>12452</v>
      </c>
      <c r="C33" s="305">
        <v>14330</v>
      </c>
      <c r="D33" s="305">
        <v>12112</v>
      </c>
      <c r="E33" s="305">
        <v>13271</v>
      </c>
      <c r="F33" s="305">
        <v>11788</v>
      </c>
      <c r="G33" s="305">
        <v>12260</v>
      </c>
      <c r="H33" s="305">
        <v>12939</v>
      </c>
      <c r="I33" s="306">
        <v>13065</v>
      </c>
      <c r="J33" s="31">
        <v>11687</v>
      </c>
      <c r="K33" s="342">
        <v>11538</v>
      </c>
      <c r="L33" s="29" t="s">
        <v>64</v>
      </c>
    </row>
    <row r="34" spans="1:12" s="7" customFormat="1">
      <c r="A34" s="25" t="s">
        <v>65</v>
      </c>
      <c r="B34" s="341">
        <v>44640</v>
      </c>
      <c r="C34" s="305">
        <v>50275</v>
      </c>
      <c r="D34" s="305">
        <v>57766</v>
      </c>
      <c r="E34" s="305">
        <v>63687</v>
      </c>
      <c r="F34" s="305">
        <v>67504</v>
      </c>
      <c r="G34" s="305">
        <v>70447</v>
      </c>
      <c r="H34" s="305">
        <v>73473</v>
      </c>
      <c r="I34" s="306">
        <v>76862</v>
      </c>
      <c r="J34" s="31">
        <v>79518</v>
      </c>
      <c r="K34" s="342">
        <v>83118</v>
      </c>
      <c r="L34" s="29" t="s">
        <v>65</v>
      </c>
    </row>
    <row r="35" spans="1:12" s="7" customFormat="1">
      <c r="A35" s="25" t="s">
        <v>40</v>
      </c>
      <c r="B35" s="341">
        <v>156614</v>
      </c>
      <c r="C35" s="305">
        <v>159423</v>
      </c>
      <c r="D35" s="305">
        <v>165103</v>
      </c>
      <c r="E35" s="305">
        <v>167099</v>
      </c>
      <c r="F35" s="305">
        <v>172794</v>
      </c>
      <c r="G35" s="305">
        <v>175225</v>
      </c>
      <c r="H35" s="305">
        <v>179253</v>
      </c>
      <c r="I35" s="306">
        <v>181823</v>
      </c>
      <c r="J35" s="31">
        <v>189089</v>
      </c>
      <c r="K35" s="342">
        <v>192233</v>
      </c>
      <c r="L35" s="29" t="s">
        <v>40</v>
      </c>
    </row>
    <row r="36" spans="1:12" s="7" customFormat="1">
      <c r="A36" s="25" t="s">
        <v>445</v>
      </c>
      <c r="B36" s="341" t="s">
        <v>62</v>
      </c>
      <c r="C36" s="305"/>
      <c r="D36" s="305"/>
      <c r="E36" s="305"/>
      <c r="F36" s="305"/>
      <c r="G36" s="305"/>
      <c r="H36" s="305"/>
      <c r="I36" s="305" t="s">
        <v>62</v>
      </c>
      <c r="J36" s="30"/>
      <c r="K36" s="341"/>
      <c r="L36" s="29" t="s">
        <v>444</v>
      </c>
    </row>
    <row r="37" spans="1:12" s="7" customFormat="1">
      <c r="A37" s="25" t="s">
        <v>67</v>
      </c>
      <c r="B37" s="341">
        <v>102398</v>
      </c>
      <c r="C37" s="305">
        <v>108871</v>
      </c>
      <c r="D37" s="305">
        <v>105691</v>
      </c>
      <c r="E37" s="305">
        <v>112436</v>
      </c>
      <c r="F37" s="305">
        <v>118027</v>
      </c>
      <c r="G37" s="305">
        <v>121544</v>
      </c>
      <c r="H37" s="305">
        <v>125331</v>
      </c>
      <c r="I37" s="306">
        <v>126453</v>
      </c>
      <c r="J37" s="31">
        <v>123007</v>
      </c>
      <c r="K37" s="342">
        <v>125799</v>
      </c>
      <c r="L37" s="29" t="s">
        <v>67</v>
      </c>
    </row>
    <row r="38" spans="1:12" s="7" customFormat="1">
      <c r="A38" s="25" t="s">
        <v>68</v>
      </c>
      <c r="B38" s="341">
        <v>5155</v>
      </c>
      <c r="C38" s="305">
        <v>4209</v>
      </c>
      <c r="D38" s="305">
        <v>4561</v>
      </c>
      <c r="E38" s="305">
        <v>5040</v>
      </c>
      <c r="F38" s="305">
        <v>4695</v>
      </c>
      <c r="G38" s="305">
        <v>5454</v>
      </c>
      <c r="H38" s="305">
        <v>6760</v>
      </c>
      <c r="I38" s="306">
        <v>7045</v>
      </c>
      <c r="J38" s="31">
        <v>9775</v>
      </c>
      <c r="K38" s="342">
        <v>10835</v>
      </c>
      <c r="L38" s="29" t="s">
        <v>68</v>
      </c>
    </row>
    <row r="39" spans="1:12" s="7" customFormat="1" ht="24" customHeight="1">
      <c r="A39" s="32" t="s">
        <v>69</v>
      </c>
      <c r="B39" s="341">
        <v>49061</v>
      </c>
      <c r="C39" s="305">
        <v>46343</v>
      </c>
      <c r="D39" s="305">
        <v>54851</v>
      </c>
      <c r="E39" s="305">
        <v>49623</v>
      </c>
      <c r="F39" s="305">
        <v>50072</v>
      </c>
      <c r="G39" s="305">
        <v>48227</v>
      </c>
      <c r="H39" s="305">
        <v>47162</v>
      </c>
      <c r="I39" s="306">
        <v>48325</v>
      </c>
      <c r="J39" s="31">
        <v>56307</v>
      </c>
      <c r="K39" s="342">
        <v>55599</v>
      </c>
      <c r="L39" s="33" t="s">
        <v>69</v>
      </c>
    </row>
    <row r="40" spans="1:12" s="7" customFormat="1">
      <c r="A40" s="34" t="s">
        <v>41</v>
      </c>
      <c r="B40" s="343">
        <v>214361</v>
      </c>
      <c r="C40" s="307">
        <v>224825</v>
      </c>
      <c r="D40" s="307">
        <v>235737</v>
      </c>
      <c r="E40" s="307">
        <v>244853</v>
      </c>
      <c r="F40" s="307">
        <v>252858</v>
      </c>
      <c r="G40" s="307">
        <v>259035</v>
      </c>
      <c r="H40" s="307">
        <v>266723</v>
      </c>
      <c r="I40" s="308">
        <v>272786</v>
      </c>
      <c r="J40" s="35">
        <v>281633</v>
      </c>
      <c r="K40" s="344">
        <v>288284</v>
      </c>
      <c r="L40" s="36" t="s">
        <v>41</v>
      </c>
    </row>
    <row r="41" spans="1:12" s="7" customFormat="1" ht="9.9499999999999993" customHeight="1">
      <c r="A41" s="28"/>
      <c r="B41" s="28"/>
      <c r="C41" s="38"/>
      <c r="D41" s="38"/>
      <c r="E41" s="38"/>
      <c r="F41" s="38"/>
      <c r="G41" s="38"/>
      <c r="H41" s="38"/>
      <c r="I41" s="38"/>
      <c r="J41" s="38"/>
      <c r="K41" s="38"/>
      <c r="L41" s="28"/>
    </row>
    <row r="42" spans="1:12" s="7" customFormat="1" ht="12" customHeight="1">
      <c r="A42" s="26" t="s">
        <v>62</v>
      </c>
      <c r="B42" s="541" t="s">
        <v>483</v>
      </c>
      <c r="C42" s="541"/>
      <c r="D42" s="541"/>
      <c r="E42" s="541"/>
      <c r="F42" s="541"/>
      <c r="G42" s="541"/>
      <c r="H42" s="541"/>
      <c r="I42" s="541"/>
      <c r="J42" s="541"/>
      <c r="K42" s="541"/>
      <c r="L42" s="26" t="s">
        <v>62</v>
      </c>
    </row>
    <row r="43" spans="1:12" s="7" customFormat="1">
      <c r="A43" s="25" t="s">
        <v>39</v>
      </c>
      <c r="B43" s="28" t="s">
        <v>62</v>
      </c>
      <c r="C43" s="27" t="s">
        <v>62</v>
      </c>
      <c r="D43" s="27" t="s">
        <v>62</v>
      </c>
      <c r="E43" s="27" t="s">
        <v>62</v>
      </c>
      <c r="F43" s="27" t="s">
        <v>62</v>
      </c>
      <c r="G43" s="27" t="s">
        <v>62</v>
      </c>
      <c r="H43" s="27" t="s">
        <v>62</v>
      </c>
      <c r="I43" s="28" t="s">
        <v>62</v>
      </c>
      <c r="J43" s="28"/>
      <c r="K43" s="28"/>
      <c r="L43" s="29" t="s">
        <v>39</v>
      </c>
    </row>
    <row r="44" spans="1:12" s="7" customFormat="1">
      <c r="A44" s="25" t="s">
        <v>63</v>
      </c>
      <c r="B44" s="341">
        <v>662</v>
      </c>
      <c r="C44" s="309">
        <v>798</v>
      </c>
      <c r="D44" s="309">
        <v>802</v>
      </c>
      <c r="E44" s="309">
        <v>826</v>
      </c>
      <c r="F44" s="309">
        <v>809</v>
      </c>
      <c r="G44" s="309">
        <v>1158</v>
      </c>
      <c r="H44" s="309">
        <v>1105</v>
      </c>
      <c r="I44" s="310">
        <v>1088</v>
      </c>
      <c r="J44" s="31">
        <v>1512</v>
      </c>
      <c r="K44" s="342">
        <v>1490</v>
      </c>
      <c r="L44" s="29" t="s">
        <v>63</v>
      </c>
    </row>
    <row r="45" spans="1:12" s="7" customFormat="1">
      <c r="A45" s="25" t="s">
        <v>64</v>
      </c>
      <c r="B45" s="341">
        <v>13345</v>
      </c>
      <c r="C45" s="309">
        <v>15444</v>
      </c>
      <c r="D45" s="309">
        <v>13287</v>
      </c>
      <c r="E45" s="309">
        <v>14198</v>
      </c>
      <c r="F45" s="309">
        <v>12560</v>
      </c>
      <c r="G45" s="309">
        <v>13211</v>
      </c>
      <c r="H45" s="309">
        <v>13968</v>
      </c>
      <c r="I45" s="310">
        <v>13986</v>
      </c>
      <c r="J45" s="31">
        <v>12548</v>
      </c>
      <c r="K45" s="342">
        <v>12555</v>
      </c>
      <c r="L45" s="29" t="s">
        <v>64</v>
      </c>
    </row>
    <row r="46" spans="1:12" s="7" customFormat="1">
      <c r="A46" s="25" t="s">
        <v>65</v>
      </c>
      <c r="B46" s="341">
        <v>51122</v>
      </c>
      <c r="C46" s="309">
        <v>56032</v>
      </c>
      <c r="D46" s="309">
        <v>64219</v>
      </c>
      <c r="E46" s="309">
        <v>70299</v>
      </c>
      <c r="F46" s="309">
        <v>74431</v>
      </c>
      <c r="G46" s="309">
        <v>79347</v>
      </c>
      <c r="H46" s="309">
        <v>83168</v>
      </c>
      <c r="I46" s="310">
        <v>87062</v>
      </c>
      <c r="J46" s="31">
        <v>90780</v>
      </c>
      <c r="K46" s="342">
        <v>95162</v>
      </c>
      <c r="L46" s="29" t="s">
        <v>65</v>
      </c>
    </row>
    <row r="47" spans="1:12" s="7" customFormat="1">
      <c r="A47" s="25" t="s">
        <v>40</v>
      </c>
      <c r="B47" s="341">
        <v>171628</v>
      </c>
      <c r="C47" s="309">
        <v>174710</v>
      </c>
      <c r="D47" s="309">
        <v>180679</v>
      </c>
      <c r="E47" s="309">
        <v>182191</v>
      </c>
      <c r="F47" s="309">
        <v>188493</v>
      </c>
      <c r="G47" s="309">
        <v>193196</v>
      </c>
      <c r="H47" s="309">
        <v>197900</v>
      </c>
      <c r="I47" s="310">
        <v>200701</v>
      </c>
      <c r="J47" s="31">
        <v>209967</v>
      </c>
      <c r="K47" s="342">
        <v>215833</v>
      </c>
      <c r="L47" s="459" t="s">
        <v>575</v>
      </c>
    </row>
    <row r="48" spans="1:12" s="7" customFormat="1">
      <c r="A48" s="25" t="s">
        <v>444</v>
      </c>
      <c r="B48" s="341" t="s">
        <v>62</v>
      </c>
      <c r="C48" s="309"/>
      <c r="D48" s="309"/>
      <c r="E48" s="309"/>
      <c r="F48" s="309"/>
      <c r="G48" s="309"/>
      <c r="H48" s="309"/>
      <c r="I48" s="309" t="s">
        <v>62</v>
      </c>
      <c r="J48" s="30"/>
      <c r="K48" s="341"/>
      <c r="L48" s="29" t="s">
        <v>444</v>
      </c>
    </row>
    <row r="49" spans="1:12" s="7" customFormat="1">
      <c r="A49" s="25" t="s">
        <v>67</v>
      </c>
      <c r="B49" s="341">
        <v>112715</v>
      </c>
      <c r="C49" s="309">
        <v>119342</v>
      </c>
      <c r="D49" s="309">
        <v>116042</v>
      </c>
      <c r="E49" s="309">
        <v>123350</v>
      </c>
      <c r="F49" s="309">
        <v>129173</v>
      </c>
      <c r="G49" s="309">
        <v>134901</v>
      </c>
      <c r="H49" s="309">
        <v>139654</v>
      </c>
      <c r="I49" s="310">
        <v>140762</v>
      </c>
      <c r="J49" s="31">
        <v>137841</v>
      </c>
      <c r="K49" s="342">
        <v>142415</v>
      </c>
      <c r="L49" s="29" t="s">
        <v>67</v>
      </c>
    </row>
    <row r="50" spans="1:12" s="7" customFormat="1">
      <c r="A50" s="25" t="s">
        <v>68</v>
      </c>
      <c r="B50" s="341">
        <v>5797</v>
      </c>
      <c r="C50" s="309">
        <v>4714</v>
      </c>
      <c r="D50" s="309">
        <v>5123</v>
      </c>
      <c r="E50" s="309">
        <v>5666</v>
      </c>
      <c r="F50" s="309">
        <v>5167</v>
      </c>
      <c r="G50" s="309">
        <v>5991</v>
      </c>
      <c r="H50" s="309">
        <v>7339</v>
      </c>
      <c r="I50" s="310">
        <v>7733</v>
      </c>
      <c r="J50" s="31">
        <v>10938</v>
      </c>
      <c r="K50" s="342">
        <v>12278</v>
      </c>
      <c r="L50" s="29" t="s">
        <v>68</v>
      </c>
    </row>
    <row r="51" spans="1:12" s="7" customFormat="1" ht="24" customHeight="1">
      <c r="A51" s="32" t="s">
        <v>69</v>
      </c>
      <c r="B51" s="341">
        <v>53116</v>
      </c>
      <c r="C51" s="309">
        <v>50654</v>
      </c>
      <c r="D51" s="309">
        <v>59514</v>
      </c>
      <c r="E51" s="309">
        <v>53175</v>
      </c>
      <c r="F51" s="309">
        <v>54153</v>
      </c>
      <c r="G51" s="309">
        <v>52304</v>
      </c>
      <c r="H51" s="309">
        <v>50907</v>
      </c>
      <c r="I51" s="310">
        <v>52206</v>
      </c>
      <c r="J51" s="31">
        <v>61188</v>
      </c>
      <c r="K51" s="342">
        <v>61140</v>
      </c>
      <c r="L51" s="33" t="s">
        <v>69</v>
      </c>
    </row>
    <row r="52" spans="1:12" s="7" customFormat="1">
      <c r="A52" s="34" t="s">
        <v>41</v>
      </c>
      <c r="B52" s="343">
        <v>236757</v>
      </c>
      <c r="C52" s="311">
        <v>246984</v>
      </c>
      <c r="D52" s="311">
        <v>258987</v>
      </c>
      <c r="E52" s="311">
        <v>267514</v>
      </c>
      <c r="F52" s="311">
        <v>276293</v>
      </c>
      <c r="G52" s="311">
        <v>286912</v>
      </c>
      <c r="H52" s="311">
        <v>296141</v>
      </c>
      <c r="I52" s="312">
        <v>302837</v>
      </c>
      <c r="J52" s="35">
        <v>314807</v>
      </c>
      <c r="K52" s="344">
        <v>325040</v>
      </c>
      <c r="L52" s="36" t="s">
        <v>41</v>
      </c>
    </row>
    <row r="53" spans="1:12">
      <c r="A53" s="7"/>
      <c r="B53" s="7"/>
      <c r="C53" s="7"/>
      <c r="D53" s="7"/>
      <c r="E53" s="7"/>
      <c r="F53" s="7"/>
      <c r="G53" s="7"/>
      <c r="H53" s="7"/>
      <c r="I53" s="7"/>
      <c r="J53" s="7"/>
      <c r="K53" s="7"/>
      <c r="L53" s="7"/>
    </row>
    <row r="54" spans="1:12" ht="10.5" customHeight="1">
      <c r="A54" s="7" t="s">
        <v>71</v>
      </c>
      <c r="B54" s="7"/>
      <c r="C54" s="7"/>
      <c r="D54" s="7"/>
      <c r="E54" s="7"/>
      <c r="F54" s="7"/>
      <c r="G54" s="7"/>
      <c r="H54" s="7"/>
      <c r="I54" s="7"/>
      <c r="J54" s="7"/>
      <c r="K54" s="7"/>
      <c r="L54" s="7"/>
    </row>
    <row r="55" spans="1:12" ht="10.5" customHeight="1">
      <c r="A55" s="15" t="s">
        <v>72</v>
      </c>
      <c r="B55" s="15"/>
      <c r="C55" s="7"/>
      <c r="D55" s="7"/>
      <c r="E55" s="7"/>
      <c r="F55" s="7"/>
      <c r="G55" s="7"/>
      <c r="H55" s="7"/>
      <c r="I55" s="7"/>
      <c r="J55" s="7"/>
      <c r="K55" s="7"/>
      <c r="L55" s="15"/>
    </row>
    <row r="56" spans="1:12" ht="10.5" customHeight="1">
      <c r="A56" s="15" t="s">
        <v>73</v>
      </c>
      <c r="B56" s="15"/>
      <c r="C56" s="7"/>
      <c r="D56" s="7"/>
      <c r="E56" s="7"/>
      <c r="F56" s="7"/>
      <c r="G56" s="7"/>
      <c r="H56" s="7"/>
      <c r="I56" s="7"/>
      <c r="J56" s="7"/>
      <c r="K56" s="7"/>
      <c r="L56" s="15"/>
    </row>
  </sheetData>
  <mergeCells count="18">
    <mergeCell ref="B42:K42"/>
    <mergeCell ref="L3:L4"/>
    <mergeCell ref="A5:I5"/>
    <mergeCell ref="A3:A4"/>
    <mergeCell ref="B3:B4"/>
    <mergeCell ref="C3:C4"/>
    <mergeCell ref="D3:D4"/>
    <mergeCell ref="E3:E4"/>
    <mergeCell ref="F3:F4"/>
    <mergeCell ref="J3:J4"/>
    <mergeCell ref="A1:F1"/>
    <mergeCell ref="B6:K6"/>
    <mergeCell ref="B18:K18"/>
    <mergeCell ref="B30:K30"/>
    <mergeCell ref="K3:K4"/>
    <mergeCell ref="G3:G4"/>
    <mergeCell ref="H3:H4"/>
    <mergeCell ref="I3:I4"/>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Z124"/>
  <sheetViews>
    <sheetView showGridLines="0" zoomScaleNormal="100" workbookViewId="0">
      <selection sqref="A1:I1"/>
    </sheetView>
  </sheetViews>
  <sheetFormatPr baseColWidth="10" defaultColWidth="9.140625" defaultRowHeight="12"/>
  <cols>
    <col min="1" max="1" width="19.140625" style="71" customWidth="1"/>
    <col min="2" max="4" width="8.5703125" style="71" customWidth="1"/>
    <col min="5" max="5" width="8.42578125" style="71" customWidth="1"/>
    <col min="6" max="7" width="8.28515625" style="71" customWidth="1"/>
    <col min="8" max="9" width="8.5703125" style="71" customWidth="1"/>
    <col min="10" max="16384" width="9.140625" style="71"/>
  </cols>
  <sheetData>
    <row r="1" spans="1:26" s="18" customFormat="1" ht="28.5" customHeight="1">
      <c r="A1" s="539" t="s">
        <v>545</v>
      </c>
      <c r="B1" s="540"/>
      <c r="C1" s="540"/>
      <c r="D1" s="540"/>
      <c r="E1" s="540"/>
      <c r="F1" s="540"/>
      <c r="G1" s="540"/>
      <c r="H1" s="540"/>
      <c r="I1" s="540"/>
    </row>
    <row r="2" spans="1:26" s="8" customFormat="1">
      <c r="A2" s="40"/>
      <c r="B2" s="40"/>
      <c r="C2" s="40"/>
      <c r="D2" s="9"/>
      <c r="E2" s="9"/>
      <c r="F2" s="9"/>
      <c r="G2" s="9"/>
      <c r="H2" s="9"/>
      <c r="I2" s="9"/>
    </row>
    <row r="3" spans="1:26" s="153" customFormat="1" ht="21.95" customHeight="1">
      <c r="A3" s="605" t="s">
        <v>217</v>
      </c>
      <c r="B3" s="608" t="s">
        <v>218</v>
      </c>
      <c r="C3" s="611" t="s">
        <v>239</v>
      </c>
      <c r="D3" s="612"/>
      <c r="E3" s="612"/>
      <c r="F3" s="612"/>
      <c r="G3" s="605"/>
      <c r="H3" s="608" t="s">
        <v>240</v>
      </c>
      <c r="I3" s="618" t="s">
        <v>241</v>
      </c>
    </row>
    <row r="4" spans="1:26" s="153" customFormat="1" ht="35.25" customHeight="1">
      <c r="A4" s="607"/>
      <c r="B4" s="610"/>
      <c r="C4" s="69" t="s">
        <v>242</v>
      </c>
      <c r="D4" s="69" t="s">
        <v>243</v>
      </c>
      <c r="E4" s="69" t="s">
        <v>244</v>
      </c>
      <c r="F4" s="69" t="s">
        <v>245</v>
      </c>
      <c r="G4" s="70" t="s">
        <v>246</v>
      </c>
      <c r="H4" s="610"/>
      <c r="I4" s="617"/>
    </row>
    <row r="5" spans="1:26" s="8" customFormat="1" ht="12" customHeight="1">
      <c r="A5" s="154"/>
      <c r="B5" s="9"/>
      <c r="C5" s="9"/>
      <c r="D5" s="9"/>
      <c r="E5" s="9"/>
      <c r="F5" s="9"/>
      <c r="G5" s="9"/>
      <c r="H5" s="9"/>
      <c r="I5" s="9"/>
    </row>
    <row r="6" spans="1:26" ht="12" customHeight="1">
      <c r="A6" s="158" t="s">
        <v>261</v>
      </c>
      <c r="B6" s="379">
        <v>173084</v>
      </c>
      <c r="C6" s="376">
        <v>5803</v>
      </c>
      <c r="D6" s="376">
        <v>23135</v>
      </c>
      <c r="E6" s="377">
        <v>5733</v>
      </c>
      <c r="F6" s="376">
        <v>15437</v>
      </c>
      <c r="G6" s="379">
        <v>122976</v>
      </c>
      <c r="H6" s="380">
        <v>0</v>
      </c>
      <c r="I6" s="379">
        <v>171466</v>
      </c>
      <c r="K6" s="162"/>
      <c r="L6" s="162"/>
      <c r="M6" s="162"/>
      <c r="N6" s="162"/>
      <c r="O6" s="162"/>
      <c r="P6" s="162"/>
      <c r="Q6" s="162"/>
      <c r="R6" s="162"/>
      <c r="S6" s="162"/>
      <c r="T6" s="162"/>
      <c r="U6" s="162"/>
      <c r="V6" s="162"/>
      <c r="W6" s="162"/>
      <c r="X6" s="162"/>
      <c r="Y6" s="162"/>
      <c r="Z6" s="162"/>
    </row>
    <row r="7" spans="1:26" ht="24" customHeight="1">
      <c r="A7" s="413" t="s">
        <v>451</v>
      </c>
      <c r="B7" s="379"/>
      <c r="C7" s="376"/>
      <c r="D7" s="376"/>
      <c r="E7" s="377"/>
      <c r="F7" s="376"/>
      <c r="G7" s="379"/>
      <c r="H7" s="380"/>
      <c r="I7" s="379"/>
    </row>
    <row r="8" spans="1:26" ht="12" customHeight="1">
      <c r="A8" s="158" t="s">
        <v>222</v>
      </c>
      <c r="B8" s="342">
        <v>851</v>
      </c>
      <c r="C8" s="96">
        <v>141</v>
      </c>
      <c r="D8" s="96">
        <v>187</v>
      </c>
      <c r="E8" s="49">
        <v>32</v>
      </c>
      <c r="F8" s="96">
        <v>53</v>
      </c>
      <c r="G8" s="342">
        <v>438</v>
      </c>
      <c r="H8" s="160">
        <v>0</v>
      </c>
      <c r="I8" s="342">
        <v>827</v>
      </c>
    </row>
    <row r="9" spans="1:26" ht="12" customHeight="1">
      <c r="A9" s="158" t="s">
        <v>223</v>
      </c>
      <c r="B9" s="341">
        <v>19446</v>
      </c>
      <c r="C9" s="63">
        <v>925</v>
      </c>
      <c r="D9" s="63">
        <v>2829</v>
      </c>
      <c r="E9" s="52">
        <v>633</v>
      </c>
      <c r="F9" s="63">
        <v>1883</v>
      </c>
      <c r="G9" s="341">
        <v>13176</v>
      </c>
      <c r="H9" s="160">
        <v>0</v>
      </c>
      <c r="I9" s="341">
        <v>19316</v>
      </c>
    </row>
    <row r="10" spans="1:26" ht="12" customHeight="1">
      <c r="A10" s="158" t="s">
        <v>224</v>
      </c>
      <c r="B10" s="341">
        <v>26570</v>
      </c>
      <c r="C10" s="63">
        <v>874</v>
      </c>
      <c r="D10" s="63">
        <v>3699</v>
      </c>
      <c r="E10" s="52">
        <v>961</v>
      </c>
      <c r="F10" s="63">
        <v>2496</v>
      </c>
      <c r="G10" s="341">
        <v>18540</v>
      </c>
      <c r="H10" s="160">
        <v>0</v>
      </c>
      <c r="I10" s="341">
        <v>26406</v>
      </c>
    </row>
    <row r="11" spans="1:26" ht="12" customHeight="1">
      <c r="A11" s="158" t="s">
        <v>225</v>
      </c>
      <c r="B11" s="341">
        <v>33233</v>
      </c>
      <c r="C11" s="63">
        <v>970</v>
      </c>
      <c r="D11" s="63">
        <v>4628</v>
      </c>
      <c r="E11" s="52">
        <v>1144</v>
      </c>
      <c r="F11" s="63">
        <v>3100</v>
      </c>
      <c r="G11" s="341">
        <v>23391</v>
      </c>
      <c r="H11" s="160">
        <v>0</v>
      </c>
      <c r="I11" s="341">
        <v>32914</v>
      </c>
    </row>
    <row r="12" spans="1:26" ht="12" customHeight="1">
      <c r="A12" s="158" t="s">
        <v>226</v>
      </c>
      <c r="B12" s="341">
        <v>34454</v>
      </c>
      <c r="C12" s="63">
        <v>990</v>
      </c>
      <c r="D12" s="63">
        <v>4515</v>
      </c>
      <c r="E12" s="52">
        <v>1077</v>
      </c>
      <c r="F12" s="63">
        <v>3020</v>
      </c>
      <c r="G12" s="341">
        <v>24852</v>
      </c>
      <c r="H12" s="160">
        <v>0</v>
      </c>
      <c r="I12" s="341">
        <v>34122</v>
      </c>
    </row>
    <row r="13" spans="1:26" ht="12" customHeight="1">
      <c r="A13" s="158" t="s">
        <v>227</v>
      </c>
      <c r="B13" s="341">
        <v>33716</v>
      </c>
      <c r="C13" s="63">
        <v>1010</v>
      </c>
      <c r="D13" s="63">
        <v>4206</v>
      </c>
      <c r="E13" s="52">
        <v>1098</v>
      </c>
      <c r="F13" s="63">
        <v>2899</v>
      </c>
      <c r="G13" s="341">
        <v>24503</v>
      </c>
      <c r="H13" s="160">
        <v>0</v>
      </c>
      <c r="I13" s="341">
        <v>33358</v>
      </c>
    </row>
    <row r="14" spans="1:26" ht="12" customHeight="1">
      <c r="A14" s="158" t="s">
        <v>228</v>
      </c>
      <c r="B14" s="341">
        <v>24148</v>
      </c>
      <c r="C14" s="63">
        <v>859</v>
      </c>
      <c r="D14" s="63">
        <v>2966</v>
      </c>
      <c r="E14" s="52">
        <v>761</v>
      </c>
      <c r="F14" s="63">
        <v>1938</v>
      </c>
      <c r="G14" s="341">
        <v>17624</v>
      </c>
      <c r="H14" s="160">
        <v>0</v>
      </c>
      <c r="I14" s="341">
        <v>23865</v>
      </c>
    </row>
    <row r="15" spans="1:26" ht="12" customHeight="1">
      <c r="A15" s="158" t="s">
        <v>229</v>
      </c>
      <c r="B15" s="341">
        <v>666</v>
      </c>
      <c r="C15" s="63">
        <v>34</v>
      </c>
      <c r="D15" s="63">
        <v>105</v>
      </c>
      <c r="E15" s="52">
        <v>27</v>
      </c>
      <c r="F15" s="63">
        <v>48</v>
      </c>
      <c r="G15" s="341">
        <v>452</v>
      </c>
      <c r="H15" s="160">
        <v>0</v>
      </c>
      <c r="I15" s="341">
        <v>658</v>
      </c>
    </row>
    <row r="16" spans="1:26" ht="12" customHeight="1">
      <c r="A16" s="158"/>
      <c r="B16" s="63"/>
      <c r="C16" s="63"/>
      <c r="D16" s="63"/>
      <c r="E16" s="63"/>
      <c r="F16" s="63"/>
      <c r="G16" s="63"/>
      <c r="H16" s="63"/>
      <c r="I16" s="63"/>
    </row>
    <row r="17" spans="1:17" ht="12" customHeight="1">
      <c r="A17" s="158" t="s">
        <v>263</v>
      </c>
      <c r="B17" s="341">
        <v>115200</v>
      </c>
      <c r="C17" s="63">
        <v>72714</v>
      </c>
      <c r="D17" s="63">
        <v>42237</v>
      </c>
      <c r="E17" s="52">
        <v>1</v>
      </c>
      <c r="F17" s="63">
        <v>13</v>
      </c>
      <c r="G17" s="341">
        <v>235</v>
      </c>
      <c r="H17" s="160">
        <v>0</v>
      </c>
      <c r="I17" s="341">
        <v>90789</v>
      </c>
    </row>
    <row r="18" spans="1:17" ht="24" customHeight="1">
      <c r="A18" s="413" t="s">
        <v>451</v>
      </c>
      <c r="B18" s="341"/>
      <c r="C18" s="63"/>
      <c r="D18" s="63"/>
      <c r="E18" s="52"/>
      <c r="F18" s="63"/>
      <c r="G18" s="341"/>
      <c r="H18" s="160"/>
      <c r="I18" s="341"/>
    </row>
    <row r="19" spans="1:17" ht="12" customHeight="1">
      <c r="A19" s="158" t="s">
        <v>230</v>
      </c>
      <c r="B19" s="342">
        <v>31</v>
      </c>
      <c r="C19" s="96">
        <v>22</v>
      </c>
      <c r="D19" s="96">
        <v>8</v>
      </c>
      <c r="E19" s="168" t="s">
        <v>89</v>
      </c>
      <c r="F19" s="482" t="s">
        <v>89</v>
      </c>
      <c r="G19" s="342">
        <v>1</v>
      </c>
      <c r="H19" s="160">
        <v>0</v>
      </c>
      <c r="I19" s="342">
        <v>24</v>
      </c>
      <c r="K19" s="162"/>
      <c r="L19" s="162"/>
      <c r="M19" s="162"/>
      <c r="N19" s="162"/>
      <c r="O19" s="162"/>
      <c r="P19" s="162"/>
      <c r="Q19" s="162"/>
    </row>
    <row r="20" spans="1:17" ht="12" customHeight="1">
      <c r="A20" s="158" t="s">
        <v>231</v>
      </c>
      <c r="B20" s="342">
        <v>9258</v>
      </c>
      <c r="C20" s="96">
        <v>5262</v>
      </c>
      <c r="D20" s="96">
        <v>3969</v>
      </c>
      <c r="E20" s="168" t="s">
        <v>89</v>
      </c>
      <c r="F20" s="96">
        <v>4</v>
      </c>
      <c r="G20" s="342">
        <v>23</v>
      </c>
      <c r="H20" s="160">
        <v>0</v>
      </c>
      <c r="I20" s="342">
        <v>7421</v>
      </c>
    </row>
    <row r="21" spans="1:17" ht="12" customHeight="1">
      <c r="A21" s="158" t="s">
        <v>232</v>
      </c>
      <c r="B21" s="341">
        <v>30166</v>
      </c>
      <c r="C21" s="63">
        <v>17701</v>
      </c>
      <c r="D21" s="63">
        <v>12408</v>
      </c>
      <c r="E21" s="166" t="s">
        <v>89</v>
      </c>
      <c r="F21" s="63">
        <v>5</v>
      </c>
      <c r="G21" s="341">
        <v>52</v>
      </c>
      <c r="H21" s="160">
        <v>0</v>
      </c>
      <c r="I21" s="341">
        <v>24222</v>
      </c>
    </row>
    <row r="22" spans="1:17" ht="12" customHeight="1">
      <c r="A22" s="158" t="s">
        <v>233</v>
      </c>
      <c r="B22" s="341">
        <v>28524</v>
      </c>
      <c r="C22" s="63">
        <v>17720</v>
      </c>
      <c r="D22" s="63">
        <v>10732</v>
      </c>
      <c r="E22" s="52">
        <v>1</v>
      </c>
      <c r="F22" s="483" t="s">
        <v>89</v>
      </c>
      <c r="G22" s="341">
        <v>71</v>
      </c>
      <c r="H22" s="160">
        <v>0</v>
      </c>
      <c r="I22" s="341">
        <v>22561</v>
      </c>
    </row>
    <row r="23" spans="1:17" ht="12" customHeight="1">
      <c r="A23" s="158" t="s">
        <v>234</v>
      </c>
      <c r="B23" s="341">
        <v>26496</v>
      </c>
      <c r="C23" s="63">
        <v>17517</v>
      </c>
      <c r="D23" s="63">
        <v>8911</v>
      </c>
      <c r="E23" s="166" t="s">
        <v>89</v>
      </c>
      <c r="F23" s="63">
        <v>4</v>
      </c>
      <c r="G23" s="341">
        <v>64</v>
      </c>
      <c r="H23" s="160">
        <v>0</v>
      </c>
      <c r="I23" s="341">
        <v>20679</v>
      </c>
    </row>
    <row r="24" spans="1:17" ht="12" customHeight="1">
      <c r="A24" s="158" t="s">
        <v>235</v>
      </c>
      <c r="B24" s="341">
        <v>18178</v>
      </c>
      <c r="C24" s="63">
        <v>12593</v>
      </c>
      <c r="D24" s="63">
        <v>5562</v>
      </c>
      <c r="E24" s="166" t="s">
        <v>89</v>
      </c>
      <c r="F24" s="483" t="s">
        <v>89</v>
      </c>
      <c r="G24" s="341">
        <v>23</v>
      </c>
      <c r="H24" s="160">
        <v>0</v>
      </c>
      <c r="I24" s="341">
        <v>14018</v>
      </c>
    </row>
    <row r="25" spans="1:17" ht="12" customHeight="1">
      <c r="A25" s="158" t="s">
        <v>236</v>
      </c>
      <c r="B25" s="341">
        <v>2140</v>
      </c>
      <c r="C25" s="63">
        <v>1613</v>
      </c>
      <c r="D25" s="63">
        <v>526</v>
      </c>
      <c r="E25" s="166" t="s">
        <v>89</v>
      </c>
      <c r="F25" s="483" t="s">
        <v>89</v>
      </c>
      <c r="G25" s="341">
        <v>1</v>
      </c>
      <c r="H25" s="160">
        <v>0</v>
      </c>
      <c r="I25" s="341">
        <v>1563</v>
      </c>
    </row>
    <row r="26" spans="1:17" ht="12" customHeight="1">
      <c r="A26" s="158" t="s">
        <v>237</v>
      </c>
      <c r="B26" s="341">
        <v>347</v>
      </c>
      <c r="C26" s="63">
        <v>246</v>
      </c>
      <c r="D26" s="63">
        <v>101</v>
      </c>
      <c r="E26" s="166" t="s">
        <v>89</v>
      </c>
      <c r="F26" s="483" t="s">
        <v>89</v>
      </c>
      <c r="G26" s="167" t="s">
        <v>89</v>
      </c>
      <c r="H26" s="160">
        <v>0</v>
      </c>
      <c r="I26" s="341">
        <v>260</v>
      </c>
    </row>
    <row r="27" spans="1:17" ht="12" customHeight="1">
      <c r="A27" s="158" t="s">
        <v>238</v>
      </c>
      <c r="B27" s="341">
        <v>60</v>
      </c>
      <c r="C27" s="63">
        <v>40</v>
      </c>
      <c r="D27" s="63">
        <v>20</v>
      </c>
      <c r="E27" s="166" t="s">
        <v>89</v>
      </c>
      <c r="F27" s="483" t="s">
        <v>89</v>
      </c>
      <c r="G27" s="167" t="s">
        <v>89</v>
      </c>
      <c r="H27" s="160">
        <v>0</v>
      </c>
      <c r="I27" s="341">
        <v>41</v>
      </c>
    </row>
    <row r="28" spans="1:17" s="8" customFormat="1" ht="12" customHeight="1">
      <c r="A28" s="197"/>
      <c r="B28" s="341"/>
      <c r="C28" s="341"/>
      <c r="D28" s="341"/>
      <c r="E28" s="341"/>
      <c r="F28" s="341"/>
      <c r="G28" s="341"/>
      <c r="H28" s="341"/>
      <c r="I28" s="341"/>
    </row>
    <row r="29" spans="1:17" s="164" customFormat="1" ht="12" customHeight="1">
      <c r="A29" s="104" t="s">
        <v>75</v>
      </c>
      <c r="B29" s="343">
        <v>288284</v>
      </c>
      <c r="C29" s="165">
        <v>78517</v>
      </c>
      <c r="D29" s="165">
        <v>65372</v>
      </c>
      <c r="E29" s="141">
        <v>5734</v>
      </c>
      <c r="F29" s="165">
        <v>15450</v>
      </c>
      <c r="G29" s="343">
        <v>123211</v>
      </c>
      <c r="H29" s="484">
        <v>0</v>
      </c>
      <c r="I29" s="343">
        <v>262255</v>
      </c>
    </row>
    <row r="30" spans="1:17">
      <c r="A30" s="8"/>
      <c r="B30" s="8"/>
      <c r="C30" s="8"/>
      <c r="D30" s="8"/>
      <c r="E30" s="8"/>
      <c r="F30" s="8"/>
      <c r="G30" s="8"/>
      <c r="H30" s="8"/>
      <c r="I30" s="8"/>
    </row>
    <row r="31" spans="1:17">
      <c r="A31" s="8"/>
      <c r="B31" s="8"/>
      <c r="C31" s="8"/>
      <c r="D31" s="8"/>
      <c r="E31" s="8"/>
      <c r="F31" s="8"/>
      <c r="G31" s="8"/>
      <c r="H31" s="8"/>
      <c r="I31" s="8"/>
    </row>
    <row r="32" spans="1:17">
      <c r="A32" s="8"/>
      <c r="B32" s="8"/>
      <c r="C32" s="8"/>
      <c r="D32" s="8"/>
      <c r="E32" s="8"/>
      <c r="F32" s="8"/>
      <c r="G32" s="8"/>
      <c r="H32" s="8"/>
      <c r="I32" s="8"/>
    </row>
    <row r="33" spans="1:9">
      <c r="A33" s="8"/>
      <c r="B33" s="8"/>
      <c r="C33" s="8"/>
      <c r="D33" s="8"/>
      <c r="E33" s="8"/>
      <c r="F33" s="8"/>
      <c r="G33" s="8"/>
      <c r="H33" s="8"/>
      <c r="I33" s="8"/>
    </row>
    <row r="34" spans="1:9">
      <c r="A34" s="8"/>
      <c r="B34" s="8"/>
      <c r="C34" s="8"/>
      <c r="D34" s="8"/>
      <c r="E34" s="8"/>
      <c r="F34" s="8"/>
      <c r="G34" s="8"/>
      <c r="H34" s="8"/>
      <c r="I34" s="8"/>
    </row>
    <row r="35" spans="1:9">
      <c r="A35" s="8"/>
      <c r="B35" s="8"/>
      <c r="C35" s="8"/>
      <c r="D35" s="8"/>
      <c r="E35" s="8"/>
      <c r="F35" s="8"/>
      <c r="G35" s="8"/>
      <c r="H35" s="8"/>
      <c r="I35" s="8"/>
    </row>
    <row r="36" spans="1:9">
      <c r="A36" s="8"/>
      <c r="B36" s="8"/>
      <c r="C36" s="8"/>
      <c r="D36" s="8"/>
      <c r="E36" s="8"/>
      <c r="F36" s="8"/>
      <c r="G36" s="8"/>
      <c r="H36" s="8"/>
      <c r="I36" s="8"/>
    </row>
    <row r="37" spans="1:9">
      <c r="A37" s="8"/>
      <c r="B37" s="8"/>
      <c r="C37" s="8"/>
      <c r="D37" s="8"/>
      <c r="E37" s="8"/>
      <c r="F37" s="8"/>
      <c r="G37" s="8"/>
      <c r="H37" s="8"/>
      <c r="I37" s="8"/>
    </row>
    <row r="38" spans="1:9">
      <c r="A38" s="8"/>
      <c r="B38" s="8"/>
      <c r="C38" s="8"/>
      <c r="D38" s="8"/>
      <c r="E38" s="8"/>
      <c r="F38" s="8"/>
      <c r="G38" s="8"/>
      <c r="H38" s="8"/>
      <c r="I38" s="8"/>
    </row>
    <row r="39" spans="1:9">
      <c r="A39" s="8"/>
      <c r="B39" s="8"/>
      <c r="C39" s="8"/>
      <c r="D39" s="8"/>
      <c r="E39" s="8"/>
      <c r="F39" s="8"/>
      <c r="G39" s="8"/>
      <c r="H39" s="8"/>
      <c r="I39" s="8"/>
    </row>
    <row r="40" spans="1:9">
      <c r="A40" s="8"/>
      <c r="B40" s="8"/>
      <c r="C40" s="8"/>
      <c r="D40" s="8"/>
      <c r="E40" s="8"/>
      <c r="F40" s="8"/>
      <c r="G40" s="8"/>
      <c r="H40" s="8"/>
      <c r="I40" s="8"/>
    </row>
    <row r="41" spans="1:9">
      <c r="A41" s="8"/>
      <c r="B41" s="8"/>
      <c r="C41" s="8"/>
      <c r="D41" s="8"/>
      <c r="E41" s="8"/>
      <c r="F41" s="8"/>
      <c r="G41" s="8"/>
      <c r="H41" s="8"/>
      <c r="I41" s="8"/>
    </row>
    <row r="42" spans="1:9">
      <c r="A42" s="8"/>
      <c r="B42" s="8"/>
      <c r="C42" s="8"/>
      <c r="D42" s="8"/>
      <c r="E42" s="8"/>
      <c r="F42" s="8"/>
      <c r="G42" s="8"/>
      <c r="H42" s="8"/>
      <c r="I42" s="8"/>
    </row>
    <row r="43" spans="1:9">
      <c r="A43" s="8"/>
      <c r="B43" s="8"/>
      <c r="C43" s="8"/>
      <c r="D43" s="8"/>
      <c r="E43" s="8"/>
      <c r="F43" s="8"/>
      <c r="G43" s="8"/>
      <c r="H43" s="8"/>
      <c r="I43" s="8"/>
    </row>
    <row r="44" spans="1:9">
      <c r="A44" s="8"/>
      <c r="B44" s="8"/>
      <c r="C44" s="8"/>
      <c r="D44" s="8"/>
      <c r="E44" s="8"/>
      <c r="F44" s="8"/>
      <c r="G44" s="8"/>
      <c r="H44" s="8"/>
      <c r="I44" s="8"/>
    </row>
    <row r="45" spans="1:9">
      <c r="A45" s="8"/>
      <c r="B45" s="8"/>
      <c r="C45" s="8"/>
      <c r="D45" s="8"/>
      <c r="E45" s="8"/>
      <c r="F45" s="8"/>
      <c r="G45" s="8"/>
      <c r="H45" s="8"/>
      <c r="I45" s="8"/>
    </row>
    <row r="46" spans="1:9">
      <c r="A46" s="8"/>
      <c r="B46" s="8"/>
      <c r="C46" s="8"/>
      <c r="D46" s="8"/>
      <c r="E46" s="8"/>
      <c r="F46" s="8"/>
      <c r="G46" s="8"/>
      <c r="H46" s="8"/>
      <c r="I46" s="8"/>
    </row>
    <row r="47" spans="1:9">
      <c r="A47" s="8"/>
      <c r="B47" s="8"/>
      <c r="C47" s="8"/>
      <c r="D47" s="8"/>
      <c r="E47" s="8"/>
      <c r="F47" s="8"/>
      <c r="G47" s="8"/>
      <c r="H47" s="8"/>
      <c r="I47" s="8"/>
    </row>
    <row r="48" spans="1:9">
      <c r="A48" s="8"/>
      <c r="B48" s="8"/>
      <c r="C48" s="8"/>
      <c r="D48" s="8"/>
      <c r="E48" s="8"/>
      <c r="F48" s="8"/>
      <c r="G48" s="8"/>
      <c r="H48" s="8"/>
      <c r="I48" s="8"/>
    </row>
    <row r="49" spans="1:9">
      <c r="A49" s="8"/>
      <c r="B49" s="8"/>
      <c r="C49" s="8"/>
      <c r="D49" s="8"/>
      <c r="E49" s="8"/>
      <c r="F49" s="8"/>
      <c r="G49" s="8"/>
      <c r="H49" s="8"/>
      <c r="I49" s="8"/>
    </row>
    <row r="50" spans="1:9">
      <c r="A50" s="8"/>
      <c r="B50" s="8"/>
      <c r="C50" s="8"/>
      <c r="D50" s="8"/>
      <c r="E50" s="8"/>
      <c r="F50" s="8"/>
      <c r="G50" s="8"/>
      <c r="H50" s="8"/>
      <c r="I50" s="8"/>
    </row>
    <row r="51" spans="1:9">
      <c r="A51" s="8"/>
      <c r="B51" s="8"/>
      <c r="C51" s="8"/>
      <c r="D51" s="8"/>
      <c r="E51" s="8"/>
      <c r="F51" s="8"/>
      <c r="G51" s="8"/>
      <c r="H51" s="8"/>
      <c r="I51" s="8"/>
    </row>
    <row r="52" spans="1:9">
      <c r="A52" s="8"/>
      <c r="B52" s="8"/>
      <c r="C52" s="8"/>
      <c r="D52" s="8"/>
      <c r="E52" s="8"/>
      <c r="F52" s="8"/>
      <c r="G52" s="8"/>
      <c r="H52" s="8"/>
      <c r="I52" s="8"/>
    </row>
    <row r="53" spans="1:9">
      <c r="A53" s="8"/>
      <c r="B53" s="8"/>
      <c r="C53" s="8"/>
      <c r="D53" s="8"/>
      <c r="E53" s="8"/>
      <c r="F53" s="8"/>
      <c r="G53" s="8"/>
      <c r="H53" s="8"/>
      <c r="I53" s="8"/>
    </row>
    <row r="54" spans="1:9">
      <c r="A54" s="8"/>
      <c r="B54" s="8"/>
      <c r="C54" s="8"/>
      <c r="D54" s="8"/>
      <c r="E54" s="8"/>
      <c r="F54" s="8"/>
      <c r="G54" s="8"/>
      <c r="H54" s="8"/>
      <c r="I54" s="8"/>
    </row>
    <row r="55" spans="1:9">
      <c r="A55" s="8"/>
      <c r="B55" s="8"/>
      <c r="C55" s="8"/>
      <c r="D55" s="8"/>
      <c r="E55" s="8"/>
      <c r="F55" s="8"/>
      <c r="G55" s="8"/>
      <c r="H55" s="8"/>
      <c r="I55" s="8"/>
    </row>
    <row r="56" spans="1:9">
      <c r="A56" s="8"/>
      <c r="B56" s="8"/>
      <c r="C56" s="8"/>
      <c r="D56" s="8"/>
      <c r="E56" s="8"/>
      <c r="F56" s="8"/>
      <c r="G56" s="8"/>
      <c r="H56" s="8"/>
      <c r="I56" s="8"/>
    </row>
    <row r="57" spans="1:9">
      <c r="A57" s="8"/>
      <c r="B57" s="8"/>
      <c r="C57" s="8"/>
      <c r="D57" s="8"/>
      <c r="E57" s="8"/>
      <c r="F57" s="8"/>
      <c r="G57" s="8"/>
      <c r="H57" s="8"/>
      <c r="I57" s="8"/>
    </row>
    <row r="58" spans="1:9">
      <c r="A58" s="8"/>
      <c r="B58" s="8"/>
      <c r="C58" s="8"/>
      <c r="D58" s="8"/>
      <c r="E58" s="8"/>
      <c r="F58" s="8"/>
      <c r="G58" s="8"/>
      <c r="H58" s="8"/>
      <c r="I58" s="8"/>
    </row>
    <row r="59" spans="1:9">
      <c r="A59" s="8"/>
      <c r="B59" s="8"/>
      <c r="C59" s="8"/>
      <c r="D59" s="8"/>
      <c r="E59" s="8"/>
      <c r="F59" s="8"/>
      <c r="G59" s="8"/>
      <c r="H59" s="8"/>
      <c r="I59" s="8"/>
    </row>
    <row r="60" spans="1:9">
      <c r="A60" s="8"/>
      <c r="B60" s="8"/>
      <c r="C60" s="8"/>
      <c r="D60" s="8"/>
      <c r="E60" s="8"/>
      <c r="F60" s="8"/>
      <c r="G60" s="8"/>
      <c r="H60" s="8"/>
      <c r="I60" s="8"/>
    </row>
    <row r="61" spans="1:9">
      <c r="A61" s="8"/>
      <c r="B61" s="8"/>
      <c r="C61" s="8"/>
      <c r="D61" s="8"/>
      <c r="E61" s="8"/>
      <c r="F61" s="8"/>
      <c r="G61" s="8"/>
      <c r="H61" s="8"/>
      <c r="I61" s="8"/>
    </row>
    <row r="62" spans="1:9">
      <c r="A62" s="8"/>
      <c r="B62" s="8"/>
      <c r="C62" s="8"/>
      <c r="D62" s="8"/>
      <c r="E62" s="8"/>
      <c r="F62" s="8"/>
      <c r="G62" s="8"/>
      <c r="H62" s="8"/>
      <c r="I62" s="8"/>
    </row>
    <row r="63" spans="1:9">
      <c r="A63" s="8"/>
      <c r="B63" s="8"/>
      <c r="C63" s="8"/>
      <c r="D63" s="8"/>
      <c r="E63" s="8"/>
      <c r="F63" s="8"/>
      <c r="G63" s="8"/>
      <c r="H63" s="8"/>
      <c r="I63" s="8"/>
    </row>
    <row r="64" spans="1:9">
      <c r="A64" s="8"/>
      <c r="B64" s="8"/>
      <c r="C64" s="8"/>
      <c r="D64" s="8"/>
      <c r="E64" s="8"/>
      <c r="F64" s="8"/>
      <c r="G64" s="8"/>
      <c r="H64" s="8"/>
      <c r="I64" s="8"/>
    </row>
    <row r="65" spans="1:9">
      <c r="A65" s="8"/>
      <c r="B65" s="8"/>
      <c r="C65" s="8"/>
      <c r="D65" s="8"/>
      <c r="E65" s="8"/>
      <c r="F65" s="8"/>
      <c r="G65" s="8"/>
      <c r="H65" s="8"/>
      <c r="I65" s="8"/>
    </row>
    <row r="66" spans="1:9">
      <c r="A66" s="8"/>
      <c r="B66" s="8"/>
      <c r="C66" s="8"/>
      <c r="D66" s="8"/>
      <c r="E66" s="8"/>
      <c r="F66" s="8"/>
      <c r="G66" s="8"/>
      <c r="H66" s="8"/>
      <c r="I66" s="8"/>
    </row>
    <row r="67" spans="1:9">
      <c r="A67" s="8"/>
      <c r="B67" s="8"/>
      <c r="C67" s="8"/>
      <c r="D67" s="8"/>
      <c r="E67" s="8"/>
      <c r="F67" s="8"/>
      <c r="G67" s="8"/>
      <c r="H67" s="8"/>
      <c r="I67" s="8"/>
    </row>
    <row r="68" spans="1:9">
      <c r="A68" s="8"/>
      <c r="B68" s="8"/>
      <c r="C68" s="8"/>
      <c r="D68" s="8"/>
      <c r="E68" s="8"/>
      <c r="F68" s="8"/>
      <c r="G68" s="8"/>
      <c r="H68" s="8"/>
      <c r="I68" s="8"/>
    </row>
    <row r="69" spans="1:9">
      <c r="A69" s="8"/>
      <c r="B69" s="8"/>
      <c r="C69" s="8"/>
      <c r="D69" s="8"/>
      <c r="E69" s="8"/>
      <c r="F69" s="8"/>
      <c r="G69" s="8"/>
      <c r="H69" s="8"/>
      <c r="I69" s="8"/>
    </row>
    <row r="70" spans="1:9">
      <c r="A70" s="8"/>
      <c r="B70" s="8"/>
      <c r="C70" s="8"/>
      <c r="D70" s="8"/>
      <c r="E70" s="8"/>
      <c r="F70" s="8"/>
      <c r="G70" s="8"/>
      <c r="H70" s="8"/>
      <c r="I70" s="8"/>
    </row>
    <row r="71" spans="1:9">
      <c r="A71" s="8"/>
      <c r="B71" s="8"/>
      <c r="C71" s="8"/>
      <c r="D71" s="8"/>
      <c r="E71" s="8"/>
      <c r="F71" s="8"/>
      <c r="G71" s="8"/>
      <c r="H71" s="8"/>
      <c r="I71" s="8"/>
    </row>
    <row r="72" spans="1:9">
      <c r="A72" s="8"/>
      <c r="B72" s="8"/>
      <c r="C72" s="8"/>
      <c r="D72" s="8"/>
      <c r="E72" s="8"/>
      <c r="F72" s="8"/>
      <c r="G72" s="8"/>
      <c r="H72" s="8"/>
      <c r="I72" s="8"/>
    </row>
    <row r="73" spans="1:9">
      <c r="A73" s="8"/>
      <c r="B73" s="8"/>
      <c r="C73" s="8"/>
      <c r="D73" s="8"/>
      <c r="E73" s="8"/>
      <c r="F73" s="8"/>
      <c r="G73" s="8"/>
      <c r="H73" s="8"/>
      <c r="I73" s="8"/>
    </row>
    <row r="74" spans="1:9">
      <c r="A74" s="8"/>
      <c r="B74" s="8"/>
      <c r="C74" s="8"/>
      <c r="D74" s="8"/>
      <c r="E74" s="8"/>
      <c r="F74" s="8"/>
      <c r="G74" s="8"/>
      <c r="H74" s="8"/>
      <c r="I74" s="8"/>
    </row>
    <row r="75" spans="1:9">
      <c r="A75" s="8"/>
      <c r="B75" s="8"/>
      <c r="C75" s="8"/>
      <c r="D75" s="8"/>
      <c r="E75" s="8"/>
      <c r="F75" s="8"/>
      <c r="G75" s="8"/>
      <c r="H75" s="8"/>
      <c r="I75" s="8"/>
    </row>
    <row r="76" spans="1:9">
      <c r="A76" s="8"/>
      <c r="B76" s="8"/>
      <c r="C76" s="8"/>
      <c r="D76" s="8"/>
      <c r="E76" s="8"/>
      <c r="F76" s="8"/>
      <c r="G76" s="8"/>
      <c r="H76" s="8"/>
      <c r="I76" s="8"/>
    </row>
    <row r="77" spans="1:9">
      <c r="A77" s="8"/>
      <c r="B77" s="8"/>
      <c r="C77" s="8"/>
      <c r="D77" s="8"/>
      <c r="E77" s="8"/>
      <c r="F77" s="8"/>
      <c r="G77" s="8"/>
      <c r="H77" s="8"/>
      <c r="I77" s="8"/>
    </row>
    <row r="78" spans="1:9">
      <c r="A78" s="8"/>
      <c r="B78" s="8"/>
      <c r="C78" s="8"/>
      <c r="D78" s="8"/>
      <c r="E78" s="8"/>
      <c r="F78" s="8"/>
      <c r="G78" s="8"/>
      <c r="H78" s="8"/>
      <c r="I78" s="8"/>
    </row>
    <row r="79" spans="1:9">
      <c r="A79" s="8"/>
      <c r="B79" s="8"/>
      <c r="C79" s="8"/>
      <c r="D79" s="8"/>
      <c r="E79" s="8"/>
      <c r="F79" s="8"/>
      <c r="G79" s="8"/>
      <c r="H79" s="8"/>
      <c r="I79" s="8"/>
    </row>
    <row r="80" spans="1:9">
      <c r="A80" s="8"/>
      <c r="B80" s="8"/>
      <c r="C80" s="8"/>
      <c r="D80" s="8"/>
      <c r="E80" s="8"/>
      <c r="F80" s="8"/>
      <c r="G80" s="8"/>
      <c r="H80" s="8"/>
      <c r="I80" s="8"/>
    </row>
    <row r="81" spans="1:9">
      <c r="A81" s="8"/>
      <c r="B81" s="8"/>
      <c r="C81" s="8"/>
      <c r="D81" s="8"/>
      <c r="E81" s="8"/>
      <c r="F81" s="8"/>
      <c r="G81" s="8"/>
      <c r="H81" s="8"/>
      <c r="I81" s="8"/>
    </row>
    <row r="82" spans="1:9">
      <c r="A82" s="8"/>
      <c r="B82" s="8"/>
      <c r="C82" s="8"/>
      <c r="D82" s="8"/>
      <c r="E82" s="8"/>
      <c r="F82" s="8"/>
      <c r="G82" s="8"/>
      <c r="H82" s="8"/>
      <c r="I82" s="8"/>
    </row>
    <row r="83" spans="1:9">
      <c r="A83" s="8"/>
      <c r="B83" s="8"/>
      <c r="C83" s="8"/>
      <c r="D83" s="8"/>
      <c r="E83" s="8"/>
      <c r="F83" s="8"/>
      <c r="G83" s="8"/>
      <c r="H83" s="8"/>
      <c r="I83" s="8"/>
    </row>
    <row r="84" spans="1:9">
      <c r="A84" s="8"/>
      <c r="B84" s="8"/>
      <c r="C84" s="8"/>
      <c r="D84" s="8"/>
      <c r="E84" s="8"/>
      <c r="F84" s="8"/>
      <c r="G84" s="8"/>
      <c r="H84" s="8"/>
      <c r="I84" s="8"/>
    </row>
    <row r="85" spans="1:9">
      <c r="A85" s="8"/>
      <c r="B85" s="8"/>
      <c r="C85" s="8"/>
      <c r="D85" s="8"/>
      <c r="E85" s="8"/>
      <c r="F85" s="8"/>
      <c r="G85" s="8"/>
      <c r="H85" s="8"/>
      <c r="I85" s="8"/>
    </row>
    <row r="86" spans="1:9">
      <c r="A86" s="8"/>
      <c r="B86" s="8"/>
      <c r="C86" s="8"/>
      <c r="D86" s="8"/>
      <c r="E86" s="8"/>
      <c r="F86" s="8"/>
      <c r="G86" s="8"/>
      <c r="H86" s="8"/>
      <c r="I86" s="8"/>
    </row>
    <row r="87" spans="1:9">
      <c r="A87" s="8"/>
      <c r="B87" s="8"/>
      <c r="C87" s="8"/>
      <c r="D87" s="8"/>
      <c r="E87" s="8"/>
      <c r="F87" s="8"/>
      <c r="G87" s="8"/>
      <c r="H87" s="8"/>
      <c r="I87" s="8"/>
    </row>
    <row r="88" spans="1:9">
      <c r="A88" s="8"/>
      <c r="B88" s="8"/>
      <c r="C88" s="8"/>
      <c r="D88" s="8"/>
      <c r="E88" s="8"/>
      <c r="F88" s="8"/>
      <c r="G88" s="8"/>
      <c r="H88" s="8"/>
      <c r="I88" s="8"/>
    </row>
    <row r="89" spans="1:9">
      <c r="A89" s="8"/>
      <c r="B89" s="8"/>
      <c r="C89" s="8"/>
      <c r="D89" s="8"/>
      <c r="E89" s="8"/>
      <c r="F89" s="8"/>
      <c r="G89" s="8"/>
      <c r="H89" s="8"/>
      <c r="I89" s="8"/>
    </row>
    <row r="90" spans="1:9">
      <c r="A90" s="8"/>
      <c r="B90" s="8"/>
      <c r="C90" s="8"/>
      <c r="D90" s="8"/>
      <c r="E90" s="8"/>
      <c r="F90" s="8"/>
      <c r="G90" s="8"/>
      <c r="H90" s="8"/>
      <c r="I90" s="8"/>
    </row>
    <row r="91" spans="1:9">
      <c r="A91" s="8"/>
      <c r="B91" s="8"/>
      <c r="C91" s="8"/>
      <c r="D91" s="8"/>
      <c r="E91" s="8"/>
      <c r="F91" s="8"/>
      <c r="G91" s="8"/>
      <c r="H91" s="8"/>
      <c r="I91" s="8"/>
    </row>
    <row r="92" spans="1:9">
      <c r="A92" s="8"/>
      <c r="B92" s="8"/>
      <c r="C92" s="8"/>
      <c r="D92" s="8"/>
      <c r="E92" s="8"/>
      <c r="F92" s="8"/>
      <c r="G92" s="8"/>
      <c r="H92" s="8"/>
      <c r="I92" s="8"/>
    </row>
    <row r="93" spans="1:9">
      <c r="A93" s="8"/>
      <c r="B93" s="8"/>
      <c r="C93" s="8"/>
      <c r="D93" s="8"/>
      <c r="E93" s="8"/>
      <c r="F93" s="8"/>
      <c r="G93" s="8"/>
      <c r="H93" s="8"/>
      <c r="I93" s="8"/>
    </row>
    <row r="94" spans="1:9">
      <c r="A94" s="8"/>
      <c r="B94" s="8"/>
      <c r="C94" s="8"/>
      <c r="D94" s="8"/>
      <c r="E94" s="8"/>
      <c r="F94" s="8"/>
      <c r="G94" s="8"/>
      <c r="H94" s="8"/>
      <c r="I94" s="8"/>
    </row>
    <row r="95" spans="1:9">
      <c r="A95" s="8"/>
      <c r="B95" s="8"/>
      <c r="C95" s="8"/>
      <c r="D95" s="8"/>
      <c r="E95" s="8"/>
      <c r="F95" s="8"/>
      <c r="G95" s="8"/>
      <c r="H95" s="8"/>
      <c r="I95" s="8"/>
    </row>
    <row r="96" spans="1:9">
      <c r="A96" s="8"/>
      <c r="B96" s="8"/>
      <c r="C96" s="8"/>
      <c r="D96" s="8"/>
      <c r="E96" s="8"/>
      <c r="F96" s="8"/>
      <c r="G96" s="8"/>
      <c r="H96" s="8"/>
      <c r="I96" s="8"/>
    </row>
    <row r="97" spans="1:9">
      <c r="A97" s="8"/>
      <c r="B97" s="8"/>
      <c r="C97" s="8"/>
      <c r="D97" s="8"/>
      <c r="E97" s="8"/>
      <c r="F97" s="8"/>
      <c r="G97" s="8"/>
      <c r="H97" s="8"/>
      <c r="I97" s="8"/>
    </row>
    <row r="98" spans="1:9">
      <c r="A98" s="8"/>
      <c r="B98" s="8"/>
      <c r="C98" s="8"/>
      <c r="D98" s="8"/>
      <c r="E98" s="8"/>
      <c r="F98" s="8"/>
      <c r="G98" s="8"/>
      <c r="H98" s="8"/>
      <c r="I98" s="8"/>
    </row>
    <row r="99" spans="1:9">
      <c r="A99" s="8"/>
      <c r="B99" s="8"/>
      <c r="C99" s="8"/>
      <c r="D99" s="8"/>
      <c r="E99" s="8"/>
      <c r="F99" s="8"/>
      <c r="G99" s="8"/>
      <c r="H99" s="8"/>
      <c r="I99" s="8"/>
    </row>
    <row r="100" spans="1:9">
      <c r="A100" s="8"/>
      <c r="B100" s="8"/>
      <c r="C100" s="8"/>
      <c r="D100" s="8"/>
      <c r="E100" s="8"/>
      <c r="F100" s="8"/>
      <c r="G100" s="8"/>
      <c r="H100" s="8"/>
      <c r="I100" s="8"/>
    </row>
    <row r="101" spans="1:9">
      <c r="A101" s="8"/>
      <c r="B101" s="8"/>
      <c r="C101" s="8"/>
      <c r="D101" s="8"/>
      <c r="E101" s="8"/>
      <c r="F101" s="8"/>
      <c r="G101" s="8"/>
      <c r="H101" s="8"/>
      <c r="I101" s="8"/>
    </row>
    <row r="102" spans="1:9">
      <c r="A102" s="8"/>
      <c r="B102" s="8"/>
      <c r="C102" s="8"/>
      <c r="D102" s="8"/>
      <c r="E102" s="8"/>
      <c r="F102" s="8"/>
      <c r="G102" s="8"/>
      <c r="H102" s="8"/>
      <c r="I102" s="8"/>
    </row>
    <row r="103" spans="1:9">
      <c r="A103" s="8"/>
      <c r="B103" s="8"/>
      <c r="C103" s="8"/>
      <c r="D103" s="8"/>
      <c r="E103" s="8"/>
      <c r="F103" s="8"/>
      <c r="G103" s="8"/>
      <c r="H103" s="8"/>
      <c r="I103" s="8"/>
    </row>
    <row r="104" spans="1:9">
      <c r="A104" s="8"/>
      <c r="B104" s="8"/>
      <c r="C104" s="8"/>
      <c r="D104" s="8"/>
      <c r="E104" s="8"/>
      <c r="F104" s="8"/>
      <c r="G104" s="8"/>
      <c r="H104" s="8"/>
      <c r="I104" s="8"/>
    </row>
    <row r="105" spans="1:9">
      <c r="A105" s="8"/>
      <c r="B105" s="8"/>
      <c r="C105" s="8"/>
      <c r="D105" s="8"/>
      <c r="E105" s="8"/>
      <c r="F105" s="8"/>
      <c r="G105" s="8"/>
      <c r="H105" s="8"/>
      <c r="I105" s="8"/>
    </row>
    <row r="106" spans="1:9">
      <c r="A106" s="8"/>
      <c r="B106" s="8"/>
      <c r="C106" s="8"/>
      <c r="D106" s="8"/>
      <c r="E106" s="8"/>
      <c r="F106" s="8"/>
      <c r="G106" s="8"/>
      <c r="H106" s="8"/>
      <c r="I106" s="8"/>
    </row>
    <row r="107" spans="1:9">
      <c r="A107" s="8"/>
      <c r="B107" s="8"/>
      <c r="C107" s="8"/>
      <c r="D107" s="8"/>
      <c r="E107" s="8"/>
      <c r="F107" s="8"/>
      <c r="G107" s="8"/>
      <c r="H107" s="8"/>
      <c r="I107" s="8"/>
    </row>
    <row r="108" spans="1:9">
      <c r="A108" s="8"/>
      <c r="B108" s="8"/>
      <c r="C108" s="8"/>
      <c r="D108" s="8"/>
      <c r="E108" s="8"/>
      <c r="F108" s="8"/>
      <c r="G108" s="8"/>
      <c r="H108" s="8"/>
      <c r="I108" s="8"/>
    </row>
    <row r="109" spans="1:9">
      <c r="A109" s="8"/>
      <c r="B109" s="8"/>
      <c r="C109" s="8"/>
      <c r="D109" s="8"/>
      <c r="E109" s="8"/>
      <c r="F109" s="8"/>
      <c r="G109" s="8"/>
      <c r="H109" s="8"/>
      <c r="I109" s="8"/>
    </row>
    <row r="110" spans="1:9">
      <c r="A110" s="8"/>
      <c r="B110" s="8"/>
      <c r="C110" s="8"/>
      <c r="D110" s="8"/>
      <c r="E110" s="8"/>
      <c r="F110" s="8"/>
      <c r="G110" s="8"/>
      <c r="H110" s="8"/>
      <c r="I110" s="8"/>
    </row>
    <row r="111" spans="1:9">
      <c r="A111" s="8"/>
      <c r="B111" s="8"/>
      <c r="C111" s="8"/>
      <c r="D111" s="8"/>
      <c r="E111" s="8"/>
      <c r="F111" s="8"/>
      <c r="G111" s="8"/>
      <c r="H111" s="8"/>
      <c r="I111" s="8"/>
    </row>
    <row r="112" spans="1:9">
      <c r="A112" s="8"/>
      <c r="B112" s="8"/>
      <c r="C112" s="8"/>
      <c r="D112" s="8"/>
      <c r="E112" s="8"/>
      <c r="F112" s="8"/>
      <c r="G112" s="8"/>
      <c r="H112" s="8"/>
      <c r="I112" s="8"/>
    </row>
    <row r="113" spans="1:9">
      <c r="A113" s="8"/>
      <c r="B113" s="8"/>
      <c r="C113" s="8"/>
      <c r="D113" s="8"/>
      <c r="E113" s="8"/>
      <c r="F113" s="8"/>
      <c r="G113" s="8"/>
      <c r="H113" s="8"/>
      <c r="I113" s="8"/>
    </row>
    <row r="114" spans="1:9">
      <c r="A114" s="8"/>
      <c r="B114" s="8"/>
      <c r="C114" s="8"/>
      <c r="D114" s="8"/>
      <c r="E114" s="8"/>
      <c r="F114" s="8"/>
      <c r="G114" s="8"/>
      <c r="H114" s="8"/>
      <c r="I114" s="8"/>
    </row>
    <row r="115" spans="1:9">
      <c r="A115" s="8"/>
      <c r="B115" s="8"/>
      <c r="C115" s="8"/>
      <c r="D115" s="8"/>
      <c r="E115" s="8"/>
      <c r="F115" s="8"/>
      <c r="G115" s="8"/>
      <c r="H115" s="8"/>
      <c r="I115" s="8"/>
    </row>
    <row r="116" spans="1:9">
      <c r="A116" s="8"/>
      <c r="B116" s="8"/>
      <c r="C116" s="8"/>
      <c r="D116" s="8"/>
      <c r="E116" s="8"/>
      <c r="F116" s="8"/>
      <c r="G116" s="8"/>
      <c r="H116" s="8"/>
      <c r="I116" s="8"/>
    </row>
    <row r="117" spans="1:9">
      <c r="A117" s="8"/>
      <c r="B117" s="8"/>
      <c r="C117" s="8"/>
      <c r="D117" s="8"/>
      <c r="E117" s="8"/>
      <c r="F117" s="8"/>
      <c r="G117" s="8"/>
      <c r="H117" s="8"/>
      <c r="I117" s="8"/>
    </row>
    <row r="118" spans="1:9">
      <c r="A118" s="8"/>
      <c r="B118" s="8"/>
      <c r="C118" s="8"/>
      <c r="D118" s="8"/>
      <c r="E118" s="8"/>
      <c r="F118" s="8"/>
      <c r="G118" s="8"/>
      <c r="H118" s="8"/>
      <c r="I118" s="8"/>
    </row>
    <row r="119" spans="1:9">
      <c r="A119" s="8"/>
      <c r="B119" s="8"/>
      <c r="C119" s="8"/>
      <c r="D119" s="8"/>
      <c r="E119" s="8"/>
      <c r="F119" s="8"/>
      <c r="G119" s="8"/>
      <c r="H119" s="8"/>
      <c r="I119" s="8"/>
    </row>
    <row r="120" spans="1:9">
      <c r="A120" s="8"/>
      <c r="B120" s="8"/>
      <c r="C120" s="8"/>
      <c r="D120" s="8"/>
      <c r="E120" s="8"/>
      <c r="F120" s="8"/>
      <c r="G120" s="8"/>
      <c r="H120" s="8"/>
      <c r="I120" s="8"/>
    </row>
    <row r="121" spans="1:9">
      <c r="A121" s="8"/>
      <c r="B121" s="8"/>
      <c r="C121" s="8"/>
      <c r="D121" s="8"/>
      <c r="E121" s="8"/>
      <c r="F121" s="8"/>
      <c r="G121" s="8"/>
      <c r="H121" s="8"/>
      <c r="I121" s="8"/>
    </row>
    <row r="122" spans="1:9">
      <c r="A122" s="8"/>
      <c r="B122" s="8"/>
      <c r="C122" s="8"/>
      <c r="D122" s="8"/>
      <c r="E122" s="8"/>
      <c r="F122" s="8"/>
      <c r="G122" s="8"/>
      <c r="H122" s="8"/>
      <c r="I122" s="8"/>
    </row>
    <row r="123" spans="1:9">
      <c r="B123" s="8"/>
      <c r="C123" s="8"/>
      <c r="D123" s="8"/>
      <c r="E123" s="8"/>
      <c r="F123" s="8"/>
      <c r="G123" s="8"/>
      <c r="H123" s="8"/>
      <c r="I123" s="8"/>
    </row>
    <row r="124" spans="1:9">
      <c r="B124" s="8"/>
      <c r="C124" s="8"/>
      <c r="D124" s="8"/>
      <c r="E124" s="8"/>
      <c r="F124" s="8"/>
      <c r="G124" s="8"/>
      <c r="H124" s="8"/>
      <c r="I124" s="8"/>
    </row>
  </sheetData>
  <mergeCells count="6">
    <mergeCell ref="A1:I1"/>
    <mergeCell ref="A3:A4"/>
    <mergeCell ref="B3:B4"/>
    <mergeCell ref="C3:G3"/>
    <mergeCell ref="H3:H4"/>
    <mergeCell ref="I3:I4"/>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7"/>
  <sheetViews>
    <sheetView showGridLines="0" zoomScaleNormal="100" workbookViewId="0">
      <selection sqref="A1:J1"/>
    </sheetView>
  </sheetViews>
  <sheetFormatPr baseColWidth="10" defaultColWidth="11.42578125" defaultRowHeight="12"/>
  <cols>
    <col min="1" max="1" width="5" style="2" customWidth="1"/>
    <col min="2" max="2" width="3.5703125" style="2" customWidth="1"/>
    <col min="3" max="3" width="3.85546875" style="2" customWidth="1"/>
    <col min="4" max="4" width="3.42578125" style="2" customWidth="1"/>
    <col min="5" max="5" width="2.85546875" style="2" customWidth="1"/>
    <col min="6" max="6" width="5" style="2" customWidth="1"/>
    <col min="7" max="10" width="15.85546875" style="2" customWidth="1"/>
    <col min="11" max="16384" width="11.42578125" style="2"/>
  </cols>
  <sheetData>
    <row r="1" spans="1:13" s="18" customFormat="1" ht="28.5" customHeight="1">
      <c r="A1" s="539" t="s">
        <v>546</v>
      </c>
      <c r="B1" s="540"/>
      <c r="C1" s="540"/>
      <c r="D1" s="540"/>
      <c r="E1" s="540"/>
      <c r="F1" s="540"/>
      <c r="G1" s="540"/>
      <c r="H1" s="540"/>
      <c r="I1" s="540"/>
      <c r="J1" s="540"/>
    </row>
    <row r="3" spans="1:13" s="42" customFormat="1" ht="20.100000000000001" customHeight="1">
      <c r="A3" s="625" t="s">
        <v>43</v>
      </c>
      <c r="B3" s="625"/>
      <c r="C3" s="625"/>
      <c r="D3" s="625"/>
      <c r="E3" s="625"/>
      <c r="F3" s="626"/>
      <c r="G3" s="629" t="s">
        <v>75</v>
      </c>
      <c r="H3" s="629" t="s">
        <v>247</v>
      </c>
      <c r="I3" s="629" t="s">
        <v>121</v>
      </c>
      <c r="J3" s="631" t="s">
        <v>248</v>
      </c>
    </row>
    <row r="4" spans="1:13" s="42" customFormat="1" ht="20.100000000000001" customHeight="1">
      <c r="A4" s="627"/>
      <c r="B4" s="627"/>
      <c r="C4" s="627"/>
      <c r="D4" s="627"/>
      <c r="E4" s="627"/>
      <c r="F4" s="628"/>
      <c r="G4" s="630"/>
      <c r="H4" s="630"/>
      <c r="I4" s="630"/>
      <c r="J4" s="632"/>
    </row>
    <row r="5" spans="1:13">
      <c r="A5" s="170"/>
      <c r="B5" s="170"/>
      <c r="C5" s="170"/>
      <c r="D5" s="170"/>
      <c r="E5" s="170"/>
      <c r="F5" s="171"/>
      <c r="G5" s="575"/>
      <c r="H5" s="593"/>
      <c r="I5" s="593"/>
      <c r="J5" s="593"/>
    </row>
    <row r="6" spans="1:13" ht="12.75">
      <c r="A6" s="619" t="s">
        <v>454</v>
      </c>
      <c r="B6" s="619"/>
      <c r="C6" s="619"/>
      <c r="D6" s="619"/>
      <c r="E6" s="619"/>
      <c r="F6" s="620"/>
      <c r="G6" s="341">
        <v>851</v>
      </c>
      <c r="H6" s="341">
        <v>422</v>
      </c>
      <c r="I6" s="341">
        <v>429</v>
      </c>
      <c r="J6" s="534">
        <v>2.3654001167412511</v>
      </c>
      <c r="L6" s="507"/>
      <c r="M6" s="381"/>
    </row>
    <row r="7" spans="1:13" ht="12.75">
      <c r="A7" s="621" t="s">
        <v>453</v>
      </c>
      <c r="B7" s="621"/>
      <c r="C7" s="621"/>
      <c r="D7" s="621"/>
      <c r="E7" s="621"/>
      <c r="F7" s="622"/>
      <c r="G7" s="341">
        <v>19446</v>
      </c>
      <c r="H7" s="341">
        <v>10090</v>
      </c>
      <c r="I7" s="341">
        <v>9356</v>
      </c>
      <c r="J7" s="534">
        <v>55.045715741500835</v>
      </c>
      <c r="K7" s="506"/>
      <c r="L7" s="508"/>
      <c r="M7" s="381"/>
    </row>
    <row r="8" spans="1:13" ht="14.1" customHeight="1">
      <c r="A8" s="619" t="s">
        <v>452</v>
      </c>
      <c r="B8" s="619"/>
      <c r="C8" s="619"/>
      <c r="D8" s="619"/>
      <c r="E8" s="619"/>
      <c r="F8" s="620"/>
      <c r="G8" s="341">
        <v>26570</v>
      </c>
      <c r="H8" s="341">
        <v>13617</v>
      </c>
      <c r="I8" s="341">
        <v>12953</v>
      </c>
      <c r="J8" s="534">
        <v>74.88303928752606</v>
      </c>
      <c r="K8" s="506"/>
      <c r="L8" s="508"/>
      <c r="M8" s="381"/>
    </row>
    <row r="9" spans="1:13" s="177" customFormat="1" ht="12.75">
      <c r="A9" s="623" t="s">
        <v>250</v>
      </c>
      <c r="B9" s="623"/>
      <c r="C9" s="623"/>
      <c r="D9" s="623"/>
      <c r="E9" s="623"/>
      <c r="F9" s="624"/>
      <c r="G9" s="343">
        <v>46867</v>
      </c>
      <c r="H9" s="343">
        <v>24129</v>
      </c>
      <c r="I9" s="343">
        <v>22738</v>
      </c>
      <c r="J9" s="535">
        <v>43.888712003446145</v>
      </c>
      <c r="K9" s="506"/>
      <c r="L9" s="510"/>
      <c r="M9" s="381"/>
    </row>
    <row r="10" spans="1:13" ht="14.1" customHeight="1">
      <c r="A10" s="619" t="s">
        <v>474</v>
      </c>
      <c r="B10" s="619"/>
      <c r="C10" s="619"/>
      <c r="D10" s="619"/>
      <c r="E10" s="619"/>
      <c r="F10" s="620"/>
      <c r="G10" s="179">
        <v>46016</v>
      </c>
      <c r="H10" s="179">
        <v>23707</v>
      </c>
      <c r="I10" s="179">
        <v>22309</v>
      </c>
      <c r="J10" s="534">
        <v>64.986089338925851</v>
      </c>
      <c r="K10" s="506"/>
      <c r="L10" s="510"/>
      <c r="M10" s="381"/>
    </row>
    <row r="11" spans="1:13" ht="12.75">
      <c r="A11" s="432"/>
      <c r="B11" s="432"/>
      <c r="C11" s="432"/>
      <c r="D11" s="432"/>
      <c r="E11" s="432"/>
      <c r="F11" s="433"/>
      <c r="G11" s="179"/>
      <c r="H11" s="179"/>
      <c r="I11" s="179"/>
      <c r="J11" s="535"/>
      <c r="K11" s="506"/>
      <c r="L11" s="411"/>
      <c r="M11" s="381"/>
    </row>
    <row r="12" spans="1:13" ht="12.75">
      <c r="A12" s="619" t="s">
        <v>463</v>
      </c>
      <c r="B12" s="619"/>
      <c r="C12" s="619"/>
      <c r="D12" s="619"/>
      <c r="E12" s="619"/>
      <c r="F12" s="620"/>
      <c r="G12" s="341">
        <v>33233</v>
      </c>
      <c r="H12" s="341">
        <v>17073</v>
      </c>
      <c r="I12" s="341">
        <v>16160</v>
      </c>
      <c r="J12" s="534">
        <v>94.964994999285608</v>
      </c>
      <c r="K12" s="506"/>
      <c r="L12" s="509"/>
      <c r="M12" s="381"/>
    </row>
    <row r="13" spans="1:13" ht="12.75">
      <c r="A13" s="619" t="s">
        <v>464</v>
      </c>
      <c r="B13" s="619"/>
      <c r="C13" s="619"/>
      <c r="D13" s="619"/>
      <c r="E13" s="619"/>
      <c r="F13" s="620"/>
      <c r="G13" s="341">
        <v>34454</v>
      </c>
      <c r="H13" s="341">
        <v>17562</v>
      </c>
      <c r="I13" s="341">
        <v>16892</v>
      </c>
      <c r="J13" s="534">
        <v>96.843466284397223</v>
      </c>
      <c r="K13" s="506"/>
      <c r="L13" s="509"/>
      <c r="M13" s="381"/>
    </row>
    <row r="14" spans="1:13" ht="12.75">
      <c r="A14" s="619" t="s">
        <v>465</v>
      </c>
      <c r="B14" s="619"/>
      <c r="C14" s="619"/>
      <c r="D14" s="619"/>
      <c r="E14" s="619"/>
      <c r="F14" s="620"/>
      <c r="G14" s="341">
        <v>33747</v>
      </c>
      <c r="H14" s="341">
        <v>17449</v>
      </c>
      <c r="I14" s="341">
        <v>16298</v>
      </c>
      <c r="J14" s="534">
        <v>97.738067655236321</v>
      </c>
      <c r="K14" s="506"/>
      <c r="L14" s="509"/>
      <c r="M14" s="381"/>
    </row>
    <row r="15" spans="1:13" s="177" customFormat="1" ht="12.75">
      <c r="A15" s="623" t="s">
        <v>250</v>
      </c>
      <c r="B15" s="623"/>
      <c r="C15" s="623"/>
      <c r="D15" s="623"/>
      <c r="E15" s="623"/>
      <c r="F15" s="624"/>
      <c r="G15" s="176">
        <v>101434</v>
      </c>
      <c r="H15" s="176">
        <v>52084</v>
      </c>
      <c r="I15" s="176">
        <v>49350</v>
      </c>
      <c r="J15" s="535">
        <v>96.511893434823975</v>
      </c>
      <c r="K15" s="506"/>
      <c r="L15" s="510"/>
      <c r="M15" s="381"/>
    </row>
    <row r="16" spans="1:13" s="177" customFormat="1" ht="12.75">
      <c r="A16" s="434"/>
      <c r="B16" s="434"/>
      <c r="C16" s="434"/>
      <c r="D16" s="434"/>
      <c r="E16" s="434"/>
      <c r="F16" s="435"/>
      <c r="G16" s="176"/>
      <c r="H16" s="176"/>
      <c r="I16" s="176"/>
      <c r="J16" s="535"/>
      <c r="K16" s="506"/>
      <c r="L16" s="411"/>
      <c r="M16" s="381"/>
    </row>
    <row r="17" spans="1:13" ht="12.75">
      <c r="A17" s="619" t="s">
        <v>466</v>
      </c>
      <c r="B17" s="619"/>
      <c r="C17" s="619"/>
      <c r="D17" s="619"/>
      <c r="E17" s="619"/>
      <c r="F17" s="620"/>
      <c r="G17" s="341">
        <v>33406</v>
      </c>
      <c r="H17" s="341">
        <v>17172</v>
      </c>
      <c r="I17" s="341">
        <v>16234</v>
      </c>
      <c r="J17" s="534">
        <v>95.807043707697602</v>
      </c>
      <c r="K17" s="506"/>
      <c r="L17" s="510"/>
      <c r="M17" s="381"/>
    </row>
    <row r="18" spans="1:13" ht="12.75">
      <c r="A18" s="619" t="s">
        <v>467</v>
      </c>
      <c r="B18" s="619"/>
      <c r="C18" s="619"/>
      <c r="D18" s="619"/>
      <c r="E18" s="619"/>
      <c r="F18" s="620"/>
      <c r="G18" s="341">
        <v>30824</v>
      </c>
      <c r="H18" s="341">
        <v>15682</v>
      </c>
      <c r="I18" s="341">
        <v>15142</v>
      </c>
      <c r="J18" s="534">
        <v>90.78699340245052</v>
      </c>
      <c r="K18" s="506"/>
      <c r="L18" s="510"/>
      <c r="M18" s="381"/>
    </row>
    <row r="19" spans="1:13" ht="12.75">
      <c r="A19" s="619" t="s">
        <v>468</v>
      </c>
      <c r="B19" s="619"/>
      <c r="C19" s="619"/>
      <c r="D19" s="619"/>
      <c r="E19" s="619"/>
      <c r="F19" s="620"/>
      <c r="G19" s="341">
        <v>28529</v>
      </c>
      <c r="H19" s="341">
        <v>14570</v>
      </c>
      <c r="I19" s="341">
        <v>13959</v>
      </c>
      <c r="J19" s="534">
        <v>88.112298474272649</v>
      </c>
      <c r="K19" s="506"/>
      <c r="L19" s="510"/>
      <c r="M19" s="381"/>
    </row>
    <row r="20" spans="1:13" ht="12.75">
      <c r="A20" s="619" t="s">
        <v>469</v>
      </c>
      <c r="B20" s="619"/>
      <c r="C20" s="619"/>
      <c r="D20" s="619"/>
      <c r="E20" s="619"/>
      <c r="F20" s="620"/>
      <c r="G20" s="341">
        <v>26497</v>
      </c>
      <c r="H20" s="341">
        <v>13496</v>
      </c>
      <c r="I20" s="341">
        <v>13001</v>
      </c>
      <c r="J20" s="534">
        <v>81.501645596874909</v>
      </c>
      <c r="K20" s="506"/>
      <c r="L20" s="510"/>
      <c r="M20" s="381"/>
    </row>
    <row r="21" spans="1:13" ht="12.75">
      <c r="A21" s="619" t="s">
        <v>470</v>
      </c>
      <c r="B21" s="619"/>
      <c r="C21" s="619"/>
      <c r="D21" s="619"/>
      <c r="E21" s="619"/>
      <c r="F21" s="620"/>
      <c r="G21" s="341">
        <v>18179</v>
      </c>
      <c r="H21" s="341">
        <v>9466</v>
      </c>
      <c r="I21" s="341">
        <v>8713</v>
      </c>
      <c r="J21" s="534">
        <v>55.332683995860478</v>
      </c>
      <c r="K21" s="506"/>
      <c r="L21" s="510"/>
      <c r="M21" s="381"/>
    </row>
    <row r="22" spans="1:13">
      <c r="A22" s="619" t="s">
        <v>471</v>
      </c>
      <c r="B22" s="619"/>
      <c r="C22" s="619"/>
      <c r="D22" s="619"/>
      <c r="E22" s="619"/>
      <c r="F22" s="620"/>
      <c r="G22" s="341">
        <v>2141</v>
      </c>
      <c r="H22" s="341">
        <v>1243</v>
      </c>
      <c r="I22" s="341">
        <v>898</v>
      </c>
      <c r="J22" s="534">
        <v>6.7475575165458563</v>
      </c>
      <c r="K22" s="506"/>
      <c r="L22" s="510"/>
      <c r="M22" s="382"/>
    </row>
    <row r="23" spans="1:13">
      <c r="A23" s="619" t="s">
        <v>472</v>
      </c>
      <c r="B23" s="619"/>
      <c r="C23" s="619"/>
      <c r="D23" s="619"/>
      <c r="E23" s="619"/>
      <c r="F23" s="620"/>
      <c r="G23" s="341">
        <v>347</v>
      </c>
      <c r="H23" s="341">
        <v>198</v>
      </c>
      <c r="I23" s="341">
        <v>149</v>
      </c>
      <c r="J23" s="534">
        <v>1.1118943860548578</v>
      </c>
      <c r="K23" s="506"/>
      <c r="L23" s="510"/>
    </row>
    <row r="24" spans="1:13">
      <c r="A24" s="619" t="s">
        <v>473</v>
      </c>
      <c r="B24" s="619"/>
      <c r="C24" s="619"/>
      <c r="D24" s="619"/>
      <c r="E24" s="619"/>
      <c r="F24" s="620"/>
      <c r="G24" s="341">
        <v>60</v>
      </c>
      <c r="H24" s="341">
        <v>40</v>
      </c>
      <c r="I24" s="341">
        <v>20</v>
      </c>
      <c r="J24" s="534">
        <v>0.19201228878648233</v>
      </c>
      <c r="K24" s="506"/>
      <c r="L24" s="510"/>
    </row>
    <row r="25" spans="1:13" s="177" customFormat="1">
      <c r="A25" s="623" t="s">
        <v>250</v>
      </c>
      <c r="B25" s="623"/>
      <c r="C25" s="623"/>
      <c r="D25" s="623"/>
      <c r="E25" s="623"/>
      <c r="F25" s="624"/>
      <c r="G25" s="343">
        <v>139983</v>
      </c>
      <c r="H25" s="343">
        <v>71867</v>
      </c>
      <c r="I25" s="343">
        <v>68116</v>
      </c>
      <c r="J25" s="535">
        <v>53.68496139966021</v>
      </c>
      <c r="K25" s="506"/>
      <c r="L25" s="510"/>
    </row>
    <row r="26" spans="1:13" s="177" customFormat="1">
      <c r="A26" s="434"/>
      <c r="B26" s="434"/>
      <c r="C26" s="434"/>
      <c r="D26" s="434"/>
      <c r="E26" s="434"/>
      <c r="F26" s="435"/>
      <c r="G26" s="343"/>
      <c r="H26" s="343"/>
      <c r="I26" s="343"/>
      <c r="J26" s="535"/>
      <c r="K26" s="506"/>
      <c r="L26" s="510"/>
    </row>
    <row r="27" spans="1:13" s="177" customFormat="1">
      <c r="A27" s="633" t="s">
        <v>75</v>
      </c>
      <c r="B27" s="633"/>
      <c r="C27" s="633"/>
      <c r="D27" s="633"/>
      <c r="E27" s="633"/>
      <c r="F27" s="624"/>
      <c r="G27" s="343">
        <v>288284</v>
      </c>
      <c r="H27" s="343">
        <v>148080</v>
      </c>
      <c r="I27" s="343">
        <v>140204</v>
      </c>
      <c r="J27" s="535">
        <v>60.995059612597458</v>
      </c>
      <c r="K27" s="506"/>
      <c r="L27" s="510"/>
    </row>
    <row r="28" spans="1:13">
      <c r="G28" s="180"/>
    </row>
    <row r="29" spans="1:13">
      <c r="A29" s="170"/>
      <c r="B29" s="170"/>
      <c r="C29" s="170"/>
      <c r="D29" s="170"/>
      <c r="E29" s="170"/>
      <c r="F29" s="170"/>
      <c r="G29" s="575"/>
      <c r="H29" s="593"/>
      <c r="I29" s="593"/>
      <c r="J29" s="593"/>
    </row>
    <row r="30" spans="1:13" ht="10.5" customHeight="1">
      <c r="A30" s="9" t="s">
        <v>71</v>
      </c>
      <c r="B30" s="280"/>
      <c r="C30" s="280"/>
      <c r="D30" s="280"/>
      <c r="E30" s="173"/>
      <c r="F30" s="172"/>
      <c r="G30" s="181"/>
      <c r="H30" s="181"/>
      <c r="I30" s="181"/>
      <c r="J30" s="351"/>
    </row>
    <row r="31" spans="1:13" ht="21" customHeight="1">
      <c r="A31" s="574" t="s">
        <v>593</v>
      </c>
      <c r="B31" s="574"/>
      <c r="C31" s="574"/>
      <c r="D31" s="574"/>
      <c r="E31" s="574"/>
      <c r="F31" s="574"/>
      <c r="G31" s="574"/>
      <c r="H31" s="574"/>
      <c r="I31" s="574"/>
      <c r="J31" s="574"/>
    </row>
    <row r="32" spans="1:13">
      <c r="A32" s="172"/>
      <c r="B32" s="183"/>
      <c r="C32" s="174"/>
      <c r="D32" s="412"/>
      <c r="E32" s="172"/>
      <c r="F32" s="172"/>
      <c r="G32" s="181"/>
      <c r="H32" s="181"/>
      <c r="I32" s="181"/>
      <c r="J32" s="182"/>
    </row>
    <row r="33" spans="1:10">
      <c r="A33" s="172"/>
      <c r="B33" s="280"/>
      <c r="C33" s="280"/>
      <c r="D33" s="280"/>
      <c r="E33" s="172"/>
      <c r="F33" s="172"/>
      <c r="G33" s="181"/>
      <c r="H33" s="181"/>
      <c r="I33" s="181"/>
      <c r="J33" s="184"/>
    </row>
    <row r="34" spans="1:10" s="177" customFormat="1">
      <c r="B34" s="414"/>
      <c r="C34" s="414"/>
      <c r="D34" s="414"/>
      <c r="E34" s="175"/>
      <c r="F34" s="175"/>
      <c r="G34" s="185"/>
      <c r="H34" s="185"/>
      <c r="I34" s="185"/>
      <c r="J34" s="186"/>
    </row>
    <row r="35" spans="1:10" ht="7.5" customHeight="1">
      <c r="B35" s="172"/>
      <c r="C35" s="172"/>
      <c r="D35" s="172"/>
      <c r="E35" s="172"/>
      <c r="F35" s="172"/>
      <c r="G35" s="172"/>
      <c r="H35" s="71"/>
      <c r="I35" s="172"/>
      <c r="J35" s="172"/>
    </row>
    <row r="36" spans="1:10">
      <c r="A36" s="170"/>
      <c r="B36" s="170"/>
      <c r="C36" s="170"/>
      <c r="D36" s="170"/>
      <c r="E36" s="170"/>
      <c r="F36" s="170"/>
      <c r="G36" s="575"/>
      <c r="H36" s="593"/>
      <c r="I36" s="593"/>
      <c r="J36" s="593"/>
    </row>
    <row r="37" spans="1:10" ht="12" customHeight="1">
      <c r="A37" s="172"/>
      <c r="B37" s="280"/>
      <c r="C37" s="280"/>
      <c r="D37" s="280"/>
      <c r="E37" s="173"/>
      <c r="F37" s="172"/>
      <c r="G37" s="181"/>
      <c r="H37" s="181"/>
      <c r="I37" s="187"/>
      <c r="J37" s="182"/>
    </row>
  </sheetData>
  <mergeCells count="29">
    <mergeCell ref="G36:J36"/>
    <mergeCell ref="G29:J29"/>
    <mergeCell ref="A12:F12"/>
    <mergeCell ref="A13:F13"/>
    <mergeCell ref="A14:F14"/>
    <mergeCell ref="A15:F15"/>
    <mergeCell ref="A17:F17"/>
    <mergeCell ref="A18:F18"/>
    <mergeCell ref="A24:F24"/>
    <mergeCell ref="A25:F25"/>
    <mergeCell ref="A27:F27"/>
    <mergeCell ref="A19:F19"/>
    <mergeCell ref="A20:F20"/>
    <mergeCell ref="A21:F21"/>
    <mergeCell ref="A22:F22"/>
    <mergeCell ref="A23:F23"/>
    <mergeCell ref="A1:J1"/>
    <mergeCell ref="A31:J31"/>
    <mergeCell ref="A6:F6"/>
    <mergeCell ref="A7:F7"/>
    <mergeCell ref="A8:F8"/>
    <mergeCell ref="A9:F9"/>
    <mergeCell ref="A10:F10"/>
    <mergeCell ref="G5:J5"/>
    <mergeCell ref="A3:F4"/>
    <mergeCell ref="G3:G4"/>
    <mergeCell ref="H3:H4"/>
    <mergeCell ref="I3:I4"/>
    <mergeCell ref="J3:J4"/>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168"/>
  <sheetViews>
    <sheetView showGridLines="0" zoomScaleNormal="100" workbookViewId="0">
      <selection sqref="A1:I1"/>
    </sheetView>
  </sheetViews>
  <sheetFormatPr baseColWidth="10" defaultColWidth="9.140625" defaultRowHeight="12.75"/>
  <cols>
    <col min="1" max="1" width="16.28515625" style="149" customWidth="1"/>
    <col min="2" max="8" width="8.85546875" style="149" customWidth="1"/>
    <col min="9" max="9" width="8.85546875" style="117" customWidth="1"/>
    <col min="10" max="16384" width="9.140625" style="149"/>
  </cols>
  <sheetData>
    <row r="1" spans="1:11" s="18" customFormat="1" ht="28.5" customHeight="1">
      <c r="A1" s="539" t="s">
        <v>547</v>
      </c>
      <c r="B1" s="540"/>
      <c r="C1" s="540"/>
      <c r="D1" s="540"/>
      <c r="E1" s="540"/>
      <c r="F1" s="540"/>
      <c r="G1" s="540"/>
      <c r="H1" s="540"/>
      <c r="I1" s="540"/>
    </row>
    <row r="2" spans="1:11" s="89" customFormat="1" ht="12" customHeight="1">
      <c r="A2" s="144"/>
      <c r="B2" s="144"/>
      <c r="C2" s="144"/>
      <c r="D2" s="144"/>
      <c r="E2" s="144"/>
      <c r="F2" s="144"/>
      <c r="G2" s="152"/>
      <c r="H2" s="113"/>
      <c r="I2" s="188"/>
    </row>
    <row r="3" spans="1:11" s="113" customFormat="1" ht="12.75" customHeight="1">
      <c r="A3" s="548" t="s">
        <v>185</v>
      </c>
      <c r="B3" s="568" t="s">
        <v>111</v>
      </c>
      <c r="C3" s="568"/>
      <c r="D3" s="568"/>
      <c r="E3" s="568"/>
      <c r="F3" s="568"/>
      <c r="G3" s="568"/>
      <c r="H3" s="568"/>
      <c r="I3" s="557"/>
    </row>
    <row r="4" spans="1:11" s="113" customFormat="1" ht="12.75" customHeight="1">
      <c r="A4" s="600"/>
      <c r="B4" s="569" t="s">
        <v>249</v>
      </c>
      <c r="C4" s="569"/>
      <c r="D4" s="569" t="s">
        <v>251</v>
      </c>
      <c r="E4" s="569"/>
      <c r="F4" s="569" t="s">
        <v>114</v>
      </c>
      <c r="G4" s="569"/>
      <c r="H4" s="569" t="s">
        <v>115</v>
      </c>
      <c r="I4" s="594"/>
    </row>
    <row r="5" spans="1:11" s="113" customFormat="1" ht="22.5" customHeight="1">
      <c r="A5" s="549"/>
      <c r="B5" s="61" t="s">
        <v>106</v>
      </c>
      <c r="C5" s="61" t="s">
        <v>252</v>
      </c>
      <c r="D5" s="61" t="s">
        <v>106</v>
      </c>
      <c r="E5" s="61" t="s">
        <v>252</v>
      </c>
      <c r="F5" s="61" t="s">
        <v>106</v>
      </c>
      <c r="G5" s="61" t="s">
        <v>252</v>
      </c>
      <c r="H5" s="61" t="s">
        <v>106</v>
      </c>
      <c r="I5" s="134" t="s">
        <v>252</v>
      </c>
    </row>
    <row r="6" spans="1:11" s="117" customFormat="1" ht="12" customHeight="1">
      <c r="A6" s="145" t="s">
        <v>62</v>
      </c>
      <c r="B6" s="116" t="s">
        <v>62</v>
      </c>
      <c r="C6" s="116" t="s">
        <v>62</v>
      </c>
      <c r="D6" s="116" t="s">
        <v>62</v>
      </c>
      <c r="E6" s="116" t="s">
        <v>62</v>
      </c>
      <c r="J6" s="383"/>
      <c r="K6" s="368"/>
    </row>
    <row r="7" spans="1:11" s="7" customFormat="1" ht="20.100000000000001" customHeight="1">
      <c r="A7" s="25" t="s">
        <v>189</v>
      </c>
      <c r="B7" s="50">
        <v>55</v>
      </c>
      <c r="C7" s="536">
        <v>2.6391554702495204</v>
      </c>
      <c r="D7" s="63">
        <v>2595</v>
      </c>
      <c r="E7" s="536">
        <v>62.275017998560116</v>
      </c>
      <c r="F7" s="341">
        <v>5681</v>
      </c>
      <c r="G7" s="536">
        <v>94.762301918265223</v>
      </c>
      <c r="H7" s="341">
        <v>7987</v>
      </c>
      <c r="I7" s="536">
        <v>86.890774586597047</v>
      </c>
      <c r="K7" s="385"/>
    </row>
    <row r="8" spans="1:11" s="7" customFormat="1" ht="20.100000000000001" customHeight="1">
      <c r="A8" s="25" t="s">
        <v>190</v>
      </c>
      <c r="B8" s="50">
        <v>49</v>
      </c>
      <c r="C8" s="536">
        <v>1.8393393393393394</v>
      </c>
      <c r="D8" s="63">
        <v>3247</v>
      </c>
      <c r="E8" s="536">
        <v>58.536145664323058</v>
      </c>
      <c r="F8" s="341">
        <v>8159</v>
      </c>
      <c r="G8" s="536">
        <v>93.846330802852549</v>
      </c>
      <c r="H8" s="341">
        <v>10493</v>
      </c>
      <c r="I8" s="536">
        <v>71.614796614796617</v>
      </c>
      <c r="K8" s="384"/>
    </row>
    <row r="9" spans="1:11" s="7" customFormat="1" ht="12">
      <c r="A9" s="25" t="s">
        <v>191</v>
      </c>
      <c r="B9" s="50">
        <v>68</v>
      </c>
      <c r="C9" s="536">
        <v>2.769857433808554</v>
      </c>
      <c r="D9" s="63">
        <v>3600</v>
      </c>
      <c r="E9" s="536">
        <v>71.146245059288532</v>
      </c>
      <c r="F9" s="341">
        <v>7451</v>
      </c>
      <c r="G9" s="536">
        <v>96.665801764400626</v>
      </c>
      <c r="H9" s="341">
        <v>10136</v>
      </c>
      <c r="I9" s="536">
        <v>81.689232753062541</v>
      </c>
      <c r="K9" s="384"/>
    </row>
    <row r="10" spans="1:11" s="7" customFormat="1" ht="12">
      <c r="A10" s="25" t="s">
        <v>192</v>
      </c>
      <c r="B10" s="50">
        <v>22</v>
      </c>
      <c r="C10" s="536">
        <v>1.3221153846153846</v>
      </c>
      <c r="D10" s="63">
        <v>2296</v>
      </c>
      <c r="E10" s="536">
        <v>68.292682926829272</v>
      </c>
      <c r="F10" s="341">
        <v>4955</v>
      </c>
      <c r="G10" s="536">
        <v>95.380173243503364</v>
      </c>
      <c r="H10" s="341">
        <v>6477</v>
      </c>
      <c r="I10" s="536">
        <v>73.294104334050019</v>
      </c>
      <c r="K10" s="384"/>
    </row>
    <row r="11" spans="1:11" s="7" customFormat="1" ht="12">
      <c r="A11" s="25" t="s">
        <v>193</v>
      </c>
      <c r="B11" s="50">
        <v>55</v>
      </c>
      <c r="C11" s="536">
        <v>2.1080873898045227</v>
      </c>
      <c r="D11" s="63">
        <v>3370</v>
      </c>
      <c r="E11" s="536">
        <v>69.114027891714514</v>
      </c>
      <c r="F11" s="341">
        <v>7257</v>
      </c>
      <c r="G11" s="536">
        <v>95.486842105263165</v>
      </c>
      <c r="H11" s="341">
        <v>9650</v>
      </c>
      <c r="I11" s="536">
        <v>76.867930540066908</v>
      </c>
      <c r="K11" s="384"/>
    </row>
    <row r="12" spans="1:11" s="7" customFormat="1" ht="20.100000000000001" customHeight="1">
      <c r="A12" s="25" t="s">
        <v>253</v>
      </c>
      <c r="B12" s="50">
        <v>188</v>
      </c>
      <c r="C12" s="536">
        <v>3.0176565008025684</v>
      </c>
      <c r="D12" s="63">
        <v>7751</v>
      </c>
      <c r="E12" s="536">
        <v>65.999659400544957</v>
      </c>
      <c r="F12" s="341">
        <v>16279</v>
      </c>
      <c r="G12" s="536">
        <v>100.50006173601679</v>
      </c>
      <c r="H12" s="341">
        <v>21038</v>
      </c>
      <c r="I12" s="536">
        <v>91.589029168480621</v>
      </c>
      <c r="K12" s="384"/>
    </row>
    <row r="13" spans="1:11" s="7" customFormat="1" ht="20.100000000000001" customHeight="1">
      <c r="A13" s="25" t="s">
        <v>254</v>
      </c>
      <c r="B13" s="50">
        <v>64</v>
      </c>
      <c r="C13" s="536">
        <v>2.5226645644461962</v>
      </c>
      <c r="D13" s="63">
        <v>3579</v>
      </c>
      <c r="E13" s="536">
        <v>69.576205287713847</v>
      </c>
      <c r="F13" s="341">
        <v>7704</v>
      </c>
      <c r="G13" s="536">
        <v>96.73530889000503</v>
      </c>
      <c r="H13" s="341">
        <v>10454</v>
      </c>
      <c r="I13" s="536">
        <v>80.095004596996631</v>
      </c>
      <c r="K13" s="384"/>
    </row>
    <row r="14" spans="1:11" s="7" customFormat="1" ht="12">
      <c r="A14" s="25" t="s">
        <v>196</v>
      </c>
      <c r="B14" s="50">
        <v>52</v>
      </c>
      <c r="C14" s="536">
        <v>2.5922233300099702</v>
      </c>
      <c r="D14" s="63">
        <v>2595</v>
      </c>
      <c r="E14" s="536">
        <v>65.315882204882953</v>
      </c>
      <c r="F14" s="341">
        <v>5968</v>
      </c>
      <c r="G14" s="536">
        <v>95.533856251000486</v>
      </c>
      <c r="H14" s="341">
        <v>8222</v>
      </c>
      <c r="I14" s="536">
        <v>78.484154257350127</v>
      </c>
      <c r="K14" s="384"/>
    </row>
    <row r="15" spans="1:11" s="7" customFormat="1" ht="12">
      <c r="A15" s="25" t="s">
        <v>255</v>
      </c>
      <c r="B15" s="50">
        <v>43</v>
      </c>
      <c r="C15" s="536">
        <v>2.1728145528044469</v>
      </c>
      <c r="D15" s="63">
        <v>2906</v>
      </c>
      <c r="E15" s="536">
        <v>70.448484848484853</v>
      </c>
      <c r="F15" s="341">
        <v>6188</v>
      </c>
      <c r="G15" s="536">
        <v>97.926887165690772</v>
      </c>
      <c r="H15" s="341">
        <v>8769</v>
      </c>
      <c r="I15" s="536">
        <v>82.8514739229025</v>
      </c>
      <c r="K15" s="384"/>
    </row>
    <row r="16" spans="1:11" s="7" customFormat="1" ht="36">
      <c r="A16" s="32" t="s">
        <v>548</v>
      </c>
      <c r="B16" s="50">
        <v>38</v>
      </c>
      <c r="C16" s="536">
        <v>1.8357487922705313</v>
      </c>
      <c r="D16" s="63">
        <v>2669</v>
      </c>
      <c r="E16" s="536">
        <v>62.316133551249123</v>
      </c>
      <c r="F16" s="341">
        <v>6157</v>
      </c>
      <c r="G16" s="536">
        <v>94.043073163280894</v>
      </c>
      <c r="H16" s="341">
        <v>8942</v>
      </c>
      <c r="I16" s="536">
        <v>82.49838545991328</v>
      </c>
      <c r="K16" s="384"/>
    </row>
    <row r="17" spans="1:11" s="16" customFormat="1" ht="20.100000000000001" customHeight="1">
      <c r="A17" s="25" t="s">
        <v>256</v>
      </c>
      <c r="B17" s="50">
        <v>82</v>
      </c>
      <c r="C17" s="536">
        <v>1.3198132947046515</v>
      </c>
      <c r="D17" s="63">
        <v>5762</v>
      </c>
      <c r="E17" s="536">
        <v>50.44650674137629</v>
      </c>
      <c r="F17" s="341">
        <v>14685</v>
      </c>
      <c r="G17" s="536">
        <v>95.481144343302986</v>
      </c>
      <c r="H17" s="341">
        <v>19458</v>
      </c>
      <c r="I17" s="536">
        <v>88.485675306957702</v>
      </c>
      <c r="K17" s="384"/>
    </row>
    <row r="18" spans="1:11" s="7" customFormat="1" ht="20.100000000000001" customHeight="1">
      <c r="A18" s="25" t="s">
        <v>200</v>
      </c>
      <c r="B18" s="50">
        <v>64</v>
      </c>
      <c r="C18" s="536">
        <v>3.2636409994900561</v>
      </c>
      <c r="D18" s="63">
        <v>3181</v>
      </c>
      <c r="E18" s="536">
        <v>78.698664027709057</v>
      </c>
      <c r="F18" s="341">
        <v>6339</v>
      </c>
      <c r="G18" s="536">
        <v>97.075038284839209</v>
      </c>
      <c r="H18" s="341">
        <v>9227</v>
      </c>
      <c r="I18" s="536">
        <v>84.465397290369822</v>
      </c>
      <c r="K18" s="384"/>
    </row>
    <row r="19" spans="1:11" s="7" customFormat="1" ht="12">
      <c r="A19" s="25" t="s">
        <v>201</v>
      </c>
      <c r="B19" s="139">
        <v>71</v>
      </c>
      <c r="C19" s="536">
        <v>4.7176079734219272</v>
      </c>
      <c r="D19" s="63">
        <v>2465</v>
      </c>
      <c r="E19" s="536">
        <v>80.45039164490862</v>
      </c>
      <c r="F19" s="341">
        <v>4611</v>
      </c>
      <c r="G19" s="536">
        <v>97.628625873385559</v>
      </c>
      <c r="H19" s="341">
        <v>6582</v>
      </c>
      <c r="I19" s="536">
        <v>81.410018552875698</v>
      </c>
      <c r="K19" s="384"/>
    </row>
    <row r="20" spans="1:11" s="16" customFormat="1" ht="20.100000000000001" customHeight="1">
      <c r="A20" s="34" t="s">
        <v>257</v>
      </c>
      <c r="B20" s="485">
        <v>851</v>
      </c>
      <c r="C20" s="537">
        <v>2.3654001167412515</v>
      </c>
      <c r="D20" s="165">
        <v>46016</v>
      </c>
      <c r="E20" s="537">
        <v>64.986089338925837</v>
      </c>
      <c r="F20" s="343">
        <v>101434</v>
      </c>
      <c r="G20" s="537">
        <v>96.511893434823975</v>
      </c>
      <c r="H20" s="343">
        <v>137435</v>
      </c>
      <c r="I20" s="537">
        <v>82.512322664697436</v>
      </c>
      <c r="K20" s="384"/>
    </row>
    <row r="21" spans="1:11" s="16" customFormat="1" ht="12">
      <c r="A21" s="24"/>
      <c r="B21" s="438"/>
      <c r="C21" s="189"/>
      <c r="D21" s="388"/>
      <c r="E21" s="189"/>
      <c r="F21" s="165"/>
      <c r="G21" s="189"/>
      <c r="H21" s="343"/>
      <c r="I21" s="189"/>
      <c r="K21" s="384"/>
    </row>
    <row r="22" spans="1:11" s="7" customFormat="1" ht="12">
      <c r="A22" s="28"/>
      <c r="B22" s="28"/>
      <c r="C22" s="28"/>
      <c r="D22" s="28"/>
      <c r="E22" s="28"/>
      <c r="F22" s="28"/>
      <c r="G22" s="28"/>
      <c r="I22" s="348"/>
      <c r="J22" s="384"/>
      <c r="K22" s="384"/>
    </row>
    <row r="23" spans="1:11" s="7" customFormat="1" ht="10.5" customHeight="1">
      <c r="A23" s="82" t="s">
        <v>71</v>
      </c>
      <c r="B23" s="82"/>
      <c r="C23" s="83"/>
      <c r="D23" s="82"/>
      <c r="E23" s="83"/>
      <c r="F23" s="84" t="s">
        <v>62</v>
      </c>
      <c r="G23" s="85" t="s">
        <v>62</v>
      </c>
      <c r="H23" s="84" t="s">
        <v>62</v>
      </c>
      <c r="I23" s="190" t="s">
        <v>62</v>
      </c>
      <c r="J23" s="384"/>
      <c r="K23" s="384"/>
    </row>
    <row r="24" spans="1:11" s="7" customFormat="1" ht="21" customHeight="1">
      <c r="A24" s="574" t="s">
        <v>593</v>
      </c>
      <c r="B24" s="574"/>
      <c r="C24" s="574"/>
      <c r="D24" s="574"/>
      <c r="E24" s="574"/>
      <c r="F24" s="574"/>
      <c r="G24" s="574"/>
      <c r="H24" s="574"/>
      <c r="I24" s="574"/>
    </row>
    <row r="33" s="149" customFormat="1"/>
    <row r="34" s="149" customFormat="1"/>
    <row r="35" s="149" customFormat="1"/>
    <row r="36" s="149" customFormat="1"/>
    <row r="37" s="149" customFormat="1"/>
    <row r="38" s="149" customFormat="1"/>
    <row r="39" s="149" customFormat="1"/>
    <row r="40" s="149" customFormat="1"/>
    <row r="41" s="149" customFormat="1"/>
    <row r="42" s="149" customFormat="1"/>
    <row r="43" s="149" customFormat="1"/>
    <row r="44" s="149" customFormat="1"/>
    <row r="45" s="149" customFormat="1"/>
    <row r="46" s="149" customFormat="1"/>
    <row r="47" s="149" customFormat="1"/>
    <row r="48" s="149" customFormat="1"/>
    <row r="49" s="149" customFormat="1"/>
    <row r="50" s="149" customFormat="1"/>
    <row r="51" s="149" customFormat="1"/>
    <row r="52" s="149" customFormat="1"/>
    <row r="53" s="149" customFormat="1"/>
    <row r="54" s="149" customFormat="1"/>
    <row r="55" s="149" customFormat="1"/>
    <row r="56" s="149" customFormat="1"/>
    <row r="57" s="149" customFormat="1"/>
    <row r="58" s="149" customFormat="1"/>
    <row r="59" s="149" customFormat="1"/>
    <row r="60" s="149" customFormat="1"/>
    <row r="61" s="149" customFormat="1"/>
    <row r="62" s="149" customFormat="1"/>
    <row r="63" s="149" customFormat="1"/>
    <row r="64" s="149" customFormat="1"/>
    <row r="65" s="149" customFormat="1"/>
    <row r="66" s="149" customFormat="1"/>
    <row r="67" s="149" customFormat="1"/>
    <row r="68" s="149" customFormat="1"/>
    <row r="69" s="149" customFormat="1"/>
    <row r="70" s="149" customFormat="1"/>
    <row r="71" s="149" customFormat="1"/>
    <row r="72" s="149" customFormat="1"/>
    <row r="73" s="149" customFormat="1"/>
    <row r="74" s="149" customFormat="1"/>
    <row r="75" s="149" customFormat="1"/>
    <row r="76" s="149" customFormat="1"/>
    <row r="77" s="149" customFormat="1"/>
    <row r="78" s="149" customFormat="1"/>
    <row r="79" s="149" customFormat="1"/>
    <row r="80" s="149" customFormat="1"/>
    <row r="81" s="149" customFormat="1"/>
    <row r="82" s="149" customFormat="1"/>
    <row r="83" s="149" customFormat="1"/>
    <row r="84" s="149" customFormat="1"/>
    <row r="85" s="149" customFormat="1"/>
    <row r="86" s="149" customFormat="1"/>
    <row r="87" s="149" customFormat="1"/>
    <row r="88" s="149" customFormat="1"/>
    <row r="89" s="149" customFormat="1"/>
    <row r="90" s="149" customFormat="1"/>
    <row r="91" s="149" customFormat="1"/>
    <row r="92" s="149" customFormat="1"/>
    <row r="93" s="149" customFormat="1"/>
    <row r="94" s="149" customFormat="1"/>
    <row r="95" s="149" customFormat="1"/>
    <row r="96" s="149" customFormat="1"/>
    <row r="97" s="149" customFormat="1"/>
    <row r="98" s="149" customFormat="1"/>
    <row r="99" s="149" customFormat="1"/>
    <row r="100" s="149" customFormat="1"/>
    <row r="101" s="149" customFormat="1"/>
    <row r="102" s="149" customFormat="1"/>
    <row r="103" s="149" customFormat="1"/>
    <row r="104" s="149" customFormat="1"/>
    <row r="105" s="149" customFormat="1"/>
    <row r="106" s="149" customFormat="1"/>
    <row r="107" s="149" customFormat="1"/>
    <row r="108" s="149" customFormat="1"/>
    <row r="109" s="149" customFormat="1"/>
    <row r="110" s="149" customFormat="1"/>
    <row r="111" s="149" customFormat="1"/>
    <row r="112" s="149" customFormat="1"/>
    <row r="113" s="149" customFormat="1"/>
    <row r="114" s="149" customFormat="1"/>
    <row r="115" s="149" customFormat="1"/>
    <row r="116" s="149" customFormat="1"/>
    <row r="117" s="149" customFormat="1"/>
    <row r="118" s="149" customFormat="1"/>
    <row r="119" s="149" customFormat="1"/>
    <row r="120" s="149" customFormat="1"/>
    <row r="121" s="149" customFormat="1"/>
    <row r="122" s="149" customFormat="1"/>
    <row r="123" s="149" customFormat="1"/>
    <row r="124" s="149" customFormat="1"/>
    <row r="125" s="149" customFormat="1"/>
    <row r="126" s="149" customFormat="1"/>
    <row r="127" s="149" customFormat="1"/>
    <row r="128" s="149" customFormat="1"/>
    <row r="129" s="149" customFormat="1"/>
    <row r="130" s="149" customFormat="1"/>
    <row r="131" s="149" customFormat="1"/>
    <row r="132" s="149" customFormat="1"/>
    <row r="133" s="149" customFormat="1"/>
    <row r="134" s="149" customFormat="1"/>
    <row r="135" s="149" customFormat="1"/>
    <row r="136" s="149" customFormat="1"/>
    <row r="137" s="149" customFormat="1"/>
    <row r="138" s="149" customFormat="1"/>
    <row r="139" s="149" customFormat="1"/>
    <row r="140" s="149" customFormat="1"/>
    <row r="141" s="149" customFormat="1"/>
    <row r="142" s="149" customFormat="1"/>
    <row r="143" s="149" customFormat="1"/>
    <row r="144" s="149" customFormat="1"/>
    <row r="145" s="149" customFormat="1"/>
    <row r="146" s="149" customFormat="1"/>
    <row r="147" s="149" customFormat="1"/>
    <row r="148" s="149" customFormat="1"/>
    <row r="149" s="149" customFormat="1"/>
    <row r="150" s="149" customFormat="1"/>
    <row r="151" s="149" customFormat="1"/>
    <row r="152" s="149" customFormat="1"/>
    <row r="153" s="149" customFormat="1"/>
    <row r="154" s="149" customFormat="1"/>
    <row r="155" s="149" customFormat="1"/>
    <row r="156" s="149" customFormat="1"/>
    <row r="157" s="149" customFormat="1"/>
    <row r="158" s="149" customFormat="1"/>
    <row r="159" s="149" customFormat="1"/>
    <row r="160" s="149" customFormat="1"/>
    <row r="161" s="149" customFormat="1"/>
    <row r="162" s="149" customFormat="1"/>
    <row r="163" s="149" customFormat="1"/>
    <row r="164" s="149" customFormat="1"/>
    <row r="165" s="149" customFormat="1"/>
    <row r="166" s="149" customFormat="1"/>
    <row r="167" s="149" customFormat="1"/>
    <row r="168" s="149" customFormat="1"/>
  </sheetData>
  <mergeCells count="8">
    <mergeCell ref="A1:I1"/>
    <mergeCell ref="A24:I24"/>
    <mergeCell ref="A3:A5"/>
    <mergeCell ref="B3:I3"/>
    <mergeCell ref="B4:C4"/>
    <mergeCell ref="D4:E4"/>
    <mergeCell ref="F4:G4"/>
    <mergeCell ref="H4:I4"/>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67"/>
  <sheetViews>
    <sheetView showGridLines="0" tabSelected="1" zoomScaleNormal="100" workbookViewId="0">
      <selection sqref="A1:E1"/>
    </sheetView>
  </sheetViews>
  <sheetFormatPr baseColWidth="10" defaultColWidth="9.140625" defaultRowHeight="12"/>
  <cols>
    <col min="1" max="1" width="24.85546875" style="71" customWidth="1"/>
    <col min="2" max="5" width="15.42578125" style="71" customWidth="1"/>
    <col min="6" max="16384" width="9.140625" style="71"/>
  </cols>
  <sheetData>
    <row r="1" spans="1:6" s="18" customFormat="1" ht="28.5" customHeight="1">
      <c r="A1" s="582" t="s">
        <v>549</v>
      </c>
      <c r="B1" s="540"/>
      <c r="C1" s="540"/>
      <c r="D1" s="540"/>
      <c r="E1" s="540"/>
    </row>
    <row r="2" spans="1:6" s="8" customFormat="1">
      <c r="A2" s="40"/>
      <c r="B2" s="40"/>
      <c r="C2" s="9"/>
      <c r="D2" s="9"/>
      <c r="E2" s="9"/>
    </row>
    <row r="3" spans="1:6" s="153" customFormat="1" ht="22.5" customHeight="1">
      <c r="A3" s="583" t="s">
        <v>217</v>
      </c>
      <c r="B3" s="608" t="s">
        <v>75</v>
      </c>
      <c r="C3" s="634" t="s">
        <v>258</v>
      </c>
      <c r="D3" s="635"/>
      <c r="E3" s="635"/>
    </row>
    <row r="4" spans="1:6" s="153" customFormat="1" ht="33.950000000000003" customHeight="1">
      <c r="A4" s="584"/>
      <c r="B4" s="610"/>
      <c r="C4" s="69" t="s">
        <v>259</v>
      </c>
      <c r="D4" s="69" t="s">
        <v>550</v>
      </c>
      <c r="E4" s="191" t="s">
        <v>260</v>
      </c>
    </row>
    <row r="5" spans="1:6" s="153" customFormat="1" ht="12" customHeight="1">
      <c r="A5" s="192"/>
      <c r="B5" s="193"/>
      <c r="C5" s="194"/>
      <c r="D5" s="194"/>
      <c r="E5" s="195"/>
    </row>
    <row r="6" spans="1:6" s="8" customFormat="1" ht="12" customHeight="1">
      <c r="A6" s="158" t="s">
        <v>261</v>
      </c>
      <c r="B6" s="49">
        <v>4737</v>
      </c>
      <c r="C6" s="49">
        <v>1451</v>
      </c>
      <c r="D6" s="49">
        <v>1907</v>
      </c>
      <c r="E6" s="49">
        <v>2617</v>
      </c>
      <c r="F6" s="196"/>
    </row>
    <row r="7" spans="1:6" s="8" customFormat="1" ht="12" customHeight="1">
      <c r="A7" s="158" t="s">
        <v>262</v>
      </c>
      <c r="B7" s="49"/>
      <c r="C7" s="49"/>
      <c r="D7" s="49"/>
      <c r="E7" s="49"/>
      <c r="F7" s="196"/>
    </row>
    <row r="8" spans="1:6" ht="12" customHeight="1">
      <c r="A8" s="158" t="s">
        <v>222</v>
      </c>
      <c r="B8" s="49">
        <v>4</v>
      </c>
      <c r="C8" s="52">
        <v>3</v>
      </c>
      <c r="D8" s="52">
        <v>0</v>
      </c>
      <c r="E8" s="52">
        <v>1</v>
      </c>
      <c r="F8" s="196"/>
    </row>
    <row r="9" spans="1:6" ht="12" customHeight="1">
      <c r="A9" s="158" t="s">
        <v>223</v>
      </c>
      <c r="B9" s="49">
        <v>52</v>
      </c>
      <c r="C9" s="52">
        <v>37</v>
      </c>
      <c r="D9" s="52">
        <v>20</v>
      </c>
      <c r="E9" s="52">
        <v>14</v>
      </c>
      <c r="F9" s="196"/>
    </row>
    <row r="10" spans="1:6" ht="12" customHeight="1">
      <c r="A10" s="158" t="s">
        <v>224</v>
      </c>
      <c r="B10" s="49">
        <v>184</v>
      </c>
      <c r="C10" s="52">
        <v>104</v>
      </c>
      <c r="D10" s="52">
        <v>75</v>
      </c>
      <c r="E10" s="52">
        <v>66</v>
      </c>
      <c r="F10" s="196"/>
    </row>
    <row r="11" spans="1:6" ht="12" customHeight="1">
      <c r="A11" s="158" t="s">
        <v>225</v>
      </c>
      <c r="B11" s="49">
        <v>625</v>
      </c>
      <c r="C11" s="52">
        <v>264</v>
      </c>
      <c r="D11" s="52">
        <v>263</v>
      </c>
      <c r="E11" s="52">
        <v>297</v>
      </c>
      <c r="F11" s="196"/>
    </row>
    <row r="12" spans="1:6" ht="12" customHeight="1">
      <c r="A12" s="158" t="s">
        <v>226</v>
      </c>
      <c r="B12" s="49">
        <v>1052</v>
      </c>
      <c r="C12" s="52">
        <v>318</v>
      </c>
      <c r="D12" s="52">
        <v>426</v>
      </c>
      <c r="E12" s="52">
        <v>596</v>
      </c>
      <c r="F12" s="196"/>
    </row>
    <row r="13" spans="1:6" ht="12" customHeight="1">
      <c r="A13" s="158" t="s">
        <v>227</v>
      </c>
      <c r="B13" s="49">
        <v>1341</v>
      </c>
      <c r="C13" s="52">
        <v>342</v>
      </c>
      <c r="D13" s="52">
        <v>537</v>
      </c>
      <c r="E13" s="52">
        <v>784</v>
      </c>
      <c r="F13" s="196"/>
    </row>
    <row r="14" spans="1:6" ht="12" customHeight="1">
      <c r="A14" s="158" t="s">
        <v>228</v>
      </c>
      <c r="B14" s="49">
        <v>1260</v>
      </c>
      <c r="C14" s="52">
        <v>324</v>
      </c>
      <c r="D14" s="52">
        <v>481</v>
      </c>
      <c r="E14" s="52">
        <v>745</v>
      </c>
      <c r="F14" s="196"/>
    </row>
    <row r="15" spans="1:6" ht="12" customHeight="1">
      <c r="A15" s="158" t="s">
        <v>229</v>
      </c>
      <c r="B15" s="49">
        <v>219</v>
      </c>
      <c r="C15" s="52">
        <v>59</v>
      </c>
      <c r="D15" s="52">
        <v>105</v>
      </c>
      <c r="E15" s="52">
        <v>114</v>
      </c>
      <c r="F15" s="196"/>
    </row>
    <row r="16" spans="1:6" ht="12" customHeight="1">
      <c r="A16" s="158"/>
      <c r="B16" s="49"/>
      <c r="C16" s="52"/>
      <c r="D16" s="52"/>
      <c r="E16" s="52"/>
      <c r="F16" s="196"/>
    </row>
    <row r="17" spans="1:6" s="8" customFormat="1" ht="12" customHeight="1">
      <c r="A17" s="158" t="s">
        <v>263</v>
      </c>
      <c r="B17" s="49">
        <v>946</v>
      </c>
      <c r="C17" s="49">
        <v>387</v>
      </c>
      <c r="D17" s="49">
        <v>169</v>
      </c>
      <c r="E17" s="49">
        <v>418</v>
      </c>
      <c r="F17" s="196"/>
    </row>
    <row r="18" spans="1:6" s="8" customFormat="1" ht="12" customHeight="1">
      <c r="A18" s="158" t="s">
        <v>262</v>
      </c>
      <c r="B18" s="49"/>
      <c r="C18" s="52"/>
      <c r="D18" s="52"/>
      <c r="E18" s="52"/>
      <c r="F18" s="196"/>
    </row>
    <row r="19" spans="1:6" ht="12" customHeight="1">
      <c r="A19" s="158" t="s">
        <v>230</v>
      </c>
      <c r="B19" s="49">
        <v>1</v>
      </c>
      <c r="C19" s="52">
        <v>1</v>
      </c>
      <c r="D19" s="52">
        <v>0</v>
      </c>
      <c r="E19" s="52">
        <v>0</v>
      </c>
      <c r="F19" s="196"/>
    </row>
    <row r="20" spans="1:6" ht="12" customHeight="1">
      <c r="A20" s="158" t="s">
        <v>231</v>
      </c>
      <c r="B20" s="49">
        <v>37</v>
      </c>
      <c r="C20" s="52">
        <v>21</v>
      </c>
      <c r="D20" s="52">
        <v>6</v>
      </c>
      <c r="E20" s="52">
        <v>11</v>
      </c>
      <c r="F20" s="196"/>
    </row>
    <row r="21" spans="1:6" ht="12" customHeight="1">
      <c r="A21" s="158" t="s">
        <v>232</v>
      </c>
      <c r="B21" s="49">
        <v>176</v>
      </c>
      <c r="C21" s="52">
        <v>83</v>
      </c>
      <c r="D21" s="52">
        <v>30</v>
      </c>
      <c r="E21" s="52">
        <v>68</v>
      </c>
      <c r="F21" s="196"/>
    </row>
    <row r="22" spans="1:6" ht="12" customHeight="1">
      <c r="A22" s="158" t="s">
        <v>233</v>
      </c>
      <c r="B22" s="49">
        <v>211</v>
      </c>
      <c r="C22" s="52">
        <v>76</v>
      </c>
      <c r="D22" s="52">
        <v>37</v>
      </c>
      <c r="E22" s="52">
        <v>106</v>
      </c>
      <c r="F22" s="196"/>
    </row>
    <row r="23" spans="1:6" ht="12" customHeight="1">
      <c r="A23" s="158" t="s">
        <v>234</v>
      </c>
      <c r="B23" s="49">
        <v>207</v>
      </c>
      <c r="C23" s="52">
        <v>64</v>
      </c>
      <c r="D23" s="52">
        <v>43</v>
      </c>
      <c r="E23" s="52">
        <v>104</v>
      </c>
      <c r="F23" s="196"/>
    </row>
    <row r="24" spans="1:6" ht="12" customHeight="1">
      <c r="A24" s="158" t="s">
        <v>235</v>
      </c>
      <c r="B24" s="49">
        <v>175</v>
      </c>
      <c r="C24" s="52">
        <v>60</v>
      </c>
      <c r="D24" s="52">
        <v>39</v>
      </c>
      <c r="E24" s="52">
        <v>85</v>
      </c>
      <c r="F24" s="196"/>
    </row>
    <row r="25" spans="1:6" ht="12" customHeight="1">
      <c r="A25" s="158" t="s">
        <v>236</v>
      </c>
      <c r="B25" s="49">
        <v>78</v>
      </c>
      <c r="C25" s="52">
        <v>35</v>
      </c>
      <c r="D25" s="52">
        <v>13</v>
      </c>
      <c r="E25" s="52">
        <v>30</v>
      </c>
      <c r="F25" s="196"/>
    </row>
    <row r="26" spans="1:6" ht="12" customHeight="1">
      <c r="A26" s="158" t="s">
        <v>237</v>
      </c>
      <c r="B26" s="49">
        <v>46</v>
      </c>
      <c r="C26" s="52">
        <v>38</v>
      </c>
      <c r="D26" s="52">
        <v>1</v>
      </c>
      <c r="E26" s="52">
        <v>8</v>
      </c>
      <c r="F26" s="196"/>
    </row>
    <row r="27" spans="1:6" ht="12" customHeight="1">
      <c r="A27" s="158" t="s">
        <v>238</v>
      </c>
      <c r="B27" s="49">
        <v>15</v>
      </c>
      <c r="C27" s="52">
        <v>9</v>
      </c>
      <c r="D27" s="52">
        <v>0</v>
      </c>
      <c r="E27" s="52">
        <v>6</v>
      </c>
      <c r="F27" s="196"/>
    </row>
    <row r="28" spans="1:6" ht="12" customHeight="1">
      <c r="A28" s="197"/>
      <c r="B28" s="49"/>
      <c r="C28" s="52"/>
      <c r="D28" s="52"/>
      <c r="E28" s="52"/>
      <c r="F28" s="196"/>
    </row>
    <row r="29" spans="1:6" s="8" customFormat="1" ht="12" customHeight="1">
      <c r="A29" s="104" t="s">
        <v>75</v>
      </c>
      <c r="B29" s="147">
        <v>5683</v>
      </c>
      <c r="C29" s="141">
        <v>1838</v>
      </c>
      <c r="D29" s="141">
        <v>2076</v>
      </c>
      <c r="E29" s="141">
        <v>3035</v>
      </c>
      <c r="F29" s="196"/>
    </row>
    <row r="30" spans="1:6" s="8" customFormat="1" ht="12" customHeight="1">
      <c r="A30" s="24"/>
      <c r="B30" s="141"/>
      <c r="C30" s="141"/>
      <c r="D30" s="141"/>
      <c r="E30" s="141"/>
    </row>
    <row r="31" spans="1:6" s="199" customFormat="1">
      <c r="A31" s="24"/>
      <c r="B31" s="198"/>
      <c r="C31" s="99"/>
      <c r="D31" s="99"/>
      <c r="E31" s="99"/>
    </row>
    <row r="32" spans="1:6" s="7" customFormat="1" ht="10.5" customHeight="1">
      <c r="A32" s="82" t="s">
        <v>71</v>
      </c>
      <c r="B32" s="82"/>
      <c r="C32" s="83"/>
      <c r="D32" s="82"/>
      <c r="E32" s="352"/>
    </row>
    <row r="33" spans="1:5" s="7" customFormat="1" ht="10.5" customHeight="1">
      <c r="A33" s="86" t="s">
        <v>264</v>
      </c>
      <c r="B33" s="87"/>
      <c r="C33" s="88"/>
      <c r="E33" s="88"/>
    </row>
    <row r="34" spans="1:5" s="7" customFormat="1" ht="10.5" customHeight="1">
      <c r="A34" s="86" t="s">
        <v>265</v>
      </c>
      <c r="B34" s="87"/>
      <c r="C34" s="88"/>
      <c r="E34" s="88"/>
    </row>
    <row r="35" spans="1:5" s="8" customFormat="1">
      <c r="A35" s="28"/>
      <c r="B35" s="28"/>
      <c r="C35" s="581"/>
      <c r="D35" s="604"/>
      <c r="E35" s="604"/>
    </row>
    <row r="36" spans="1:5" s="199" customFormat="1" ht="15" customHeight="1">
      <c r="A36" s="24"/>
      <c r="B36" s="24"/>
      <c r="C36" s="99"/>
      <c r="D36" s="99"/>
      <c r="E36" s="99"/>
    </row>
    <row r="37" spans="1:5" s="8" customFormat="1">
      <c r="A37" s="28"/>
      <c r="B37" s="28"/>
      <c r="C37" s="97"/>
      <c r="D37" s="97"/>
      <c r="E37" s="97"/>
    </row>
    <row r="38" spans="1:5" s="8" customFormat="1">
      <c r="A38" s="28"/>
      <c r="B38" s="28"/>
      <c r="C38" s="97"/>
      <c r="D38" s="97"/>
      <c r="E38" s="97"/>
    </row>
    <row r="39" spans="1:5">
      <c r="A39" s="28"/>
      <c r="B39" s="28"/>
      <c r="C39" s="97"/>
      <c r="D39" s="28"/>
      <c r="E39" s="28"/>
    </row>
    <row r="40" spans="1:5" s="8" customFormat="1">
      <c r="A40" s="28"/>
      <c r="B40" s="28"/>
      <c r="C40" s="581"/>
      <c r="D40" s="604"/>
      <c r="E40" s="604"/>
    </row>
    <row r="41" spans="1:5" s="199" customFormat="1" ht="15" customHeight="1">
      <c r="A41" s="24"/>
      <c r="B41" s="24"/>
      <c r="C41" s="99"/>
      <c r="D41" s="99"/>
      <c r="E41" s="99"/>
    </row>
    <row r="42" spans="1:5" s="8" customFormat="1">
      <c r="A42" s="28"/>
      <c r="B42" s="28"/>
      <c r="C42" s="97"/>
      <c r="D42" s="97"/>
      <c r="E42" s="97"/>
    </row>
    <row r="43" spans="1:5" s="8" customFormat="1">
      <c r="A43" s="28"/>
      <c r="B43" s="28"/>
      <c r="C43" s="97"/>
      <c r="D43" s="97"/>
      <c r="E43" s="97"/>
    </row>
    <row r="44" spans="1:5">
      <c r="A44" s="8"/>
      <c r="B44" s="8"/>
      <c r="C44" s="8"/>
      <c r="D44" s="8"/>
      <c r="E44" s="8"/>
    </row>
    <row r="45" spans="1:5">
      <c r="A45" s="8"/>
      <c r="B45" s="8"/>
      <c r="C45" s="8"/>
      <c r="D45" s="8"/>
      <c r="E45" s="8"/>
    </row>
    <row r="46" spans="1:5">
      <c r="A46" s="8"/>
      <c r="B46" s="8"/>
      <c r="C46" s="8"/>
      <c r="D46" s="8"/>
      <c r="E46" s="8"/>
    </row>
    <row r="47" spans="1:5">
      <c r="A47" s="8"/>
      <c r="B47" s="8"/>
      <c r="C47" s="8"/>
      <c r="D47" s="8"/>
      <c r="E47" s="8"/>
    </row>
    <row r="48" spans="1:5">
      <c r="A48" s="8"/>
      <c r="B48" s="8"/>
      <c r="C48" s="8"/>
      <c r="D48" s="8"/>
      <c r="E48" s="8"/>
    </row>
    <row r="49" spans="1:5">
      <c r="A49" s="8"/>
      <c r="B49" s="8"/>
      <c r="C49" s="8"/>
      <c r="D49" s="8"/>
      <c r="E49" s="8"/>
    </row>
    <row r="50" spans="1:5">
      <c r="A50" s="8"/>
      <c r="B50" s="8"/>
      <c r="C50" s="8"/>
      <c r="D50" s="8"/>
      <c r="E50" s="8"/>
    </row>
    <row r="51" spans="1:5">
      <c r="A51" s="8"/>
      <c r="B51" s="8"/>
      <c r="C51" s="8"/>
      <c r="D51" s="8"/>
      <c r="E51" s="8"/>
    </row>
    <row r="52" spans="1:5">
      <c r="A52" s="8"/>
      <c r="B52" s="8"/>
      <c r="C52" s="8"/>
      <c r="D52" s="8"/>
      <c r="E52" s="8"/>
    </row>
    <row r="53" spans="1:5">
      <c r="A53" s="8"/>
      <c r="B53" s="8"/>
      <c r="C53" s="8"/>
      <c r="D53" s="8"/>
      <c r="E53" s="8"/>
    </row>
    <row r="54" spans="1:5">
      <c r="A54" s="8"/>
      <c r="B54" s="8"/>
      <c r="C54" s="8"/>
      <c r="D54" s="8"/>
      <c r="E54" s="8"/>
    </row>
    <row r="55" spans="1:5">
      <c r="A55" s="8"/>
      <c r="B55" s="8"/>
      <c r="C55" s="8"/>
      <c r="D55" s="8"/>
      <c r="E55" s="8"/>
    </row>
    <row r="56" spans="1:5">
      <c r="A56" s="8"/>
      <c r="B56" s="8"/>
      <c r="C56" s="8"/>
      <c r="D56" s="8"/>
      <c r="E56" s="8"/>
    </row>
    <row r="57" spans="1:5">
      <c r="A57" s="8"/>
      <c r="B57" s="8"/>
      <c r="C57" s="8"/>
      <c r="D57" s="8"/>
      <c r="E57" s="8"/>
    </row>
    <row r="58" spans="1:5">
      <c r="A58" s="8"/>
      <c r="B58" s="8"/>
      <c r="C58" s="8"/>
      <c r="D58" s="8"/>
      <c r="E58" s="8"/>
    </row>
    <row r="59" spans="1:5">
      <c r="A59" s="8"/>
      <c r="B59" s="8"/>
      <c r="C59" s="8"/>
      <c r="D59" s="8"/>
      <c r="E59" s="8"/>
    </row>
    <row r="60" spans="1:5">
      <c r="A60" s="8"/>
      <c r="B60" s="8"/>
      <c r="C60" s="8"/>
      <c r="D60" s="8"/>
      <c r="E60" s="8"/>
    </row>
    <row r="61" spans="1:5">
      <c r="A61" s="8"/>
      <c r="B61" s="8"/>
      <c r="C61" s="8"/>
      <c r="D61" s="8"/>
      <c r="E61" s="8"/>
    </row>
    <row r="62" spans="1:5">
      <c r="A62" s="8"/>
      <c r="B62" s="8"/>
      <c r="C62" s="8"/>
      <c r="D62" s="8"/>
      <c r="E62" s="8"/>
    </row>
    <row r="63" spans="1:5">
      <c r="A63" s="8"/>
      <c r="B63" s="8"/>
      <c r="C63" s="8"/>
      <c r="D63" s="8"/>
      <c r="E63" s="8"/>
    </row>
    <row r="64" spans="1:5">
      <c r="A64" s="8"/>
      <c r="B64" s="8"/>
      <c r="C64" s="8"/>
      <c r="D64" s="8"/>
      <c r="E64" s="8"/>
    </row>
    <row r="65" spans="1:5">
      <c r="A65" s="8"/>
      <c r="B65" s="8"/>
      <c r="C65" s="8"/>
      <c r="D65" s="8"/>
      <c r="E65" s="8"/>
    </row>
    <row r="66" spans="1:5">
      <c r="A66" s="8"/>
      <c r="B66" s="8"/>
      <c r="C66" s="8"/>
      <c r="D66" s="8"/>
      <c r="E66" s="8"/>
    </row>
    <row r="67" spans="1:5">
      <c r="A67" s="8"/>
      <c r="B67" s="8"/>
      <c r="C67" s="8"/>
      <c r="D67" s="8"/>
      <c r="E67" s="8"/>
    </row>
  </sheetData>
  <mergeCells count="6">
    <mergeCell ref="C40:E40"/>
    <mergeCell ref="A1:E1"/>
    <mergeCell ref="A3:A4"/>
    <mergeCell ref="B3:B4"/>
    <mergeCell ref="C3:E3"/>
    <mergeCell ref="C35:E35"/>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T68"/>
  <sheetViews>
    <sheetView showGridLines="0" zoomScaleNormal="100" workbookViewId="0">
      <selection sqref="A1:J1"/>
    </sheetView>
  </sheetViews>
  <sheetFormatPr baseColWidth="10" defaultColWidth="9.140625" defaultRowHeight="12"/>
  <cols>
    <col min="1" max="1" width="16.28515625" style="71" customWidth="1"/>
    <col min="2" max="10" width="7.85546875" style="71" customWidth="1"/>
    <col min="11" max="16384" width="9.140625" style="71"/>
  </cols>
  <sheetData>
    <row r="1" spans="1:20" s="295" customFormat="1" ht="15" customHeight="1">
      <c r="A1" s="582" t="s">
        <v>551</v>
      </c>
      <c r="B1" s="540"/>
      <c r="C1" s="540"/>
      <c r="D1" s="540"/>
      <c r="E1" s="540"/>
      <c r="F1" s="540"/>
      <c r="G1" s="540"/>
      <c r="H1" s="540"/>
      <c r="I1" s="540"/>
      <c r="J1" s="540"/>
    </row>
    <row r="2" spans="1:20" s="8" customFormat="1">
      <c r="A2" s="40"/>
      <c r="B2" s="40"/>
      <c r="C2" s="9"/>
      <c r="D2" s="9"/>
      <c r="E2" s="9"/>
      <c r="F2" s="9"/>
      <c r="G2" s="9"/>
      <c r="H2" s="9"/>
      <c r="I2" s="9"/>
      <c r="J2" s="9"/>
    </row>
    <row r="3" spans="1:20" s="153" customFormat="1" ht="33.75" customHeight="1">
      <c r="A3" s="605" t="s">
        <v>217</v>
      </c>
      <c r="B3" s="578" t="s">
        <v>75</v>
      </c>
      <c r="C3" s="578" t="s">
        <v>266</v>
      </c>
      <c r="D3" s="578"/>
      <c r="E3" s="611" t="s">
        <v>267</v>
      </c>
      <c r="F3" s="612"/>
      <c r="G3" s="612"/>
      <c r="H3" s="612"/>
      <c r="I3" s="612"/>
      <c r="J3" s="612"/>
    </row>
    <row r="4" spans="1:20" s="153" customFormat="1" ht="12" customHeight="1">
      <c r="A4" s="606"/>
      <c r="B4" s="638"/>
      <c r="C4" s="636" t="s">
        <v>268</v>
      </c>
      <c r="D4" s="636" t="s">
        <v>269</v>
      </c>
      <c r="E4" s="636" t="s">
        <v>268</v>
      </c>
      <c r="F4" s="636"/>
      <c r="G4" s="636"/>
      <c r="H4" s="636" t="s">
        <v>269</v>
      </c>
      <c r="I4" s="636"/>
      <c r="J4" s="639"/>
    </row>
    <row r="5" spans="1:20" s="153" customFormat="1" ht="33.75" customHeight="1">
      <c r="A5" s="606"/>
      <c r="B5" s="638"/>
      <c r="C5" s="636"/>
      <c r="D5" s="636"/>
      <c r="E5" s="636" t="s">
        <v>106</v>
      </c>
      <c r="F5" s="638" t="s">
        <v>270</v>
      </c>
      <c r="G5" s="638"/>
      <c r="H5" s="636" t="s">
        <v>106</v>
      </c>
      <c r="I5" s="638" t="s">
        <v>270</v>
      </c>
      <c r="J5" s="613"/>
    </row>
    <row r="6" spans="1:20" s="153" customFormat="1" ht="12" customHeight="1">
      <c r="A6" s="607"/>
      <c r="B6" s="579"/>
      <c r="C6" s="637"/>
      <c r="D6" s="637"/>
      <c r="E6" s="637"/>
      <c r="F6" s="436" t="s">
        <v>268</v>
      </c>
      <c r="G6" s="373" t="s">
        <v>269</v>
      </c>
      <c r="H6" s="637"/>
      <c r="I6" s="373" t="s">
        <v>268</v>
      </c>
      <c r="J6" s="200" t="s">
        <v>269</v>
      </c>
    </row>
    <row r="7" spans="1:20" s="153" customFormat="1" ht="12" customHeight="1">
      <c r="A7" s="192"/>
      <c r="B7" s="375"/>
      <c r="C7" s="194"/>
      <c r="D7" s="194"/>
      <c r="E7" s="195"/>
      <c r="F7" s="195"/>
      <c r="G7" s="195"/>
      <c r="H7" s="195"/>
      <c r="I7" s="195"/>
      <c r="J7" s="195"/>
    </row>
    <row r="8" spans="1:20" s="8" customFormat="1" ht="12" customHeight="1">
      <c r="A8" s="158" t="s">
        <v>261</v>
      </c>
      <c r="B8" s="341">
        <v>173084</v>
      </c>
      <c r="C8" s="341">
        <v>166149</v>
      </c>
      <c r="D8" s="63">
        <v>6935</v>
      </c>
      <c r="E8" s="63">
        <v>11810</v>
      </c>
      <c r="F8" s="52">
        <v>5430</v>
      </c>
      <c r="G8" s="63">
        <v>6380</v>
      </c>
      <c r="H8" s="341">
        <v>161274</v>
      </c>
      <c r="I8" s="341">
        <v>160719</v>
      </c>
      <c r="J8" s="50">
        <v>555</v>
      </c>
      <c r="L8" s="155"/>
      <c r="M8" s="155"/>
      <c r="N8" s="155"/>
      <c r="O8" s="155"/>
      <c r="P8" s="155"/>
      <c r="Q8" s="155"/>
      <c r="R8" s="155"/>
      <c r="S8" s="155"/>
      <c r="T8" s="155"/>
    </row>
    <row r="9" spans="1:20" s="8" customFormat="1" ht="12" customHeight="1">
      <c r="A9" s="374" t="s">
        <v>271</v>
      </c>
      <c r="B9" s="469"/>
      <c r="C9" s="469"/>
      <c r="D9" s="470"/>
      <c r="E9" s="470"/>
      <c r="F9" s="471"/>
      <c r="G9" s="470"/>
      <c r="H9" s="469"/>
      <c r="I9" s="469"/>
      <c r="J9" s="472"/>
    </row>
    <row r="10" spans="1:20" ht="12" customHeight="1">
      <c r="A10" s="158" t="s">
        <v>222</v>
      </c>
      <c r="B10" s="341">
        <v>851</v>
      </c>
      <c r="C10" s="341">
        <v>833</v>
      </c>
      <c r="D10" s="63">
        <v>18</v>
      </c>
      <c r="E10" s="63">
        <v>46</v>
      </c>
      <c r="F10" s="52">
        <v>28</v>
      </c>
      <c r="G10" s="63">
        <v>18</v>
      </c>
      <c r="H10" s="341">
        <v>805</v>
      </c>
      <c r="I10" s="341">
        <v>805</v>
      </c>
      <c r="J10" s="53" t="s">
        <v>89</v>
      </c>
    </row>
    <row r="11" spans="1:20" ht="12" customHeight="1">
      <c r="A11" s="158" t="s">
        <v>223</v>
      </c>
      <c r="B11" s="341">
        <v>19446</v>
      </c>
      <c r="C11" s="341">
        <v>19027</v>
      </c>
      <c r="D11" s="63">
        <v>419</v>
      </c>
      <c r="E11" s="63">
        <v>785</v>
      </c>
      <c r="F11" s="52">
        <v>435</v>
      </c>
      <c r="G11" s="63">
        <v>350</v>
      </c>
      <c r="H11" s="341">
        <v>18661</v>
      </c>
      <c r="I11" s="341">
        <v>18592</v>
      </c>
      <c r="J11" s="50">
        <v>69</v>
      </c>
    </row>
    <row r="12" spans="1:20" ht="12" customHeight="1">
      <c r="A12" s="158" t="s">
        <v>224</v>
      </c>
      <c r="B12" s="341">
        <v>26570</v>
      </c>
      <c r="C12" s="341">
        <v>25737</v>
      </c>
      <c r="D12" s="63">
        <v>833</v>
      </c>
      <c r="E12" s="63">
        <v>1474</v>
      </c>
      <c r="F12" s="52">
        <v>738</v>
      </c>
      <c r="G12" s="63">
        <v>736</v>
      </c>
      <c r="H12" s="341">
        <v>25096</v>
      </c>
      <c r="I12" s="341">
        <v>24999</v>
      </c>
      <c r="J12" s="50">
        <v>97</v>
      </c>
    </row>
    <row r="13" spans="1:20" ht="12" customHeight="1">
      <c r="A13" s="158" t="s">
        <v>225</v>
      </c>
      <c r="B13" s="341">
        <v>33233</v>
      </c>
      <c r="C13" s="341">
        <v>31757</v>
      </c>
      <c r="D13" s="63">
        <v>1476</v>
      </c>
      <c r="E13" s="63">
        <v>2431</v>
      </c>
      <c r="F13" s="52">
        <v>1051</v>
      </c>
      <c r="G13" s="63">
        <v>1380</v>
      </c>
      <c r="H13" s="341">
        <v>30802</v>
      </c>
      <c r="I13" s="341">
        <v>30706</v>
      </c>
      <c r="J13" s="50">
        <v>96</v>
      </c>
    </row>
    <row r="14" spans="1:20" ht="12" customHeight="1">
      <c r="A14" s="158" t="s">
        <v>226</v>
      </c>
      <c r="B14" s="341">
        <v>34454</v>
      </c>
      <c r="C14" s="341">
        <v>32940</v>
      </c>
      <c r="D14" s="63">
        <v>1514</v>
      </c>
      <c r="E14" s="63">
        <v>2537</v>
      </c>
      <c r="F14" s="52">
        <v>1137</v>
      </c>
      <c r="G14" s="63">
        <v>1400</v>
      </c>
      <c r="H14" s="341">
        <v>31917</v>
      </c>
      <c r="I14" s="341">
        <v>31803</v>
      </c>
      <c r="J14" s="50">
        <v>114</v>
      </c>
    </row>
    <row r="15" spans="1:20" ht="12" customHeight="1">
      <c r="A15" s="158" t="s">
        <v>227</v>
      </c>
      <c r="B15" s="341">
        <v>33716</v>
      </c>
      <c r="C15" s="341">
        <v>32191</v>
      </c>
      <c r="D15" s="63">
        <v>1525</v>
      </c>
      <c r="E15" s="63">
        <v>2534</v>
      </c>
      <c r="F15" s="52">
        <v>1130</v>
      </c>
      <c r="G15" s="63">
        <v>1404</v>
      </c>
      <c r="H15" s="341">
        <v>31182</v>
      </c>
      <c r="I15" s="341">
        <v>31061</v>
      </c>
      <c r="J15" s="50">
        <v>121</v>
      </c>
    </row>
    <row r="16" spans="1:20" ht="12" customHeight="1">
      <c r="A16" s="158" t="s">
        <v>228</v>
      </c>
      <c r="B16" s="341">
        <v>24148</v>
      </c>
      <c r="C16" s="341">
        <v>23057</v>
      </c>
      <c r="D16" s="63">
        <v>1091</v>
      </c>
      <c r="E16" s="63">
        <v>1922</v>
      </c>
      <c r="F16" s="52">
        <v>883</v>
      </c>
      <c r="G16" s="63">
        <v>1039</v>
      </c>
      <c r="H16" s="341">
        <v>22226</v>
      </c>
      <c r="I16" s="341">
        <v>22174</v>
      </c>
      <c r="J16" s="50">
        <v>52</v>
      </c>
    </row>
    <row r="17" spans="1:20" ht="12" customHeight="1">
      <c r="A17" s="158" t="s">
        <v>229</v>
      </c>
      <c r="B17" s="341">
        <v>666</v>
      </c>
      <c r="C17" s="341">
        <v>607</v>
      </c>
      <c r="D17" s="63">
        <v>59</v>
      </c>
      <c r="E17" s="63">
        <v>81</v>
      </c>
      <c r="F17" s="52">
        <v>28</v>
      </c>
      <c r="G17" s="63">
        <v>53</v>
      </c>
      <c r="H17" s="341">
        <v>585</v>
      </c>
      <c r="I17" s="341">
        <v>579</v>
      </c>
      <c r="J17" s="50">
        <v>6</v>
      </c>
    </row>
    <row r="18" spans="1:20" ht="12" customHeight="1">
      <c r="A18" s="158"/>
      <c r="B18" s="341"/>
      <c r="C18" s="341"/>
      <c r="D18" s="63"/>
      <c r="E18" s="63"/>
      <c r="F18" s="52"/>
      <c r="G18" s="63"/>
      <c r="H18" s="341"/>
      <c r="I18" s="341"/>
      <c r="J18" s="50"/>
    </row>
    <row r="19" spans="1:20" s="8" customFormat="1" ht="12" customHeight="1">
      <c r="A19" s="158" t="s">
        <v>263</v>
      </c>
      <c r="B19" s="341">
        <v>115200</v>
      </c>
      <c r="C19" s="341">
        <v>110786</v>
      </c>
      <c r="D19" s="63">
        <v>4414</v>
      </c>
      <c r="E19" s="63">
        <v>8453</v>
      </c>
      <c r="F19" s="52">
        <v>4324</v>
      </c>
      <c r="G19" s="63">
        <v>4129</v>
      </c>
      <c r="H19" s="341">
        <v>106747</v>
      </c>
      <c r="I19" s="341">
        <v>106462</v>
      </c>
      <c r="J19" s="50">
        <v>285</v>
      </c>
      <c r="K19" s="50"/>
      <c r="L19" s="155"/>
      <c r="M19" s="155"/>
      <c r="N19" s="155"/>
      <c r="O19" s="155"/>
      <c r="P19" s="155"/>
      <c r="Q19" s="155"/>
      <c r="R19" s="155"/>
      <c r="S19" s="155"/>
      <c r="T19" s="155"/>
    </row>
    <row r="20" spans="1:20" s="8" customFormat="1" ht="12" customHeight="1">
      <c r="A20" s="374" t="s">
        <v>271</v>
      </c>
      <c r="B20" s="342"/>
      <c r="C20" s="342"/>
      <c r="D20" s="96"/>
      <c r="E20" s="96"/>
      <c r="F20" s="49"/>
      <c r="G20" s="96"/>
      <c r="H20" s="342"/>
      <c r="I20" s="342"/>
      <c r="J20" s="139"/>
    </row>
    <row r="21" spans="1:20" ht="12" customHeight="1">
      <c r="A21" s="158" t="s">
        <v>230</v>
      </c>
      <c r="B21" s="341">
        <v>31</v>
      </c>
      <c r="C21" s="341">
        <v>27</v>
      </c>
      <c r="D21" s="63">
        <v>4</v>
      </c>
      <c r="E21" s="63">
        <v>5</v>
      </c>
      <c r="F21" s="52">
        <v>1</v>
      </c>
      <c r="G21" s="63">
        <v>4</v>
      </c>
      <c r="H21" s="341">
        <v>26</v>
      </c>
      <c r="I21" s="341">
        <v>26</v>
      </c>
      <c r="J21" s="53" t="s">
        <v>89</v>
      </c>
    </row>
    <row r="22" spans="1:20" ht="12" customHeight="1">
      <c r="A22" s="158" t="s">
        <v>231</v>
      </c>
      <c r="B22" s="341">
        <v>9258</v>
      </c>
      <c r="C22" s="341">
        <v>8911</v>
      </c>
      <c r="D22" s="63">
        <v>347</v>
      </c>
      <c r="E22" s="63">
        <v>701</v>
      </c>
      <c r="F22" s="52">
        <v>376</v>
      </c>
      <c r="G22" s="63">
        <v>325</v>
      </c>
      <c r="H22" s="341">
        <v>8557</v>
      </c>
      <c r="I22" s="341">
        <v>8535</v>
      </c>
      <c r="J22" s="50">
        <v>22</v>
      </c>
      <c r="K22" s="341"/>
      <c r="L22" s="50"/>
      <c r="M22" s="50"/>
      <c r="N22" s="50"/>
      <c r="O22" s="50"/>
      <c r="P22" s="50"/>
      <c r="Q22" s="50"/>
      <c r="R22" s="50"/>
    </row>
    <row r="23" spans="1:20" ht="12" customHeight="1">
      <c r="A23" s="158" t="s">
        <v>232</v>
      </c>
      <c r="B23" s="341">
        <v>30166</v>
      </c>
      <c r="C23" s="341">
        <v>29026</v>
      </c>
      <c r="D23" s="63">
        <v>1140</v>
      </c>
      <c r="E23" s="63">
        <v>2150</v>
      </c>
      <c r="F23" s="52">
        <v>1085</v>
      </c>
      <c r="G23" s="63">
        <v>1065</v>
      </c>
      <c r="H23" s="341">
        <v>28016</v>
      </c>
      <c r="I23" s="341">
        <v>27941</v>
      </c>
      <c r="J23" s="50">
        <v>75</v>
      </c>
    </row>
    <row r="24" spans="1:20" ht="12" customHeight="1">
      <c r="A24" s="158" t="s">
        <v>233</v>
      </c>
      <c r="B24" s="341">
        <v>28524</v>
      </c>
      <c r="C24" s="341">
        <v>27421</v>
      </c>
      <c r="D24" s="63">
        <v>1103</v>
      </c>
      <c r="E24" s="63">
        <v>2108</v>
      </c>
      <c r="F24" s="52">
        <v>1089</v>
      </c>
      <c r="G24" s="63">
        <v>1019</v>
      </c>
      <c r="H24" s="341">
        <v>26416</v>
      </c>
      <c r="I24" s="341">
        <v>26332</v>
      </c>
      <c r="J24" s="50">
        <v>84</v>
      </c>
    </row>
    <row r="25" spans="1:20" ht="12" customHeight="1">
      <c r="A25" s="158" t="s">
        <v>234</v>
      </c>
      <c r="B25" s="341">
        <v>26496</v>
      </c>
      <c r="C25" s="341">
        <v>25522</v>
      </c>
      <c r="D25" s="63">
        <v>974</v>
      </c>
      <c r="E25" s="63">
        <v>1894</v>
      </c>
      <c r="F25" s="52">
        <v>982</v>
      </c>
      <c r="G25" s="63">
        <v>912</v>
      </c>
      <c r="H25" s="341">
        <v>24602</v>
      </c>
      <c r="I25" s="341">
        <v>24540</v>
      </c>
      <c r="J25" s="50">
        <v>62</v>
      </c>
    </row>
    <row r="26" spans="1:20" ht="12" customHeight="1">
      <c r="A26" s="158" t="s">
        <v>235</v>
      </c>
      <c r="B26" s="341">
        <v>18178</v>
      </c>
      <c r="C26" s="341">
        <v>17498</v>
      </c>
      <c r="D26" s="63">
        <v>680</v>
      </c>
      <c r="E26" s="63">
        <v>1309</v>
      </c>
      <c r="F26" s="52">
        <v>667</v>
      </c>
      <c r="G26" s="63">
        <v>642</v>
      </c>
      <c r="H26" s="341">
        <v>16869</v>
      </c>
      <c r="I26" s="341">
        <v>16831</v>
      </c>
      <c r="J26" s="50">
        <v>38</v>
      </c>
    </row>
    <row r="27" spans="1:20" ht="12" customHeight="1">
      <c r="A27" s="158" t="s">
        <v>236</v>
      </c>
      <c r="B27" s="341">
        <v>2140</v>
      </c>
      <c r="C27" s="341">
        <v>2002</v>
      </c>
      <c r="D27" s="63">
        <v>138</v>
      </c>
      <c r="E27" s="63">
        <v>242</v>
      </c>
      <c r="F27" s="52">
        <v>108</v>
      </c>
      <c r="G27" s="63">
        <v>134</v>
      </c>
      <c r="H27" s="341">
        <v>1898</v>
      </c>
      <c r="I27" s="341">
        <v>1894</v>
      </c>
      <c r="J27" s="50">
        <v>4</v>
      </c>
    </row>
    <row r="28" spans="1:20" ht="12" customHeight="1">
      <c r="A28" s="158" t="s">
        <v>237</v>
      </c>
      <c r="B28" s="341">
        <v>347</v>
      </c>
      <c r="C28" s="341">
        <v>321</v>
      </c>
      <c r="D28" s="63">
        <v>26</v>
      </c>
      <c r="E28" s="63">
        <v>40</v>
      </c>
      <c r="F28" s="52">
        <v>14</v>
      </c>
      <c r="G28" s="63">
        <v>26</v>
      </c>
      <c r="H28" s="341">
        <v>307</v>
      </c>
      <c r="I28" s="341">
        <v>307</v>
      </c>
      <c r="J28" s="53" t="s">
        <v>89</v>
      </c>
    </row>
    <row r="29" spans="1:20" ht="12" customHeight="1">
      <c r="A29" s="158" t="s">
        <v>238</v>
      </c>
      <c r="B29" s="341">
        <v>60</v>
      </c>
      <c r="C29" s="341">
        <v>58</v>
      </c>
      <c r="D29" s="63">
        <v>2</v>
      </c>
      <c r="E29" s="63">
        <v>4</v>
      </c>
      <c r="F29" s="52">
        <v>2</v>
      </c>
      <c r="G29" s="63">
        <v>2</v>
      </c>
      <c r="H29" s="341">
        <v>56</v>
      </c>
      <c r="I29" s="341">
        <v>56</v>
      </c>
      <c r="J29" s="53" t="s">
        <v>89</v>
      </c>
    </row>
    <row r="30" spans="1:20" ht="12" customHeight="1">
      <c r="A30" s="197"/>
      <c r="B30" s="342"/>
      <c r="C30" s="342"/>
      <c r="D30" s="96"/>
      <c r="E30" s="96"/>
      <c r="F30" s="49"/>
      <c r="G30" s="96"/>
      <c r="H30" s="342"/>
      <c r="I30" s="342"/>
      <c r="J30" s="139"/>
    </row>
    <row r="31" spans="1:20" s="8" customFormat="1" ht="12" customHeight="1">
      <c r="A31" s="104" t="s">
        <v>75</v>
      </c>
      <c r="B31" s="344">
        <v>288284</v>
      </c>
      <c r="C31" s="344">
        <v>276935</v>
      </c>
      <c r="D31" s="105">
        <v>11349</v>
      </c>
      <c r="E31" s="105">
        <v>20263</v>
      </c>
      <c r="F31" s="147">
        <v>9754</v>
      </c>
      <c r="G31" s="105">
        <v>10509</v>
      </c>
      <c r="H31" s="344">
        <v>268021</v>
      </c>
      <c r="I31" s="344">
        <v>267181</v>
      </c>
      <c r="J31" s="157">
        <v>840</v>
      </c>
    </row>
    <row r="32" spans="1:20" s="199" customFormat="1">
      <c r="A32" s="24"/>
      <c r="B32" s="24"/>
      <c r="C32" s="99"/>
      <c r="D32" s="99"/>
      <c r="E32" s="99"/>
      <c r="F32" s="99"/>
      <c r="G32" s="99"/>
      <c r="H32" s="99"/>
      <c r="I32" s="99"/>
      <c r="J32" s="99"/>
    </row>
    <row r="33" spans="1:10" s="7" customFormat="1">
      <c r="A33" s="82"/>
      <c r="B33" s="82"/>
      <c r="C33" s="83"/>
      <c r="D33" s="82"/>
      <c r="E33" s="83"/>
      <c r="F33" s="83"/>
      <c r="G33" s="83"/>
      <c r="H33" s="83"/>
      <c r="I33" s="83"/>
      <c r="J33" s="83"/>
    </row>
    <row r="34" spans="1:10" s="7" customFormat="1" ht="10.5" customHeight="1">
      <c r="A34" s="86"/>
      <c r="B34" s="370"/>
      <c r="C34" s="88"/>
      <c r="E34" s="88"/>
      <c r="F34" s="88"/>
      <c r="G34" s="88"/>
      <c r="H34" s="88"/>
      <c r="I34" s="88"/>
      <c r="J34" s="88"/>
    </row>
    <row r="35" spans="1:10">
      <c r="A35" s="28"/>
      <c r="B35" s="28"/>
      <c r="C35" s="97"/>
      <c r="D35" s="28"/>
      <c r="E35" s="28"/>
      <c r="F35" s="28"/>
      <c r="G35" s="28"/>
      <c r="H35" s="28"/>
      <c r="I35" s="28"/>
      <c r="J35" s="28"/>
    </row>
    <row r="36" spans="1:10" s="8" customFormat="1">
      <c r="A36" s="28"/>
      <c r="B36" s="28"/>
      <c r="C36" s="581"/>
      <c r="D36" s="604"/>
      <c r="E36" s="604"/>
      <c r="F36" s="604"/>
      <c r="G36" s="604"/>
      <c r="H36" s="604"/>
      <c r="I36" s="372"/>
      <c r="J36" s="372"/>
    </row>
    <row r="37" spans="1:10" s="199" customFormat="1" ht="15" customHeight="1">
      <c r="A37" s="24"/>
      <c r="B37" s="24"/>
      <c r="C37" s="99"/>
      <c r="D37" s="99"/>
      <c r="E37" s="99"/>
      <c r="F37" s="99"/>
      <c r="G37" s="99"/>
      <c r="H37" s="99"/>
      <c r="I37" s="99"/>
      <c r="J37" s="99"/>
    </row>
    <row r="38" spans="1:10" s="8" customFormat="1">
      <c r="A38" s="28"/>
      <c r="B38" s="28"/>
      <c r="C38" s="97"/>
      <c r="D38" s="97"/>
      <c r="E38" s="97"/>
      <c r="F38" s="97"/>
      <c r="G38" s="97"/>
      <c r="H38" s="97"/>
      <c r="I38" s="97"/>
      <c r="J38" s="97"/>
    </row>
    <row r="39" spans="1:10" s="8" customFormat="1">
      <c r="A39" s="28"/>
      <c r="B39" s="28"/>
      <c r="C39" s="97"/>
      <c r="D39" s="97"/>
      <c r="E39" s="97"/>
      <c r="F39" s="97"/>
      <c r="G39" s="97"/>
      <c r="H39" s="97"/>
      <c r="I39" s="97"/>
      <c r="J39" s="97"/>
    </row>
    <row r="40" spans="1:10">
      <c r="A40" s="28"/>
      <c r="B40" s="28"/>
      <c r="C40" s="97"/>
      <c r="D40" s="28"/>
      <c r="E40" s="28"/>
      <c r="F40" s="28"/>
      <c r="G40" s="28"/>
      <c r="H40" s="28"/>
      <c r="I40" s="28"/>
      <c r="J40" s="28"/>
    </row>
    <row r="41" spans="1:10" s="8" customFormat="1">
      <c r="A41" s="28"/>
      <c r="B41" s="28"/>
      <c r="C41" s="581"/>
      <c r="D41" s="604"/>
      <c r="E41" s="604"/>
      <c r="F41" s="604"/>
      <c r="G41" s="604"/>
      <c r="H41" s="604"/>
      <c r="I41" s="372"/>
      <c r="J41" s="372"/>
    </row>
    <row r="42" spans="1:10" s="199" customFormat="1" ht="15" customHeight="1">
      <c r="A42" s="24"/>
      <c r="B42" s="24"/>
      <c r="C42" s="99"/>
      <c r="D42" s="99"/>
      <c r="E42" s="99"/>
      <c r="F42" s="99"/>
      <c r="G42" s="99"/>
      <c r="H42" s="99"/>
      <c r="I42" s="99"/>
      <c r="J42" s="99"/>
    </row>
    <row r="43" spans="1:10" s="8" customFormat="1">
      <c r="A43" s="28"/>
      <c r="B43" s="28"/>
      <c r="C43" s="97"/>
      <c r="D43" s="97"/>
      <c r="E43" s="97"/>
      <c r="F43" s="97"/>
      <c r="G43" s="97"/>
      <c r="H43" s="97"/>
      <c r="I43" s="97"/>
      <c r="J43" s="97"/>
    </row>
    <row r="44" spans="1:10" s="8" customFormat="1">
      <c r="A44" s="28"/>
      <c r="B44" s="28"/>
      <c r="C44" s="97"/>
      <c r="D44" s="97"/>
      <c r="E44" s="97"/>
      <c r="F44" s="97"/>
      <c r="G44" s="97"/>
      <c r="H44" s="97"/>
      <c r="I44" s="97"/>
      <c r="J44" s="97"/>
    </row>
    <row r="45" spans="1:10">
      <c r="A45" s="8"/>
      <c r="B45" s="8"/>
      <c r="C45" s="8"/>
      <c r="D45" s="8"/>
      <c r="E45" s="8"/>
      <c r="F45" s="8"/>
      <c r="G45" s="8"/>
      <c r="H45" s="8"/>
      <c r="I45" s="8"/>
      <c r="J45" s="8"/>
    </row>
    <row r="46" spans="1:10">
      <c r="A46" s="8"/>
      <c r="B46" s="8"/>
      <c r="C46" s="8"/>
      <c r="D46" s="8"/>
      <c r="E46" s="8"/>
      <c r="F46" s="8"/>
      <c r="G46" s="8"/>
      <c r="H46" s="8"/>
      <c r="I46" s="8"/>
      <c r="J46" s="8"/>
    </row>
    <row r="47" spans="1:10">
      <c r="A47" s="8"/>
      <c r="B47" s="8"/>
      <c r="C47" s="8"/>
      <c r="D47" s="8"/>
      <c r="E47" s="8"/>
      <c r="F47" s="8"/>
      <c r="G47" s="8"/>
      <c r="H47" s="8"/>
      <c r="I47" s="8"/>
      <c r="J47" s="8"/>
    </row>
    <row r="48" spans="1:10">
      <c r="A48" s="8"/>
      <c r="B48" s="8"/>
      <c r="C48" s="8"/>
      <c r="D48" s="8"/>
      <c r="E48" s="8"/>
      <c r="F48" s="8"/>
      <c r="G48" s="8"/>
      <c r="H48" s="8"/>
      <c r="I48" s="8"/>
      <c r="J48" s="8"/>
    </row>
    <row r="49" spans="1:10">
      <c r="A49" s="8"/>
      <c r="B49" s="8"/>
      <c r="C49" s="8"/>
      <c r="D49" s="8"/>
      <c r="E49" s="8"/>
      <c r="F49" s="8"/>
      <c r="G49" s="8"/>
      <c r="H49" s="8"/>
      <c r="I49" s="8"/>
      <c r="J49" s="8"/>
    </row>
    <row r="50" spans="1:10">
      <c r="A50" s="8"/>
      <c r="B50" s="8"/>
      <c r="C50" s="8"/>
      <c r="D50" s="8"/>
      <c r="E50" s="8"/>
      <c r="F50" s="8"/>
      <c r="G50" s="8"/>
      <c r="H50" s="8"/>
      <c r="I50" s="8"/>
      <c r="J50" s="8"/>
    </row>
    <row r="51" spans="1:10">
      <c r="A51" s="8"/>
      <c r="B51" s="8"/>
      <c r="C51" s="8"/>
      <c r="D51" s="8"/>
      <c r="E51" s="8"/>
      <c r="F51" s="8"/>
      <c r="G51" s="8"/>
      <c r="H51" s="8"/>
      <c r="I51" s="8"/>
      <c r="J51" s="8"/>
    </row>
    <row r="52" spans="1:10">
      <c r="A52" s="8"/>
      <c r="B52" s="8"/>
      <c r="C52" s="8"/>
      <c r="D52" s="8"/>
      <c r="E52" s="8"/>
      <c r="F52" s="8"/>
      <c r="G52" s="8"/>
      <c r="H52" s="8"/>
      <c r="I52" s="8"/>
      <c r="J52" s="8"/>
    </row>
    <row r="53" spans="1:10">
      <c r="A53" s="8"/>
      <c r="B53" s="8"/>
      <c r="C53" s="8"/>
      <c r="D53" s="8"/>
      <c r="E53" s="8"/>
      <c r="F53" s="8"/>
      <c r="G53" s="8"/>
      <c r="H53" s="8"/>
      <c r="I53" s="8"/>
      <c r="J53" s="8"/>
    </row>
    <row r="54" spans="1:10">
      <c r="A54" s="8"/>
      <c r="B54" s="8"/>
      <c r="C54" s="8"/>
      <c r="D54" s="8"/>
      <c r="E54" s="8"/>
      <c r="F54" s="8"/>
      <c r="G54" s="8"/>
      <c r="H54" s="8"/>
      <c r="I54" s="8"/>
      <c r="J54" s="8"/>
    </row>
    <row r="55" spans="1:10">
      <c r="A55" s="8"/>
      <c r="B55" s="8"/>
      <c r="C55" s="8"/>
      <c r="D55" s="8"/>
      <c r="E55" s="8"/>
      <c r="F55" s="8"/>
      <c r="G55" s="8"/>
      <c r="H55" s="8"/>
      <c r="I55" s="8"/>
      <c r="J55" s="8"/>
    </row>
    <row r="56" spans="1:10">
      <c r="A56" s="8"/>
      <c r="B56" s="8"/>
      <c r="C56" s="8"/>
      <c r="D56" s="8"/>
      <c r="E56" s="8"/>
      <c r="F56" s="8"/>
      <c r="G56" s="8"/>
      <c r="H56" s="8"/>
      <c r="I56" s="8"/>
      <c r="J56" s="8"/>
    </row>
    <row r="57" spans="1:10">
      <c r="A57" s="8"/>
      <c r="B57" s="8"/>
      <c r="C57" s="8"/>
      <c r="D57" s="8"/>
      <c r="E57" s="8"/>
      <c r="F57" s="8"/>
      <c r="G57" s="8"/>
      <c r="H57" s="8"/>
      <c r="I57" s="8"/>
      <c r="J57" s="8"/>
    </row>
    <row r="58" spans="1:10">
      <c r="A58" s="8"/>
      <c r="B58" s="8"/>
      <c r="C58" s="8"/>
      <c r="D58" s="8"/>
      <c r="E58" s="8"/>
      <c r="F58" s="8"/>
      <c r="G58" s="8"/>
      <c r="H58" s="8"/>
      <c r="I58" s="8"/>
      <c r="J58" s="8"/>
    </row>
    <row r="59" spans="1:10">
      <c r="A59" s="8"/>
      <c r="B59" s="8"/>
      <c r="C59" s="8"/>
      <c r="D59" s="8"/>
      <c r="E59" s="8"/>
      <c r="F59" s="8"/>
      <c r="G59" s="8"/>
      <c r="H59" s="8"/>
      <c r="I59" s="8"/>
      <c r="J59" s="8"/>
    </row>
    <row r="60" spans="1:10">
      <c r="A60" s="8"/>
      <c r="B60" s="8"/>
      <c r="C60" s="8"/>
      <c r="D60" s="8"/>
      <c r="E60" s="8"/>
      <c r="F60" s="8"/>
      <c r="G60" s="8"/>
      <c r="H60" s="8"/>
      <c r="I60" s="8"/>
      <c r="J60" s="8"/>
    </row>
    <row r="61" spans="1:10">
      <c r="A61" s="8"/>
      <c r="B61" s="8"/>
      <c r="C61" s="8"/>
      <c r="D61" s="8"/>
      <c r="E61" s="8"/>
      <c r="F61" s="8"/>
      <c r="G61" s="8"/>
      <c r="H61" s="8"/>
      <c r="I61" s="8"/>
      <c r="J61" s="8"/>
    </row>
    <row r="62" spans="1:10">
      <c r="A62" s="8"/>
      <c r="B62" s="8"/>
      <c r="C62" s="8"/>
      <c r="D62" s="8"/>
      <c r="E62" s="8"/>
      <c r="F62" s="8"/>
      <c r="G62" s="8"/>
      <c r="H62" s="8"/>
      <c r="I62" s="8"/>
      <c r="J62" s="8"/>
    </row>
    <row r="63" spans="1:10">
      <c r="A63" s="8"/>
      <c r="B63" s="8"/>
      <c r="C63" s="8"/>
      <c r="D63" s="8"/>
      <c r="E63" s="8"/>
      <c r="F63" s="8"/>
      <c r="G63" s="8"/>
      <c r="H63" s="8"/>
      <c r="I63" s="8"/>
      <c r="J63" s="8"/>
    </row>
    <row r="64" spans="1:10">
      <c r="A64" s="8"/>
      <c r="B64" s="8"/>
      <c r="C64" s="8"/>
      <c r="D64" s="8"/>
      <c r="E64" s="8"/>
      <c r="F64" s="8"/>
      <c r="G64" s="8"/>
      <c r="H64" s="8"/>
      <c r="I64" s="8"/>
      <c r="J64" s="8"/>
    </row>
    <row r="65" spans="1:10">
      <c r="A65" s="8"/>
      <c r="B65" s="8"/>
      <c r="C65" s="8"/>
      <c r="D65" s="8"/>
      <c r="E65" s="8"/>
      <c r="F65" s="8"/>
      <c r="G65" s="8"/>
      <c r="H65" s="8"/>
      <c r="I65" s="8"/>
      <c r="J65" s="8"/>
    </row>
    <row r="66" spans="1:10">
      <c r="A66" s="8"/>
      <c r="B66" s="8"/>
      <c r="C66" s="8"/>
      <c r="D66" s="8"/>
      <c r="E66" s="8"/>
      <c r="F66" s="8"/>
      <c r="G66" s="8"/>
      <c r="H66" s="8"/>
      <c r="I66" s="8"/>
      <c r="J66" s="8"/>
    </row>
    <row r="67" spans="1:10">
      <c r="A67" s="8"/>
      <c r="B67" s="8"/>
      <c r="C67" s="8"/>
      <c r="D67" s="8"/>
      <c r="E67" s="8"/>
      <c r="F67" s="8"/>
      <c r="G67" s="8"/>
      <c r="H67" s="8"/>
      <c r="I67" s="8"/>
      <c r="J67" s="8"/>
    </row>
    <row r="68" spans="1:10">
      <c r="A68" s="8"/>
      <c r="B68" s="8"/>
      <c r="C68" s="8"/>
      <c r="D68" s="8"/>
      <c r="E68" s="8"/>
      <c r="F68" s="8"/>
      <c r="G68" s="8"/>
      <c r="H68" s="8"/>
      <c r="I68" s="8"/>
      <c r="J68" s="8"/>
    </row>
  </sheetData>
  <mergeCells count="15">
    <mergeCell ref="A1:J1"/>
    <mergeCell ref="H5:H6"/>
    <mergeCell ref="I5:J5"/>
    <mergeCell ref="C36:H36"/>
    <mergeCell ref="C41:H41"/>
    <mergeCell ref="A3:A6"/>
    <mergeCell ref="B3:B6"/>
    <mergeCell ref="C3:D3"/>
    <mergeCell ref="E3:J3"/>
    <mergeCell ref="C4:C6"/>
    <mergeCell ref="D4:D6"/>
    <mergeCell ref="E4:G4"/>
    <mergeCell ref="H4:J4"/>
    <mergeCell ref="E5:E6"/>
    <mergeCell ref="F5:G5"/>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94"/>
  <sheetViews>
    <sheetView showGridLines="0" zoomScaleNormal="100" workbookViewId="0">
      <selection sqref="A1:F1"/>
    </sheetView>
  </sheetViews>
  <sheetFormatPr baseColWidth="10" defaultColWidth="9.140625" defaultRowHeight="12.75"/>
  <cols>
    <col min="1" max="1" width="17.42578125" style="149" customWidth="1"/>
    <col min="2" max="6" width="13.85546875" style="149" customWidth="1"/>
    <col min="7" max="16384" width="9.140625" style="149"/>
  </cols>
  <sheetData>
    <row r="1" spans="1:6" ht="28.5" customHeight="1">
      <c r="A1" s="599" t="s">
        <v>552</v>
      </c>
      <c r="B1" s="540"/>
      <c r="C1" s="540"/>
      <c r="D1" s="540"/>
      <c r="E1" s="540"/>
      <c r="F1" s="540"/>
    </row>
    <row r="2" spans="1:6" s="89" customFormat="1" ht="12" customHeight="1">
      <c r="A2" s="144"/>
      <c r="B2" s="144"/>
      <c r="C2" s="144"/>
      <c r="D2" s="144"/>
      <c r="E2" s="144"/>
      <c r="F2" s="201"/>
    </row>
    <row r="3" spans="1:6" s="113" customFormat="1" ht="12" customHeight="1">
      <c r="A3" s="548" t="s">
        <v>185</v>
      </c>
      <c r="B3" s="585" t="s">
        <v>75</v>
      </c>
      <c r="C3" s="585" t="s">
        <v>120</v>
      </c>
      <c r="D3" s="585" t="s">
        <v>121</v>
      </c>
      <c r="E3" s="587" t="s">
        <v>122</v>
      </c>
      <c r="F3" s="588"/>
    </row>
    <row r="4" spans="1:6" s="113" customFormat="1" ht="67.5">
      <c r="A4" s="549"/>
      <c r="B4" s="586"/>
      <c r="C4" s="586"/>
      <c r="D4" s="586"/>
      <c r="E4" s="90" t="s">
        <v>272</v>
      </c>
      <c r="F4" s="91" t="s">
        <v>273</v>
      </c>
    </row>
    <row r="5" spans="1:6" s="117" customFormat="1">
      <c r="A5" s="145" t="s">
        <v>62</v>
      </c>
      <c r="B5" s="116" t="s">
        <v>62</v>
      </c>
      <c r="C5" s="116" t="s">
        <v>62</v>
      </c>
      <c r="D5" s="116" t="s">
        <v>62</v>
      </c>
      <c r="E5" s="116" t="s">
        <v>62</v>
      </c>
    </row>
    <row r="6" spans="1:6" s="7" customFormat="1" ht="20.100000000000001" customHeight="1">
      <c r="A6" s="25" t="s">
        <v>189</v>
      </c>
      <c r="B6" s="342">
        <v>16553</v>
      </c>
      <c r="C6" s="342">
        <v>8555</v>
      </c>
      <c r="D6" s="342">
        <v>7998</v>
      </c>
      <c r="E6" s="63">
        <v>1711</v>
      </c>
      <c r="F6" s="63">
        <v>889</v>
      </c>
    </row>
    <row r="7" spans="1:6" s="7" customFormat="1" ht="20.100000000000001" customHeight="1">
      <c r="A7" s="25" t="s">
        <v>190</v>
      </c>
      <c r="B7" s="342">
        <v>22092</v>
      </c>
      <c r="C7" s="342">
        <v>11312</v>
      </c>
      <c r="D7" s="342">
        <v>10780</v>
      </c>
      <c r="E7" s="63">
        <v>634</v>
      </c>
      <c r="F7" s="63">
        <v>313</v>
      </c>
    </row>
    <row r="8" spans="1:6" s="7" customFormat="1" ht="12">
      <c r="A8" s="25" t="s">
        <v>191</v>
      </c>
      <c r="B8" s="342">
        <v>21412</v>
      </c>
      <c r="C8" s="342">
        <v>10969</v>
      </c>
      <c r="D8" s="342">
        <v>10443</v>
      </c>
      <c r="E8" s="63">
        <v>865</v>
      </c>
      <c r="F8" s="63">
        <v>434</v>
      </c>
    </row>
    <row r="9" spans="1:6" s="7" customFormat="1" ht="12">
      <c r="A9" s="25" t="s">
        <v>192</v>
      </c>
      <c r="B9" s="342">
        <v>13825</v>
      </c>
      <c r="C9" s="342">
        <v>7196</v>
      </c>
      <c r="D9" s="342">
        <v>6629</v>
      </c>
      <c r="E9" s="63">
        <v>829</v>
      </c>
      <c r="F9" s="63">
        <v>353</v>
      </c>
    </row>
    <row r="10" spans="1:6" s="7" customFormat="1" ht="12">
      <c r="A10" s="25" t="s">
        <v>193</v>
      </c>
      <c r="B10" s="342">
        <v>20456</v>
      </c>
      <c r="C10" s="342">
        <v>10464</v>
      </c>
      <c r="D10" s="342">
        <v>9992</v>
      </c>
      <c r="E10" s="63">
        <v>1028</v>
      </c>
      <c r="F10" s="63">
        <v>574</v>
      </c>
    </row>
    <row r="11" spans="1:6" s="7" customFormat="1" ht="20.100000000000001" customHeight="1">
      <c r="A11" s="25" t="s">
        <v>274</v>
      </c>
      <c r="B11" s="342">
        <v>45705</v>
      </c>
      <c r="C11" s="342">
        <v>23437</v>
      </c>
      <c r="D11" s="342">
        <v>22268</v>
      </c>
      <c r="E11" s="63">
        <v>4955</v>
      </c>
      <c r="F11" s="63">
        <v>2613</v>
      </c>
    </row>
    <row r="12" spans="1:6" s="7" customFormat="1" ht="20.100000000000001" customHeight="1">
      <c r="A12" s="25" t="s">
        <v>275</v>
      </c>
      <c r="B12" s="342">
        <v>21927</v>
      </c>
      <c r="C12" s="342">
        <v>11229</v>
      </c>
      <c r="D12" s="342">
        <v>10698</v>
      </c>
      <c r="E12" s="63">
        <v>805</v>
      </c>
      <c r="F12" s="63">
        <v>1084</v>
      </c>
    </row>
    <row r="13" spans="1:6" s="7" customFormat="1" ht="12">
      <c r="A13" s="25" t="s">
        <v>196</v>
      </c>
      <c r="B13" s="342">
        <v>17017</v>
      </c>
      <c r="C13" s="342">
        <v>8690</v>
      </c>
      <c r="D13" s="342">
        <v>8327</v>
      </c>
      <c r="E13" s="63">
        <v>1027</v>
      </c>
      <c r="F13" s="63">
        <v>561</v>
      </c>
    </row>
    <row r="14" spans="1:6" s="7" customFormat="1" ht="12">
      <c r="A14" s="25" t="s">
        <v>276</v>
      </c>
      <c r="B14" s="342">
        <v>18101</v>
      </c>
      <c r="C14" s="342">
        <v>9388</v>
      </c>
      <c r="D14" s="342">
        <v>8713</v>
      </c>
      <c r="E14" s="63">
        <v>700</v>
      </c>
      <c r="F14" s="63">
        <v>348</v>
      </c>
    </row>
    <row r="15" spans="1:6" s="7" customFormat="1" ht="24">
      <c r="A15" s="32" t="s">
        <v>198</v>
      </c>
      <c r="B15" s="342">
        <v>17968</v>
      </c>
      <c r="C15" s="342">
        <v>9218</v>
      </c>
      <c r="D15" s="342">
        <v>8750</v>
      </c>
      <c r="E15" s="63">
        <v>803</v>
      </c>
      <c r="F15" s="63">
        <v>424</v>
      </c>
    </row>
    <row r="16" spans="1:6" s="16" customFormat="1" ht="20.100000000000001" customHeight="1">
      <c r="A16" s="25" t="s">
        <v>277</v>
      </c>
      <c r="B16" s="342">
        <v>40437</v>
      </c>
      <c r="C16" s="342">
        <v>20684</v>
      </c>
      <c r="D16" s="342">
        <v>19753</v>
      </c>
      <c r="E16" s="63">
        <v>5646</v>
      </c>
      <c r="F16" s="63">
        <v>3184</v>
      </c>
    </row>
    <row r="17" spans="1:6" s="7" customFormat="1" ht="20.100000000000001" customHeight="1">
      <c r="A17" s="25" t="s">
        <v>200</v>
      </c>
      <c r="B17" s="342">
        <v>18947</v>
      </c>
      <c r="C17" s="342">
        <v>9838</v>
      </c>
      <c r="D17" s="342">
        <v>9109</v>
      </c>
      <c r="E17" s="63">
        <v>678</v>
      </c>
      <c r="F17" s="63">
        <v>284</v>
      </c>
    </row>
    <row r="18" spans="1:6" s="7" customFormat="1" ht="12">
      <c r="A18" s="25" t="s">
        <v>278</v>
      </c>
      <c r="B18" s="342">
        <v>13844</v>
      </c>
      <c r="C18" s="342">
        <v>7100</v>
      </c>
      <c r="D18" s="342">
        <v>6744</v>
      </c>
      <c r="E18" s="63">
        <v>582</v>
      </c>
      <c r="F18" s="63">
        <v>288</v>
      </c>
    </row>
    <row r="19" spans="1:6" s="7" customFormat="1" ht="20.100000000000001" customHeight="1">
      <c r="A19" s="34" t="s">
        <v>214</v>
      </c>
      <c r="B19" s="344">
        <v>288284</v>
      </c>
      <c r="C19" s="344">
        <v>148080</v>
      </c>
      <c r="D19" s="344">
        <v>140204</v>
      </c>
      <c r="E19" s="165">
        <v>20263</v>
      </c>
      <c r="F19" s="165">
        <v>11349</v>
      </c>
    </row>
    <row r="20" spans="1:6" s="7" customFormat="1" ht="12">
      <c r="A20" s="28"/>
      <c r="B20" s="28"/>
      <c r="C20" s="28"/>
      <c r="D20" s="28"/>
      <c r="E20" s="28"/>
    </row>
    <row r="21" spans="1:6" s="7" customFormat="1">
      <c r="C21" s="88"/>
      <c r="E21" s="89"/>
      <c r="F21" s="202"/>
    </row>
    <row r="22" spans="1:6" s="7" customFormat="1">
      <c r="C22" s="88"/>
      <c r="E22" s="89"/>
      <c r="F22" s="202"/>
    </row>
    <row r="23" spans="1:6" s="7" customFormat="1">
      <c r="C23" s="88"/>
      <c r="E23" s="89"/>
      <c r="F23" s="202"/>
    </row>
    <row r="24" spans="1:6" s="7" customFormat="1">
      <c r="C24" s="88"/>
      <c r="E24" s="89"/>
      <c r="F24" s="202"/>
    </row>
    <row r="25" spans="1:6" s="7" customFormat="1">
      <c r="C25" s="88"/>
      <c r="E25" s="89"/>
      <c r="F25" s="202"/>
    </row>
    <row r="26" spans="1:6" s="7" customFormat="1">
      <c r="E26" s="89"/>
      <c r="F26" s="202"/>
    </row>
    <row r="27" spans="1:6" s="7" customFormat="1">
      <c r="E27" s="89"/>
      <c r="F27" s="202"/>
    </row>
    <row r="28" spans="1:6" s="7" customFormat="1">
      <c r="E28" s="89"/>
      <c r="F28" s="202"/>
    </row>
    <row r="29" spans="1:6" s="7" customFormat="1">
      <c r="E29" s="89"/>
      <c r="F29" s="202"/>
    </row>
    <row r="30" spans="1:6" s="7" customFormat="1">
      <c r="E30" s="89"/>
      <c r="F30" s="202"/>
    </row>
    <row r="31" spans="1:6" s="20" customFormat="1">
      <c r="E31" s="149"/>
      <c r="F31" s="202"/>
    </row>
    <row r="32" spans="1:6" s="20" customFormat="1">
      <c r="E32" s="149"/>
      <c r="F32" s="202"/>
    </row>
    <row r="33" spans="6:6" s="20" customFormat="1">
      <c r="F33" s="202"/>
    </row>
    <row r="34" spans="6:6" s="20" customFormat="1">
      <c r="F34" s="202"/>
    </row>
    <row r="35" spans="6:6" s="20" customFormat="1">
      <c r="F35" s="202"/>
    </row>
    <row r="36" spans="6:6" s="20" customFormat="1">
      <c r="F36" s="149"/>
    </row>
    <row r="37" spans="6:6" s="20" customFormat="1">
      <c r="F37" s="149"/>
    </row>
    <row r="38" spans="6:6" s="20" customFormat="1">
      <c r="F38" s="149"/>
    </row>
    <row r="39" spans="6:6" s="20" customFormat="1">
      <c r="F39" s="149"/>
    </row>
    <row r="40" spans="6:6" s="20" customFormat="1">
      <c r="F40" s="149"/>
    </row>
    <row r="41" spans="6:6" s="20" customFormat="1">
      <c r="F41" s="149"/>
    </row>
    <row r="42" spans="6:6" s="20" customFormat="1">
      <c r="F42" s="149"/>
    </row>
    <row r="43" spans="6:6" s="20" customFormat="1">
      <c r="F43" s="149"/>
    </row>
    <row r="44" spans="6:6" s="20" customFormat="1">
      <c r="F44" s="149"/>
    </row>
    <row r="45" spans="6:6" s="20" customFormat="1">
      <c r="F45" s="149"/>
    </row>
    <row r="46" spans="6:6" s="20" customFormat="1">
      <c r="F46" s="149"/>
    </row>
    <row r="47" spans="6:6" s="20" customFormat="1">
      <c r="F47" s="149"/>
    </row>
    <row r="48" spans="6:6" s="20" customFormat="1">
      <c r="F48" s="149"/>
    </row>
    <row r="49" spans="6:6" s="20" customFormat="1">
      <c r="F49" s="149"/>
    </row>
    <row r="50" spans="6:6" s="20" customFormat="1">
      <c r="F50" s="149"/>
    </row>
    <row r="51" spans="6:6" s="20" customFormat="1">
      <c r="F51" s="149"/>
    </row>
    <row r="52" spans="6:6" s="20" customFormat="1">
      <c r="F52" s="149"/>
    </row>
    <row r="53" spans="6:6" s="20" customFormat="1">
      <c r="F53" s="149"/>
    </row>
    <row r="54" spans="6:6" s="20" customFormat="1">
      <c r="F54" s="149"/>
    </row>
    <row r="55" spans="6:6" s="20" customFormat="1">
      <c r="F55" s="149"/>
    </row>
    <row r="56" spans="6:6" s="20" customFormat="1">
      <c r="F56" s="149"/>
    </row>
    <row r="57" spans="6:6" s="20" customFormat="1">
      <c r="F57" s="149"/>
    </row>
    <row r="58" spans="6:6" s="20" customFormat="1">
      <c r="F58" s="149"/>
    </row>
    <row r="59" spans="6:6" s="20" customFormat="1">
      <c r="F59" s="149"/>
    </row>
    <row r="60" spans="6:6" s="20" customFormat="1">
      <c r="F60" s="149"/>
    </row>
    <row r="61" spans="6:6" s="20" customFormat="1">
      <c r="F61" s="149"/>
    </row>
    <row r="62" spans="6:6" s="20" customFormat="1">
      <c r="F62" s="149"/>
    </row>
    <row r="63" spans="6:6" s="20" customFormat="1">
      <c r="F63" s="149"/>
    </row>
    <row r="64" spans="6:6" s="20" customFormat="1">
      <c r="F64" s="149"/>
    </row>
    <row r="65" spans="6:6" s="20" customFormat="1">
      <c r="F65" s="149"/>
    </row>
    <row r="66" spans="6:6" s="20" customFormat="1">
      <c r="F66" s="149"/>
    </row>
    <row r="67" spans="6:6" s="20" customFormat="1">
      <c r="F67" s="149"/>
    </row>
    <row r="68" spans="6:6" s="20" customFormat="1">
      <c r="F68" s="149"/>
    </row>
    <row r="69" spans="6:6" s="20" customFormat="1">
      <c r="F69" s="149"/>
    </row>
    <row r="70" spans="6:6" s="20" customFormat="1">
      <c r="F70" s="149"/>
    </row>
    <row r="71" spans="6:6" s="20" customFormat="1">
      <c r="F71" s="149"/>
    </row>
    <row r="72" spans="6:6" s="20" customFormat="1">
      <c r="F72" s="149"/>
    </row>
    <row r="73" spans="6:6" s="20" customFormat="1">
      <c r="F73" s="149"/>
    </row>
    <row r="74" spans="6:6" s="20" customFormat="1">
      <c r="F74" s="149"/>
    </row>
    <row r="75" spans="6:6" s="20" customFormat="1">
      <c r="F75" s="149"/>
    </row>
    <row r="76" spans="6:6" s="20" customFormat="1">
      <c r="F76" s="149"/>
    </row>
    <row r="77" spans="6:6" s="20" customFormat="1">
      <c r="F77" s="149"/>
    </row>
    <row r="78" spans="6:6" s="20" customFormat="1">
      <c r="F78" s="149"/>
    </row>
    <row r="79" spans="6:6" s="20" customFormat="1">
      <c r="F79" s="149"/>
    </row>
    <row r="80" spans="6:6" s="20" customFormat="1">
      <c r="F80" s="149"/>
    </row>
    <row r="81" spans="6:6" s="20" customFormat="1">
      <c r="F81" s="149"/>
    </row>
    <row r="82" spans="6:6" s="20" customFormat="1">
      <c r="F82" s="149"/>
    </row>
    <row r="83" spans="6:6" s="20" customFormat="1">
      <c r="F83" s="149"/>
    </row>
    <row r="84" spans="6:6" s="20" customFormat="1">
      <c r="F84" s="149"/>
    </row>
    <row r="85" spans="6:6" s="20" customFormat="1">
      <c r="F85" s="149"/>
    </row>
    <row r="86" spans="6:6" s="20" customFormat="1">
      <c r="F86" s="149"/>
    </row>
    <row r="87" spans="6:6" s="20" customFormat="1">
      <c r="F87" s="149"/>
    </row>
    <row r="88" spans="6:6" s="20" customFormat="1">
      <c r="F88" s="149"/>
    </row>
    <row r="89" spans="6:6" s="20" customFormat="1">
      <c r="F89" s="149"/>
    </row>
    <row r="90" spans="6:6" s="20" customFormat="1">
      <c r="F90" s="149"/>
    </row>
    <row r="91" spans="6:6" s="20" customFormat="1">
      <c r="F91" s="149"/>
    </row>
    <row r="92" spans="6:6" s="20" customFormat="1">
      <c r="F92" s="149"/>
    </row>
    <row r="93" spans="6:6" s="20" customFormat="1">
      <c r="F93" s="149"/>
    </row>
    <row r="94" spans="6:6" s="20" customFormat="1">
      <c r="F94" s="149"/>
    </row>
  </sheetData>
  <mergeCells count="6">
    <mergeCell ref="A1:F1"/>
    <mergeCell ref="A3:A4"/>
    <mergeCell ref="B3:B4"/>
    <mergeCell ref="C3:C4"/>
    <mergeCell ref="D3:D4"/>
    <mergeCell ref="E3:F3"/>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62"/>
  <sheetViews>
    <sheetView showGridLines="0" zoomScaleNormal="100" workbookViewId="0">
      <selection sqref="A1:I1"/>
    </sheetView>
  </sheetViews>
  <sheetFormatPr baseColWidth="10" defaultColWidth="9.140625" defaultRowHeight="12.75"/>
  <cols>
    <col min="1" max="1" width="5" style="390" customWidth="1"/>
    <col min="2" max="2" width="3.5703125" style="390" customWidth="1"/>
    <col min="3" max="3" width="3.85546875" style="390" customWidth="1"/>
    <col min="4" max="4" width="3.42578125" style="390" customWidth="1"/>
    <col min="5" max="5" width="2.85546875" style="390" customWidth="1"/>
    <col min="6" max="6" width="5" style="390" customWidth="1"/>
    <col min="7" max="9" width="21" style="390" customWidth="1"/>
    <col min="10" max="16384" width="9.140625" style="389"/>
  </cols>
  <sheetData>
    <row r="1" spans="1:9" ht="28.5" customHeight="1">
      <c r="A1" s="641" t="s">
        <v>554</v>
      </c>
      <c r="B1" s="540"/>
      <c r="C1" s="540"/>
      <c r="D1" s="540"/>
      <c r="E1" s="540"/>
      <c r="F1" s="540"/>
      <c r="G1" s="540"/>
      <c r="H1" s="540"/>
      <c r="I1" s="540"/>
    </row>
    <row r="2" spans="1:9" s="391" customFormat="1" ht="12" customHeight="1">
      <c r="A2" s="390"/>
      <c r="B2" s="390"/>
      <c r="C2" s="390"/>
      <c r="D2" s="390"/>
      <c r="E2" s="390"/>
      <c r="F2" s="390"/>
      <c r="G2" s="390"/>
      <c r="H2" s="390"/>
      <c r="I2" s="390"/>
    </row>
    <row r="3" spans="1:9" s="392" customFormat="1" ht="13.5" customHeight="1">
      <c r="A3" s="642" t="s">
        <v>435</v>
      </c>
      <c r="B3" s="643"/>
      <c r="C3" s="643"/>
      <c r="D3" s="643"/>
      <c r="E3" s="643"/>
      <c r="F3" s="643"/>
      <c r="G3" s="643" t="s">
        <v>75</v>
      </c>
      <c r="H3" s="643" t="s">
        <v>247</v>
      </c>
      <c r="I3" s="646" t="s">
        <v>121</v>
      </c>
    </row>
    <row r="4" spans="1:9" s="392" customFormat="1" ht="13.5" customHeight="1">
      <c r="A4" s="644"/>
      <c r="B4" s="645"/>
      <c r="C4" s="645"/>
      <c r="D4" s="645"/>
      <c r="E4" s="645"/>
      <c r="F4" s="645"/>
      <c r="G4" s="645"/>
      <c r="H4" s="645"/>
      <c r="I4" s="647"/>
    </row>
    <row r="5" spans="1:9" s="396" customFormat="1">
      <c r="A5" s="393"/>
      <c r="B5" s="393"/>
      <c r="C5" s="393"/>
      <c r="D5" s="393"/>
      <c r="E5" s="393"/>
      <c r="F5" s="394"/>
      <c r="G5" s="395"/>
      <c r="H5" s="395"/>
      <c r="I5" s="395"/>
    </row>
    <row r="6" spans="1:9" s="401" customFormat="1" ht="12.75" customHeight="1">
      <c r="A6" s="397"/>
      <c r="B6" s="397"/>
      <c r="C6" s="397"/>
      <c r="D6" s="519" t="s">
        <v>249</v>
      </c>
      <c r="E6" s="397"/>
      <c r="F6" s="399"/>
      <c r="G6" s="400">
        <v>31833</v>
      </c>
      <c r="H6" s="400">
        <v>16412</v>
      </c>
      <c r="I6" s="400">
        <v>15421</v>
      </c>
    </row>
    <row r="7" spans="1:9" s="401" customFormat="1" ht="12.75" customHeight="1">
      <c r="A7" s="397"/>
      <c r="B7" s="402">
        <v>1</v>
      </c>
      <c r="C7" s="403" t="s">
        <v>89</v>
      </c>
      <c r="D7" s="397">
        <v>2</v>
      </c>
      <c r="E7" s="397"/>
      <c r="F7" s="399"/>
      <c r="G7" s="400">
        <v>82721</v>
      </c>
      <c r="H7" s="400">
        <v>42575</v>
      </c>
      <c r="I7" s="400">
        <v>40146</v>
      </c>
    </row>
    <row r="8" spans="1:9" s="401" customFormat="1" ht="12.75" customHeight="1">
      <c r="A8" s="397"/>
      <c r="B8" s="397">
        <v>2</v>
      </c>
      <c r="C8" s="403" t="s">
        <v>89</v>
      </c>
      <c r="D8" s="402">
        <v>3</v>
      </c>
      <c r="E8" s="402"/>
      <c r="F8" s="399"/>
      <c r="G8" s="400">
        <v>37438</v>
      </c>
      <c r="H8" s="400">
        <v>19208</v>
      </c>
      <c r="I8" s="400">
        <v>18230</v>
      </c>
    </row>
    <row r="9" spans="1:9" s="401" customFormat="1" ht="12.75" customHeight="1">
      <c r="A9" s="397"/>
      <c r="B9" s="397">
        <v>3</v>
      </c>
      <c r="C9" s="403" t="s">
        <v>89</v>
      </c>
      <c r="D9" s="397">
        <v>4</v>
      </c>
      <c r="E9" s="397"/>
      <c r="F9" s="399"/>
      <c r="G9" s="400">
        <v>24995</v>
      </c>
      <c r="H9" s="400">
        <v>12893</v>
      </c>
      <c r="I9" s="400">
        <v>12102</v>
      </c>
    </row>
    <row r="10" spans="1:9" s="401" customFormat="1" ht="12.75" customHeight="1">
      <c r="A10" s="397"/>
      <c r="B10" s="397">
        <v>4</v>
      </c>
      <c r="C10" s="403" t="s">
        <v>89</v>
      </c>
      <c r="D10" s="397">
        <v>5</v>
      </c>
      <c r="E10" s="397"/>
      <c r="F10" s="399"/>
      <c r="G10" s="400">
        <v>6673</v>
      </c>
      <c r="H10" s="400">
        <v>3505</v>
      </c>
      <c r="I10" s="400">
        <v>3168</v>
      </c>
    </row>
    <row r="11" spans="1:9" s="401" customFormat="1" ht="12.75" customHeight="1">
      <c r="A11" s="397"/>
      <c r="B11" s="397">
        <v>5</v>
      </c>
      <c r="C11" s="403" t="s">
        <v>89</v>
      </c>
      <c r="D11" s="397">
        <v>6</v>
      </c>
      <c r="E11" s="397"/>
      <c r="F11" s="399"/>
      <c r="G11" s="400">
        <v>5423</v>
      </c>
      <c r="H11" s="400">
        <v>2690</v>
      </c>
      <c r="I11" s="400">
        <v>2733</v>
      </c>
    </row>
    <row r="12" spans="1:9" s="404" customFormat="1" ht="12.75" customHeight="1">
      <c r="A12" s="397"/>
      <c r="B12" s="397">
        <v>6</v>
      </c>
      <c r="C12" s="403" t="s">
        <v>89</v>
      </c>
      <c r="D12" s="397">
        <v>7</v>
      </c>
      <c r="E12" s="397"/>
      <c r="F12" s="399"/>
      <c r="G12" s="400">
        <v>70790</v>
      </c>
      <c r="H12" s="400">
        <v>35063</v>
      </c>
      <c r="I12" s="400">
        <v>35727</v>
      </c>
    </row>
    <row r="13" spans="1:9" s="401" customFormat="1" ht="12.75" customHeight="1">
      <c r="A13" s="397"/>
      <c r="B13" s="397">
        <v>7</v>
      </c>
      <c r="C13" s="403" t="s">
        <v>89</v>
      </c>
      <c r="D13" s="397">
        <v>8</v>
      </c>
      <c r="E13" s="397"/>
      <c r="F13" s="399"/>
      <c r="G13" s="400">
        <v>21020</v>
      </c>
      <c r="H13" s="400">
        <v>11622</v>
      </c>
      <c r="I13" s="400">
        <v>9398</v>
      </c>
    </row>
    <row r="14" spans="1:9" s="401" customFormat="1" ht="12.75" customHeight="1">
      <c r="A14" s="397"/>
      <c r="B14" s="397">
        <v>8</v>
      </c>
      <c r="C14" s="403" t="s">
        <v>89</v>
      </c>
      <c r="D14" s="397">
        <v>9</v>
      </c>
      <c r="E14" s="397"/>
      <c r="F14" s="399"/>
      <c r="G14" s="400">
        <v>4241</v>
      </c>
      <c r="H14" s="400">
        <v>2312</v>
      </c>
      <c r="I14" s="400">
        <v>1929</v>
      </c>
    </row>
    <row r="15" spans="1:9" s="401" customFormat="1" ht="12.75" customHeight="1">
      <c r="A15" s="397"/>
      <c r="B15" s="397">
        <v>9</v>
      </c>
      <c r="C15" s="403" t="s">
        <v>89</v>
      </c>
      <c r="D15" s="397">
        <v>10</v>
      </c>
      <c r="E15" s="397"/>
      <c r="F15" s="399"/>
      <c r="G15" s="400">
        <v>2124</v>
      </c>
      <c r="H15" s="400">
        <v>1186</v>
      </c>
      <c r="I15" s="400">
        <v>938</v>
      </c>
    </row>
    <row r="16" spans="1:9" s="401" customFormat="1" ht="12.75" customHeight="1">
      <c r="A16" s="397"/>
      <c r="B16" s="397">
        <v>10</v>
      </c>
      <c r="C16" s="403" t="s">
        <v>89</v>
      </c>
      <c r="D16" s="397">
        <v>11</v>
      </c>
      <c r="E16" s="397"/>
      <c r="F16" s="399"/>
      <c r="G16" s="400">
        <v>795</v>
      </c>
      <c r="H16" s="400">
        <v>467</v>
      </c>
      <c r="I16" s="400">
        <v>328</v>
      </c>
    </row>
    <row r="17" spans="1:9" s="401" customFormat="1" ht="12.75" customHeight="1">
      <c r="A17" s="397"/>
      <c r="B17" s="397">
        <v>11</v>
      </c>
      <c r="C17" s="403" t="s">
        <v>89</v>
      </c>
      <c r="D17" s="397">
        <v>12</v>
      </c>
      <c r="E17" s="397"/>
      <c r="F17" s="399"/>
      <c r="G17" s="400">
        <v>201</v>
      </c>
      <c r="H17" s="400">
        <v>126</v>
      </c>
      <c r="I17" s="400">
        <v>75</v>
      </c>
    </row>
    <row r="18" spans="1:9" s="401" customFormat="1" ht="12.75" customHeight="1">
      <c r="A18" s="397"/>
      <c r="B18" s="397">
        <v>12</v>
      </c>
      <c r="C18" s="403" t="s">
        <v>89</v>
      </c>
      <c r="D18" s="397">
        <v>13</v>
      </c>
      <c r="E18" s="397"/>
      <c r="F18" s="399"/>
      <c r="G18" s="400">
        <v>29</v>
      </c>
      <c r="H18" s="400">
        <v>20</v>
      </c>
      <c r="I18" s="400">
        <v>9</v>
      </c>
    </row>
    <row r="19" spans="1:9" s="401" customFormat="1" ht="12.75" customHeight="1">
      <c r="A19" s="397"/>
      <c r="B19" s="397">
        <v>13</v>
      </c>
      <c r="C19" s="403" t="s">
        <v>89</v>
      </c>
      <c r="D19" s="397">
        <v>14</v>
      </c>
      <c r="E19" s="397"/>
      <c r="F19" s="399"/>
      <c r="G19" s="400">
        <v>1</v>
      </c>
      <c r="H19" s="400">
        <v>1</v>
      </c>
      <c r="I19" s="400">
        <v>0</v>
      </c>
    </row>
    <row r="20" spans="1:9" s="401" customFormat="1" ht="12">
      <c r="A20" s="397"/>
      <c r="B20" s="397"/>
      <c r="C20" s="403"/>
      <c r="D20" s="397"/>
      <c r="E20" s="397"/>
      <c r="F20" s="399"/>
    </row>
    <row r="21" spans="1:9" s="401" customFormat="1" ht="12">
      <c r="A21" s="405"/>
      <c r="B21" s="640" t="s">
        <v>75</v>
      </c>
      <c r="C21" s="640"/>
      <c r="D21" s="640"/>
      <c r="E21" s="405"/>
      <c r="F21" s="406"/>
      <c r="G21" s="407">
        <v>288284</v>
      </c>
      <c r="H21" s="407">
        <v>148080</v>
      </c>
      <c r="I21" s="407">
        <v>140204</v>
      </c>
    </row>
    <row r="22" spans="1:9" s="401" customFormat="1" ht="12">
      <c r="A22" s="405"/>
      <c r="B22" s="520"/>
      <c r="C22" s="520"/>
      <c r="D22" s="520"/>
      <c r="E22" s="405"/>
      <c r="F22" s="504"/>
      <c r="G22" s="407"/>
      <c r="H22" s="407"/>
      <c r="I22" s="407"/>
    </row>
    <row r="23" spans="1:9" s="410" customFormat="1" ht="12">
      <c r="A23" s="390"/>
      <c r="B23" s="390"/>
      <c r="C23" s="390"/>
      <c r="D23" s="390"/>
      <c r="E23" s="390"/>
      <c r="F23" s="390"/>
      <c r="G23" s="390"/>
      <c r="H23" s="390"/>
      <c r="I23" s="390"/>
    </row>
    <row r="24" spans="1:9" s="410" customFormat="1" ht="12">
      <c r="A24" s="390"/>
      <c r="B24" s="390"/>
      <c r="C24" s="390"/>
      <c r="D24" s="390"/>
      <c r="E24" s="390"/>
      <c r="F24" s="390"/>
      <c r="G24" s="390"/>
      <c r="H24" s="390"/>
      <c r="I24" s="390"/>
    </row>
    <row r="25" spans="1:9" s="410" customFormat="1" ht="12">
      <c r="A25" s="390"/>
      <c r="B25" s="390"/>
      <c r="C25" s="390"/>
      <c r="D25" s="390"/>
      <c r="E25" s="390"/>
      <c r="F25" s="390"/>
      <c r="G25" s="390"/>
      <c r="H25" s="390"/>
      <c r="I25" s="390"/>
    </row>
    <row r="26" spans="1:9" s="410" customFormat="1" ht="12">
      <c r="A26" s="390"/>
      <c r="B26" s="390"/>
      <c r="C26" s="390"/>
      <c r="D26" s="390"/>
      <c r="E26" s="390"/>
      <c r="F26" s="390"/>
      <c r="G26" s="390"/>
      <c r="H26" s="390"/>
      <c r="I26" s="390"/>
    </row>
    <row r="27" spans="1:9" s="410" customFormat="1" ht="12">
      <c r="A27" s="390"/>
      <c r="B27" s="390"/>
      <c r="C27" s="390"/>
      <c r="D27" s="390"/>
      <c r="E27" s="390"/>
      <c r="F27" s="390"/>
      <c r="G27" s="390"/>
      <c r="H27" s="390"/>
      <c r="I27" s="390"/>
    </row>
    <row r="28" spans="1:9" s="410" customFormat="1" ht="12">
      <c r="A28" s="390"/>
      <c r="B28" s="390"/>
      <c r="C28" s="390"/>
      <c r="D28" s="390"/>
      <c r="E28" s="390"/>
      <c r="F28" s="390"/>
      <c r="G28" s="390"/>
      <c r="H28" s="390"/>
      <c r="I28" s="390"/>
    </row>
    <row r="29" spans="1:9" s="410" customFormat="1" ht="12">
      <c r="A29" s="390"/>
      <c r="B29" s="390"/>
      <c r="C29" s="390"/>
      <c r="D29" s="390"/>
      <c r="E29" s="390"/>
      <c r="F29" s="390"/>
      <c r="G29" s="390"/>
      <c r="H29" s="390"/>
      <c r="I29" s="390"/>
    </row>
    <row r="30" spans="1:9" s="410" customFormat="1" ht="12">
      <c r="A30" s="390"/>
      <c r="B30" s="390"/>
      <c r="C30" s="390"/>
      <c r="D30" s="390"/>
      <c r="E30" s="390"/>
      <c r="F30" s="390"/>
      <c r="G30" s="390"/>
      <c r="H30" s="390"/>
      <c r="I30" s="390"/>
    </row>
    <row r="31" spans="1:9" s="410" customFormat="1" ht="12">
      <c r="A31" s="390"/>
      <c r="B31" s="390"/>
      <c r="C31" s="390"/>
      <c r="D31" s="390"/>
      <c r="E31" s="390"/>
      <c r="F31" s="390"/>
      <c r="G31" s="390"/>
      <c r="H31" s="390"/>
      <c r="I31" s="390"/>
    </row>
    <row r="32" spans="1:9" s="410" customFormat="1" ht="12">
      <c r="A32" s="390"/>
      <c r="B32" s="390"/>
      <c r="C32" s="390"/>
      <c r="D32" s="390"/>
      <c r="E32" s="390"/>
      <c r="F32" s="390"/>
      <c r="G32" s="390"/>
      <c r="H32" s="390"/>
      <c r="I32" s="390"/>
    </row>
    <row r="33" spans="1:9" s="410" customFormat="1" ht="12">
      <c r="A33" s="390"/>
      <c r="B33" s="390"/>
      <c r="C33" s="390"/>
      <c r="D33" s="390"/>
      <c r="E33" s="390"/>
      <c r="F33" s="390"/>
      <c r="G33" s="390"/>
      <c r="H33" s="390"/>
      <c r="I33" s="390"/>
    </row>
    <row r="34" spans="1:9" s="410" customFormat="1" ht="12">
      <c r="A34" s="390"/>
      <c r="B34" s="390"/>
      <c r="C34" s="390"/>
      <c r="D34" s="390"/>
      <c r="E34" s="390"/>
      <c r="F34" s="390"/>
      <c r="G34" s="390"/>
      <c r="H34" s="390"/>
      <c r="I34" s="390"/>
    </row>
    <row r="35" spans="1:9" s="410" customFormat="1" ht="12">
      <c r="A35" s="390"/>
      <c r="B35" s="390"/>
      <c r="C35" s="390"/>
      <c r="D35" s="390"/>
      <c r="E35" s="390"/>
      <c r="F35" s="390"/>
      <c r="G35" s="390"/>
      <c r="H35" s="390"/>
      <c r="I35" s="390"/>
    </row>
    <row r="36" spans="1:9" s="410" customFormat="1" ht="12">
      <c r="A36" s="390"/>
      <c r="B36" s="390"/>
      <c r="C36" s="390"/>
      <c r="D36" s="390"/>
      <c r="E36" s="390"/>
      <c r="F36" s="390"/>
      <c r="G36" s="390"/>
      <c r="H36" s="390"/>
      <c r="I36" s="390"/>
    </row>
    <row r="37" spans="1:9" s="410" customFormat="1" ht="12">
      <c r="A37" s="390"/>
      <c r="B37" s="390"/>
      <c r="C37" s="390"/>
      <c r="D37" s="390"/>
      <c r="E37" s="390"/>
      <c r="F37" s="390"/>
      <c r="G37" s="390"/>
      <c r="H37" s="390"/>
      <c r="I37" s="390"/>
    </row>
    <row r="38" spans="1:9" s="410" customFormat="1" ht="12">
      <c r="A38" s="390"/>
      <c r="B38" s="390"/>
      <c r="C38" s="390"/>
      <c r="D38" s="390"/>
      <c r="E38" s="390"/>
      <c r="F38" s="390"/>
      <c r="G38" s="390"/>
      <c r="H38" s="390"/>
      <c r="I38" s="390"/>
    </row>
    <row r="39" spans="1:9" s="410" customFormat="1" ht="12">
      <c r="A39" s="390"/>
      <c r="B39" s="390"/>
      <c r="C39" s="390"/>
      <c r="D39" s="390"/>
      <c r="E39" s="390"/>
      <c r="F39" s="390"/>
      <c r="G39" s="390"/>
      <c r="H39" s="390"/>
      <c r="I39" s="390"/>
    </row>
    <row r="40" spans="1:9" s="410" customFormat="1" ht="12">
      <c r="A40" s="390"/>
      <c r="B40" s="390"/>
      <c r="C40" s="390"/>
      <c r="D40" s="390"/>
      <c r="E40" s="390"/>
      <c r="F40" s="390"/>
      <c r="G40" s="390"/>
      <c r="H40" s="390"/>
      <c r="I40" s="390"/>
    </row>
    <row r="41" spans="1:9" s="410" customFormat="1" ht="12">
      <c r="A41" s="390"/>
      <c r="B41" s="390"/>
      <c r="C41" s="390"/>
      <c r="D41" s="390"/>
      <c r="E41" s="390"/>
      <c r="F41" s="390"/>
      <c r="G41" s="390"/>
      <c r="H41" s="390"/>
      <c r="I41" s="390"/>
    </row>
    <row r="42" spans="1:9" s="410" customFormat="1" ht="12">
      <c r="A42" s="390"/>
      <c r="B42" s="390"/>
      <c r="C42" s="390"/>
      <c r="D42" s="390"/>
      <c r="E42" s="390"/>
      <c r="F42" s="390"/>
      <c r="G42" s="390"/>
      <c r="H42" s="390"/>
      <c r="I42" s="390"/>
    </row>
    <row r="43" spans="1:9" s="410" customFormat="1" ht="12">
      <c r="A43" s="390"/>
      <c r="B43" s="390"/>
      <c r="C43" s="390"/>
      <c r="D43" s="390"/>
      <c r="E43" s="390"/>
      <c r="F43" s="390"/>
      <c r="G43" s="390"/>
      <c r="H43" s="390"/>
      <c r="I43" s="390"/>
    </row>
    <row r="44" spans="1:9" s="410" customFormat="1" ht="12">
      <c r="A44" s="390"/>
      <c r="B44" s="390"/>
      <c r="C44" s="390"/>
      <c r="D44" s="390"/>
      <c r="E44" s="390"/>
      <c r="F44" s="390"/>
      <c r="G44" s="390"/>
      <c r="H44" s="390"/>
      <c r="I44" s="390"/>
    </row>
    <row r="45" spans="1:9" s="410" customFormat="1" ht="12">
      <c r="A45" s="390"/>
      <c r="B45" s="390"/>
      <c r="C45" s="390"/>
      <c r="D45" s="390"/>
      <c r="E45" s="390"/>
      <c r="F45" s="390"/>
      <c r="G45" s="390"/>
      <c r="H45" s="390"/>
      <c r="I45" s="390"/>
    </row>
    <row r="46" spans="1:9" s="410" customFormat="1" ht="12">
      <c r="A46" s="390"/>
      <c r="B46" s="390"/>
      <c r="C46" s="390"/>
      <c r="D46" s="390"/>
      <c r="E46" s="390"/>
      <c r="F46" s="390"/>
      <c r="G46" s="390"/>
      <c r="H46" s="390"/>
      <c r="I46" s="390"/>
    </row>
    <row r="47" spans="1:9" s="410" customFormat="1" ht="12">
      <c r="A47" s="390"/>
      <c r="B47" s="390"/>
      <c r="C47" s="390"/>
      <c r="D47" s="390"/>
      <c r="E47" s="390"/>
      <c r="F47" s="390"/>
      <c r="G47" s="390"/>
      <c r="H47" s="390"/>
      <c r="I47" s="390"/>
    </row>
    <row r="48" spans="1:9" s="410" customFormat="1" ht="12">
      <c r="A48" s="390"/>
      <c r="B48" s="390"/>
      <c r="C48" s="390"/>
      <c r="D48" s="390"/>
      <c r="E48" s="390"/>
      <c r="F48" s="390"/>
      <c r="G48" s="390"/>
      <c r="H48" s="390"/>
      <c r="I48" s="390"/>
    </row>
    <row r="49" spans="1:9" s="410" customFormat="1" ht="12">
      <c r="A49" s="390"/>
      <c r="B49" s="390"/>
      <c r="C49" s="390"/>
      <c r="D49" s="390"/>
      <c r="E49" s="390"/>
      <c r="F49" s="390"/>
      <c r="G49" s="390"/>
      <c r="H49" s="390"/>
      <c r="I49" s="390"/>
    </row>
    <row r="50" spans="1:9" s="410" customFormat="1" ht="12">
      <c r="A50" s="390"/>
      <c r="B50" s="390"/>
      <c r="C50" s="390"/>
      <c r="D50" s="390"/>
      <c r="E50" s="390"/>
      <c r="F50" s="390"/>
      <c r="G50" s="390"/>
      <c r="H50" s="390"/>
      <c r="I50" s="390"/>
    </row>
    <row r="51" spans="1:9" s="410" customFormat="1" ht="12">
      <c r="A51" s="390"/>
      <c r="B51" s="390"/>
      <c r="C51" s="390"/>
      <c r="D51" s="390"/>
      <c r="E51" s="390"/>
      <c r="F51" s="390"/>
      <c r="G51" s="390"/>
      <c r="H51" s="390"/>
      <c r="I51" s="390"/>
    </row>
    <row r="52" spans="1:9" s="410" customFormat="1" ht="12">
      <c r="A52" s="390"/>
      <c r="B52" s="390"/>
      <c r="C52" s="390"/>
      <c r="D52" s="390"/>
      <c r="E52" s="390"/>
      <c r="F52" s="390"/>
      <c r="G52" s="390"/>
      <c r="H52" s="390"/>
      <c r="I52" s="390"/>
    </row>
    <row r="53" spans="1:9" s="410" customFormat="1" ht="12">
      <c r="A53" s="390"/>
      <c r="B53" s="390"/>
      <c r="C53" s="390"/>
      <c r="D53" s="390"/>
      <c r="E53" s="390"/>
      <c r="F53" s="390"/>
      <c r="G53" s="390"/>
      <c r="H53" s="390"/>
      <c r="I53" s="390"/>
    </row>
    <row r="54" spans="1:9" s="410" customFormat="1" ht="12">
      <c r="A54" s="390"/>
      <c r="B54" s="390"/>
      <c r="C54" s="390"/>
      <c r="D54" s="390"/>
      <c r="E54" s="390"/>
      <c r="F54" s="390"/>
      <c r="G54" s="390"/>
      <c r="H54" s="390"/>
      <c r="I54" s="390"/>
    </row>
    <row r="55" spans="1:9" s="410" customFormat="1" ht="12">
      <c r="A55" s="390"/>
      <c r="B55" s="390"/>
      <c r="C55" s="390"/>
      <c r="D55" s="390"/>
      <c r="E55" s="390"/>
      <c r="F55" s="390"/>
      <c r="G55" s="390"/>
      <c r="H55" s="390"/>
      <c r="I55" s="390"/>
    </row>
    <row r="56" spans="1:9" s="410" customFormat="1" ht="12">
      <c r="A56" s="390"/>
      <c r="B56" s="390"/>
      <c r="C56" s="390"/>
      <c r="D56" s="390"/>
      <c r="E56" s="390"/>
      <c r="F56" s="390"/>
      <c r="G56" s="390"/>
      <c r="H56" s="390"/>
      <c r="I56" s="390"/>
    </row>
    <row r="57" spans="1:9" s="410" customFormat="1" ht="12">
      <c r="A57" s="390"/>
      <c r="B57" s="390"/>
      <c r="C57" s="390"/>
      <c r="D57" s="390"/>
      <c r="E57" s="390"/>
      <c r="F57" s="390"/>
      <c r="G57" s="390"/>
      <c r="H57" s="390"/>
      <c r="I57" s="390"/>
    </row>
    <row r="58" spans="1:9" s="410" customFormat="1" ht="12">
      <c r="A58" s="390"/>
      <c r="B58" s="390"/>
      <c r="C58" s="390"/>
      <c r="D58" s="390"/>
      <c r="E58" s="390"/>
      <c r="F58" s="390"/>
      <c r="G58" s="390"/>
      <c r="H58" s="390"/>
      <c r="I58" s="390"/>
    </row>
    <row r="59" spans="1:9" s="410" customFormat="1" ht="12">
      <c r="A59" s="390"/>
      <c r="B59" s="390"/>
      <c r="C59" s="390"/>
      <c r="D59" s="390"/>
      <c r="E59" s="390"/>
      <c r="F59" s="390"/>
      <c r="G59" s="390"/>
      <c r="H59" s="390"/>
      <c r="I59" s="390"/>
    </row>
    <row r="60" spans="1:9" s="410" customFormat="1" ht="12">
      <c r="A60" s="390"/>
      <c r="B60" s="390"/>
      <c r="C60" s="390"/>
      <c r="D60" s="390"/>
      <c r="E60" s="390"/>
      <c r="F60" s="390"/>
      <c r="G60" s="390"/>
      <c r="H60" s="390"/>
      <c r="I60" s="390"/>
    </row>
    <row r="61" spans="1:9" s="410" customFormat="1" ht="12">
      <c r="A61" s="390"/>
      <c r="B61" s="390"/>
      <c r="C61" s="390"/>
      <c r="D61" s="390"/>
      <c r="E61" s="390"/>
      <c r="F61" s="390"/>
      <c r="G61" s="390"/>
      <c r="H61" s="390"/>
      <c r="I61" s="390"/>
    </row>
    <row r="62" spans="1:9" s="410" customFormat="1" ht="12">
      <c r="A62" s="390"/>
      <c r="B62" s="390"/>
      <c r="C62" s="390"/>
      <c r="D62" s="390"/>
      <c r="E62" s="390"/>
      <c r="F62" s="390"/>
      <c r="G62" s="390"/>
      <c r="H62" s="390"/>
      <c r="I62" s="390"/>
    </row>
  </sheetData>
  <mergeCells count="6">
    <mergeCell ref="B21:D21"/>
    <mergeCell ref="A1:I1"/>
    <mergeCell ref="A3:F4"/>
    <mergeCell ref="G3:G4"/>
    <mergeCell ref="H3:H4"/>
    <mergeCell ref="I3:I4"/>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66"/>
  <sheetViews>
    <sheetView showGridLines="0" zoomScaleNormal="100" workbookViewId="0">
      <selection activeCell="A24" sqref="A1:XFD24"/>
    </sheetView>
  </sheetViews>
  <sheetFormatPr baseColWidth="10" defaultColWidth="9.140625" defaultRowHeight="12.75"/>
  <cols>
    <col min="1" max="1" width="5" style="390" customWidth="1"/>
    <col min="2" max="2" width="3.5703125" style="390" customWidth="1"/>
    <col min="3" max="3" width="3.85546875" style="390" customWidth="1"/>
    <col min="4" max="4" width="3.42578125" style="390" customWidth="1"/>
    <col min="5" max="5" width="2.85546875" style="390" customWidth="1"/>
    <col min="6" max="6" width="5" style="390" customWidth="1"/>
    <col min="7" max="9" width="21" style="390" customWidth="1"/>
    <col min="10" max="16384" width="9.140625" style="389"/>
  </cols>
  <sheetData>
    <row r="1" spans="1:9" ht="28.5" customHeight="1">
      <c r="A1" s="641" t="s">
        <v>553</v>
      </c>
      <c r="B1" s="540"/>
      <c r="C1" s="540"/>
      <c r="D1" s="540"/>
      <c r="E1" s="540"/>
      <c r="F1" s="540"/>
      <c r="G1" s="540"/>
      <c r="H1" s="540"/>
      <c r="I1" s="540"/>
    </row>
    <row r="2" spans="1:9" s="391" customFormat="1" ht="12" customHeight="1">
      <c r="A2" s="390"/>
      <c r="B2" s="390"/>
      <c r="C2" s="390"/>
      <c r="D2" s="390"/>
      <c r="E2" s="390"/>
      <c r="F2" s="390"/>
      <c r="G2" s="390"/>
      <c r="H2" s="390"/>
      <c r="I2" s="390"/>
    </row>
    <row r="3" spans="1:9" s="392" customFormat="1" ht="13.5" customHeight="1">
      <c r="A3" s="642" t="s">
        <v>576</v>
      </c>
      <c r="B3" s="643"/>
      <c r="C3" s="643"/>
      <c r="D3" s="643"/>
      <c r="E3" s="643"/>
      <c r="F3" s="643"/>
      <c r="G3" s="643" t="s">
        <v>75</v>
      </c>
      <c r="H3" s="648" t="s">
        <v>436</v>
      </c>
      <c r="I3" s="649"/>
    </row>
    <row r="4" spans="1:9" s="392" customFormat="1" ht="13.5" customHeight="1">
      <c r="A4" s="644"/>
      <c r="B4" s="645"/>
      <c r="C4" s="645"/>
      <c r="D4" s="645"/>
      <c r="E4" s="645"/>
      <c r="F4" s="645"/>
      <c r="G4" s="645"/>
      <c r="H4" s="408" t="s">
        <v>437</v>
      </c>
      <c r="I4" s="409" t="s">
        <v>438</v>
      </c>
    </row>
    <row r="5" spans="1:9" s="396" customFormat="1">
      <c r="A5" s="393"/>
      <c r="B5" s="393"/>
      <c r="C5" s="393"/>
      <c r="D5" s="393"/>
      <c r="E5" s="393"/>
      <c r="F5" s="394"/>
      <c r="G5" s="395"/>
      <c r="H5" s="395"/>
      <c r="I5" s="395"/>
    </row>
    <row r="6" spans="1:9" s="401" customFormat="1" ht="12.75" customHeight="1">
      <c r="A6" s="397"/>
      <c r="B6" s="397"/>
      <c r="C6" s="397"/>
      <c r="D6" s="398" t="s">
        <v>249</v>
      </c>
      <c r="E6" s="397"/>
      <c r="F6" s="399"/>
      <c r="G6" s="400">
        <v>851</v>
      </c>
      <c r="H6" s="500">
        <v>7.7164120642381512E-2</v>
      </c>
      <c r="I6" s="501">
        <v>0.92596944770857814</v>
      </c>
    </row>
    <row r="7" spans="1:9" s="401" customFormat="1" ht="12.75" customHeight="1">
      <c r="A7" s="397"/>
      <c r="B7" s="402">
        <v>1</v>
      </c>
      <c r="C7" s="403" t="s">
        <v>89</v>
      </c>
      <c r="D7" s="397">
        <v>2</v>
      </c>
      <c r="E7" s="397"/>
      <c r="F7" s="399"/>
      <c r="G7" s="400">
        <v>19446</v>
      </c>
      <c r="H7" s="500">
        <v>0.45035397168226537</v>
      </c>
      <c r="I7" s="501">
        <v>5.4042476601871847</v>
      </c>
    </row>
    <row r="8" spans="1:9" s="401" customFormat="1" ht="12.75" customHeight="1">
      <c r="A8" s="397"/>
      <c r="B8" s="397">
        <v>2</v>
      </c>
      <c r="C8" s="403" t="s">
        <v>89</v>
      </c>
      <c r="D8" s="402">
        <v>3</v>
      </c>
      <c r="E8" s="402"/>
      <c r="F8" s="399"/>
      <c r="G8" s="400">
        <v>26570</v>
      </c>
      <c r="H8" s="500">
        <v>1.112510977292686</v>
      </c>
      <c r="I8" s="501">
        <v>13.350131727512231</v>
      </c>
    </row>
    <row r="9" spans="1:9" s="401" customFormat="1" ht="12.75" customHeight="1">
      <c r="A9" s="397"/>
      <c r="B9" s="397">
        <v>3</v>
      </c>
      <c r="C9" s="403" t="s">
        <v>89</v>
      </c>
      <c r="D9" s="397">
        <v>4</v>
      </c>
      <c r="E9" s="397"/>
      <c r="F9" s="399"/>
      <c r="G9" s="400">
        <v>33233</v>
      </c>
      <c r="H9" s="500">
        <v>1.5901814461529202</v>
      </c>
      <c r="I9" s="501">
        <v>19.082177353835043</v>
      </c>
    </row>
    <row r="10" spans="1:9" s="401" customFormat="1" ht="12.75" customHeight="1">
      <c r="A10" s="397"/>
      <c r="B10" s="397">
        <v>4</v>
      </c>
      <c r="C10" s="403" t="s">
        <v>89</v>
      </c>
      <c r="D10" s="397">
        <v>5</v>
      </c>
      <c r="E10" s="397"/>
      <c r="F10" s="399"/>
      <c r="G10" s="400">
        <v>34454</v>
      </c>
      <c r="H10" s="500">
        <v>2.3814844913991604</v>
      </c>
      <c r="I10" s="501">
        <v>28.577813896789923</v>
      </c>
    </row>
    <row r="11" spans="1:9" s="401" customFormat="1" ht="12.75" customHeight="1">
      <c r="A11" s="397"/>
      <c r="B11" s="397">
        <v>5</v>
      </c>
      <c r="C11" s="403" t="s">
        <v>89</v>
      </c>
      <c r="D11" s="397">
        <v>6</v>
      </c>
      <c r="E11" s="397"/>
      <c r="F11" s="399"/>
      <c r="G11" s="400">
        <v>33747</v>
      </c>
      <c r="H11" s="500">
        <v>3.1747068875258049</v>
      </c>
      <c r="I11" s="501">
        <v>38.09648265030966</v>
      </c>
    </row>
    <row r="12" spans="1:9" s="404" customFormat="1" ht="12.75" customHeight="1">
      <c r="A12" s="397"/>
      <c r="B12" s="397">
        <v>6</v>
      </c>
      <c r="C12" s="403" t="s">
        <v>89</v>
      </c>
      <c r="D12" s="397">
        <v>7</v>
      </c>
      <c r="E12" s="397"/>
      <c r="F12" s="399"/>
      <c r="G12" s="400">
        <v>33406</v>
      </c>
      <c r="H12" s="500">
        <v>3.0790875890558582</v>
      </c>
      <c r="I12" s="501">
        <v>36.9490510686703</v>
      </c>
    </row>
    <row r="13" spans="1:9" s="401" customFormat="1" ht="12.75" customHeight="1">
      <c r="A13" s="397"/>
      <c r="B13" s="397">
        <v>7</v>
      </c>
      <c r="C13" s="403" t="s">
        <v>89</v>
      </c>
      <c r="D13" s="397">
        <v>8</v>
      </c>
      <c r="E13" s="397"/>
      <c r="F13" s="399"/>
      <c r="G13" s="400">
        <v>30824</v>
      </c>
      <c r="H13" s="500">
        <v>1.5178405355134528</v>
      </c>
      <c r="I13" s="501">
        <v>18.214086426161433</v>
      </c>
    </row>
    <row r="14" spans="1:9" s="401" customFormat="1" ht="12.75" customHeight="1">
      <c r="A14" s="397"/>
      <c r="B14" s="397">
        <v>8</v>
      </c>
      <c r="C14" s="403" t="s">
        <v>89</v>
      </c>
      <c r="D14" s="397">
        <v>9</v>
      </c>
      <c r="E14" s="397"/>
      <c r="F14" s="399"/>
      <c r="G14" s="400">
        <v>28529</v>
      </c>
      <c r="H14" s="500">
        <v>2.3019150104571957</v>
      </c>
      <c r="I14" s="501">
        <v>27.622980125486347</v>
      </c>
    </row>
    <row r="15" spans="1:9" s="401" customFormat="1" ht="12.75" customHeight="1">
      <c r="A15" s="397"/>
      <c r="B15" s="397">
        <v>9</v>
      </c>
      <c r="C15" s="403" t="s">
        <v>89</v>
      </c>
      <c r="D15" s="397">
        <v>10</v>
      </c>
      <c r="E15" s="397"/>
      <c r="F15" s="399"/>
      <c r="G15" s="400">
        <v>26497</v>
      </c>
      <c r="H15" s="500">
        <v>3.1005837138795584</v>
      </c>
      <c r="I15" s="501">
        <v>37.207004566554701</v>
      </c>
    </row>
    <row r="16" spans="1:9" s="401" customFormat="1" ht="12.75" customHeight="1">
      <c r="A16" s="397"/>
      <c r="B16" s="397">
        <v>10</v>
      </c>
      <c r="C16" s="403" t="s">
        <v>89</v>
      </c>
      <c r="D16" s="397">
        <v>11</v>
      </c>
      <c r="E16" s="397"/>
      <c r="F16" s="399"/>
      <c r="G16" s="400">
        <v>18179</v>
      </c>
      <c r="H16" s="500">
        <v>3.6996626143718943</v>
      </c>
      <c r="I16" s="501">
        <v>44.395951372462733</v>
      </c>
    </row>
    <row r="17" spans="1:9" s="401" customFormat="1" ht="12.75" customHeight="1">
      <c r="A17" s="397"/>
      <c r="B17" s="397">
        <v>11</v>
      </c>
      <c r="C17" s="403" t="s">
        <v>89</v>
      </c>
      <c r="D17" s="397">
        <v>12</v>
      </c>
      <c r="E17" s="397"/>
      <c r="F17" s="399"/>
      <c r="G17" s="400">
        <v>2141</v>
      </c>
      <c r="H17" s="500">
        <v>3.3328662618713998</v>
      </c>
      <c r="I17" s="501">
        <v>39.994395142456796</v>
      </c>
    </row>
    <row r="18" spans="1:9" s="401" customFormat="1" ht="12.75" customHeight="1">
      <c r="A18" s="397"/>
      <c r="B18" s="397">
        <v>12</v>
      </c>
      <c r="C18" s="403" t="s">
        <v>89</v>
      </c>
      <c r="D18" s="397">
        <v>13</v>
      </c>
      <c r="E18" s="397"/>
      <c r="F18" s="399"/>
      <c r="G18" s="400">
        <v>347</v>
      </c>
      <c r="H18" s="500">
        <v>3.4562920268972142</v>
      </c>
      <c r="I18" s="501">
        <v>41.475504322766568</v>
      </c>
    </row>
    <row r="19" spans="1:9" s="401" customFormat="1" ht="12.75" customHeight="1">
      <c r="A19" s="397"/>
      <c r="B19" s="397">
        <v>13</v>
      </c>
      <c r="C19" s="403" t="s">
        <v>89</v>
      </c>
      <c r="D19" s="397">
        <v>14</v>
      </c>
      <c r="E19" s="397"/>
      <c r="F19" s="399"/>
      <c r="G19" s="400">
        <v>60</v>
      </c>
      <c r="H19" s="500">
        <v>3.568055555555556</v>
      </c>
      <c r="I19" s="501">
        <v>42.81666666666667</v>
      </c>
    </row>
    <row r="20" spans="1:9" s="401" customFormat="1" ht="12">
      <c r="A20" s="397"/>
      <c r="B20" s="397"/>
      <c r="C20" s="403"/>
      <c r="D20" s="397"/>
      <c r="E20" s="397"/>
      <c r="F20" s="399"/>
      <c r="G20" s="400"/>
      <c r="H20" s="500"/>
      <c r="I20" s="501"/>
    </row>
    <row r="21" spans="1:9" s="401" customFormat="1" ht="12">
      <c r="A21" s="405"/>
      <c r="B21" s="640" t="s">
        <v>75</v>
      </c>
      <c r="C21" s="640"/>
      <c r="D21" s="640"/>
      <c r="E21" s="405"/>
      <c r="F21" s="406"/>
      <c r="G21" s="407">
        <v>288284</v>
      </c>
      <c r="H21" s="502">
        <v>2.2675428859504287</v>
      </c>
      <c r="I21" s="503">
        <v>27.210514631405143</v>
      </c>
    </row>
    <row r="22" spans="1:9" s="410" customFormat="1" ht="12">
      <c r="A22" s="390"/>
      <c r="B22" s="390"/>
      <c r="C22" s="390"/>
      <c r="D22" s="390"/>
      <c r="E22" s="390"/>
      <c r="F22" s="390"/>
      <c r="G22" s="390"/>
      <c r="H22" s="390"/>
      <c r="I22" s="390"/>
    </row>
    <row r="23" spans="1:9" s="410" customFormat="1" ht="12">
      <c r="A23" s="390"/>
      <c r="B23" s="390"/>
      <c r="C23" s="390"/>
      <c r="D23" s="390"/>
      <c r="E23" s="390"/>
      <c r="F23" s="390"/>
      <c r="G23" s="390"/>
      <c r="H23" s="390"/>
      <c r="I23" s="390"/>
    </row>
    <row r="24" spans="1:9" s="410" customFormat="1" ht="12">
      <c r="A24" s="390"/>
      <c r="B24" s="390"/>
      <c r="C24" s="390"/>
      <c r="D24" s="390"/>
      <c r="E24" s="390"/>
      <c r="F24" s="390"/>
      <c r="G24" s="390"/>
      <c r="H24" s="390"/>
      <c r="I24" s="390"/>
    </row>
    <row r="25" spans="1:9" s="410" customFormat="1" ht="12">
      <c r="A25" s="390"/>
      <c r="B25" s="390"/>
      <c r="C25" s="390"/>
      <c r="D25" s="390"/>
      <c r="E25" s="390"/>
      <c r="F25" s="390"/>
      <c r="G25" s="390"/>
      <c r="H25" s="390"/>
      <c r="I25" s="390"/>
    </row>
    <row r="26" spans="1:9" s="410" customFormat="1" ht="12">
      <c r="A26" s="390"/>
      <c r="B26" s="390"/>
      <c r="C26" s="390"/>
      <c r="D26" s="390"/>
      <c r="E26" s="390"/>
      <c r="F26" s="390"/>
      <c r="G26" s="390"/>
      <c r="H26" s="390"/>
      <c r="I26" s="390"/>
    </row>
    <row r="27" spans="1:9" s="410" customFormat="1" ht="12">
      <c r="A27" s="390"/>
      <c r="B27" s="390"/>
      <c r="C27" s="390"/>
      <c r="D27" s="390"/>
      <c r="E27" s="390"/>
      <c r="F27" s="390"/>
      <c r="G27" s="390"/>
      <c r="H27" s="390"/>
      <c r="I27" s="390"/>
    </row>
    <row r="28" spans="1:9" s="410" customFormat="1" ht="12">
      <c r="A28" s="390"/>
      <c r="B28" s="390"/>
      <c r="C28" s="390"/>
      <c r="D28" s="390"/>
      <c r="E28" s="390"/>
      <c r="F28" s="390"/>
      <c r="G28" s="390"/>
      <c r="H28" s="390"/>
      <c r="I28" s="390"/>
    </row>
    <row r="29" spans="1:9" s="410" customFormat="1" ht="12">
      <c r="A29" s="390"/>
      <c r="B29" s="390"/>
      <c r="C29" s="390"/>
      <c r="D29" s="390"/>
      <c r="E29" s="390"/>
      <c r="F29" s="390"/>
      <c r="G29" s="390"/>
      <c r="H29" s="390"/>
      <c r="I29" s="390"/>
    </row>
    <row r="30" spans="1:9" s="410" customFormat="1" ht="12">
      <c r="A30" s="390"/>
      <c r="B30" s="390"/>
      <c r="C30" s="390"/>
      <c r="D30" s="390"/>
      <c r="E30" s="390"/>
      <c r="F30" s="390"/>
      <c r="G30" s="390"/>
      <c r="H30" s="390"/>
      <c r="I30" s="390"/>
    </row>
    <row r="31" spans="1:9" s="410" customFormat="1" ht="12">
      <c r="A31" s="390"/>
      <c r="B31" s="390"/>
      <c r="C31" s="390"/>
      <c r="D31" s="390"/>
      <c r="E31" s="390"/>
      <c r="F31" s="390"/>
      <c r="G31" s="390"/>
      <c r="H31" s="390"/>
      <c r="I31" s="390"/>
    </row>
    <row r="32" spans="1:9" s="410" customFormat="1" ht="12">
      <c r="A32" s="390"/>
      <c r="B32" s="390"/>
      <c r="C32" s="390"/>
      <c r="D32" s="390"/>
      <c r="E32" s="390"/>
      <c r="F32" s="390"/>
      <c r="G32" s="390"/>
      <c r="H32" s="390"/>
      <c r="I32" s="390"/>
    </row>
    <row r="33" spans="1:9" s="410" customFormat="1" ht="12">
      <c r="A33" s="390"/>
      <c r="B33" s="390"/>
      <c r="C33" s="390"/>
      <c r="D33" s="390"/>
      <c r="E33" s="390"/>
      <c r="F33" s="390"/>
      <c r="G33" s="390"/>
      <c r="H33" s="390"/>
      <c r="I33" s="390"/>
    </row>
    <row r="34" spans="1:9" s="410" customFormat="1" ht="12">
      <c r="A34" s="390"/>
      <c r="B34" s="390"/>
      <c r="C34" s="390"/>
      <c r="D34" s="390"/>
      <c r="E34" s="390"/>
      <c r="F34" s="390"/>
      <c r="G34" s="390"/>
      <c r="H34" s="390"/>
      <c r="I34" s="390"/>
    </row>
    <row r="35" spans="1:9" s="410" customFormat="1" ht="12">
      <c r="A35" s="390"/>
      <c r="B35" s="390"/>
      <c r="C35" s="390"/>
      <c r="D35" s="390"/>
      <c r="E35" s="390"/>
      <c r="F35" s="390"/>
      <c r="G35" s="390"/>
      <c r="H35" s="390"/>
      <c r="I35" s="390"/>
    </row>
    <row r="36" spans="1:9" s="410" customFormat="1" ht="12">
      <c r="A36" s="390"/>
      <c r="B36" s="390"/>
      <c r="C36" s="390"/>
      <c r="D36" s="390"/>
      <c r="E36" s="390"/>
      <c r="F36" s="390"/>
      <c r="G36" s="390"/>
      <c r="H36" s="390"/>
      <c r="I36" s="390"/>
    </row>
    <row r="37" spans="1:9" s="410" customFormat="1" ht="12">
      <c r="A37" s="390"/>
      <c r="B37" s="390"/>
      <c r="C37" s="390"/>
      <c r="D37" s="390"/>
      <c r="E37" s="390"/>
      <c r="F37" s="390"/>
      <c r="G37" s="390"/>
      <c r="H37" s="390"/>
      <c r="I37" s="390"/>
    </row>
    <row r="38" spans="1:9" s="410" customFormat="1" ht="12">
      <c r="A38" s="390"/>
      <c r="B38" s="390"/>
      <c r="C38" s="390"/>
      <c r="D38" s="390"/>
      <c r="E38" s="390"/>
      <c r="F38" s="390"/>
      <c r="G38" s="390"/>
      <c r="H38" s="390"/>
      <c r="I38" s="390"/>
    </row>
    <row r="39" spans="1:9" s="410" customFormat="1" ht="12">
      <c r="A39" s="390"/>
      <c r="B39" s="390"/>
      <c r="C39" s="390"/>
      <c r="D39" s="390"/>
      <c r="E39" s="390"/>
      <c r="F39" s="390"/>
      <c r="G39" s="390"/>
      <c r="H39" s="390"/>
      <c r="I39" s="390"/>
    </row>
    <row r="40" spans="1:9" s="410" customFormat="1" ht="12">
      <c r="A40" s="390"/>
      <c r="B40" s="390"/>
      <c r="C40" s="390"/>
      <c r="D40" s="390"/>
      <c r="E40" s="390"/>
      <c r="F40" s="390"/>
      <c r="G40" s="390"/>
      <c r="H40" s="390"/>
      <c r="I40" s="390"/>
    </row>
    <row r="41" spans="1:9" s="410" customFormat="1" ht="12">
      <c r="A41" s="390"/>
      <c r="B41" s="390"/>
      <c r="C41" s="390"/>
      <c r="D41" s="390"/>
      <c r="E41" s="390"/>
      <c r="F41" s="390"/>
      <c r="G41" s="390"/>
      <c r="H41" s="390"/>
      <c r="I41" s="390"/>
    </row>
    <row r="42" spans="1:9" s="410" customFormat="1" ht="12">
      <c r="A42" s="390"/>
      <c r="B42" s="390"/>
      <c r="C42" s="390"/>
      <c r="D42" s="390"/>
      <c r="E42" s="390"/>
      <c r="F42" s="390"/>
      <c r="G42" s="390"/>
      <c r="H42" s="390"/>
      <c r="I42" s="390"/>
    </row>
    <row r="43" spans="1:9" s="410" customFormat="1" ht="12">
      <c r="A43" s="390"/>
      <c r="B43" s="390"/>
      <c r="C43" s="390"/>
      <c r="D43" s="390"/>
      <c r="E43" s="390"/>
      <c r="F43" s="390"/>
      <c r="G43" s="390"/>
      <c r="H43" s="390"/>
      <c r="I43" s="390"/>
    </row>
    <row r="44" spans="1:9" s="410" customFormat="1" ht="12">
      <c r="A44" s="390"/>
      <c r="B44" s="390"/>
      <c r="C44" s="390"/>
      <c r="D44" s="390"/>
      <c r="E44" s="390"/>
      <c r="F44" s="390"/>
      <c r="G44" s="390"/>
      <c r="H44" s="390"/>
      <c r="I44" s="390"/>
    </row>
    <row r="45" spans="1:9" s="410" customFormat="1" ht="12">
      <c r="A45" s="390"/>
      <c r="B45" s="390"/>
      <c r="C45" s="390"/>
      <c r="D45" s="390"/>
      <c r="E45" s="390"/>
      <c r="F45" s="390"/>
      <c r="G45" s="390"/>
      <c r="H45" s="390"/>
      <c r="I45" s="390"/>
    </row>
    <row r="46" spans="1:9" s="410" customFormat="1" ht="12">
      <c r="A46" s="390"/>
      <c r="B46" s="390"/>
      <c r="C46" s="390"/>
      <c r="D46" s="390"/>
      <c r="E46" s="390"/>
      <c r="F46" s="390"/>
      <c r="G46" s="390"/>
      <c r="H46" s="390"/>
      <c r="I46" s="390"/>
    </row>
    <row r="47" spans="1:9" s="410" customFormat="1" ht="12">
      <c r="A47" s="390"/>
      <c r="B47" s="390"/>
      <c r="C47" s="390"/>
      <c r="D47" s="390"/>
      <c r="E47" s="390"/>
      <c r="F47" s="390"/>
      <c r="G47" s="390"/>
      <c r="H47" s="390"/>
      <c r="I47" s="390"/>
    </row>
    <row r="48" spans="1:9" s="410" customFormat="1" ht="12">
      <c r="A48" s="390"/>
      <c r="B48" s="390"/>
      <c r="C48" s="390"/>
      <c r="D48" s="390"/>
      <c r="E48" s="390"/>
      <c r="F48" s="390"/>
      <c r="G48" s="390"/>
      <c r="H48" s="390"/>
      <c r="I48" s="390"/>
    </row>
    <row r="49" spans="1:9" s="410" customFormat="1" ht="12">
      <c r="A49" s="390"/>
      <c r="B49" s="390"/>
      <c r="C49" s="390"/>
      <c r="D49" s="390"/>
      <c r="E49" s="390"/>
      <c r="F49" s="390"/>
      <c r="G49" s="390"/>
      <c r="H49" s="390"/>
      <c r="I49" s="390"/>
    </row>
    <row r="50" spans="1:9" s="410" customFormat="1" ht="12">
      <c r="A50" s="390"/>
      <c r="B50" s="390"/>
      <c r="C50" s="390"/>
      <c r="D50" s="390"/>
      <c r="E50" s="390"/>
      <c r="F50" s="390"/>
      <c r="G50" s="390"/>
      <c r="H50" s="390"/>
      <c r="I50" s="390"/>
    </row>
    <row r="51" spans="1:9" s="410" customFormat="1" ht="12">
      <c r="A51" s="390"/>
      <c r="B51" s="390"/>
      <c r="C51" s="390"/>
      <c r="D51" s="390"/>
      <c r="E51" s="390"/>
      <c r="F51" s="390"/>
      <c r="G51" s="390"/>
      <c r="H51" s="390"/>
      <c r="I51" s="390"/>
    </row>
    <row r="52" spans="1:9" s="410" customFormat="1" ht="12">
      <c r="A52" s="390"/>
      <c r="B52" s="390"/>
      <c r="C52" s="390"/>
      <c r="D52" s="390"/>
      <c r="E52" s="390"/>
      <c r="F52" s="390"/>
      <c r="G52" s="390"/>
      <c r="H52" s="390"/>
      <c r="I52" s="390"/>
    </row>
    <row r="53" spans="1:9" s="410" customFormat="1" ht="12">
      <c r="A53" s="390"/>
      <c r="B53" s="390"/>
      <c r="C53" s="390"/>
      <c r="D53" s="390"/>
      <c r="E53" s="390"/>
      <c r="F53" s="390"/>
      <c r="G53" s="390"/>
      <c r="H53" s="390"/>
      <c r="I53" s="390"/>
    </row>
    <row r="54" spans="1:9" s="410" customFormat="1" ht="12">
      <c r="A54" s="390"/>
      <c r="B54" s="390"/>
      <c r="C54" s="390"/>
      <c r="D54" s="390"/>
      <c r="E54" s="390"/>
      <c r="F54" s="390"/>
      <c r="G54" s="390"/>
      <c r="H54" s="390"/>
      <c r="I54" s="390"/>
    </row>
    <row r="55" spans="1:9" s="410" customFormat="1" ht="12">
      <c r="A55" s="390"/>
      <c r="B55" s="390"/>
      <c r="C55" s="390"/>
      <c r="D55" s="390"/>
      <c r="E55" s="390"/>
      <c r="F55" s="390"/>
      <c r="G55" s="390"/>
      <c r="H55" s="390"/>
      <c r="I55" s="390"/>
    </row>
    <row r="56" spans="1:9" s="410" customFormat="1" ht="12">
      <c r="A56" s="390"/>
      <c r="B56" s="390"/>
      <c r="C56" s="390"/>
      <c r="D56" s="390"/>
      <c r="E56" s="390"/>
      <c r="F56" s="390"/>
      <c r="G56" s="390"/>
      <c r="H56" s="390"/>
      <c r="I56" s="390"/>
    </row>
    <row r="57" spans="1:9" s="410" customFormat="1" ht="12">
      <c r="A57" s="390"/>
      <c r="B57" s="390"/>
      <c r="C57" s="390"/>
      <c r="D57" s="390"/>
      <c r="E57" s="390"/>
      <c r="F57" s="390"/>
      <c r="G57" s="390"/>
      <c r="H57" s="390"/>
      <c r="I57" s="390"/>
    </row>
    <row r="58" spans="1:9" s="410" customFormat="1" ht="12">
      <c r="A58" s="390"/>
      <c r="B58" s="390"/>
      <c r="C58" s="390"/>
      <c r="D58" s="390"/>
      <c r="E58" s="390"/>
      <c r="F58" s="390"/>
      <c r="G58" s="390"/>
      <c r="H58" s="390"/>
      <c r="I58" s="390"/>
    </row>
    <row r="59" spans="1:9" s="410" customFormat="1" ht="12">
      <c r="A59" s="390"/>
      <c r="B59" s="390"/>
      <c r="C59" s="390"/>
      <c r="D59" s="390"/>
      <c r="E59" s="390"/>
      <c r="F59" s="390"/>
      <c r="G59" s="390"/>
      <c r="H59" s="390"/>
      <c r="I59" s="390"/>
    </row>
    <row r="60" spans="1:9" s="410" customFormat="1" ht="12">
      <c r="A60" s="390"/>
      <c r="B60" s="390"/>
      <c r="C60" s="390"/>
      <c r="D60" s="390"/>
      <c r="E60" s="390"/>
      <c r="F60" s="390"/>
      <c r="G60" s="390"/>
      <c r="H60" s="390"/>
      <c r="I60" s="390"/>
    </row>
    <row r="61" spans="1:9" s="410" customFormat="1" ht="12">
      <c r="A61" s="390"/>
      <c r="B61" s="390"/>
      <c r="C61" s="390"/>
      <c r="D61" s="390"/>
      <c r="E61" s="390"/>
      <c r="F61" s="390"/>
      <c r="G61" s="390"/>
      <c r="H61" s="390"/>
      <c r="I61" s="390"/>
    </row>
    <row r="62" spans="1:9" s="410" customFormat="1" ht="12">
      <c r="A62" s="390"/>
      <c r="B62" s="390"/>
      <c r="C62" s="390"/>
      <c r="D62" s="390"/>
      <c r="E62" s="390"/>
      <c r="F62" s="390"/>
      <c r="G62" s="390"/>
      <c r="H62" s="390"/>
      <c r="I62" s="390"/>
    </row>
    <row r="63" spans="1:9" s="410" customFormat="1" ht="12">
      <c r="A63" s="390"/>
      <c r="B63" s="390"/>
      <c r="C63" s="390"/>
      <c r="D63" s="390"/>
      <c r="E63" s="390"/>
      <c r="F63" s="390"/>
      <c r="G63" s="390"/>
      <c r="H63" s="390"/>
      <c r="I63" s="390"/>
    </row>
    <row r="64" spans="1:9" s="410" customFormat="1" ht="12">
      <c r="A64" s="390"/>
      <c r="B64" s="390"/>
      <c r="C64" s="390"/>
      <c r="D64" s="390"/>
      <c r="E64" s="390"/>
      <c r="F64" s="390"/>
      <c r="G64" s="390"/>
      <c r="H64" s="390"/>
      <c r="I64" s="390"/>
    </row>
    <row r="65" spans="1:9" s="410" customFormat="1" ht="12">
      <c r="A65" s="390"/>
      <c r="B65" s="390"/>
      <c r="C65" s="390"/>
      <c r="D65" s="390"/>
      <c r="E65" s="390"/>
      <c r="F65" s="390"/>
      <c r="G65" s="390"/>
      <c r="H65" s="390"/>
      <c r="I65" s="390"/>
    </row>
    <row r="66" spans="1:9" s="410" customFormat="1" ht="12">
      <c r="A66" s="390"/>
      <c r="B66" s="390"/>
      <c r="C66" s="390"/>
      <c r="D66" s="390"/>
      <c r="E66" s="390"/>
      <c r="F66" s="390"/>
      <c r="G66" s="390"/>
      <c r="H66" s="390"/>
      <c r="I66" s="390"/>
    </row>
  </sheetData>
  <mergeCells count="5">
    <mergeCell ref="A1:I1"/>
    <mergeCell ref="A3:F4"/>
    <mergeCell ref="G3:G4"/>
    <mergeCell ref="H3:I3"/>
    <mergeCell ref="B21:D21"/>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32"/>
  <sheetViews>
    <sheetView showGridLines="0" zoomScaleNormal="100" workbookViewId="0">
      <selection sqref="A1:F1"/>
    </sheetView>
  </sheetViews>
  <sheetFormatPr baseColWidth="10" defaultColWidth="9.140625" defaultRowHeight="12"/>
  <cols>
    <col min="1" max="1" width="33.28515625" style="8" customWidth="1"/>
    <col min="2" max="6" width="10.7109375" style="7" customWidth="1"/>
    <col min="7" max="16384" width="9.140625" style="7"/>
  </cols>
  <sheetData>
    <row r="1" spans="1:6" s="18" customFormat="1" ht="28.5" customHeight="1">
      <c r="A1" s="539" t="s">
        <v>555</v>
      </c>
      <c r="B1" s="540"/>
      <c r="C1" s="540"/>
      <c r="D1" s="540"/>
      <c r="E1" s="540"/>
      <c r="F1" s="540"/>
    </row>
    <row r="2" spans="1:6">
      <c r="A2" s="40"/>
      <c r="B2" s="41"/>
      <c r="C2" s="41"/>
      <c r="D2" s="82"/>
      <c r="E2" s="82"/>
      <c r="F2" s="9"/>
    </row>
    <row r="3" spans="1:6" s="15" customFormat="1" ht="11.25">
      <c r="A3" s="555" t="s">
        <v>217</v>
      </c>
      <c r="B3" s="550" t="s">
        <v>161</v>
      </c>
      <c r="C3" s="557" t="s">
        <v>279</v>
      </c>
      <c r="D3" s="558"/>
      <c r="E3" s="558"/>
      <c r="F3" s="558"/>
    </row>
    <row r="4" spans="1:6" s="15" customFormat="1" ht="44.25" customHeight="1">
      <c r="A4" s="556"/>
      <c r="B4" s="554"/>
      <c r="C4" s="43" t="s">
        <v>280</v>
      </c>
      <c r="D4" s="44" t="s">
        <v>281</v>
      </c>
      <c r="E4" s="43" t="s">
        <v>282</v>
      </c>
      <c r="F4" s="45" t="s">
        <v>283</v>
      </c>
    </row>
    <row r="5" spans="1:6">
      <c r="A5" s="62"/>
      <c r="B5" s="46"/>
      <c r="C5" s="46"/>
      <c r="D5" s="46"/>
      <c r="E5" s="46"/>
      <c r="F5" s="46"/>
    </row>
    <row r="6" spans="1:6" ht="13.5">
      <c r="A6" s="25" t="s">
        <v>477</v>
      </c>
      <c r="B6" s="63"/>
      <c r="C6" s="138"/>
      <c r="D6" s="52" t="s">
        <v>62</v>
      </c>
      <c r="E6" s="50" t="s">
        <v>62</v>
      </c>
      <c r="F6" s="159" t="s">
        <v>62</v>
      </c>
    </row>
    <row r="7" spans="1:6">
      <c r="A7" s="25" t="s">
        <v>63</v>
      </c>
      <c r="B7" s="63">
        <v>336</v>
      </c>
      <c r="C7" s="63">
        <v>270</v>
      </c>
      <c r="D7" s="52">
        <v>24</v>
      </c>
      <c r="E7" s="50">
        <v>1</v>
      </c>
      <c r="F7" s="52">
        <v>41</v>
      </c>
    </row>
    <row r="8" spans="1:6" ht="24">
      <c r="A8" s="13" t="s">
        <v>284</v>
      </c>
      <c r="B8" s="63">
        <v>1813</v>
      </c>
      <c r="C8" s="63">
        <v>1363</v>
      </c>
      <c r="D8" s="52">
        <v>146</v>
      </c>
      <c r="E8" s="50">
        <v>28</v>
      </c>
      <c r="F8" s="52">
        <v>276</v>
      </c>
    </row>
    <row r="9" spans="1:6" ht="24">
      <c r="A9" s="13" t="s">
        <v>285</v>
      </c>
      <c r="B9" s="63">
        <v>5524</v>
      </c>
      <c r="C9" s="63">
        <v>4702</v>
      </c>
      <c r="D9" s="52">
        <v>412</v>
      </c>
      <c r="E9" s="50">
        <v>62</v>
      </c>
      <c r="F9" s="52">
        <v>348</v>
      </c>
    </row>
    <row r="10" spans="1:6">
      <c r="A10" s="25" t="s">
        <v>40</v>
      </c>
      <c r="B10" s="63">
        <v>27476</v>
      </c>
      <c r="C10" s="63">
        <v>21922</v>
      </c>
      <c r="D10" s="52">
        <v>1884</v>
      </c>
      <c r="E10" s="50">
        <v>176</v>
      </c>
      <c r="F10" s="52">
        <v>3494</v>
      </c>
    </row>
    <row r="11" spans="1:6">
      <c r="A11" s="25" t="s">
        <v>66</v>
      </c>
      <c r="B11" s="63"/>
      <c r="C11" s="63"/>
      <c r="D11" s="52"/>
      <c r="E11" s="50"/>
      <c r="F11" s="49"/>
    </row>
    <row r="12" spans="1:6">
      <c r="A12" s="25" t="s">
        <v>67</v>
      </c>
      <c r="B12" s="63">
        <v>17626</v>
      </c>
      <c r="C12" s="63">
        <v>14048</v>
      </c>
      <c r="D12" s="52">
        <v>1203</v>
      </c>
      <c r="E12" s="50">
        <v>114</v>
      </c>
      <c r="F12" s="49">
        <v>2261</v>
      </c>
    </row>
    <row r="13" spans="1:6">
      <c r="A13" s="25" t="s">
        <v>68</v>
      </c>
      <c r="B13" s="63">
        <v>1577</v>
      </c>
      <c r="C13" s="63">
        <v>1275</v>
      </c>
      <c r="D13" s="52">
        <v>119</v>
      </c>
      <c r="E13" s="50">
        <v>8</v>
      </c>
      <c r="F13" s="49">
        <v>175</v>
      </c>
    </row>
    <row r="14" spans="1:6" ht="24" customHeight="1">
      <c r="A14" s="13" t="s">
        <v>286</v>
      </c>
      <c r="B14" s="63">
        <v>8273</v>
      </c>
      <c r="C14" s="63">
        <v>6599</v>
      </c>
      <c r="D14" s="52">
        <v>562</v>
      </c>
      <c r="E14" s="50">
        <v>54</v>
      </c>
      <c r="F14" s="49">
        <v>1058</v>
      </c>
    </row>
    <row r="15" spans="1:6" ht="15.95" customHeight="1">
      <c r="A15" s="34" t="s">
        <v>41</v>
      </c>
      <c r="B15" s="165">
        <f>SUM(C15:F15)</f>
        <v>35149</v>
      </c>
      <c r="C15" s="165">
        <v>28257</v>
      </c>
      <c r="D15" s="141">
        <v>2466</v>
      </c>
      <c r="E15" s="142">
        <v>267</v>
      </c>
      <c r="F15" s="141">
        <v>4159</v>
      </c>
    </row>
    <row r="16" spans="1:6">
      <c r="A16" s="25" t="s">
        <v>287</v>
      </c>
      <c r="B16" s="63"/>
      <c r="C16" s="63"/>
      <c r="D16" s="52"/>
      <c r="E16" s="50"/>
      <c r="F16" s="49"/>
    </row>
    <row r="17" spans="1:6" ht="25.5">
      <c r="A17" s="32" t="s">
        <v>288</v>
      </c>
      <c r="B17" s="63">
        <v>17004</v>
      </c>
      <c r="C17" s="63">
        <v>13722</v>
      </c>
      <c r="D17" s="52">
        <v>1144</v>
      </c>
      <c r="E17" s="50">
        <v>129</v>
      </c>
      <c r="F17" s="49">
        <v>2009</v>
      </c>
    </row>
    <row r="18" spans="1:6" ht="25.5">
      <c r="A18" s="32" t="s">
        <v>289</v>
      </c>
      <c r="B18" s="63">
        <v>135</v>
      </c>
      <c r="C18" s="63">
        <v>111</v>
      </c>
      <c r="D18" s="52">
        <v>8</v>
      </c>
      <c r="E18" s="50">
        <v>1</v>
      </c>
      <c r="F18" s="49">
        <v>15</v>
      </c>
    </row>
    <row r="19" spans="1:6" ht="24">
      <c r="A19" s="32" t="s">
        <v>290</v>
      </c>
      <c r="B19" s="63">
        <v>360</v>
      </c>
      <c r="C19" s="63">
        <v>299</v>
      </c>
      <c r="D19" s="52">
        <v>26</v>
      </c>
      <c r="E19" s="50">
        <v>3</v>
      </c>
      <c r="F19" s="49">
        <v>32</v>
      </c>
    </row>
    <row r="20" spans="1:6" ht="24">
      <c r="A20" s="32" t="s">
        <v>291</v>
      </c>
      <c r="B20" s="63">
        <v>1299</v>
      </c>
      <c r="C20" s="63">
        <v>942</v>
      </c>
      <c r="D20" s="52">
        <v>70</v>
      </c>
      <c r="E20" s="50">
        <v>45</v>
      </c>
      <c r="F20" s="49">
        <v>242</v>
      </c>
    </row>
    <row r="21" spans="1:6" ht="15" customHeight="1">
      <c r="A21" s="25" t="s">
        <v>455</v>
      </c>
      <c r="B21" s="63"/>
      <c r="C21" s="63"/>
      <c r="D21" s="52"/>
      <c r="E21" s="50"/>
      <c r="F21" s="49"/>
    </row>
    <row r="22" spans="1:6" ht="24">
      <c r="A22" s="203" t="s">
        <v>456</v>
      </c>
      <c r="B22" s="63">
        <v>6555</v>
      </c>
      <c r="C22" s="63">
        <v>4827</v>
      </c>
      <c r="D22" s="52">
        <v>1271</v>
      </c>
      <c r="E22" s="50">
        <v>33</v>
      </c>
      <c r="F22" s="49">
        <v>424</v>
      </c>
    </row>
    <row r="23" spans="1:6" ht="24">
      <c r="A23" s="204" t="s">
        <v>457</v>
      </c>
      <c r="B23" s="63">
        <v>14720</v>
      </c>
      <c r="C23" s="63">
        <v>13368</v>
      </c>
      <c r="D23" s="52">
        <v>844</v>
      </c>
      <c r="E23" s="50">
        <v>21</v>
      </c>
      <c r="F23" s="49">
        <v>487</v>
      </c>
    </row>
    <row r="24" spans="1:6" ht="24">
      <c r="A24" s="204" t="s">
        <v>458</v>
      </c>
      <c r="B24" s="63">
        <v>10419</v>
      </c>
      <c r="C24" s="63">
        <v>8761</v>
      </c>
      <c r="D24" s="52">
        <v>213</v>
      </c>
      <c r="E24" s="50">
        <v>42</v>
      </c>
      <c r="F24" s="49">
        <v>1403</v>
      </c>
    </row>
    <row r="25" spans="1:6" ht="24" customHeight="1">
      <c r="A25" s="204" t="s">
        <v>459</v>
      </c>
      <c r="B25" s="63">
        <v>3455</v>
      </c>
      <c r="C25" s="63">
        <v>1301</v>
      </c>
      <c r="D25" s="52">
        <v>138</v>
      </c>
      <c r="E25" s="50">
        <v>171</v>
      </c>
      <c r="F25" s="49">
        <v>1845</v>
      </c>
    </row>
    <row r="26" spans="1:6">
      <c r="A26" s="47"/>
      <c r="B26" s="78"/>
      <c r="C26" s="94"/>
      <c r="D26" s="131"/>
      <c r="E26" s="131"/>
      <c r="F26" s="131"/>
    </row>
    <row r="27" spans="1:6" ht="10.5" customHeight="1">
      <c r="A27" s="24" t="s">
        <v>71</v>
      </c>
      <c r="B27" s="205"/>
      <c r="D27" s="205"/>
      <c r="E27" s="205"/>
      <c r="F27" s="353"/>
    </row>
    <row r="28" spans="1:6" ht="10.5" customHeight="1">
      <c r="A28" s="206" t="s">
        <v>293</v>
      </c>
      <c r="B28" s="94"/>
      <c r="C28" s="466"/>
      <c r="D28" s="94"/>
      <c r="E28" s="94"/>
      <c r="F28" s="94"/>
    </row>
    <row r="29" spans="1:6" s="20" customFormat="1" ht="10.5" customHeight="1">
      <c r="A29" s="15" t="s">
        <v>294</v>
      </c>
      <c r="C29" s="7"/>
      <c r="D29" s="7"/>
      <c r="E29" s="7"/>
      <c r="F29" s="7"/>
    </row>
    <row r="30" spans="1:6" s="20" customFormat="1" ht="33" customHeight="1">
      <c r="A30" s="592" t="s">
        <v>574</v>
      </c>
      <c r="B30" s="592"/>
      <c r="C30" s="592"/>
      <c r="D30" s="592"/>
      <c r="E30" s="592"/>
      <c r="F30" s="592"/>
    </row>
    <row r="32" spans="1:6">
      <c r="E32" s="348"/>
    </row>
  </sheetData>
  <mergeCells count="5">
    <mergeCell ref="A3:A4"/>
    <mergeCell ref="B3:B4"/>
    <mergeCell ref="C3:F3"/>
    <mergeCell ref="A1:F1"/>
    <mergeCell ref="A30:F30"/>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23"/>
  <sheetViews>
    <sheetView showGridLines="0" zoomScaleNormal="100" workbookViewId="0">
      <selection sqref="A1:F1"/>
    </sheetView>
  </sheetViews>
  <sheetFormatPr baseColWidth="10" defaultColWidth="9.140625" defaultRowHeight="12"/>
  <cols>
    <col min="1" max="1" width="19.42578125" style="8" customWidth="1"/>
    <col min="2" max="6" width="13.42578125" style="7" customWidth="1"/>
    <col min="7" max="16384" width="9.140625" style="7"/>
  </cols>
  <sheetData>
    <row r="1" spans="1:6" s="18" customFormat="1" ht="28.5" customHeight="1">
      <c r="A1" s="539" t="s">
        <v>556</v>
      </c>
      <c r="B1" s="540"/>
      <c r="C1" s="540"/>
      <c r="D1" s="540"/>
      <c r="E1" s="540"/>
      <c r="F1" s="540"/>
    </row>
    <row r="2" spans="1:6">
      <c r="A2" s="40"/>
      <c r="B2" s="41"/>
      <c r="C2" s="41"/>
      <c r="D2" s="82"/>
      <c r="E2" s="82"/>
      <c r="F2" s="9"/>
    </row>
    <row r="3" spans="1:6" s="15" customFormat="1" ht="12.75" customHeight="1">
      <c r="A3" s="548" t="s">
        <v>185</v>
      </c>
      <c r="B3" s="550" t="s">
        <v>161</v>
      </c>
      <c r="C3" s="557" t="s">
        <v>279</v>
      </c>
      <c r="D3" s="558"/>
      <c r="E3" s="558"/>
      <c r="F3" s="558"/>
    </row>
    <row r="4" spans="1:6" s="15" customFormat="1" ht="44.25" customHeight="1">
      <c r="A4" s="650"/>
      <c r="B4" s="554"/>
      <c r="C4" s="43" t="s">
        <v>280</v>
      </c>
      <c r="D4" s="44" t="s">
        <v>281</v>
      </c>
      <c r="E4" s="43" t="s">
        <v>282</v>
      </c>
      <c r="F4" s="45" t="s">
        <v>283</v>
      </c>
    </row>
    <row r="5" spans="1:6" ht="12.75">
      <c r="A5" s="145" t="s">
        <v>62</v>
      </c>
      <c r="B5" s="46"/>
      <c r="C5" s="46"/>
      <c r="D5" s="46"/>
      <c r="E5" s="46"/>
      <c r="F5" s="46"/>
    </row>
    <row r="6" spans="1:6" ht="20.100000000000001" customHeight="1">
      <c r="A6" s="25" t="s">
        <v>189</v>
      </c>
      <c r="B6" s="63">
        <f>SUM(C6:F6)</f>
        <v>1949</v>
      </c>
      <c r="C6" s="63">
        <v>1572</v>
      </c>
      <c r="D6" s="52">
        <v>144</v>
      </c>
      <c r="E6" s="50">
        <v>14</v>
      </c>
      <c r="F6" s="49">
        <v>219</v>
      </c>
    </row>
    <row r="7" spans="1:6" ht="20.100000000000001" customHeight="1">
      <c r="A7" s="25" t="s">
        <v>190</v>
      </c>
      <c r="B7" s="63">
        <f t="shared" ref="B7:B19" si="0">SUM(C7:F7)</f>
        <v>2720</v>
      </c>
      <c r="C7" s="63">
        <v>2109</v>
      </c>
      <c r="D7" s="52">
        <v>182</v>
      </c>
      <c r="E7" s="50">
        <v>22</v>
      </c>
      <c r="F7" s="52">
        <v>407</v>
      </c>
    </row>
    <row r="8" spans="1:6">
      <c r="A8" s="25" t="s">
        <v>191</v>
      </c>
      <c r="B8" s="63">
        <f t="shared" si="0"/>
        <v>2710</v>
      </c>
      <c r="C8" s="63">
        <v>2121</v>
      </c>
      <c r="D8" s="52">
        <v>189</v>
      </c>
      <c r="E8" s="50">
        <v>26</v>
      </c>
      <c r="F8" s="52">
        <v>374</v>
      </c>
    </row>
    <row r="9" spans="1:6">
      <c r="A9" s="25" t="s">
        <v>192</v>
      </c>
      <c r="B9" s="63">
        <f t="shared" si="0"/>
        <v>1740</v>
      </c>
      <c r="C9" s="63">
        <v>1355</v>
      </c>
      <c r="D9" s="52">
        <v>116</v>
      </c>
      <c r="E9" s="50">
        <v>4</v>
      </c>
      <c r="F9" s="52">
        <v>265</v>
      </c>
    </row>
    <row r="10" spans="1:6">
      <c r="A10" s="25" t="s">
        <v>193</v>
      </c>
      <c r="B10" s="63">
        <f t="shared" si="0"/>
        <v>2638</v>
      </c>
      <c r="C10" s="63">
        <v>2011</v>
      </c>
      <c r="D10" s="52">
        <v>185</v>
      </c>
      <c r="E10" s="50">
        <v>26</v>
      </c>
      <c r="F10" s="52">
        <v>416</v>
      </c>
    </row>
    <row r="11" spans="1:6" ht="20.100000000000001" customHeight="1">
      <c r="A11" s="25" t="s">
        <v>253</v>
      </c>
      <c r="B11" s="63">
        <f t="shared" si="0"/>
        <v>5375</v>
      </c>
      <c r="C11" s="63">
        <v>4572</v>
      </c>
      <c r="D11" s="52">
        <v>378</v>
      </c>
      <c r="E11" s="50">
        <v>56</v>
      </c>
      <c r="F11" s="49">
        <v>369</v>
      </c>
    </row>
    <row r="12" spans="1:6" ht="20.100000000000001" customHeight="1">
      <c r="A12" s="25" t="s">
        <v>254</v>
      </c>
      <c r="B12" s="63">
        <f t="shared" si="0"/>
        <v>2657</v>
      </c>
      <c r="C12" s="63">
        <v>2112</v>
      </c>
      <c r="D12" s="52">
        <v>178</v>
      </c>
      <c r="E12" s="50">
        <v>14</v>
      </c>
      <c r="F12" s="49">
        <v>353</v>
      </c>
    </row>
    <row r="13" spans="1:6">
      <c r="A13" s="25" t="s">
        <v>196</v>
      </c>
      <c r="B13" s="63">
        <f t="shared" si="0"/>
        <v>2193</v>
      </c>
      <c r="C13" s="63">
        <v>1711</v>
      </c>
      <c r="D13" s="52">
        <v>168</v>
      </c>
      <c r="E13" s="50">
        <v>24</v>
      </c>
      <c r="F13" s="49">
        <v>290</v>
      </c>
    </row>
    <row r="14" spans="1:6">
      <c r="A14" s="25" t="s">
        <v>255</v>
      </c>
      <c r="B14" s="63">
        <f t="shared" si="0"/>
        <v>2262</v>
      </c>
      <c r="C14" s="63">
        <v>1756</v>
      </c>
      <c r="D14" s="52">
        <v>154</v>
      </c>
      <c r="E14" s="50">
        <v>12</v>
      </c>
      <c r="F14" s="49">
        <v>340</v>
      </c>
    </row>
    <row r="15" spans="1:6" ht="24">
      <c r="A15" s="32" t="s">
        <v>198</v>
      </c>
      <c r="B15" s="63">
        <f t="shared" si="0"/>
        <v>2085</v>
      </c>
      <c r="C15" s="63">
        <v>1699</v>
      </c>
      <c r="D15" s="52">
        <v>156</v>
      </c>
      <c r="E15" s="50">
        <v>7</v>
      </c>
      <c r="F15" s="49">
        <v>223</v>
      </c>
    </row>
    <row r="16" spans="1:6" ht="20.100000000000001" customHeight="1">
      <c r="A16" s="25" t="s">
        <v>256</v>
      </c>
      <c r="B16" s="63">
        <f t="shared" si="0"/>
        <v>4791</v>
      </c>
      <c r="C16" s="63">
        <v>4036</v>
      </c>
      <c r="D16" s="52">
        <v>333</v>
      </c>
      <c r="E16" s="50">
        <v>41</v>
      </c>
      <c r="F16" s="49">
        <v>381</v>
      </c>
    </row>
    <row r="17" spans="1:6" ht="20.100000000000001" customHeight="1">
      <c r="A17" s="25" t="s">
        <v>200</v>
      </c>
      <c r="B17" s="63">
        <f t="shared" si="0"/>
        <v>2338</v>
      </c>
      <c r="C17" s="63">
        <v>1805</v>
      </c>
      <c r="D17" s="52">
        <v>160</v>
      </c>
      <c r="E17" s="50">
        <v>11</v>
      </c>
      <c r="F17" s="49">
        <v>362</v>
      </c>
    </row>
    <row r="18" spans="1:6">
      <c r="A18" s="25" t="s">
        <v>201</v>
      </c>
      <c r="B18" s="63">
        <f t="shared" si="0"/>
        <v>1691</v>
      </c>
      <c r="C18" s="63">
        <v>1398</v>
      </c>
      <c r="D18" s="52">
        <v>123</v>
      </c>
      <c r="E18" s="50">
        <v>10</v>
      </c>
      <c r="F18" s="49">
        <v>160</v>
      </c>
    </row>
    <row r="19" spans="1:6" ht="20.100000000000001" customHeight="1">
      <c r="A19" s="34" t="s">
        <v>202</v>
      </c>
      <c r="B19" s="165">
        <f t="shared" si="0"/>
        <v>35149</v>
      </c>
      <c r="C19" s="165">
        <v>28257</v>
      </c>
      <c r="D19" s="141">
        <v>2466</v>
      </c>
      <c r="E19" s="142">
        <v>267</v>
      </c>
      <c r="F19" s="147">
        <v>4159</v>
      </c>
    </row>
    <row r="20" spans="1:6">
      <c r="A20" s="47"/>
      <c r="B20" s="95"/>
      <c r="C20" s="95"/>
      <c r="D20" s="95"/>
      <c r="E20" s="95"/>
      <c r="F20" s="94"/>
    </row>
    <row r="21" spans="1:6" ht="10.5" customHeight="1">
      <c r="A21" s="24" t="s">
        <v>71</v>
      </c>
      <c r="B21" s="575"/>
      <c r="C21" s="593"/>
      <c r="D21" s="593"/>
      <c r="E21" s="593"/>
      <c r="F21" s="593"/>
    </row>
    <row r="22" spans="1:6" ht="10.5" customHeight="1">
      <c r="A22" s="206" t="s">
        <v>293</v>
      </c>
      <c r="B22" s="205"/>
      <c r="C22" s="205"/>
      <c r="D22" s="205"/>
      <c r="E22" s="205"/>
      <c r="F22" s="205"/>
    </row>
    <row r="23" spans="1:6" ht="10.5" customHeight="1">
      <c r="A23" s="28"/>
      <c r="B23" s="94"/>
      <c r="C23" s="94"/>
      <c r="D23" s="94"/>
      <c r="E23" s="94"/>
      <c r="F23" s="94"/>
    </row>
  </sheetData>
  <mergeCells count="5">
    <mergeCell ref="A3:A4"/>
    <mergeCell ref="B3:B4"/>
    <mergeCell ref="C3:F3"/>
    <mergeCell ref="B21:F21"/>
    <mergeCell ref="A1:F1"/>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83"/>
  <sheetViews>
    <sheetView showGridLines="0" zoomScaleNormal="100" workbookViewId="0">
      <selection sqref="A1:F1"/>
    </sheetView>
  </sheetViews>
  <sheetFormatPr baseColWidth="10" defaultColWidth="9.140625" defaultRowHeight="12"/>
  <cols>
    <col min="1" max="1" width="35.7109375" style="20" customWidth="1"/>
    <col min="2" max="6" width="10.28515625" style="20" customWidth="1"/>
    <col min="7" max="7" width="10.140625" style="20" customWidth="1"/>
    <col min="8" max="11" width="10.28515625" style="20" customWidth="1"/>
    <col min="12" max="12" width="35.7109375" style="20" customWidth="1"/>
    <col min="13" max="16384" width="9.140625" style="20"/>
  </cols>
  <sheetData>
    <row r="1" spans="1:12" s="18" customFormat="1" ht="28.5" customHeight="1">
      <c r="A1" s="539" t="s">
        <v>526</v>
      </c>
      <c r="B1" s="540"/>
      <c r="C1" s="540"/>
      <c r="D1" s="540"/>
      <c r="E1" s="540"/>
      <c r="F1" s="540"/>
      <c r="L1" s="17"/>
    </row>
    <row r="2" spans="1:12">
      <c r="A2" s="19"/>
      <c r="B2" s="19"/>
      <c r="C2" s="19"/>
      <c r="D2" s="19"/>
      <c r="E2" s="19"/>
      <c r="F2" s="19"/>
      <c r="G2" s="19"/>
      <c r="H2" s="19"/>
      <c r="I2" s="19"/>
      <c r="J2" s="19"/>
      <c r="K2" s="19"/>
      <c r="L2" s="19"/>
    </row>
    <row r="3" spans="1:12" s="21" customFormat="1" ht="12.75" customHeight="1">
      <c r="A3" s="548" t="s">
        <v>53</v>
      </c>
      <c r="B3" s="550" t="s">
        <v>54</v>
      </c>
      <c r="C3" s="550" t="s">
        <v>55</v>
      </c>
      <c r="D3" s="550" t="s">
        <v>56</v>
      </c>
      <c r="E3" s="542" t="s">
        <v>57</v>
      </c>
      <c r="F3" s="550" t="s">
        <v>58</v>
      </c>
      <c r="G3" s="544" t="s">
        <v>59</v>
      </c>
      <c r="H3" s="542" t="s">
        <v>60</v>
      </c>
      <c r="I3" s="542" t="s">
        <v>61</v>
      </c>
      <c r="J3" s="542" t="s">
        <v>413</v>
      </c>
      <c r="K3" s="542" t="s">
        <v>481</v>
      </c>
      <c r="L3" s="542" t="s">
        <v>53</v>
      </c>
    </row>
    <row r="4" spans="1:12" s="21" customFormat="1" ht="11.25">
      <c r="A4" s="549"/>
      <c r="B4" s="554"/>
      <c r="C4" s="551"/>
      <c r="D4" s="551"/>
      <c r="E4" s="552"/>
      <c r="F4" s="553"/>
      <c r="G4" s="545"/>
      <c r="H4" s="543"/>
      <c r="I4" s="543"/>
      <c r="J4" s="543"/>
      <c r="K4" s="543"/>
      <c r="L4" s="546"/>
    </row>
    <row r="5" spans="1:12" ht="9.9499999999999993" customHeight="1">
      <c r="A5" s="547"/>
      <c r="B5" s="547"/>
      <c r="C5" s="547"/>
      <c r="D5" s="547"/>
      <c r="E5" s="547"/>
      <c r="F5" s="547"/>
      <c r="G5" s="547"/>
      <c r="H5" s="547"/>
      <c r="I5" s="547"/>
      <c r="J5" s="293"/>
      <c r="K5" s="293"/>
    </row>
    <row r="6" spans="1:12" ht="12" customHeight="1">
      <c r="A6" s="22" t="s">
        <v>62</v>
      </c>
      <c r="B6" s="541" t="s">
        <v>156</v>
      </c>
      <c r="C6" s="541"/>
      <c r="D6" s="541"/>
      <c r="E6" s="541"/>
      <c r="F6" s="541"/>
      <c r="G6" s="541"/>
      <c r="H6" s="541"/>
      <c r="I6" s="541"/>
      <c r="J6" s="541"/>
      <c r="K6" s="541"/>
      <c r="L6" s="22" t="s">
        <v>62</v>
      </c>
    </row>
    <row r="7" spans="1:12" s="7" customFormat="1">
      <c r="A7" s="25" t="s">
        <v>39</v>
      </c>
      <c r="B7" s="26" t="s">
        <v>62</v>
      </c>
      <c r="C7" s="27" t="s">
        <v>62</v>
      </c>
      <c r="D7" s="27" t="s">
        <v>62</v>
      </c>
      <c r="E7" s="27" t="s">
        <v>62</v>
      </c>
      <c r="F7" s="27" t="s">
        <v>62</v>
      </c>
      <c r="G7" s="27" t="s">
        <v>62</v>
      </c>
      <c r="H7" s="27" t="s">
        <v>62</v>
      </c>
      <c r="I7" s="28" t="s">
        <v>62</v>
      </c>
      <c r="J7" s="28"/>
      <c r="K7" s="28"/>
      <c r="L7" s="29" t="s">
        <v>443</v>
      </c>
    </row>
    <row r="8" spans="1:12" s="7" customFormat="1">
      <c r="A8" s="25" t="s">
        <v>63</v>
      </c>
      <c r="B8" s="313">
        <v>12</v>
      </c>
      <c r="C8" s="313">
        <v>10</v>
      </c>
      <c r="D8" s="313">
        <v>9</v>
      </c>
      <c r="E8" s="313">
        <v>8</v>
      </c>
      <c r="F8" s="313">
        <v>8</v>
      </c>
      <c r="G8" s="313">
        <v>13</v>
      </c>
      <c r="H8" s="313">
        <v>11</v>
      </c>
      <c r="I8" s="314">
        <v>10</v>
      </c>
      <c r="J8" s="342">
        <v>16</v>
      </c>
      <c r="K8" s="342">
        <v>14</v>
      </c>
      <c r="L8" s="29" t="s">
        <v>63</v>
      </c>
    </row>
    <row r="9" spans="1:12" s="7" customFormat="1">
      <c r="A9" s="25" t="s">
        <v>64</v>
      </c>
      <c r="B9" s="313">
        <v>123</v>
      </c>
      <c r="C9" s="313">
        <v>124</v>
      </c>
      <c r="D9" s="313">
        <v>99</v>
      </c>
      <c r="E9" s="313">
        <v>103</v>
      </c>
      <c r="F9" s="313">
        <v>90</v>
      </c>
      <c r="G9" s="313">
        <v>93</v>
      </c>
      <c r="H9" s="313">
        <v>93</v>
      </c>
      <c r="I9" s="314">
        <v>98</v>
      </c>
      <c r="J9" s="342">
        <v>82</v>
      </c>
      <c r="K9" s="342">
        <v>81</v>
      </c>
      <c r="L9" s="29" t="s">
        <v>64</v>
      </c>
    </row>
    <row r="10" spans="1:12" s="7" customFormat="1">
      <c r="A10" s="25" t="s">
        <v>65</v>
      </c>
      <c r="B10" s="313">
        <v>382</v>
      </c>
      <c r="C10" s="313">
        <v>365</v>
      </c>
      <c r="D10" s="313">
        <v>376</v>
      </c>
      <c r="E10" s="313">
        <v>385</v>
      </c>
      <c r="F10" s="313">
        <v>374</v>
      </c>
      <c r="G10" s="313">
        <v>376</v>
      </c>
      <c r="H10" s="313">
        <v>372</v>
      </c>
      <c r="I10" s="314">
        <v>380</v>
      </c>
      <c r="J10" s="342">
        <v>379</v>
      </c>
      <c r="K10" s="342">
        <v>379</v>
      </c>
      <c r="L10" s="29" t="s">
        <v>65</v>
      </c>
    </row>
    <row r="11" spans="1:12" s="7" customFormat="1">
      <c r="A11" s="25" t="s">
        <v>40</v>
      </c>
      <c r="B11" s="313">
        <v>848</v>
      </c>
      <c r="C11" s="313">
        <v>794</v>
      </c>
      <c r="D11" s="313">
        <v>789</v>
      </c>
      <c r="E11" s="313">
        <v>781</v>
      </c>
      <c r="F11" s="313">
        <v>771</v>
      </c>
      <c r="G11" s="313">
        <v>768</v>
      </c>
      <c r="H11" s="313">
        <v>755</v>
      </c>
      <c r="I11" s="314">
        <v>743</v>
      </c>
      <c r="J11" s="342">
        <v>768</v>
      </c>
      <c r="K11" s="342">
        <v>777</v>
      </c>
      <c r="L11" s="29" t="s">
        <v>40</v>
      </c>
    </row>
    <row r="12" spans="1:12" s="7" customFormat="1">
      <c r="A12" s="25" t="s">
        <v>444</v>
      </c>
      <c r="B12" s="313"/>
      <c r="C12" s="313"/>
      <c r="D12" s="313"/>
      <c r="E12" s="313"/>
      <c r="F12" s="313"/>
      <c r="G12" s="313"/>
      <c r="H12" s="313"/>
      <c r="I12" s="313" t="s">
        <v>62</v>
      </c>
      <c r="J12" s="341"/>
      <c r="K12" s="341"/>
      <c r="L12" s="29" t="s">
        <v>444</v>
      </c>
    </row>
    <row r="13" spans="1:12" s="7" customFormat="1">
      <c r="A13" s="25" t="s">
        <v>67</v>
      </c>
      <c r="B13" s="313">
        <v>511</v>
      </c>
      <c r="C13" s="313">
        <v>523</v>
      </c>
      <c r="D13" s="313">
        <v>488</v>
      </c>
      <c r="E13" s="313">
        <v>520</v>
      </c>
      <c r="F13" s="313">
        <v>508</v>
      </c>
      <c r="G13" s="313">
        <v>516</v>
      </c>
      <c r="H13" s="313">
        <v>530</v>
      </c>
      <c r="I13" s="314">
        <v>521</v>
      </c>
      <c r="J13" s="342">
        <v>501</v>
      </c>
      <c r="K13" s="342">
        <v>529</v>
      </c>
      <c r="L13" s="29" t="s">
        <v>67</v>
      </c>
    </row>
    <row r="14" spans="1:12" s="7" customFormat="1">
      <c r="A14" s="25" t="s">
        <v>68</v>
      </c>
      <c r="B14" s="313">
        <v>61</v>
      </c>
      <c r="C14" s="313">
        <v>51</v>
      </c>
      <c r="D14" s="313">
        <v>51</v>
      </c>
      <c r="E14" s="313">
        <v>48</v>
      </c>
      <c r="F14" s="313">
        <v>42</v>
      </c>
      <c r="G14" s="313">
        <v>47</v>
      </c>
      <c r="H14" s="313">
        <v>44</v>
      </c>
      <c r="I14" s="314">
        <v>40</v>
      </c>
      <c r="J14" s="342">
        <v>60</v>
      </c>
      <c r="K14" s="342">
        <v>62</v>
      </c>
      <c r="L14" s="29" t="s">
        <v>68</v>
      </c>
    </row>
    <row r="15" spans="1:12" s="7" customFormat="1" ht="24" customHeight="1">
      <c r="A15" s="32" t="s">
        <v>69</v>
      </c>
      <c r="B15" s="313">
        <v>276</v>
      </c>
      <c r="C15" s="313">
        <v>220</v>
      </c>
      <c r="D15" s="313">
        <v>250</v>
      </c>
      <c r="E15" s="313">
        <v>213</v>
      </c>
      <c r="F15" s="313">
        <v>221</v>
      </c>
      <c r="G15" s="313">
        <v>205</v>
      </c>
      <c r="H15" s="313">
        <v>181</v>
      </c>
      <c r="I15" s="314">
        <v>182</v>
      </c>
      <c r="J15" s="342">
        <v>207</v>
      </c>
      <c r="K15" s="342">
        <v>186</v>
      </c>
      <c r="L15" s="33" t="s">
        <v>69</v>
      </c>
    </row>
    <row r="16" spans="1:12" s="7" customFormat="1">
      <c r="A16" s="34" t="s">
        <v>41</v>
      </c>
      <c r="B16" s="315">
        <v>1365</v>
      </c>
      <c r="C16" s="315">
        <v>1293</v>
      </c>
      <c r="D16" s="315">
        <v>1273</v>
      </c>
      <c r="E16" s="315">
        <v>1277</v>
      </c>
      <c r="F16" s="315">
        <v>1243</v>
      </c>
      <c r="G16" s="315">
        <v>1250</v>
      </c>
      <c r="H16" s="315">
        <v>1231</v>
      </c>
      <c r="I16" s="316">
        <v>1231</v>
      </c>
      <c r="J16" s="344">
        <v>1245</v>
      </c>
      <c r="K16" s="344">
        <v>1251</v>
      </c>
      <c r="L16" s="36" t="s">
        <v>41</v>
      </c>
    </row>
    <row r="17" spans="1:12" s="7" customFormat="1" ht="9.9499999999999993" customHeight="1">
      <c r="A17" s="28"/>
      <c r="B17" s="37"/>
      <c r="C17" s="38"/>
      <c r="D17" s="38"/>
      <c r="E17" s="38"/>
      <c r="F17" s="38"/>
      <c r="G17" s="38"/>
      <c r="H17" s="38"/>
      <c r="I17" s="38"/>
      <c r="J17" s="296"/>
      <c r="K17" s="296"/>
      <c r="L17" s="28"/>
    </row>
    <row r="18" spans="1:12" s="7" customFormat="1" ht="13.5" customHeight="1">
      <c r="A18" s="26" t="s">
        <v>62</v>
      </c>
      <c r="B18" s="541" t="s">
        <v>482</v>
      </c>
      <c r="C18" s="541"/>
      <c r="D18" s="541"/>
      <c r="E18" s="541"/>
      <c r="F18" s="541"/>
      <c r="G18" s="541"/>
      <c r="H18" s="541"/>
      <c r="I18" s="541"/>
      <c r="J18" s="541"/>
      <c r="K18" s="541"/>
      <c r="L18" s="26" t="s">
        <v>62</v>
      </c>
    </row>
    <row r="19" spans="1:12" s="7" customFormat="1">
      <c r="A19" s="25" t="s">
        <v>39</v>
      </c>
      <c r="B19" s="26" t="s">
        <v>62</v>
      </c>
      <c r="C19" s="27" t="s">
        <v>62</v>
      </c>
      <c r="D19" s="27" t="s">
        <v>62</v>
      </c>
      <c r="E19" s="27" t="s">
        <v>62</v>
      </c>
      <c r="F19" s="27" t="s">
        <v>62</v>
      </c>
      <c r="G19" s="27" t="s">
        <v>62</v>
      </c>
      <c r="H19" s="27" t="s">
        <v>62</v>
      </c>
      <c r="I19" s="28" t="s">
        <v>62</v>
      </c>
      <c r="J19" s="28"/>
      <c r="K19" s="28"/>
      <c r="L19" s="29" t="s">
        <v>443</v>
      </c>
    </row>
    <row r="20" spans="1:12" s="7" customFormat="1">
      <c r="A20" s="25" t="s">
        <v>63</v>
      </c>
      <c r="B20" s="317">
        <v>91</v>
      </c>
      <c r="C20" s="317">
        <v>78</v>
      </c>
      <c r="D20" s="317">
        <v>67</v>
      </c>
      <c r="E20" s="317">
        <v>71</v>
      </c>
      <c r="F20" s="317">
        <v>60</v>
      </c>
      <c r="G20" s="317">
        <v>109</v>
      </c>
      <c r="H20" s="317">
        <v>97</v>
      </c>
      <c r="I20" s="318">
        <v>81</v>
      </c>
      <c r="J20" s="31">
        <v>127</v>
      </c>
      <c r="K20" s="342">
        <v>113</v>
      </c>
      <c r="L20" s="29" t="s">
        <v>63</v>
      </c>
    </row>
    <row r="21" spans="1:12" s="7" customFormat="1">
      <c r="A21" s="25" t="s">
        <v>64</v>
      </c>
      <c r="B21" s="317">
        <v>584</v>
      </c>
      <c r="C21" s="317">
        <v>596</v>
      </c>
      <c r="D21" s="317">
        <v>465</v>
      </c>
      <c r="E21" s="317">
        <v>545</v>
      </c>
      <c r="F21" s="317">
        <v>481</v>
      </c>
      <c r="G21" s="317">
        <v>519</v>
      </c>
      <c r="H21" s="317">
        <v>598</v>
      </c>
      <c r="I21" s="318">
        <v>627</v>
      </c>
      <c r="J21" s="31">
        <v>546</v>
      </c>
      <c r="K21" s="342">
        <v>495</v>
      </c>
      <c r="L21" s="29" t="s">
        <v>64</v>
      </c>
    </row>
    <row r="22" spans="1:12" s="7" customFormat="1">
      <c r="A22" s="25" t="s">
        <v>65</v>
      </c>
      <c r="B22" s="317">
        <v>1955</v>
      </c>
      <c r="C22" s="317">
        <v>2050</v>
      </c>
      <c r="D22" s="317">
        <v>2277</v>
      </c>
      <c r="E22" s="317">
        <v>2502</v>
      </c>
      <c r="F22" s="317">
        <v>2577</v>
      </c>
      <c r="G22" s="317">
        <v>2618</v>
      </c>
      <c r="H22" s="317">
        <v>2762</v>
      </c>
      <c r="I22" s="318">
        <v>2924</v>
      </c>
      <c r="J22" s="31">
        <v>2984</v>
      </c>
      <c r="K22" s="342">
        <v>3131</v>
      </c>
      <c r="L22" s="29" t="s">
        <v>65</v>
      </c>
    </row>
    <row r="23" spans="1:12" s="7" customFormat="1">
      <c r="A23" s="25" t="s">
        <v>40</v>
      </c>
      <c r="B23" s="317">
        <v>6817</v>
      </c>
      <c r="C23" s="317">
        <v>6570</v>
      </c>
      <c r="D23" s="317">
        <v>6664</v>
      </c>
      <c r="E23" s="317">
        <v>6856</v>
      </c>
      <c r="F23" s="317">
        <v>7196</v>
      </c>
      <c r="G23" s="317">
        <v>7173</v>
      </c>
      <c r="H23" s="317">
        <v>7428</v>
      </c>
      <c r="I23" s="318">
        <v>7574</v>
      </c>
      <c r="J23" s="31">
        <v>8078</v>
      </c>
      <c r="K23" s="342">
        <v>8306</v>
      </c>
      <c r="L23" s="29" t="s">
        <v>40</v>
      </c>
    </row>
    <row r="24" spans="1:12" s="7" customFormat="1">
      <c r="A24" s="25" t="s">
        <v>444</v>
      </c>
      <c r="B24" s="317" t="s">
        <v>62</v>
      </c>
      <c r="C24" s="317"/>
      <c r="D24" s="317"/>
      <c r="E24" s="317"/>
      <c r="F24" s="317"/>
      <c r="G24" s="317"/>
      <c r="H24" s="317"/>
      <c r="I24" s="317" t="s">
        <v>62</v>
      </c>
      <c r="J24" s="30"/>
      <c r="K24" s="341"/>
      <c r="L24" s="29" t="s">
        <v>444</v>
      </c>
    </row>
    <row r="25" spans="1:12" s="7" customFormat="1">
      <c r="A25" s="25" t="s">
        <v>67</v>
      </c>
      <c r="B25" s="317">
        <v>4454</v>
      </c>
      <c r="C25" s="317">
        <v>4733</v>
      </c>
      <c r="D25" s="317">
        <v>4358</v>
      </c>
      <c r="E25" s="317">
        <v>4860</v>
      </c>
      <c r="F25" s="317">
        <v>4786</v>
      </c>
      <c r="G25" s="317">
        <v>5025</v>
      </c>
      <c r="H25" s="317">
        <v>5350</v>
      </c>
      <c r="I25" s="318">
        <v>5286</v>
      </c>
      <c r="J25" s="31">
        <v>5199</v>
      </c>
      <c r="K25" s="342">
        <v>5512</v>
      </c>
      <c r="L25" s="29" t="s">
        <v>67</v>
      </c>
    </row>
    <row r="26" spans="1:12" s="7" customFormat="1">
      <c r="A26" s="25" t="s">
        <v>68</v>
      </c>
      <c r="B26" s="317">
        <v>267</v>
      </c>
      <c r="C26" s="317">
        <v>199</v>
      </c>
      <c r="D26" s="317">
        <v>221</v>
      </c>
      <c r="E26" s="317">
        <v>193</v>
      </c>
      <c r="F26" s="317">
        <v>198</v>
      </c>
      <c r="G26" s="317">
        <v>261</v>
      </c>
      <c r="H26" s="317">
        <v>313</v>
      </c>
      <c r="I26" s="318">
        <v>286</v>
      </c>
      <c r="J26" s="31">
        <v>557</v>
      </c>
      <c r="K26" s="342">
        <v>600</v>
      </c>
      <c r="L26" s="29" t="s">
        <v>68</v>
      </c>
    </row>
    <row r="27" spans="1:12" s="7" customFormat="1" ht="24" customHeight="1">
      <c r="A27" s="32" t="s">
        <v>69</v>
      </c>
      <c r="B27" s="317">
        <v>2096</v>
      </c>
      <c r="C27" s="317">
        <v>1638</v>
      </c>
      <c r="D27" s="317">
        <v>2085</v>
      </c>
      <c r="E27" s="317">
        <v>1803</v>
      </c>
      <c r="F27" s="317">
        <v>2212</v>
      </c>
      <c r="G27" s="317">
        <v>1887</v>
      </c>
      <c r="H27" s="317">
        <v>1765</v>
      </c>
      <c r="I27" s="318">
        <v>2002</v>
      </c>
      <c r="J27" s="31">
        <v>2322</v>
      </c>
      <c r="K27" s="342">
        <v>2194</v>
      </c>
      <c r="L27" s="33" t="s">
        <v>69</v>
      </c>
    </row>
    <row r="28" spans="1:12" s="7" customFormat="1">
      <c r="A28" s="34" t="s">
        <v>41</v>
      </c>
      <c r="B28" s="319">
        <v>9447</v>
      </c>
      <c r="C28" s="319">
        <v>9294</v>
      </c>
      <c r="D28" s="319">
        <v>9473</v>
      </c>
      <c r="E28" s="319">
        <v>9974</v>
      </c>
      <c r="F28" s="319">
        <v>10314</v>
      </c>
      <c r="G28" s="319">
        <v>10419</v>
      </c>
      <c r="H28" s="319">
        <v>10885</v>
      </c>
      <c r="I28" s="320">
        <v>11206</v>
      </c>
      <c r="J28" s="35">
        <v>11735</v>
      </c>
      <c r="K28" s="344">
        <v>12045</v>
      </c>
      <c r="L28" s="36" t="s">
        <v>41</v>
      </c>
    </row>
    <row r="29" spans="1:12" s="7" customFormat="1" ht="9.9499999999999993" customHeight="1">
      <c r="A29" s="28"/>
      <c r="B29" s="37"/>
      <c r="C29" s="38"/>
      <c r="D29" s="38"/>
      <c r="E29" s="38"/>
      <c r="F29" s="38"/>
      <c r="G29" s="38"/>
      <c r="H29" s="38"/>
      <c r="I29" s="38"/>
      <c r="J29" s="38"/>
      <c r="K29" s="38"/>
      <c r="L29" s="28"/>
    </row>
    <row r="30" spans="1:12" s="7" customFormat="1" ht="12" customHeight="1">
      <c r="A30" s="26" t="s">
        <v>62</v>
      </c>
      <c r="B30" s="541" t="s">
        <v>70</v>
      </c>
      <c r="C30" s="541"/>
      <c r="D30" s="541"/>
      <c r="E30" s="541"/>
      <c r="F30" s="541"/>
      <c r="G30" s="541"/>
      <c r="H30" s="541"/>
      <c r="I30" s="541"/>
      <c r="J30" s="541"/>
      <c r="K30" s="541"/>
      <c r="L30" s="26" t="s">
        <v>62</v>
      </c>
    </row>
    <row r="31" spans="1:12" s="7" customFormat="1">
      <c r="A31" s="25" t="s">
        <v>39</v>
      </c>
      <c r="B31" s="26" t="s">
        <v>62</v>
      </c>
      <c r="C31" s="27" t="s">
        <v>62</v>
      </c>
      <c r="D31" s="27" t="s">
        <v>62</v>
      </c>
      <c r="E31" s="27" t="s">
        <v>62</v>
      </c>
      <c r="F31" s="27" t="s">
        <v>62</v>
      </c>
      <c r="G31" s="27" t="s">
        <v>62</v>
      </c>
      <c r="H31" s="27" t="s">
        <v>62</v>
      </c>
      <c r="I31" s="28" t="s">
        <v>62</v>
      </c>
      <c r="J31" s="28"/>
      <c r="K31" s="28"/>
      <c r="L31" s="29" t="s">
        <v>443</v>
      </c>
    </row>
    <row r="32" spans="1:12" s="7" customFormat="1">
      <c r="A32" s="25" t="s">
        <v>63</v>
      </c>
      <c r="B32" s="321">
        <v>486</v>
      </c>
      <c r="C32" s="321">
        <v>413</v>
      </c>
      <c r="D32" s="321">
        <v>340</v>
      </c>
      <c r="E32" s="321">
        <v>342</v>
      </c>
      <c r="F32" s="321">
        <v>272</v>
      </c>
      <c r="G32" s="321">
        <v>516</v>
      </c>
      <c r="H32" s="321">
        <v>461</v>
      </c>
      <c r="I32" s="322">
        <v>376</v>
      </c>
      <c r="J32" s="31">
        <v>582</v>
      </c>
      <c r="K32" s="342">
        <v>562</v>
      </c>
      <c r="L32" s="29" t="s">
        <v>63</v>
      </c>
    </row>
    <row r="33" spans="1:12" s="7" customFormat="1">
      <c r="A33" s="25" t="s">
        <v>64</v>
      </c>
      <c r="B33" s="321">
        <v>5728</v>
      </c>
      <c r="C33" s="321">
        <v>5933</v>
      </c>
      <c r="D33" s="321">
        <v>4579</v>
      </c>
      <c r="E33" s="321">
        <v>5385</v>
      </c>
      <c r="F33" s="321">
        <v>4505</v>
      </c>
      <c r="G33" s="321">
        <v>4876</v>
      </c>
      <c r="H33" s="321">
        <v>5233</v>
      </c>
      <c r="I33" s="322">
        <v>5527</v>
      </c>
      <c r="J33" s="31">
        <v>4600</v>
      </c>
      <c r="K33" s="342">
        <v>4429</v>
      </c>
      <c r="L33" s="29" t="s">
        <v>64</v>
      </c>
    </row>
    <row r="34" spans="1:12" s="7" customFormat="1">
      <c r="A34" s="25" t="s">
        <v>65</v>
      </c>
      <c r="B34" s="321">
        <v>33956</v>
      </c>
      <c r="C34" s="321">
        <v>36571</v>
      </c>
      <c r="D34" s="321">
        <v>40803</v>
      </c>
      <c r="E34" s="321">
        <v>44399</v>
      </c>
      <c r="F34" s="321">
        <v>45501</v>
      </c>
      <c r="G34" s="321">
        <v>47060</v>
      </c>
      <c r="H34" s="321">
        <v>48914</v>
      </c>
      <c r="I34" s="322">
        <v>51461</v>
      </c>
      <c r="J34" s="31">
        <v>52762</v>
      </c>
      <c r="K34" s="342">
        <v>55350</v>
      </c>
      <c r="L34" s="29" t="s">
        <v>65</v>
      </c>
    </row>
    <row r="35" spans="1:12" s="7" customFormat="1">
      <c r="A35" s="25" t="s">
        <v>40</v>
      </c>
      <c r="B35" s="321">
        <v>68178</v>
      </c>
      <c r="C35" s="321">
        <v>66504</v>
      </c>
      <c r="D35" s="321">
        <v>67581</v>
      </c>
      <c r="E35" s="321">
        <v>67383</v>
      </c>
      <c r="F35" s="321">
        <v>67713</v>
      </c>
      <c r="G35" s="321">
        <v>67565</v>
      </c>
      <c r="H35" s="321">
        <v>67978</v>
      </c>
      <c r="I35" s="322">
        <v>67273</v>
      </c>
      <c r="J35" s="31">
        <v>71265</v>
      </c>
      <c r="K35" s="342">
        <v>72270</v>
      </c>
      <c r="L35" s="29" t="s">
        <v>40</v>
      </c>
    </row>
    <row r="36" spans="1:12" s="7" customFormat="1">
      <c r="A36" s="25" t="s">
        <v>444</v>
      </c>
      <c r="B36" s="321"/>
      <c r="C36" s="321"/>
      <c r="D36" s="321"/>
      <c r="E36" s="321"/>
      <c r="F36" s="321"/>
      <c r="G36" s="321"/>
      <c r="H36" s="321"/>
      <c r="I36" s="321" t="s">
        <v>62</v>
      </c>
      <c r="J36" s="30"/>
      <c r="K36" s="341"/>
      <c r="L36" s="29" t="s">
        <v>444</v>
      </c>
    </row>
    <row r="37" spans="1:12" s="7" customFormat="1">
      <c r="A37" s="25" t="s">
        <v>67</v>
      </c>
      <c r="B37" s="321">
        <v>45292</v>
      </c>
      <c r="C37" s="321">
        <v>48636</v>
      </c>
      <c r="D37" s="321">
        <v>44795</v>
      </c>
      <c r="E37" s="321">
        <v>47795</v>
      </c>
      <c r="F37" s="321">
        <v>45315</v>
      </c>
      <c r="G37" s="321">
        <v>47756</v>
      </c>
      <c r="H37" s="321">
        <v>49255</v>
      </c>
      <c r="I37" s="322">
        <v>47212</v>
      </c>
      <c r="J37" s="31">
        <v>46434</v>
      </c>
      <c r="K37" s="342">
        <v>49226</v>
      </c>
      <c r="L37" s="29" t="s">
        <v>67</v>
      </c>
    </row>
    <row r="38" spans="1:12" s="7" customFormat="1">
      <c r="A38" s="25" t="s">
        <v>68</v>
      </c>
      <c r="B38" s="321">
        <v>2422</v>
      </c>
      <c r="C38" s="321">
        <v>1933</v>
      </c>
      <c r="D38" s="321">
        <v>2333</v>
      </c>
      <c r="E38" s="321">
        <v>1893</v>
      </c>
      <c r="F38" s="321">
        <v>2086</v>
      </c>
      <c r="G38" s="321">
        <v>2395</v>
      </c>
      <c r="H38" s="321">
        <v>2873</v>
      </c>
      <c r="I38" s="322">
        <v>2344</v>
      </c>
      <c r="J38" s="31">
        <v>4517</v>
      </c>
      <c r="K38" s="342">
        <v>4904</v>
      </c>
      <c r="L38" s="29" t="s">
        <v>68</v>
      </c>
    </row>
    <row r="39" spans="1:12" s="7" customFormat="1" ht="24" customHeight="1">
      <c r="A39" s="32" t="s">
        <v>69</v>
      </c>
      <c r="B39" s="321">
        <v>20464</v>
      </c>
      <c r="C39" s="321">
        <v>15935</v>
      </c>
      <c r="D39" s="321">
        <v>20453</v>
      </c>
      <c r="E39" s="321">
        <v>17695</v>
      </c>
      <c r="F39" s="321">
        <v>20312</v>
      </c>
      <c r="G39" s="321">
        <v>17414</v>
      </c>
      <c r="H39" s="321">
        <v>15850</v>
      </c>
      <c r="I39" s="322">
        <v>17717</v>
      </c>
      <c r="J39" s="31">
        <v>20314</v>
      </c>
      <c r="K39" s="342">
        <v>18140</v>
      </c>
      <c r="L39" s="33" t="s">
        <v>69</v>
      </c>
    </row>
    <row r="40" spans="1:12" s="7" customFormat="1">
      <c r="A40" s="34" t="s">
        <v>41</v>
      </c>
      <c r="B40" s="323">
        <v>108348</v>
      </c>
      <c r="C40" s="323">
        <v>109421</v>
      </c>
      <c r="D40" s="323">
        <v>113303</v>
      </c>
      <c r="E40" s="323">
        <v>117509</v>
      </c>
      <c r="F40" s="323">
        <v>117991</v>
      </c>
      <c r="G40" s="323">
        <v>120017</v>
      </c>
      <c r="H40" s="323">
        <v>122586</v>
      </c>
      <c r="I40" s="324">
        <v>124637</v>
      </c>
      <c r="J40" s="35">
        <v>129209</v>
      </c>
      <c r="K40" s="344">
        <v>132611</v>
      </c>
      <c r="L40" s="36" t="s">
        <v>41</v>
      </c>
    </row>
    <row r="41" spans="1:12" s="7" customFormat="1" ht="9.9499999999999993" customHeight="1">
      <c r="A41" s="28"/>
      <c r="B41" s="37"/>
      <c r="C41" s="38"/>
      <c r="D41" s="38"/>
      <c r="E41" s="38"/>
      <c r="F41" s="38"/>
      <c r="G41" s="38"/>
      <c r="H41" s="38"/>
      <c r="I41" s="38"/>
      <c r="J41" s="38"/>
      <c r="K41" s="38"/>
      <c r="L41" s="28"/>
    </row>
    <row r="42" spans="1:12" s="7" customFormat="1" ht="12" customHeight="1">
      <c r="A42" s="26" t="s">
        <v>62</v>
      </c>
      <c r="B42" s="541" t="s">
        <v>483</v>
      </c>
      <c r="C42" s="541"/>
      <c r="D42" s="541"/>
      <c r="E42" s="541"/>
      <c r="F42" s="541"/>
      <c r="G42" s="541"/>
      <c r="H42" s="541"/>
      <c r="I42" s="541"/>
      <c r="J42" s="541"/>
      <c r="K42" s="541"/>
      <c r="L42" s="26" t="s">
        <v>62</v>
      </c>
    </row>
    <row r="43" spans="1:12" s="7" customFormat="1">
      <c r="A43" s="25" t="s">
        <v>39</v>
      </c>
      <c r="B43" s="26" t="s">
        <v>62</v>
      </c>
      <c r="C43" s="27" t="s">
        <v>62</v>
      </c>
      <c r="D43" s="27" t="s">
        <v>62</v>
      </c>
      <c r="E43" s="27" t="s">
        <v>62</v>
      </c>
      <c r="F43" s="27" t="s">
        <v>62</v>
      </c>
      <c r="G43" s="27" t="s">
        <v>62</v>
      </c>
      <c r="H43" s="27" t="s">
        <v>62</v>
      </c>
      <c r="I43" s="28" t="s">
        <v>62</v>
      </c>
      <c r="J43" s="28"/>
      <c r="K43" s="28"/>
      <c r="L43" s="29" t="s">
        <v>443</v>
      </c>
    </row>
    <row r="44" spans="1:12" s="7" customFormat="1">
      <c r="A44" s="25" t="s">
        <v>63</v>
      </c>
      <c r="B44" s="325">
        <v>491</v>
      </c>
      <c r="C44" s="325">
        <v>414</v>
      </c>
      <c r="D44" s="325">
        <v>357</v>
      </c>
      <c r="E44" s="325">
        <v>347</v>
      </c>
      <c r="F44" s="325">
        <v>299</v>
      </c>
      <c r="G44" s="325">
        <v>534</v>
      </c>
      <c r="H44" s="325">
        <v>477</v>
      </c>
      <c r="I44" s="326">
        <v>380</v>
      </c>
      <c r="J44" s="31">
        <v>657</v>
      </c>
      <c r="K44" s="342">
        <v>593</v>
      </c>
      <c r="L44" s="29" t="s">
        <v>63</v>
      </c>
    </row>
    <row r="45" spans="1:12" s="7" customFormat="1">
      <c r="A45" s="25" t="s">
        <v>64</v>
      </c>
      <c r="B45" s="325">
        <v>6342</v>
      </c>
      <c r="C45" s="325">
        <v>6591</v>
      </c>
      <c r="D45" s="325">
        <v>5274</v>
      </c>
      <c r="E45" s="325">
        <v>5901</v>
      </c>
      <c r="F45" s="325">
        <v>4882</v>
      </c>
      <c r="G45" s="325">
        <v>5409</v>
      </c>
      <c r="H45" s="325">
        <v>5786</v>
      </c>
      <c r="I45" s="326">
        <v>6028</v>
      </c>
      <c r="J45" s="31">
        <v>5082</v>
      </c>
      <c r="K45" s="342">
        <v>4973</v>
      </c>
      <c r="L45" s="29" t="s">
        <v>64</v>
      </c>
    </row>
    <row r="46" spans="1:12" s="7" customFormat="1">
      <c r="A46" s="25" t="s">
        <v>65</v>
      </c>
      <c r="B46" s="325">
        <v>39265</v>
      </c>
      <c r="C46" s="325">
        <v>40935</v>
      </c>
      <c r="D46" s="325">
        <v>45640</v>
      </c>
      <c r="E46" s="325">
        <v>49236</v>
      </c>
      <c r="F46" s="325">
        <v>50115</v>
      </c>
      <c r="G46" s="325">
        <v>53156</v>
      </c>
      <c r="H46" s="325">
        <v>55610</v>
      </c>
      <c r="I46" s="326">
        <v>58328</v>
      </c>
      <c r="J46" s="31">
        <v>60577</v>
      </c>
      <c r="K46" s="342">
        <v>63755</v>
      </c>
      <c r="L46" s="29" t="s">
        <v>65</v>
      </c>
    </row>
    <row r="47" spans="1:12" s="7" customFormat="1">
      <c r="A47" s="25" t="s">
        <v>40</v>
      </c>
      <c r="B47" s="325">
        <v>76400</v>
      </c>
      <c r="C47" s="325">
        <v>74087</v>
      </c>
      <c r="D47" s="325">
        <v>74542</v>
      </c>
      <c r="E47" s="325">
        <v>74136</v>
      </c>
      <c r="F47" s="325">
        <v>74812</v>
      </c>
      <c r="G47" s="325">
        <v>75707</v>
      </c>
      <c r="H47" s="325">
        <v>76383</v>
      </c>
      <c r="I47" s="326">
        <v>75518</v>
      </c>
      <c r="J47" s="31">
        <v>80189</v>
      </c>
      <c r="K47" s="342">
        <v>82539</v>
      </c>
      <c r="L47" s="29" t="s">
        <v>40</v>
      </c>
    </row>
    <row r="48" spans="1:12" s="7" customFormat="1">
      <c r="A48" s="25" t="s">
        <v>444</v>
      </c>
      <c r="B48" s="325" t="s">
        <v>62</v>
      </c>
      <c r="C48" s="325"/>
      <c r="D48" s="325"/>
      <c r="E48" s="325"/>
      <c r="F48" s="325"/>
      <c r="G48" s="325"/>
      <c r="H48" s="325"/>
      <c r="I48" s="325" t="s">
        <v>62</v>
      </c>
      <c r="J48" s="30"/>
      <c r="K48" s="341"/>
      <c r="L48" s="29" t="s">
        <v>444</v>
      </c>
    </row>
    <row r="49" spans="1:12" s="7" customFormat="1">
      <c r="A49" s="25" t="s">
        <v>67</v>
      </c>
      <c r="B49" s="325">
        <v>50974</v>
      </c>
      <c r="C49" s="325">
        <v>54268</v>
      </c>
      <c r="D49" s="325">
        <v>49419</v>
      </c>
      <c r="E49" s="325">
        <v>52695</v>
      </c>
      <c r="F49" s="325">
        <v>50158</v>
      </c>
      <c r="G49" s="325">
        <v>53779</v>
      </c>
      <c r="H49" s="325">
        <v>55740</v>
      </c>
      <c r="I49" s="326">
        <v>53528</v>
      </c>
      <c r="J49" s="31">
        <v>52552</v>
      </c>
      <c r="K49" s="342">
        <v>56365</v>
      </c>
      <c r="L49" s="29" t="s">
        <v>67</v>
      </c>
    </row>
    <row r="50" spans="1:12" s="7" customFormat="1">
      <c r="A50" s="25" t="s">
        <v>68</v>
      </c>
      <c r="B50" s="325">
        <v>2806</v>
      </c>
      <c r="C50" s="325">
        <v>2225</v>
      </c>
      <c r="D50" s="325">
        <v>2649</v>
      </c>
      <c r="E50" s="325">
        <v>2304</v>
      </c>
      <c r="F50" s="325">
        <v>2392</v>
      </c>
      <c r="G50" s="325">
        <v>2681</v>
      </c>
      <c r="H50" s="325">
        <v>3142</v>
      </c>
      <c r="I50" s="326">
        <v>2601</v>
      </c>
      <c r="J50" s="31">
        <v>5172</v>
      </c>
      <c r="K50" s="342">
        <v>5724</v>
      </c>
      <c r="L50" s="29" t="s">
        <v>68</v>
      </c>
    </row>
    <row r="51" spans="1:12" s="7" customFormat="1" ht="24" customHeight="1">
      <c r="A51" s="32" t="s">
        <v>69</v>
      </c>
      <c r="B51" s="325">
        <v>22620</v>
      </c>
      <c r="C51" s="325">
        <v>17594</v>
      </c>
      <c r="D51" s="325">
        <v>22474</v>
      </c>
      <c r="E51" s="325">
        <v>19137</v>
      </c>
      <c r="F51" s="325">
        <v>22262</v>
      </c>
      <c r="G51" s="325">
        <v>19247</v>
      </c>
      <c r="H51" s="325">
        <v>17501</v>
      </c>
      <c r="I51" s="326">
        <v>19389</v>
      </c>
      <c r="J51" s="31">
        <v>22465</v>
      </c>
      <c r="K51" s="342">
        <v>20450</v>
      </c>
      <c r="L51" s="33" t="s">
        <v>69</v>
      </c>
    </row>
    <row r="52" spans="1:12" s="7" customFormat="1">
      <c r="A52" s="34" t="s">
        <v>41</v>
      </c>
      <c r="B52" s="327">
        <v>122498</v>
      </c>
      <c r="C52" s="327">
        <v>122027</v>
      </c>
      <c r="D52" s="327">
        <v>125813</v>
      </c>
      <c r="E52" s="327">
        <v>129620</v>
      </c>
      <c r="F52" s="327">
        <v>130108</v>
      </c>
      <c r="G52" s="327">
        <v>134806</v>
      </c>
      <c r="H52" s="327">
        <v>138256</v>
      </c>
      <c r="I52" s="328">
        <v>140254</v>
      </c>
      <c r="J52" s="35">
        <v>146505</v>
      </c>
      <c r="K52" s="344">
        <v>151860</v>
      </c>
      <c r="L52" s="36" t="s">
        <v>41</v>
      </c>
    </row>
    <row r="53" spans="1:12">
      <c r="A53" s="7"/>
      <c r="C53" s="7"/>
      <c r="D53" s="7"/>
      <c r="E53" s="7"/>
      <c r="F53" s="7"/>
      <c r="G53" s="7"/>
      <c r="H53" s="7"/>
      <c r="I53" s="7"/>
      <c r="J53" s="7"/>
      <c r="K53" s="7"/>
      <c r="L53" s="7"/>
    </row>
    <row r="54" spans="1:12" ht="10.5" customHeight="1">
      <c r="A54" s="7" t="s">
        <v>71</v>
      </c>
      <c r="C54" s="7"/>
      <c r="D54" s="7"/>
      <c r="E54" s="7"/>
      <c r="F54" s="7"/>
      <c r="G54" s="7"/>
      <c r="H54" s="7"/>
      <c r="I54" s="7"/>
      <c r="J54" s="7"/>
      <c r="K54" s="7"/>
      <c r="L54" s="7"/>
    </row>
    <row r="55" spans="1:12" ht="10.5" customHeight="1">
      <c r="A55" s="15" t="s">
        <v>72</v>
      </c>
      <c r="C55" s="7"/>
      <c r="D55" s="7"/>
      <c r="E55" s="7"/>
      <c r="F55" s="7"/>
      <c r="G55" s="7"/>
      <c r="H55" s="7"/>
      <c r="I55" s="7"/>
      <c r="J55" s="7"/>
      <c r="K55" s="7"/>
      <c r="L55" s="15"/>
    </row>
    <row r="56" spans="1:12" ht="10.5" customHeight="1">
      <c r="A56" s="15" t="s">
        <v>73</v>
      </c>
      <c r="C56" s="7"/>
      <c r="D56" s="7"/>
      <c r="E56" s="7"/>
      <c r="F56" s="7"/>
      <c r="G56" s="7"/>
      <c r="H56" s="7"/>
      <c r="I56" s="7"/>
      <c r="J56" s="7"/>
      <c r="K56" s="7"/>
      <c r="L56" s="15"/>
    </row>
    <row r="57" spans="1:12">
      <c r="A57" s="7"/>
      <c r="C57" s="7"/>
      <c r="D57" s="7"/>
      <c r="E57" s="7"/>
      <c r="F57" s="7"/>
      <c r="G57" s="7"/>
      <c r="H57" s="7"/>
      <c r="I57" s="7"/>
      <c r="J57" s="7"/>
      <c r="K57" s="7"/>
      <c r="L57" s="7"/>
    </row>
    <row r="58" spans="1:12">
      <c r="A58" s="7"/>
      <c r="C58" s="7"/>
      <c r="D58" s="7"/>
      <c r="E58" s="7"/>
      <c r="F58" s="7"/>
      <c r="G58" s="7"/>
      <c r="H58" s="7"/>
      <c r="I58" s="7"/>
      <c r="J58" s="7"/>
      <c r="K58" s="7"/>
      <c r="L58" s="7"/>
    </row>
    <row r="59" spans="1:12">
      <c r="A59" s="7"/>
      <c r="C59" s="7"/>
      <c r="D59" s="7"/>
      <c r="E59" s="7"/>
      <c r="F59" s="7"/>
      <c r="G59" s="7"/>
      <c r="H59" s="7"/>
      <c r="I59" s="7"/>
      <c r="J59" s="7"/>
      <c r="K59" s="7"/>
      <c r="L59" s="7"/>
    </row>
    <row r="60" spans="1:12">
      <c r="A60" s="7"/>
      <c r="C60" s="7"/>
      <c r="D60" s="7"/>
      <c r="E60" s="7"/>
      <c r="F60" s="7"/>
      <c r="G60" s="7"/>
      <c r="H60" s="7"/>
      <c r="I60" s="7"/>
      <c r="J60" s="7"/>
      <c r="K60" s="7"/>
      <c r="L60" s="7"/>
    </row>
    <row r="61" spans="1:12">
      <c r="A61" s="7"/>
      <c r="C61" s="7"/>
      <c r="D61" s="7"/>
      <c r="E61" s="7"/>
      <c r="F61" s="7"/>
      <c r="G61" s="7"/>
      <c r="H61" s="7"/>
      <c r="I61" s="7"/>
      <c r="J61" s="7"/>
      <c r="K61" s="7"/>
      <c r="L61" s="7"/>
    </row>
    <row r="62" spans="1:12">
      <c r="A62" s="7"/>
      <c r="C62" s="7"/>
      <c r="D62" s="7"/>
      <c r="E62" s="7"/>
      <c r="F62" s="7"/>
      <c r="G62" s="7"/>
      <c r="H62" s="7"/>
      <c r="I62" s="7"/>
      <c r="J62" s="7"/>
      <c r="K62" s="7"/>
      <c r="L62" s="7"/>
    </row>
    <row r="63" spans="1:12">
      <c r="A63" s="7"/>
      <c r="C63" s="7"/>
      <c r="D63" s="7"/>
      <c r="E63" s="7"/>
      <c r="F63" s="7"/>
      <c r="G63" s="7"/>
      <c r="H63" s="7"/>
      <c r="I63" s="7"/>
      <c r="J63" s="7"/>
      <c r="K63" s="7"/>
      <c r="L63" s="7"/>
    </row>
    <row r="64" spans="1:12">
      <c r="A64" s="7"/>
      <c r="C64" s="7"/>
      <c r="D64" s="7"/>
      <c r="E64" s="7"/>
      <c r="F64" s="7"/>
      <c r="G64" s="7"/>
      <c r="H64" s="7"/>
      <c r="I64" s="7"/>
      <c r="J64" s="7"/>
      <c r="K64" s="7"/>
      <c r="L64" s="7"/>
    </row>
    <row r="65" spans="1:12">
      <c r="A65" s="7"/>
      <c r="C65" s="7"/>
      <c r="D65" s="7"/>
      <c r="E65" s="7"/>
      <c r="F65" s="7"/>
      <c r="G65" s="7"/>
      <c r="H65" s="7"/>
      <c r="I65" s="7"/>
      <c r="J65" s="7"/>
      <c r="K65" s="7"/>
      <c r="L65" s="7"/>
    </row>
    <row r="66" spans="1:12">
      <c r="A66" s="7"/>
      <c r="C66" s="7"/>
      <c r="D66" s="7"/>
      <c r="E66" s="7"/>
      <c r="F66" s="7"/>
      <c r="G66" s="7"/>
      <c r="H66" s="7"/>
      <c r="I66" s="7"/>
      <c r="J66" s="7"/>
      <c r="K66" s="7"/>
      <c r="L66" s="7"/>
    </row>
    <row r="67" spans="1:12">
      <c r="A67" s="7"/>
      <c r="C67" s="7"/>
      <c r="D67" s="7"/>
      <c r="E67" s="7"/>
      <c r="F67" s="7"/>
      <c r="G67" s="7"/>
      <c r="H67" s="7"/>
      <c r="I67" s="7"/>
      <c r="J67" s="7"/>
      <c r="K67" s="7"/>
      <c r="L67" s="7"/>
    </row>
    <row r="68" spans="1:12">
      <c r="A68" s="7"/>
      <c r="C68" s="7"/>
      <c r="D68" s="7"/>
      <c r="E68" s="7"/>
      <c r="F68" s="7"/>
      <c r="G68" s="7"/>
      <c r="H68" s="7"/>
      <c r="I68" s="7"/>
      <c r="J68" s="7"/>
      <c r="K68" s="7"/>
      <c r="L68" s="7"/>
    </row>
    <row r="69" spans="1:12">
      <c r="A69" s="7"/>
      <c r="L69" s="7"/>
    </row>
    <row r="70" spans="1:12">
      <c r="A70" s="7"/>
      <c r="L70" s="7"/>
    </row>
    <row r="71" spans="1:12">
      <c r="A71" s="7"/>
      <c r="L71" s="7"/>
    </row>
    <row r="72" spans="1:12">
      <c r="A72" s="7"/>
      <c r="L72" s="7"/>
    </row>
    <row r="73" spans="1:12">
      <c r="A73" s="7"/>
      <c r="L73" s="7"/>
    </row>
    <row r="74" spans="1:12">
      <c r="A74" s="7"/>
      <c r="L74" s="7"/>
    </row>
    <row r="75" spans="1:12">
      <c r="A75" s="7"/>
      <c r="L75" s="7"/>
    </row>
    <row r="76" spans="1:12">
      <c r="A76" s="7"/>
      <c r="L76" s="7"/>
    </row>
    <row r="77" spans="1:12">
      <c r="A77" s="7"/>
      <c r="L77" s="7"/>
    </row>
    <row r="78" spans="1:12">
      <c r="A78" s="7"/>
      <c r="L78" s="7"/>
    </row>
    <row r="79" spans="1:12">
      <c r="A79" s="7"/>
      <c r="L79" s="7"/>
    </row>
    <row r="80" spans="1:12">
      <c r="A80" s="7"/>
      <c r="L80" s="7"/>
    </row>
    <row r="81" spans="1:12">
      <c r="A81" s="7"/>
      <c r="L81" s="7"/>
    </row>
    <row r="82" spans="1:12">
      <c r="A82" s="7"/>
      <c r="L82" s="7"/>
    </row>
    <row r="83" spans="1:12">
      <c r="A83" s="7"/>
      <c r="L83" s="7"/>
    </row>
  </sheetData>
  <mergeCells count="18">
    <mergeCell ref="B18:K18"/>
    <mergeCell ref="B30:K30"/>
    <mergeCell ref="B42:K42"/>
    <mergeCell ref="A1:F1"/>
    <mergeCell ref="G3:G4"/>
    <mergeCell ref="H3:H4"/>
    <mergeCell ref="I3:I4"/>
    <mergeCell ref="B6:K6"/>
    <mergeCell ref="L3:L4"/>
    <mergeCell ref="A5:I5"/>
    <mergeCell ref="A3:A4"/>
    <mergeCell ref="B3:B4"/>
    <mergeCell ref="C3:C4"/>
    <mergeCell ref="D3:D4"/>
    <mergeCell ref="E3:E4"/>
    <mergeCell ref="F3:F4"/>
    <mergeCell ref="J3:J4"/>
    <mergeCell ref="K3:K4"/>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16"/>
  <sheetViews>
    <sheetView showGridLines="0" zoomScaleNormal="100" workbookViewId="0">
      <selection sqref="A1:I1"/>
    </sheetView>
  </sheetViews>
  <sheetFormatPr baseColWidth="10" defaultColWidth="9.140625" defaultRowHeight="12"/>
  <cols>
    <col min="1" max="1" width="23" style="8" customWidth="1"/>
    <col min="2" max="9" width="8" style="8" customWidth="1"/>
    <col min="10" max="16384" width="9.140625" style="8"/>
  </cols>
  <sheetData>
    <row r="1" spans="1:10" s="18" customFormat="1" ht="28.5" customHeight="1">
      <c r="A1" s="539" t="s">
        <v>557</v>
      </c>
      <c r="B1" s="540"/>
      <c r="C1" s="540"/>
      <c r="D1" s="540"/>
      <c r="E1" s="540"/>
      <c r="F1" s="540"/>
      <c r="G1" s="540"/>
      <c r="H1" s="540"/>
      <c r="I1" s="540"/>
    </row>
    <row r="3" spans="1:10" s="10" customFormat="1" ht="12.75" customHeight="1">
      <c r="A3" s="655" t="s">
        <v>295</v>
      </c>
      <c r="B3" s="655"/>
      <c r="C3" s="656"/>
      <c r="D3" s="651" t="s">
        <v>75</v>
      </c>
      <c r="E3" s="653" t="s">
        <v>296</v>
      </c>
      <c r="F3" s="661" t="s">
        <v>297</v>
      </c>
      <c r="G3" s="662"/>
      <c r="H3" s="662"/>
      <c r="I3" s="662"/>
    </row>
    <row r="4" spans="1:10" s="10" customFormat="1" ht="87.95" customHeight="1">
      <c r="A4" s="657"/>
      <c r="B4" s="657"/>
      <c r="C4" s="658"/>
      <c r="D4" s="652"/>
      <c r="E4" s="654"/>
      <c r="F4" s="207" t="s">
        <v>427</v>
      </c>
      <c r="G4" s="207" t="s">
        <v>298</v>
      </c>
      <c r="H4" s="207" t="s">
        <v>299</v>
      </c>
      <c r="I4" s="208" t="s">
        <v>300</v>
      </c>
    </row>
    <row r="5" spans="1:10" ht="12" customHeight="1">
      <c r="A5" s="8" t="s">
        <v>62</v>
      </c>
      <c r="C5" s="197"/>
      <c r="D5" s="8" t="s">
        <v>62</v>
      </c>
      <c r="E5" s="8" t="s">
        <v>62</v>
      </c>
      <c r="F5" s="8" t="s">
        <v>62</v>
      </c>
      <c r="H5" s="8" t="s">
        <v>62</v>
      </c>
      <c r="I5" s="8" t="s">
        <v>62</v>
      </c>
    </row>
    <row r="6" spans="1:10" ht="12" customHeight="1">
      <c r="A6" s="28" t="s">
        <v>301</v>
      </c>
      <c r="B6" s="28"/>
      <c r="C6" s="197"/>
      <c r="D6" s="63">
        <v>18970</v>
      </c>
      <c r="E6" s="63">
        <v>18069</v>
      </c>
      <c r="F6" s="63">
        <v>18946</v>
      </c>
      <c r="G6" s="50" t="s">
        <v>572</v>
      </c>
      <c r="H6" s="50" t="s">
        <v>572</v>
      </c>
      <c r="I6" s="50">
        <v>24</v>
      </c>
    </row>
    <row r="7" spans="1:10" ht="12" customHeight="1">
      <c r="A7" s="28" t="s">
        <v>302</v>
      </c>
      <c r="B7" s="28"/>
      <c r="C7" s="197"/>
      <c r="D7" s="63">
        <v>4098</v>
      </c>
      <c r="E7" s="63">
        <v>3762</v>
      </c>
      <c r="F7" s="63">
        <v>3612</v>
      </c>
      <c r="G7" s="50">
        <v>208</v>
      </c>
      <c r="H7" s="50">
        <v>199</v>
      </c>
      <c r="I7" s="50">
        <v>79</v>
      </c>
      <c r="J7" s="122"/>
    </row>
    <row r="8" spans="1:10" ht="12" customHeight="1">
      <c r="A8" s="28" t="s">
        <v>303</v>
      </c>
      <c r="B8" s="28"/>
      <c r="C8" s="197"/>
      <c r="D8" s="63">
        <v>4292</v>
      </c>
      <c r="E8" s="63">
        <v>3811</v>
      </c>
      <c r="F8" s="63">
        <v>3855</v>
      </c>
      <c r="G8" s="50">
        <v>97</v>
      </c>
      <c r="H8" s="50">
        <v>235</v>
      </c>
      <c r="I8" s="50">
        <v>105</v>
      </c>
      <c r="J8" s="122"/>
    </row>
    <row r="9" spans="1:10" ht="26.1" customHeight="1">
      <c r="A9" s="659" t="s">
        <v>428</v>
      </c>
      <c r="B9" s="659"/>
      <c r="C9" s="660"/>
      <c r="D9" s="63">
        <v>897</v>
      </c>
      <c r="E9" s="63">
        <v>839</v>
      </c>
      <c r="F9" s="63">
        <v>879</v>
      </c>
      <c r="G9" s="50">
        <v>1</v>
      </c>
      <c r="H9" s="50">
        <v>3</v>
      </c>
      <c r="I9" s="50">
        <v>14</v>
      </c>
      <c r="J9" s="122"/>
    </row>
    <row r="10" spans="1:10" ht="12" customHeight="1">
      <c r="A10" s="28" t="s">
        <v>305</v>
      </c>
      <c r="B10" s="28"/>
      <c r="C10" s="197"/>
      <c r="D10" s="63">
        <v>2466</v>
      </c>
      <c r="E10" s="63">
        <v>2332</v>
      </c>
      <c r="F10" s="63">
        <v>2448</v>
      </c>
      <c r="G10" s="50">
        <v>2</v>
      </c>
      <c r="H10" s="50" t="s">
        <v>572</v>
      </c>
      <c r="I10" s="50">
        <v>16</v>
      </c>
      <c r="J10" s="122"/>
    </row>
    <row r="11" spans="1:10" ht="12" customHeight="1">
      <c r="A11" s="28" t="s">
        <v>282</v>
      </c>
      <c r="B11" s="28"/>
      <c r="C11" s="197"/>
      <c r="D11" s="63">
        <v>267</v>
      </c>
      <c r="E11" s="63">
        <v>234</v>
      </c>
      <c r="F11" s="63">
        <v>250</v>
      </c>
      <c r="G11" s="50">
        <v>2</v>
      </c>
      <c r="H11" s="50">
        <v>2</v>
      </c>
      <c r="I11" s="50">
        <v>13</v>
      </c>
      <c r="J11" s="122"/>
    </row>
    <row r="12" spans="1:10" ht="12" customHeight="1">
      <c r="A12" s="28"/>
      <c r="B12" s="28"/>
      <c r="C12" s="197"/>
      <c r="D12" s="63"/>
      <c r="E12" s="63"/>
      <c r="F12" s="63"/>
      <c r="G12" s="50"/>
      <c r="H12" s="50"/>
      <c r="I12" s="50"/>
      <c r="J12" s="122"/>
    </row>
    <row r="13" spans="1:10" ht="12" customHeight="1">
      <c r="A13" s="24" t="s">
        <v>75</v>
      </c>
      <c r="B13" s="24"/>
      <c r="C13" s="197"/>
      <c r="D13" s="165">
        <v>30990</v>
      </c>
      <c r="E13" s="165">
        <v>29047</v>
      </c>
      <c r="F13" s="165">
        <v>29990</v>
      </c>
      <c r="G13" s="142">
        <v>310</v>
      </c>
      <c r="H13" s="142">
        <v>439</v>
      </c>
      <c r="I13" s="142">
        <v>251</v>
      </c>
      <c r="J13" s="122"/>
    </row>
    <row r="14" spans="1:10" ht="12" customHeight="1">
      <c r="A14" s="8" t="s">
        <v>292</v>
      </c>
      <c r="C14" s="197"/>
      <c r="D14" s="96"/>
      <c r="E14" s="96"/>
      <c r="F14" s="63"/>
      <c r="G14" s="50"/>
      <c r="H14" s="50"/>
      <c r="I14" s="139"/>
      <c r="J14" s="122"/>
    </row>
    <row r="15" spans="1:10" ht="12" customHeight="1">
      <c r="A15" s="8" t="s">
        <v>306</v>
      </c>
      <c r="C15" s="197"/>
      <c r="D15" s="63">
        <v>12773</v>
      </c>
      <c r="E15" s="63">
        <v>12028</v>
      </c>
      <c r="F15" s="63">
        <v>12515</v>
      </c>
      <c r="G15" s="50">
        <v>82</v>
      </c>
      <c r="H15" s="50">
        <v>100</v>
      </c>
      <c r="I15" s="50">
        <v>76</v>
      </c>
      <c r="J15" s="122"/>
    </row>
    <row r="16" spans="1:10" ht="12" customHeight="1">
      <c r="A16" s="8" t="s">
        <v>307</v>
      </c>
      <c r="C16" s="197"/>
      <c r="D16" s="63">
        <v>18217</v>
      </c>
      <c r="E16" s="63">
        <v>17019</v>
      </c>
      <c r="F16" s="63">
        <v>17475</v>
      </c>
      <c r="G16" s="50">
        <v>228</v>
      </c>
      <c r="H16" s="50">
        <v>339</v>
      </c>
      <c r="I16" s="50">
        <v>175</v>
      </c>
      <c r="J16" s="122"/>
    </row>
  </sheetData>
  <mergeCells count="6">
    <mergeCell ref="A1:I1"/>
    <mergeCell ref="D3:D4"/>
    <mergeCell ref="E3:E4"/>
    <mergeCell ref="A3:C4"/>
    <mergeCell ref="A9:C9"/>
    <mergeCell ref="F3:I3"/>
  </mergeCells>
  <pageMargins left="0.78740157480314965" right="0.78740157480314965" top="0.98425196850393704" bottom="0.78740157480314965" header="0.51181102362204722" footer="0.51181102362204722"/>
  <pageSetup paperSize="9" firstPageNumber="8" pageOrder="overThenDown" orientation="portrait" useFirstPageNumber="1" verticalDpi="300" r:id="rId1"/>
  <headerFooter alignWithMargins="0">
    <oddFooter>&amp;C&amp;6© Statistisches Landesamt des Freistaates Sachsen  -  K V 5 - j/15</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14"/>
  <sheetViews>
    <sheetView showGridLines="0" zoomScaleNormal="100" workbookViewId="0">
      <selection sqref="A1:I1"/>
    </sheetView>
  </sheetViews>
  <sheetFormatPr baseColWidth="10" defaultColWidth="9.140625" defaultRowHeight="12"/>
  <cols>
    <col min="1" max="1" width="23" style="8" customWidth="1"/>
    <col min="2" max="9" width="8" style="8" customWidth="1"/>
    <col min="10" max="16384" width="9.140625" style="8"/>
  </cols>
  <sheetData>
    <row r="1" spans="1:9" s="18" customFormat="1" ht="28.5" customHeight="1">
      <c r="A1" s="539" t="s">
        <v>558</v>
      </c>
      <c r="B1" s="539"/>
      <c r="C1" s="539"/>
      <c r="D1" s="539"/>
      <c r="E1" s="539"/>
      <c r="F1" s="539"/>
      <c r="G1" s="539"/>
      <c r="H1" s="539"/>
      <c r="I1" s="539"/>
    </row>
    <row r="2" spans="1:9" s="7" customFormat="1">
      <c r="A2" s="40"/>
      <c r="B2" s="40"/>
      <c r="C2" s="40"/>
      <c r="D2" s="9"/>
      <c r="E2" s="9"/>
      <c r="F2" s="9"/>
      <c r="G2" s="8"/>
    </row>
    <row r="3" spans="1:9" s="15" customFormat="1" ht="12.75" customHeight="1">
      <c r="A3" s="555" t="s">
        <v>295</v>
      </c>
      <c r="B3" s="550" t="s">
        <v>161</v>
      </c>
      <c r="C3" s="557" t="s">
        <v>434</v>
      </c>
      <c r="D3" s="558"/>
      <c r="E3" s="558"/>
      <c r="F3" s="558"/>
      <c r="G3" s="558"/>
      <c r="H3" s="558"/>
      <c r="I3" s="558"/>
    </row>
    <row r="4" spans="1:9" s="15" customFormat="1" ht="87.95" customHeight="1">
      <c r="A4" s="556"/>
      <c r="B4" s="554"/>
      <c r="C4" s="514" t="s">
        <v>308</v>
      </c>
      <c r="D4" s="514" t="s">
        <v>309</v>
      </c>
      <c r="E4" s="514" t="s">
        <v>310</v>
      </c>
      <c r="F4" s="514" t="s">
        <v>311</v>
      </c>
      <c r="G4" s="514" t="s">
        <v>312</v>
      </c>
      <c r="H4" s="114" t="s">
        <v>305</v>
      </c>
      <c r="I4" s="209" t="s">
        <v>282</v>
      </c>
    </row>
    <row r="5" spans="1:9" s="7" customFormat="1" ht="12" customHeight="1">
      <c r="A5" s="62"/>
      <c r="B5" s="47"/>
      <c r="C5" s="47"/>
      <c r="D5" s="47"/>
      <c r="E5" s="47"/>
      <c r="F5" s="47"/>
      <c r="G5" s="8"/>
    </row>
    <row r="6" spans="1:9" ht="12" customHeight="1">
      <c r="A6" s="158" t="s">
        <v>301</v>
      </c>
      <c r="B6" s="63">
        <v>18970</v>
      </c>
      <c r="C6" s="49">
        <v>1638</v>
      </c>
      <c r="D6" s="139">
        <v>40</v>
      </c>
      <c r="E6" s="139">
        <v>134</v>
      </c>
      <c r="F6" s="139">
        <v>231</v>
      </c>
      <c r="G6" s="49">
        <v>708</v>
      </c>
      <c r="H6" s="139">
        <v>475</v>
      </c>
      <c r="I6" s="140">
        <v>50</v>
      </c>
    </row>
    <row r="7" spans="1:9" ht="12" customHeight="1">
      <c r="A7" s="158" t="s">
        <v>302</v>
      </c>
      <c r="B7" s="63">
        <v>4098</v>
      </c>
      <c r="C7" s="49">
        <v>407</v>
      </c>
      <c r="D7" s="139">
        <v>15</v>
      </c>
      <c r="E7" s="139">
        <v>136</v>
      </c>
      <c r="F7" s="139">
        <v>67</v>
      </c>
      <c r="G7" s="49">
        <v>120</v>
      </c>
      <c r="H7" s="139">
        <v>61</v>
      </c>
      <c r="I7" s="140">
        <v>8</v>
      </c>
    </row>
    <row r="8" spans="1:9" ht="12" customHeight="1">
      <c r="A8" s="158" t="s">
        <v>303</v>
      </c>
      <c r="B8" s="63">
        <v>4292</v>
      </c>
      <c r="C8" s="49">
        <v>365</v>
      </c>
      <c r="D8" s="139">
        <v>34</v>
      </c>
      <c r="E8" s="139">
        <v>20</v>
      </c>
      <c r="F8" s="139">
        <v>0</v>
      </c>
      <c r="G8" s="49">
        <v>99</v>
      </c>
      <c r="H8" s="139">
        <v>191</v>
      </c>
      <c r="I8" s="140">
        <v>21</v>
      </c>
    </row>
    <row r="9" spans="1:9" ht="26.1" customHeight="1">
      <c r="A9" s="521" t="s">
        <v>304</v>
      </c>
      <c r="B9" s="63">
        <v>897</v>
      </c>
      <c r="C9" s="49">
        <v>157</v>
      </c>
      <c r="D9" s="139">
        <v>65</v>
      </c>
      <c r="E9" s="139">
        <v>43</v>
      </c>
      <c r="F9" s="139">
        <v>32</v>
      </c>
      <c r="G9" s="49">
        <v>0</v>
      </c>
      <c r="H9" s="139">
        <v>17</v>
      </c>
      <c r="I9" s="140">
        <v>0</v>
      </c>
    </row>
    <row r="10" spans="1:9" ht="12" customHeight="1">
      <c r="A10" s="158" t="s">
        <v>305</v>
      </c>
      <c r="B10" s="63">
        <v>2466</v>
      </c>
      <c r="C10" s="49">
        <v>761</v>
      </c>
      <c r="D10" s="139">
        <v>85</v>
      </c>
      <c r="E10" s="139">
        <v>75</v>
      </c>
      <c r="F10" s="139">
        <v>503</v>
      </c>
      <c r="G10" s="49">
        <v>84</v>
      </c>
      <c r="H10" s="139">
        <v>0</v>
      </c>
      <c r="I10" s="140">
        <v>14</v>
      </c>
    </row>
    <row r="11" spans="1:9" ht="12" customHeight="1">
      <c r="A11" s="158" t="s">
        <v>282</v>
      </c>
      <c r="B11" s="63">
        <v>267</v>
      </c>
      <c r="C11" s="49">
        <v>14</v>
      </c>
      <c r="D11" s="139">
        <v>1</v>
      </c>
      <c r="E11" s="139">
        <v>2</v>
      </c>
      <c r="F11" s="139">
        <v>8</v>
      </c>
      <c r="G11" s="49">
        <v>0</v>
      </c>
      <c r="H11" s="139">
        <v>3</v>
      </c>
      <c r="I11" s="140">
        <v>0</v>
      </c>
    </row>
    <row r="12" spans="1:9" ht="12" customHeight="1">
      <c r="A12" s="158"/>
      <c r="B12" s="63"/>
      <c r="C12" s="49"/>
      <c r="D12" s="139"/>
      <c r="E12" s="139"/>
      <c r="F12" s="139"/>
      <c r="G12" s="49"/>
      <c r="H12" s="139"/>
      <c r="I12" s="140"/>
    </row>
    <row r="13" spans="1:9" s="164" customFormat="1" ht="12" customHeight="1">
      <c r="A13" s="104" t="s">
        <v>75</v>
      </c>
      <c r="B13" s="165">
        <v>30990</v>
      </c>
      <c r="C13" s="147">
        <v>3342</v>
      </c>
      <c r="D13" s="157">
        <v>240</v>
      </c>
      <c r="E13" s="157">
        <v>410</v>
      </c>
      <c r="F13" s="157">
        <v>841</v>
      </c>
      <c r="G13" s="147">
        <v>1011</v>
      </c>
      <c r="H13" s="157">
        <v>747</v>
      </c>
      <c r="I13" s="156">
        <v>93</v>
      </c>
    </row>
    <row r="14" spans="1:9">
      <c r="B14" s="210"/>
      <c r="C14" s="210"/>
      <c r="D14" s="210"/>
      <c r="E14" s="210"/>
      <c r="F14" s="210"/>
      <c r="G14" s="210"/>
      <c r="H14" s="210"/>
      <c r="I14" s="210"/>
    </row>
  </sheetData>
  <mergeCells count="4">
    <mergeCell ref="A1:I1"/>
    <mergeCell ref="A3:A4"/>
    <mergeCell ref="B3:B4"/>
    <mergeCell ref="C3:I3"/>
  </mergeCells>
  <pageMargins left="0.78740157480314965" right="0.78740157480314965" top="0.98425196850393704" bottom="0.78740157480314965" header="0.51181102362204722" footer="0.51181102362204722"/>
  <pageSetup paperSize="9" firstPageNumber="8" pageOrder="overThenDown" orientation="portrait" useFirstPageNumber="1" verticalDpi="300" r:id="rId1"/>
  <headerFooter alignWithMargins="0">
    <oddFooter>&amp;C&amp;6© Statistisches Landesamt des Freistaates Sachsen  -  K V 5 - j/15</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241"/>
  <sheetViews>
    <sheetView showGridLines="0" zoomScaleNormal="100" workbookViewId="0">
      <selection sqref="A1:L1"/>
    </sheetView>
  </sheetViews>
  <sheetFormatPr baseColWidth="10" defaultColWidth="9.140625" defaultRowHeight="12"/>
  <cols>
    <col min="1" max="1" width="27.140625" style="8" customWidth="1"/>
    <col min="2" max="2" width="6.140625" style="7" customWidth="1"/>
    <col min="3" max="7" width="5.140625" style="7" customWidth="1"/>
    <col min="8" max="8" width="5.140625" style="8" customWidth="1"/>
    <col min="9" max="10" width="5.140625" style="7" customWidth="1"/>
    <col min="11" max="11" width="6" style="7" customWidth="1"/>
    <col min="12" max="12" width="6.140625" style="7" customWidth="1"/>
    <col min="13" max="13" width="7.28515625" style="7" customWidth="1"/>
    <col min="14" max="14" width="4.85546875" style="7" customWidth="1"/>
    <col min="15" max="15" width="5.28515625" style="7" customWidth="1"/>
    <col min="16" max="16384" width="9.140625" style="7"/>
  </cols>
  <sheetData>
    <row r="1" spans="1:13" s="18" customFormat="1" ht="28.5" customHeight="1">
      <c r="A1" s="539" t="s">
        <v>559</v>
      </c>
      <c r="B1" s="540"/>
      <c r="C1" s="540"/>
      <c r="D1" s="540"/>
      <c r="E1" s="540"/>
      <c r="F1" s="540"/>
      <c r="G1" s="540"/>
      <c r="H1" s="540"/>
      <c r="I1" s="540"/>
      <c r="J1" s="540"/>
      <c r="K1" s="540"/>
      <c r="L1" s="540"/>
    </row>
    <row r="2" spans="1:13">
      <c r="A2" s="40"/>
      <c r="B2" s="41"/>
      <c r="C2" s="41"/>
      <c r="D2" s="41"/>
      <c r="E2" s="41"/>
      <c r="F2" s="41"/>
      <c r="G2" s="41"/>
      <c r="H2" s="40"/>
      <c r="I2" s="9"/>
      <c r="J2" s="82"/>
      <c r="K2" s="82"/>
      <c r="L2" s="82"/>
    </row>
    <row r="3" spans="1:13" s="15" customFormat="1" ht="12.75" customHeight="1">
      <c r="A3" s="663" t="s">
        <v>217</v>
      </c>
      <c r="B3" s="550" t="s">
        <v>161</v>
      </c>
      <c r="C3" s="587" t="s">
        <v>313</v>
      </c>
      <c r="D3" s="588"/>
      <c r="E3" s="588"/>
      <c r="F3" s="588"/>
      <c r="G3" s="588"/>
      <c r="H3" s="588"/>
      <c r="I3" s="588"/>
      <c r="J3" s="588"/>
      <c r="K3" s="588"/>
      <c r="L3" s="588"/>
    </row>
    <row r="4" spans="1:13" s="15" customFormat="1" ht="12.75" customHeight="1">
      <c r="A4" s="664"/>
      <c r="B4" s="563"/>
      <c r="C4" s="665" t="s">
        <v>314</v>
      </c>
      <c r="D4" s="666"/>
      <c r="E4" s="666"/>
      <c r="F4" s="666"/>
      <c r="G4" s="666"/>
      <c r="H4" s="666"/>
      <c r="I4" s="666"/>
      <c r="J4" s="566"/>
      <c r="K4" s="564" t="s">
        <v>315</v>
      </c>
      <c r="L4" s="561" t="s">
        <v>316</v>
      </c>
    </row>
    <row r="5" spans="1:13" s="15" customFormat="1" ht="17.100000000000001" customHeight="1">
      <c r="A5" s="664"/>
      <c r="B5" s="563"/>
      <c r="C5" s="573" t="s">
        <v>112</v>
      </c>
      <c r="D5" s="573"/>
      <c r="E5" s="561" t="s">
        <v>317</v>
      </c>
      <c r="F5" s="603"/>
      <c r="G5" s="561" t="s">
        <v>318</v>
      </c>
      <c r="H5" s="603"/>
      <c r="I5" s="561" t="s">
        <v>319</v>
      </c>
      <c r="J5" s="669"/>
      <c r="K5" s="563"/>
      <c r="L5" s="572"/>
    </row>
    <row r="6" spans="1:13" s="15" customFormat="1" ht="17.100000000000001" customHeight="1">
      <c r="A6" s="664"/>
      <c r="B6" s="563"/>
      <c r="C6" s="573"/>
      <c r="D6" s="573"/>
      <c r="E6" s="667"/>
      <c r="F6" s="668"/>
      <c r="G6" s="667"/>
      <c r="H6" s="668"/>
      <c r="I6" s="670"/>
      <c r="J6" s="671"/>
      <c r="K6" s="563"/>
      <c r="L6" s="572"/>
    </row>
    <row r="7" spans="1:13" s="15" customFormat="1" ht="30" customHeight="1">
      <c r="A7" s="664"/>
      <c r="B7" s="563"/>
      <c r="C7" s="564" t="s">
        <v>320</v>
      </c>
      <c r="D7" s="564" t="s">
        <v>321</v>
      </c>
      <c r="E7" s="564" t="s">
        <v>320</v>
      </c>
      <c r="F7" s="564" t="s">
        <v>321</v>
      </c>
      <c r="G7" s="564" t="s">
        <v>320</v>
      </c>
      <c r="H7" s="564" t="s">
        <v>321</v>
      </c>
      <c r="I7" s="564" t="s">
        <v>320</v>
      </c>
      <c r="J7" s="564" t="s">
        <v>321</v>
      </c>
      <c r="K7" s="563"/>
      <c r="L7" s="572"/>
    </row>
    <row r="8" spans="1:13" s="15" customFormat="1" ht="30" customHeight="1">
      <c r="A8" s="545"/>
      <c r="B8" s="554"/>
      <c r="C8" s="554"/>
      <c r="D8" s="554"/>
      <c r="E8" s="554"/>
      <c r="F8" s="554"/>
      <c r="G8" s="554"/>
      <c r="H8" s="554"/>
      <c r="I8" s="554"/>
      <c r="J8" s="554"/>
      <c r="K8" s="554"/>
      <c r="L8" s="546"/>
    </row>
    <row r="9" spans="1:13">
      <c r="A9" s="46"/>
      <c r="B9" s="46"/>
      <c r="C9" s="46"/>
      <c r="D9" s="46"/>
      <c r="E9" s="46"/>
      <c r="F9" s="46"/>
      <c r="G9" s="46"/>
      <c r="H9" s="46"/>
      <c r="I9" s="46"/>
      <c r="J9" s="46"/>
      <c r="K9" s="46"/>
      <c r="L9" s="46"/>
    </row>
    <row r="10" spans="1:13">
      <c r="A10" s="47"/>
      <c r="B10" s="575" t="s">
        <v>295</v>
      </c>
      <c r="C10" s="575"/>
      <c r="D10" s="575"/>
      <c r="E10" s="575"/>
      <c r="F10" s="575"/>
      <c r="G10" s="575"/>
      <c r="H10" s="575"/>
      <c r="I10" s="575"/>
      <c r="J10" s="575"/>
      <c r="K10" s="575"/>
      <c r="L10" s="575"/>
    </row>
    <row r="11" spans="1:13">
      <c r="A11" s="47"/>
      <c r="B11" s="430"/>
      <c r="C11" s="430"/>
      <c r="D11" s="430"/>
      <c r="E11" s="430"/>
      <c r="F11" s="430"/>
      <c r="G11" s="430"/>
      <c r="H11" s="430"/>
      <c r="I11" s="430"/>
      <c r="J11" s="430"/>
      <c r="K11" s="430"/>
      <c r="L11" s="430"/>
    </row>
    <row r="12" spans="1:13" ht="24" customHeight="1">
      <c r="A12" s="13" t="s">
        <v>460</v>
      </c>
      <c r="B12" s="63"/>
      <c r="C12" s="52"/>
      <c r="D12" s="52"/>
      <c r="E12" s="52"/>
      <c r="F12" s="52"/>
      <c r="G12" s="52"/>
      <c r="H12" s="50"/>
      <c r="I12" s="52"/>
      <c r="J12" s="50"/>
      <c r="K12" s="52"/>
      <c r="L12" s="50"/>
      <c r="M12" s="138"/>
    </row>
    <row r="13" spans="1:13" ht="12" customHeight="1">
      <c r="A13" s="11" t="s">
        <v>63</v>
      </c>
      <c r="B13" s="63">
        <v>295</v>
      </c>
      <c r="C13" s="52">
        <v>154</v>
      </c>
      <c r="D13" s="52">
        <v>81</v>
      </c>
      <c r="E13" s="52">
        <v>0</v>
      </c>
      <c r="F13" s="52">
        <v>0</v>
      </c>
      <c r="G13" s="52">
        <v>0</v>
      </c>
      <c r="H13" s="50">
        <v>0</v>
      </c>
      <c r="I13" s="52">
        <v>0</v>
      </c>
      <c r="J13" s="50">
        <v>0</v>
      </c>
      <c r="K13" s="52">
        <v>35</v>
      </c>
      <c r="L13" s="50">
        <v>0</v>
      </c>
      <c r="M13" s="138"/>
    </row>
    <row r="14" spans="1:13" ht="24">
      <c r="A14" s="13" t="s">
        <v>284</v>
      </c>
      <c r="B14" s="63">
        <v>1537</v>
      </c>
      <c r="C14" s="52">
        <v>0</v>
      </c>
      <c r="D14" s="52">
        <v>0</v>
      </c>
      <c r="E14" s="52">
        <v>850</v>
      </c>
      <c r="F14" s="52">
        <v>199</v>
      </c>
      <c r="G14" s="52">
        <v>0</v>
      </c>
      <c r="H14" s="50">
        <v>0</v>
      </c>
      <c r="I14" s="52">
        <v>0</v>
      </c>
      <c r="J14" s="50">
        <v>0</v>
      </c>
      <c r="K14" s="52">
        <v>240</v>
      </c>
      <c r="L14" s="50">
        <v>74</v>
      </c>
      <c r="M14" s="138"/>
    </row>
    <row r="15" spans="1:13" ht="24">
      <c r="A15" s="13" t="s">
        <v>285</v>
      </c>
      <c r="B15" s="63">
        <v>5176</v>
      </c>
      <c r="C15" s="52">
        <v>0</v>
      </c>
      <c r="D15" s="52">
        <v>0</v>
      </c>
      <c r="E15" s="52">
        <v>0</v>
      </c>
      <c r="F15" s="52">
        <v>0</v>
      </c>
      <c r="G15" s="52">
        <v>3467</v>
      </c>
      <c r="H15" s="50">
        <v>195</v>
      </c>
      <c r="I15" s="52">
        <v>0</v>
      </c>
      <c r="J15" s="50">
        <v>0</v>
      </c>
      <c r="K15" s="52">
        <v>981</v>
      </c>
      <c r="L15" s="50">
        <v>59</v>
      </c>
      <c r="M15" s="138"/>
    </row>
    <row r="16" spans="1:13">
      <c r="A16" s="11" t="s">
        <v>40</v>
      </c>
      <c r="B16" s="63">
        <v>23982</v>
      </c>
      <c r="C16" s="52">
        <v>3447</v>
      </c>
      <c r="D16" s="52">
        <v>1334</v>
      </c>
      <c r="E16" s="52">
        <v>7961</v>
      </c>
      <c r="F16" s="52">
        <v>1696</v>
      </c>
      <c r="G16" s="52">
        <v>1404</v>
      </c>
      <c r="H16" s="50">
        <v>151</v>
      </c>
      <c r="I16" s="52">
        <v>1687</v>
      </c>
      <c r="J16" s="50">
        <v>442</v>
      </c>
      <c r="K16" s="52">
        <v>3036</v>
      </c>
      <c r="L16" s="50">
        <v>764</v>
      </c>
      <c r="M16" s="138"/>
    </row>
    <row r="17" spans="1:13">
      <c r="A17" s="11" t="s">
        <v>444</v>
      </c>
      <c r="B17" s="63"/>
      <c r="C17" s="52"/>
      <c r="D17" s="52"/>
      <c r="E17" s="52"/>
      <c r="F17" s="52"/>
      <c r="G17" s="52"/>
      <c r="H17" s="50"/>
      <c r="I17" s="52"/>
      <c r="J17" s="50"/>
      <c r="K17" s="52"/>
      <c r="L17" s="50"/>
      <c r="M17" s="138"/>
    </row>
    <row r="18" spans="1:13">
      <c r="A18" s="11" t="s">
        <v>67</v>
      </c>
      <c r="B18" s="63">
        <v>15365</v>
      </c>
      <c r="C18" s="52">
        <v>2792</v>
      </c>
      <c r="D18" s="52">
        <v>1094</v>
      </c>
      <c r="E18" s="52">
        <v>5615</v>
      </c>
      <c r="F18" s="52">
        <v>1194</v>
      </c>
      <c r="G18" s="52">
        <v>1099</v>
      </c>
      <c r="H18" s="50">
        <v>122</v>
      </c>
      <c r="I18" s="52">
        <v>0</v>
      </c>
      <c r="J18" s="50">
        <v>0</v>
      </c>
      <c r="K18" s="52">
        <v>1698</v>
      </c>
      <c r="L18" s="50">
        <v>434</v>
      </c>
      <c r="M18" s="138"/>
    </row>
    <row r="19" spans="1:13">
      <c r="A19" s="11" t="s">
        <v>68</v>
      </c>
      <c r="B19" s="63">
        <v>1402</v>
      </c>
      <c r="C19" s="52">
        <v>0</v>
      </c>
      <c r="D19" s="52">
        <v>0</v>
      </c>
      <c r="E19" s="52">
        <v>0</v>
      </c>
      <c r="F19" s="52">
        <v>0</v>
      </c>
      <c r="G19" s="52">
        <v>0</v>
      </c>
      <c r="H19" s="50">
        <v>0</v>
      </c>
      <c r="I19" s="52">
        <v>625</v>
      </c>
      <c r="J19" s="50">
        <v>83</v>
      </c>
      <c r="K19" s="52">
        <v>528</v>
      </c>
      <c r="L19" s="50">
        <v>39</v>
      </c>
      <c r="M19" s="138"/>
    </row>
    <row r="20" spans="1:13" ht="24" customHeight="1">
      <c r="A20" s="13" t="s">
        <v>286</v>
      </c>
      <c r="B20" s="63">
        <v>7215</v>
      </c>
      <c r="C20" s="52">
        <v>655</v>
      </c>
      <c r="D20" s="52">
        <v>240</v>
      </c>
      <c r="E20" s="52">
        <v>2346</v>
      </c>
      <c r="F20" s="52">
        <v>502</v>
      </c>
      <c r="G20" s="52">
        <v>305</v>
      </c>
      <c r="H20" s="50">
        <v>29</v>
      </c>
      <c r="I20" s="52">
        <v>1062</v>
      </c>
      <c r="J20" s="50">
        <v>359</v>
      </c>
      <c r="K20" s="52">
        <v>810</v>
      </c>
      <c r="L20" s="50">
        <v>291</v>
      </c>
      <c r="M20" s="138"/>
    </row>
    <row r="21" spans="1:13">
      <c r="A21" s="34" t="s">
        <v>250</v>
      </c>
      <c r="B21" s="165">
        <v>30990</v>
      </c>
      <c r="C21" s="141">
        <v>3601</v>
      </c>
      <c r="D21" s="141">
        <v>1415</v>
      </c>
      <c r="E21" s="141">
        <v>8811</v>
      </c>
      <c r="F21" s="141">
        <v>1895</v>
      </c>
      <c r="G21" s="141">
        <v>4871</v>
      </c>
      <c r="H21" s="157">
        <v>346</v>
      </c>
      <c r="I21" s="141">
        <v>1687</v>
      </c>
      <c r="J21" s="142">
        <v>442</v>
      </c>
      <c r="K21" s="141">
        <v>4292</v>
      </c>
      <c r="L21" s="142">
        <v>897</v>
      </c>
      <c r="M21" s="138"/>
    </row>
    <row r="22" spans="1:13">
      <c r="A22" s="24"/>
    </row>
    <row r="23" spans="1:13">
      <c r="A23" s="47"/>
      <c r="B23" s="575" t="s">
        <v>322</v>
      </c>
      <c r="C23" s="575"/>
      <c r="D23" s="575"/>
      <c r="E23" s="575"/>
      <c r="F23" s="575"/>
      <c r="G23" s="575"/>
      <c r="H23" s="575"/>
      <c r="I23" s="575"/>
      <c r="J23" s="575"/>
      <c r="K23" s="575"/>
      <c r="L23" s="575"/>
    </row>
    <row r="24" spans="1:13">
      <c r="A24" s="47"/>
      <c r="B24" s="430"/>
      <c r="C24" s="430"/>
      <c r="D24" s="430"/>
      <c r="E24" s="430"/>
      <c r="F24" s="430"/>
      <c r="G24" s="430"/>
      <c r="H24" s="430"/>
      <c r="I24" s="430"/>
      <c r="J24" s="430"/>
      <c r="K24" s="430"/>
      <c r="L24" s="430"/>
    </row>
    <row r="25" spans="1:13" ht="24" customHeight="1">
      <c r="A25" s="13" t="s">
        <v>460</v>
      </c>
      <c r="B25" s="27"/>
      <c r="C25" s="27"/>
      <c r="D25" s="27"/>
      <c r="E25" s="27"/>
      <c r="F25" s="27"/>
      <c r="G25" s="27"/>
      <c r="H25" s="28"/>
      <c r="I25" s="28"/>
      <c r="J25" s="27"/>
      <c r="K25" s="27"/>
      <c r="L25" s="27"/>
      <c r="M25" s="211"/>
    </row>
    <row r="26" spans="1:13" ht="12" customHeight="1">
      <c r="A26" s="11" t="s">
        <v>63</v>
      </c>
      <c r="B26" s="63">
        <v>15</v>
      </c>
      <c r="C26" s="52">
        <v>3</v>
      </c>
      <c r="D26" s="52">
        <v>0</v>
      </c>
      <c r="E26" s="52">
        <v>0</v>
      </c>
      <c r="F26" s="52">
        <v>0</v>
      </c>
      <c r="G26" s="52">
        <v>0</v>
      </c>
      <c r="H26" s="50">
        <v>0</v>
      </c>
      <c r="I26" s="52">
        <v>0</v>
      </c>
      <c r="J26" s="50">
        <v>0</v>
      </c>
      <c r="K26" s="52">
        <v>4</v>
      </c>
      <c r="L26" s="52">
        <v>0</v>
      </c>
      <c r="M26" s="138"/>
    </row>
    <row r="27" spans="1:13" ht="24">
      <c r="A27" s="13" t="s">
        <v>284</v>
      </c>
      <c r="B27" s="63">
        <v>198</v>
      </c>
      <c r="C27" s="52">
        <v>0</v>
      </c>
      <c r="D27" s="52">
        <v>0</v>
      </c>
      <c r="E27" s="52">
        <v>15</v>
      </c>
      <c r="F27" s="52">
        <v>17</v>
      </c>
      <c r="G27" s="52">
        <v>0</v>
      </c>
      <c r="H27" s="50">
        <v>0</v>
      </c>
      <c r="I27" s="52">
        <v>0</v>
      </c>
      <c r="J27" s="50">
        <v>0</v>
      </c>
      <c r="K27" s="52">
        <v>41</v>
      </c>
      <c r="L27" s="52">
        <v>48</v>
      </c>
      <c r="M27" s="138"/>
    </row>
    <row r="28" spans="1:13" ht="24">
      <c r="A28" s="13" t="s">
        <v>285</v>
      </c>
      <c r="B28" s="63">
        <v>582</v>
      </c>
      <c r="C28" s="52">
        <v>0</v>
      </c>
      <c r="D28" s="52">
        <v>0</v>
      </c>
      <c r="E28" s="52">
        <v>0</v>
      </c>
      <c r="F28" s="52">
        <v>0</v>
      </c>
      <c r="G28" s="52">
        <v>57</v>
      </c>
      <c r="H28" s="50">
        <v>19</v>
      </c>
      <c r="I28" s="52">
        <v>0</v>
      </c>
      <c r="J28" s="50">
        <v>0</v>
      </c>
      <c r="K28" s="52">
        <v>134</v>
      </c>
      <c r="L28" s="52">
        <v>139</v>
      </c>
      <c r="M28" s="138"/>
    </row>
    <row r="29" spans="1:13">
      <c r="A29" s="11" t="s">
        <v>40</v>
      </c>
      <c r="B29" s="63">
        <v>2547</v>
      </c>
      <c r="C29" s="52">
        <v>13</v>
      </c>
      <c r="D29" s="52">
        <v>67</v>
      </c>
      <c r="E29" s="52">
        <v>90</v>
      </c>
      <c r="F29" s="52">
        <v>240</v>
      </c>
      <c r="G29" s="52">
        <v>50</v>
      </c>
      <c r="H29" s="50">
        <v>46</v>
      </c>
      <c r="I29" s="52">
        <v>12</v>
      </c>
      <c r="J29" s="50">
        <v>21</v>
      </c>
      <c r="K29" s="52">
        <v>662</v>
      </c>
      <c r="L29" s="52">
        <v>824</v>
      </c>
      <c r="M29" s="138"/>
    </row>
    <row r="30" spans="1:13">
      <c r="A30" s="11" t="s">
        <v>444</v>
      </c>
      <c r="B30" s="63"/>
      <c r="C30" s="52"/>
      <c r="D30" s="52"/>
      <c r="E30" s="52"/>
      <c r="F30" s="52"/>
      <c r="G30" s="52"/>
      <c r="H30" s="50"/>
      <c r="I30" s="52"/>
      <c r="J30" s="50"/>
      <c r="K30" s="52"/>
      <c r="L30" s="52"/>
      <c r="M30" s="138"/>
    </row>
    <row r="31" spans="1:13">
      <c r="A31" s="11" t="s">
        <v>67</v>
      </c>
      <c r="B31" s="63">
        <v>1711</v>
      </c>
      <c r="C31" s="52">
        <v>11</v>
      </c>
      <c r="D31" s="52">
        <v>60</v>
      </c>
      <c r="E31" s="52">
        <v>53</v>
      </c>
      <c r="F31" s="52">
        <v>177</v>
      </c>
      <c r="G31" s="52">
        <v>37</v>
      </c>
      <c r="H31" s="50">
        <v>36</v>
      </c>
      <c r="I31" s="52">
        <v>0</v>
      </c>
      <c r="J31" s="50">
        <v>0</v>
      </c>
      <c r="K31" s="52">
        <v>468</v>
      </c>
      <c r="L31" s="52">
        <v>535</v>
      </c>
      <c r="M31" s="138"/>
    </row>
    <row r="32" spans="1:13">
      <c r="A32" s="11" t="s">
        <v>68</v>
      </c>
      <c r="B32" s="63">
        <v>112</v>
      </c>
      <c r="C32" s="52">
        <v>0</v>
      </c>
      <c r="D32" s="52">
        <v>0</v>
      </c>
      <c r="E32" s="52">
        <v>0</v>
      </c>
      <c r="F32" s="52">
        <v>0</v>
      </c>
      <c r="G32" s="52">
        <v>0</v>
      </c>
      <c r="H32" s="50">
        <v>0</v>
      </c>
      <c r="I32" s="52">
        <v>4</v>
      </c>
      <c r="J32" s="50">
        <v>4</v>
      </c>
      <c r="K32" s="52">
        <v>27</v>
      </c>
      <c r="L32" s="52">
        <v>35</v>
      </c>
      <c r="M32" s="138"/>
    </row>
    <row r="33" spans="1:13" ht="24" customHeight="1">
      <c r="A33" s="13" t="s">
        <v>286</v>
      </c>
      <c r="B33" s="63">
        <v>724</v>
      </c>
      <c r="C33" s="52">
        <v>2</v>
      </c>
      <c r="D33" s="52">
        <v>7</v>
      </c>
      <c r="E33" s="52">
        <v>37</v>
      </c>
      <c r="F33" s="52">
        <v>63</v>
      </c>
      <c r="G33" s="52">
        <v>13</v>
      </c>
      <c r="H33" s="50">
        <v>10</v>
      </c>
      <c r="I33" s="52">
        <v>8</v>
      </c>
      <c r="J33" s="50">
        <v>17</v>
      </c>
      <c r="K33" s="52">
        <v>167</v>
      </c>
      <c r="L33" s="52">
        <v>254</v>
      </c>
      <c r="M33" s="138"/>
    </row>
    <row r="34" spans="1:13">
      <c r="A34" s="34" t="s">
        <v>250</v>
      </c>
      <c r="B34" s="165">
        <v>3342</v>
      </c>
      <c r="C34" s="141">
        <v>16</v>
      </c>
      <c r="D34" s="141">
        <v>67</v>
      </c>
      <c r="E34" s="141">
        <v>105</v>
      </c>
      <c r="F34" s="141">
        <v>257</v>
      </c>
      <c r="G34" s="141">
        <v>107</v>
      </c>
      <c r="H34" s="142">
        <v>65</v>
      </c>
      <c r="I34" s="141">
        <v>12</v>
      </c>
      <c r="J34" s="142">
        <v>21</v>
      </c>
      <c r="K34" s="141">
        <v>841</v>
      </c>
      <c r="L34" s="141">
        <v>1011</v>
      </c>
      <c r="M34" s="138"/>
    </row>
    <row r="35" spans="1:13">
      <c r="A35" s="28"/>
    </row>
    <row r="36" spans="1:13" s="15" customFormat="1" ht="10.5" customHeight="1">
      <c r="A36" s="206" t="s">
        <v>71</v>
      </c>
    </row>
    <row r="37" spans="1:13" s="15" customFormat="1" ht="10.5" customHeight="1">
      <c r="A37" s="206" t="s">
        <v>323</v>
      </c>
      <c r="B37" s="206"/>
      <c r="C37" s="206"/>
      <c r="D37" s="206"/>
      <c r="E37" s="206"/>
      <c r="F37" s="206"/>
      <c r="G37" s="212"/>
      <c r="H37" s="206"/>
      <c r="I37" s="206"/>
      <c r="J37" s="212"/>
      <c r="K37" s="212"/>
      <c r="L37" s="212"/>
    </row>
    <row r="38" spans="1:13" s="15" customFormat="1" ht="10.5" customHeight="1">
      <c r="A38" s="206" t="s">
        <v>324</v>
      </c>
      <c r="B38" s="206"/>
      <c r="C38" s="206"/>
      <c r="D38" s="206"/>
      <c r="E38" s="206"/>
      <c r="F38" s="206"/>
      <c r="G38" s="212"/>
      <c r="H38" s="206"/>
      <c r="I38" s="206"/>
      <c r="J38" s="212"/>
      <c r="K38" s="212"/>
      <c r="L38" s="212"/>
    </row>
    <row r="39" spans="1:13" s="15" customFormat="1" ht="11.25">
      <c r="A39" s="10"/>
      <c r="H39" s="10"/>
      <c r="L39" s="364"/>
    </row>
    <row r="40" spans="1:13" s="15" customFormat="1" ht="11.25">
      <c r="A40" s="10"/>
      <c r="H40" s="10"/>
    </row>
    <row r="41" spans="1:13" s="15" customFormat="1" ht="11.25">
      <c r="A41" s="10"/>
      <c r="H41" s="10"/>
    </row>
    <row r="42" spans="1:13" s="15" customFormat="1" ht="11.25">
      <c r="A42" s="10"/>
      <c r="H42" s="10"/>
    </row>
    <row r="43" spans="1:13" s="15" customFormat="1" ht="11.25">
      <c r="A43" s="10"/>
      <c r="H43" s="10"/>
    </row>
    <row r="44" spans="1:13" s="15" customFormat="1" ht="11.25">
      <c r="A44" s="10"/>
      <c r="H44" s="10"/>
    </row>
    <row r="45" spans="1:13" s="15" customFormat="1" ht="11.25">
      <c r="A45" s="10"/>
      <c r="H45" s="10"/>
    </row>
    <row r="46" spans="1:13" s="15" customFormat="1" ht="11.25">
      <c r="A46" s="10"/>
      <c r="H46" s="10"/>
    </row>
    <row r="47" spans="1:13" s="15" customFormat="1" ht="11.25">
      <c r="A47" s="10"/>
      <c r="H47" s="10"/>
    </row>
    <row r="48" spans="1:13" s="15" customFormat="1" ht="11.25">
      <c r="A48" s="10"/>
      <c r="H48" s="10"/>
    </row>
    <row r="49" spans="1:8" s="15" customFormat="1" ht="11.25">
      <c r="A49" s="10"/>
      <c r="H49" s="10"/>
    </row>
    <row r="50" spans="1:8" s="15" customFormat="1" ht="11.25">
      <c r="A50" s="10"/>
      <c r="H50" s="10"/>
    </row>
    <row r="51" spans="1:8" s="15" customFormat="1" ht="11.25">
      <c r="A51" s="10"/>
      <c r="H51" s="10"/>
    </row>
    <row r="52" spans="1:8" s="15" customFormat="1" ht="11.25">
      <c r="A52" s="10"/>
      <c r="H52" s="10"/>
    </row>
    <row r="53" spans="1:8" s="15" customFormat="1" ht="11.25">
      <c r="A53" s="10"/>
      <c r="H53" s="10"/>
    </row>
    <row r="54" spans="1:8" s="15" customFormat="1" ht="11.25">
      <c r="A54" s="10"/>
      <c r="H54" s="10"/>
    </row>
    <row r="55" spans="1:8" s="15" customFormat="1" ht="11.25">
      <c r="A55" s="10"/>
      <c r="H55" s="10"/>
    </row>
    <row r="56" spans="1:8" s="15" customFormat="1" ht="11.25">
      <c r="A56" s="10"/>
      <c r="H56" s="10"/>
    </row>
    <row r="57" spans="1:8" s="15" customFormat="1" ht="11.25">
      <c r="A57" s="10"/>
      <c r="H57" s="10"/>
    </row>
    <row r="58" spans="1:8" s="15" customFormat="1" ht="11.25">
      <c r="A58" s="10"/>
      <c r="H58" s="10"/>
    </row>
    <row r="59" spans="1:8" s="15" customFormat="1" ht="11.25">
      <c r="A59" s="10"/>
      <c r="H59" s="10"/>
    </row>
    <row r="60" spans="1:8" s="15" customFormat="1" ht="11.25">
      <c r="A60" s="10"/>
      <c r="H60" s="10"/>
    </row>
    <row r="61" spans="1:8" s="15" customFormat="1" ht="11.25">
      <c r="A61" s="10"/>
      <c r="H61" s="10"/>
    </row>
    <row r="62" spans="1:8" s="15" customFormat="1" ht="11.25">
      <c r="A62" s="10"/>
      <c r="H62" s="10"/>
    </row>
    <row r="63" spans="1:8" s="15" customFormat="1" ht="11.25">
      <c r="A63" s="10"/>
      <c r="H63" s="10"/>
    </row>
    <row r="64" spans="1:8" s="15" customFormat="1" ht="11.25">
      <c r="A64" s="10"/>
      <c r="H64" s="10"/>
    </row>
    <row r="65" spans="1:8" s="15" customFormat="1" ht="11.25">
      <c r="A65" s="10"/>
      <c r="H65" s="10"/>
    </row>
    <row r="66" spans="1:8" s="15" customFormat="1" ht="11.25">
      <c r="A66" s="10"/>
      <c r="H66" s="10"/>
    </row>
    <row r="67" spans="1:8" s="15" customFormat="1" ht="11.25">
      <c r="A67" s="10"/>
      <c r="H67" s="10"/>
    </row>
    <row r="68" spans="1:8" s="15" customFormat="1" ht="11.25">
      <c r="A68" s="10"/>
      <c r="H68" s="10"/>
    </row>
    <row r="69" spans="1:8" s="15" customFormat="1" ht="11.25">
      <c r="A69" s="10"/>
      <c r="H69" s="10"/>
    </row>
    <row r="70" spans="1:8" s="15" customFormat="1" ht="11.25">
      <c r="A70" s="10"/>
      <c r="H70" s="10"/>
    </row>
    <row r="71" spans="1:8" s="15" customFormat="1" ht="11.25">
      <c r="A71" s="10"/>
      <c r="H71" s="10"/>
    </row>
    <row r="72" spans="1:8" s="15" customFormat="1" ht="11.25">
      <c r="A72" s="10"/>
      <c r="H72" s="10"/>
    </row>
    <row r="73" spans="1:8" s="15" customFormat="1" ht="11.25">
      <c r="A73" s="10"/>
      <c r="H73" s="10"/>
    </row>
    <row r="74" spans="1:8" s="15" customFormat="1" ht="11.25">
      <c r="A74" s="10"/>
      <c r="H74" s="10"/>
    </row>
    <row r="75" spans="1:8" s="15" customFormat="1" ht="11.25">
      <c r="A75" s="10"/>
      <c r="H75" s="10"/>
    </row>
    <row r="76" spans="1:8" s="15" customFormat="1" ht="11.25">
      <c r="A76" s="10"/>
      <c r="H76" s="10"/>
    </row>
    <row r="77" spans="1:8" s="15" customFormat="1" ht="11.25">
      <c r="A77" s="10"/>
      <c r="H77" s="10"/>
    </row>
    <row r="78" spans="1:8" s="15" customFormat="1" ht="11.25">
      <c r="A78" s="10"/>
      <c r="H78" s="10"/>
    </row>
    <row r="79" spans="1:8" s="15" customFormat="1" ht="11.25">
      <c r="A79" s="10"/>
      <c r="H79" s="10"/>
    </row>
    <row r="80" spans="1:8" s="15" customFormat="1" ht="11.25">
      <c r="A80" s="10"/>
      <c r="H80" s="10"/>
    </row>
    <row r="81" spans="1:8" s="15" customFormat="1" ht="11.25">
      <c r="A81" s="10"/>
      <c r="H81" s="10"/>
    </row>
    <row r="82" spans="1:8" s="15" customFormat="1" ht="11.25">
      <c r="A82" s="10"/>
      <c r="H82" s="10"/>
    </row>
    <row r="83" spans="1:8" s="15" customFormat="1" ht="11.25">
      <c r="A83" s="10"/>
      <c r="H83" s="10"/>
    </row>
    <row r="84" spans="1:8" s="15" customFormat="1" ht="11.25">
      <c r="A84" s="10"/>
      <c r="H84" s="10"/>
    </row>
    <row r="85" spans="1:8" s="15" customFormat="1" ht="11.25">
      <c r="A85" s="10"/>
      <c r="H85" s="10"/>
    </row>
    <row r="86" spans="1:8" s="15" customFormat="1" ht="11.25">
      <c r="A86" s="10"/>
      <c r="H86" s="10"/>
    </row>
    <row r="87" spans="1:8" s="15" customFormat="1" ht="11.25">
      <c r="A87" s="10"/>
      <c r="H87" s="10"/>
    </row>
    <row r="88" spans="1:8" s="15" customFormat="1" ht="11.25">
      <c r="A88" s="10"/>
      <c r="H88" s="10"/>
    </row>
    <row r="89" spans="1:8" s="15" customFormat="1" ht="11.25">
      <c r="A89" s="10"/>
      <c r="H89" s="10"/>
    </row>
    <row r="90" spans="1:8" s="15" customFormat="1" ht="11.25">
      <c r="A90" s="10"/>
      <c r="H90" s="10"/>
    </row>
    <row r="91" spans="1:8" s="15" customFormat="1" ht="11.25">
      <c r="A91" s="10"/>
      <c r="H91" s="10"/>
    </row>
    <row r="92" spans="1:8" s="15" customFormat="1" ht="11.25">
      <c r="A92" s="10"/>
      <c r="H92" s="10"/>
    </row>
    <row r="93" spans="1:8" s="15" customFormat="1" ht="11.25">
      <c r="A93" s="10"/>
      <c r="H93" s="10"/>
    </row>
    <row r="94" spans="1:8" s="15" customFormat="1" ht="11.25">
      <c r="A94" s="10"/>
      <c r="H94" s="10"/>
    </row>
    <row r="95" spans="1:8" s="15" customFormat="1" ht="11.25">
      <c r="A95" s="10"/>
      <c r="H95" s="10"/>
    </row>
    <row r="96" spans="1:8" s="15" customFormat="1" ht="11.25">
      <c r="A96" s="10"/>
      <c r="H96" s="10"/>
    </row>
    <row r="97" spans="1:8" s="15" customFormat="1" ht="11.25">
      <c r="A97" s="10"/>
      <c r="H97" s="10"/>
    </row>
    <row r="98" spans="1:8" s="15" customFormat="1" ht="11.25">
      <c r="A98" s="10"/>
      <c r="H98" s="10"/>
    </row>
    <row r="99" spans="1:8" s="15" customFormat="1" ht="11.25">
      <c r="A99" s="10"/>
      <c r="H99" s="10"/>
    </row>
    <row r="100" spans="1:8" s="15" customFormat="1" ht="11.25">
      <c r="A100" s="10"/>
      <c r="H100" s="10"/>
    </row>
    <row r="101" spans="1:8" s="15" customFormat="1" ht="11.25">
      <c r="A101" s="10"/>
      <c r="H101" s="10"/>
    </row>
    <row r="102" spans="1:8" s="15" customFormat="1" ht="11.25">
      <c r="A102" s="10"/>
      <c r="H102" s="10"/>
    </row>
    <row r="103" spans="1:8" s="15" customFormat="1" ht="11.25">
      <c r="A103" s="10"/>
      <c r="H103" s="10"/>
    </row>
    <row r="104" spans="1:8" s="15" customFormat="1" ht="11.25">
      <c r="A104" s="10"/>
      <c r="H104" s="10"/>
    </row>
    <row r="105" spans="1:8" s="15" customFormat="1" ht="11.25">
      <c r="A105" s="10"/>
      <c r="H105" s="10"/>
    </row>
    <row r="106" spans="1:8" s="15" customFormat="1" ht="11.25">
      <c r="A106" s="10"/>
      <c r="H106" s="10"/>
    </row>
    <row r="107" spans="1:8" s="15" customFormat="1" ht="11.25">
      <c r="A107" s="10"/>
      <c r="H107" s="10"/>
    </row>
    <row r="108" spans="1:8" s="15" customFormat="1" ht="11.25">
      <c r="A108" s="10"/>
      <c r="H108" s="10"/>
    </row>
    <row r="109" spans="1:8" s="15" customFormat="1" ht="11.25">
      <c r="A109" s="10"/>
      <c r="H109" s="10"/>
    </row>
    <row r="110" spans="1:8" s="15" customFormat="1" ht="11.25">
      <c r="A110" s="10"/>
      <c r="H110" s="10"/>
    </row>
    <row r="111" spans="1:8" s="15" customFormat="1" ht="11.25">
      <c r="A111" s="10"/>
      <c r="H111" s="10"/>
    </row>
    <row r="112" spans="1:8" s="15" customFormat="1" ht="11.25">
      <c r="A112" s="10"/>
      <c r="H112" s="10"/>
    </row>
    <row r="113" spans="1:8" s="15" customFormat="1" ht="11.25">
      <c r="A113" s="10"/>
      <c r="H113" s="10"/>
    </row>
    <row r="114" spans="1:8" s="15" customFormat="1" ht="11.25">
      <c r="A114" s="10"/>
      <c r="H114" s="10"/>
    </row>
    <row r="115" spans="1:8" s="15" customFormat="1" ht="11.25">
      <c r="A115" s="10"/>
      <c r="H115" s="10"/>
    </row>
    <row r="116" spans="1:8" s="15" customFormat="1" ht="11.25">
      <c r="A116" s="10"/>
      <c r="H116" s="10"/>
    </row>
    <row r="117" spans="1:8" s="15" customFormat="1" ht="11.25">
      <c r="A117" s="10"/>
      <c r="H117" s="10"/>
    </row>
    <row r="118" spans="1:8" s="15" customFormat="1" ht="11.25">
      <c r="A118" s="10"/>
      <c r="H118" s="10"/>
    </row>
    <row r="119" spans="1:8" s="15" customFormat="1" ht="11.25">
      <c r="A119" s="10"/>
      <c r="H119" s="10"/>
    </row>
    <row r="120" spans="1:8" s="15" customFormat="1" ht="11.25">
      <c r="A120" s="10"/>
      <c r="H120" s="10"/>
    </row>
    <row r="121" spans="1:8" s="15" customFormat="1" ht="11.25">
      <c r="A121" s="10"/>
      <c r="H121" s="10"/>
    </row>
    <row r="122" spans="1:8" s="15" customFormat="1" ht="11.25">
      <c r="A122" s="10"/>
      <c r="H122" s="10"/>
    </row>
    <row r="123" spans="1:8" s="15" customFormat="1" ht="11.25">
      <c r="A123" s="10"/>
      <c r="H123" s="10"/>
    </row>
    <row r="124" spans="1:8" s="15" customFormat="1" ht="11.25">
      <c r="A124" s="10"/>
      <c r="H124" s="10"/>
    </row>
    <row r="125" spans="1:8" s="15" customFormat="1" ht="11.25">
      <c r="A125" s="10"/>
      <c r="H125" s="10"/>
    </row>
    <row r="126" spans="1:8" s="15" customFormat="1" ht="11.25">
      <c r="A126" s="10"/>
      <c r="H126" s="10"/>
    </row>
    <row r="127" spans="1:8" s="15" customFormat="1" ht="11.25">
      <c r="A127" s="10"/>
      <c r="H127" s="10"/>
    </row>
    <row r="128" spans="1:8" s="15" customFormat="1" ht="11.25">
      <c r="A128" s="10"/>
      <c r="H128" s="10"/>
    </row>
    <row r="129" spans="1:8" s="15" customFormat="1" ht="11.25">
      <c r="A129" s="10"/>
      <c r="H129" s="10"/>
    </row>
    <row r="130" spans="1:8" s="15" customFormat="1" ht="11.25">
      <c r="A130" s="10"/>
      <c r="H130" s="10"/>
    </row>
    <row r="131" spans="1:8" s="15" customFormat="1" ht="11.25">
      <c r="A131" s="10"/>
      <c r="H131" s="10"/>
    </row>
    <row r="132" spans="1:8" s="15" customFormat="1" ht="11.25">
      <c r="A132" s="10"/>
      <c r="H132" s="10"/>
    </row>
    <row r="133" spans="1:8" s="15" customFormat="1" ht="11.25">
      <c r="A133" s="10"/>
      <c r="H133" s="10"/>
    </row>
    <row r="134" spans="1:8" s="15" customFormat="1" ht="11.25">
      <c r="A134" s="10"/>
      <c r="H134" s="10"/>
    </row>
    <row r="135" spans="1:8" s="15" customFormat="1" ht="11.25">
      <c r="A135" s="10"/>
      <c r="H135" s="10"/>
    </row>
    <row r="136" spans="1:8" s="15" customFormat="1" ht="11.25">
      <c r="A136" s="10"/>
      <c r="H136" s="10"/>
    </row>
    <row r="137" spans="1:8" s="15" customFormat="1" ht="11.25">
      <c r="A137" s="10"/>
      <c r="H137" s="10"/>
    </row>
    <row r="138" spans="1:8" s="15" customFormat="1" ht="11.25">
      <c r="A138" s="10"/>
      <c r="H138" s="10"/>
    </row>
    <row r="139" spans="1:8" s="15" customFormat="1" ht="11.25">
      <c r="A139" s="10"/>
      <c r="H139" s="10"/>
    </row>
    <row r="140" spans="1:8" s="15" customFormat="1" ht="11.25">
      <c r="A140" s="10"/>
      <c r="H140" s="10"/>
    </row>
    <row r="141" spans="1:8" s="15" customFormat="1" ht="11.25">
      <c r="A141" s="10"/>
      <c r="H141" s="10"/>
    </row>
    <row r="142" spans="1:8" s="15" customFormat="1" ht="11.25">
      <c r="A142" s="10"/>
      <c r="H142" s="10"/>
    </row>
    <row r="143" spans="1:8" s="15" customFormat="1" ht="11.25">
      <c r="A143" s="10"/>
      <c r="H143" s="10"/>
    </row>
    <row r="144" spans="1:8" s="15" customFormat="1" ht="11.25">
      <c r="A144" s="10"/>
      <c r="H144" s="10"/>
    </row>
    <row r="145" spans="1:8" s="15" customFormat="1" ht="11.25">
      <c r="A145" s="10"/>
      <c r="H145" s="10"/>
    </row>
    <row r="146" spans="1:8" s="15" customFormat="1" ht="11.25">
      <c r="A146" s="10"/>
      <c r="H146" s="10"/>
    </row>
    <row r="147" spans="1:8" s="15" customFormat="1" ht="11.25">
      <c r="A147" s="10"/>
      <c r="H147" s="10"/>
    </row>
    <row r="148" spans="1:8" s="15" customFormat="1" ht="11.25">
      <c r="A148" s="10"/>
      <c r="H148" s="10"/>
    </row>
    <row r="149" spans="1:8" s="15" customFormat="1" ht="11.25">
      <c r="A149" s="10"/>
      <c r="H149" s="10"/>
    </row>
    <row r="150" spans="1:8" s="15" customFormat="1" ht="11.25">
      <c r="A150" s="10"/>
      <c r="H150" s="10"/>
    </row>
    <row r="151" spans="1:8" s="15" customFormat="1" ht="11.25">
      <c r="A151" s="10"/>
      <c r="H151" s="10"/>
    </row>
    <row r="152" spans="1:8" s="15" customFormat="1" ht="11.25">
      <c r="A152" s="10"/>
      <c r="H152" s="10"/>
    </row>
    <row r="153" spans="1:8" s="15" customFormat="1" ht="11.25">
      <c r="A153" s="10"/>
      <c r="H153" s="10"/>
    </row>
    <row r="154" spans="1:8" s="15" customFormat="1" ht="11.25">
      <c r="A154" s="10"/>
      <c r="H154" s="10"/>
    </row>
    <row r="155" spans="1:8" s="15" customFormat="1" ht="11.25">
      <c r="A155" s="10"/>
      <c r="H155" s="10"/>
    </row>
    <row r="156" spans="1:8" s="15" customFormat="1" ht="11.25">
      <c r="A156" s="10"/>
      <c r="H156" s="10"/>
    </row>
    <row r="157" spans="1:8" s="15" customFormat="1" ht="11.25">
      <c r="A157" s="10"/>
      <c r="H157" s="10"/>
    </row>
    <row r="158" spans="1:8" s="15" customFormat="1" ht="11.25">
      <c r="A158" s="10"/>
      <c r="H158" s="10"/>
    </row>
    <row r="159" spans="1:8" s="15" customFormat="1" ht="11.25">
      <c r="A159" s="10"/>
      <c r="H159" s="10"/>
    </row>
    <row r="160" spans="1:8" s="15" customFormat="1" ht="11.25">
      <c r="A160" s="10"/>
      <c r="H160" s="10"/>
    </row>
    <row r="161" spans="1:8" s="15" customFormat="1" ht="11.25">
      <c r="A161" s="10"/>
      <c r="H161" s="10"/>
    </row>
    <row r="162" spans="1:8" s="15" customFormat="1" ht="11.25">
      <c r="A162" s="10"/>
      <c r="H162" s="10"/>
    </row>
    <row r="163" spans="1:8" s="15" customFormat="1" ht="11.25">
      <c r="A163" s="10"/>
      <c r="H163" s="10"/>
    </row>
    <row r="164" spans="1:8" s="15" customFormat="1" ht="11.25">
      <c r="A164" s="10"/>
      <c r="H164" s="10"/>
    </row>
    <row r="165" spans="1:8" s="15" customFormat="1" ht="11.25">
      <c r="A165" s="10"/>
      <c r="H165" s="10"/>
    </row>
    <row r="166" spans="1:8" s="15" customFormat="1" ht="11.25">
      <c r="A166" s="10"/>
      <c r="H166" s="10"/>
    </row>
    <row r="167" spans="1:8" s="15" customFormat="1" ht="11.25">
      <c r="A167" s="10"/>
      <c r="H167" s="10"/>
    </row>
    <row r="168" spans="1:8" s="15" customFormat="1" ht="11.25">
      <c r="A168" s="10"/>
      <c r="H168" s="10"/>
    </row>
    <row r="169" spans="1:8" s="15" customFormat="1" ht="11.25">
      <c r="A169" s="10"/>
      <c r="H169" s="10"/>
    </row>
    <row r="170" spans="1:8" s="15" customFormat="1" ht="11.25">
      <c r="A170" s="10"/>
      <c r="H170" s="10"/>
    </row>
    <row r="171" spans="1:8" s="15" customFormat="1" ht="11.25">
      <c r="A171" s="10"/>
      <c r="H171" s="10"/>
    </row>
    <row r="172" spans="1:8" s="15" customFormat="1" ht="11.25">
      <c r="A172" s="10"/>
      <c r="H172" s="10"/>
    </row>
    <row r="173" spans="1:8" s="15" customFormat="1" ht="11.25">
      <c r="A173" s="10"/>
      <c r="H173" s="10"/>
    </row>
    <row r="174" spans="1:8" s="15" customFormat="1" ht="11.25">
      <c r="A174" s="10"/>
      <c r="H174" s="10"/>
    </row>
    <row r="175" spans="1:8" s="15" customFormat="1" ht="11.25">
      <c r="A175" s="10"/>
      <c r="H175" s="10"/>
    </row>
    <row r="176" spans="1:8" s="15" customFormat="1" ht="11.25">
      <c r="A176" s="10"/>
      <c r="H176" s="10"/>
    </row>
    <row r="177" spans="1:8" s="15" customFormat="1" ht="11.25">
      <c r="A177" s="10"/>
      <c r="H177" s="10"/>
    </row>
    <row r="178" spans="1:8" s="15" customFormat="1" ht="11.25">
      <c r="A178" s="10"/>
      <c r="H178" s="10"/>
    </row>
    <row r="179" spans="1:8" s="15" customFormat="1" ht="11.25">
      <c r="A179" s="10"/>
      <c r="H179" s="10"/>
    </row>
    <row r="180" spans="1:8" s="15" customFormat="1" ht="11.25">
      <c r="A180" s="10"/>
      <c r="H180" s="10"/>
    </row>
    <row r="181" spans="1:8" s="15" customFormat="1" ht="11.25">
      <c r="A181" s="10"/>
      <c r="H181" s="10"/>
    </row>
    <row r="182" spans="1:8" s="15" customFormat="1" ht="11.25">
      <c r="A182" s="10"/>
      <c r="H182" s="10"/>
    </row>
    <row r="183" spans="1:8" s="15" customFormat="1" ht="11.25">
      <c r="A183" s="10"/>
      <c r="H183" s="10"/>
    </row>
    <row r="184" spans="1:8" s="15" customFormat="1" ht="11.25">
      <c r="A184" s="10"/>
      <c r="H184" s="10"/>
    </row>
    <row r="185" spans="1:8" s="15" customFormat="1" ht="11.25">
      <c r="A185" s="10"/>
      <c r="H185" s="10"/>
    </row>
    <row r="186" spans="1:8" s="15" customFormat="1" ht="11.25">
      <c r="A186" s="10"/>
      <c r="H186" s="10"/>
    </row>
    <row r="187" spans="1:8" s="15" customFormat="1" ht="11.25">
      <c r="A187" s="10"/>
      <c r="H187" s="10"/>
    </row>
    <row r="188" spans="1:8" s="15" customFormat="1" ht="11.25">
      <c r="A188" s="10"/>
      <c r="H188" s="10"/>
    </row>
    <row r="189" spans="1:8" s="15" customFormat="1" ht="11.25">
      <c r="A189" s="10"/>
      <c r="H189" s="10"/>
    </row>
    <row r="190" spans="1:8" s="15" customFormat="1" ht="11.25">
      <c r="A190" s="10"/>
      <c r="H190" s="10"/>
    </row>
    <row r="191" spans="1:8" s="15" customFormat="1" ht="11.25">
      <c r="A191" s="10"/>
      <c r="H191" s="10"/>
    </row>
    <row r="192" spans="1:8" s="15" customFormat="1" ht="11.25">
      <c r="A192" s="10"/>
      <c r="H192" s="10"/>
    </row>
    <row r="193" spans="1:8" s="15" customFormat="1" ht="11.25">
      <c r="A193" s="10"/>
      <c r="H193" s="10"/>
    </row>
    <row r="194" spans="1:8" s="15" customFormat="1" ht="11.25">
      <c r="A194" s="10"/>
      <c r="H194" s="10"/>
    </row>
    <row r="195" spans="1:8" s="15" customFormat="1" ht="11.25">
      <c r="A195" s="10"/>
      <c r="H195" s="10"/>
    </row>
    <row r="196" spans="1:8" s="15" customFormat="1" ht="11.25">
      <c r="A196" s="10"/>
      <c r="H196" s="10"/>
    </row>
    <row r="197" spans="1:8" s="15" customFormat="1" ht="11.25">
      <c r="A197" s="10"/>
      <c r="H197" s="10"/>
    </row>
    <row r="198" spans="1:8" s="15" customFormat="1" ht="11.25">
      <c r="A198" s="10"/>
      <c r="H198" s="10"/>
    </row>
    <row r="199" spans="1:8" s="15" customFormat="1" ht="11.25">
      <c r="A199" s="10"/>
      <c r="H199" s="10"/>
    </row>
    <row r="200" spans="1:8" s="15" customFormat="1" ht="11.25">
      <c r="A200" s="10"/>
      <c r="H200" s="10"/>
    </row>
    <row r="201" spans="1:8" s="15" customFormat="1" ht="11.25">
      <c r="A201" s="10"/>
      <c r="H201" s="10"/>
    </row>
    <row r="202" spans="1:8" s="15" customFormat="1" ht="11.25">
      <c r="A202" s="10"/>
      <c r="H202" s="10"/>
    </row>
    <row r="203" spans="1:8" s="15" customFormat="1" ht="11.25">
      <c r="A203" s="10"/>
      <c r="H203" s="10"/>
    </row>
    <row r="204" spans="1:8" s="15" customFormat="1" ht="11.25">
      <c r="A204" s="10"/>
      <c r="H204" s="10"/>
    </row>
    <row r="205" spans="1:8" s="15" customFormat="1" ht="11.25">
      <c r="A205" s="10"/>
      <c r="H205" s="10"/>
    </row>
    <row r="206" spans="1:8" s="15" customFormat="1" ht="11.25">
      <c r="A206" s="10"/>
      <c r="H206" s="10"/>
    </row>
    <row r="207" spans="1:8" s="15" customFormat="1" ht="11.25">
      <c r="A207" s="10"/>
      <c r="H207" s="10"/>
    </row>
    <row r="208" spans="1:8" s="15" customFormat="1" ht="11.25">
      <c r="A208" s="10"/>
      <c r="H208" s="10"/>
    </row>
    <row r="209" spans="1:8" s="15" customFormat="1" ht="11.25">
      <c r="A209" s="10"/>
      <c r="H209" s="10"/>
    </row>
    <row r="210" spans="1:8" s="15" customFormat="1" ht="11.25">
      <c r="A210" s="10"/>
      <c r="H210" s="10"/>
    </row>
    <row r="211" spans="1:8" s="15" customFormat="1" ht="11.25">
      <c r="A211" s="10"/>
      <c r="H211" s="10"/>
    </row>
    <row r="212" spans="1:8" s="15" customFormat="1" ht="11.25">
      <c r="A212" s="10"/>
      <c r="H212" s="10"/>
    </row>
    <row r="213" spans="1:8" s="15" customFormat="1" ht="11.25">
      <c r="A213" s="10"/>
      <c r="H213" s="10"/>
    </row>
    <row r="214" spans="1:8" s="15" customFormat="1" ht="11.25">
      <c r="A214" s="10"/>
      <c r="H214" s="10"/>
    </row>
    <row r="215" spans="1:8" s="15" customFormat="1" ht="11.25">
      <c r="A215" s="10"/>
      <c r="H215" s="10"/>
    </row>
    <row r="216" spans="1:8" s="15" customFormat="1" ht="11.25">
      <c r="A216" s="10"/>
      <c r="H216" s="10"/>
    </row>
    <row r="217" spans="1:8" s="15" customFormat="1" ht="11.25">
      <c r="A217" s="10"/>
      <c r="H217" s="10"/>
    </row>
    <row r="218" spans="1:8" s="15" customFormat="1" ht="11.25">
      <c r="A218" s="10"/>
      <c r="H218" s="10"/>
    </row>
    <row r="219" spans="1:8" s="15" customFormat="1" ht="11.25">
      <c r="A219" s="10"/>
      <c r="H219" s="10"/>
    </row>
    <row r="220" spans="1:8" s="15" customFormat="1" ht="11.25">
      <c r="A220" s="10"/>
      <c r="H220" s="10"/>
    </row>
    <row r="221" spans="1:8" s="15" customFormat="1" ht="11.25">
      <c r="A221" s="10"/>
      <c r="H221" s="10"/>
    </row>
    <row r="222" spans="1:8" s="15" customFormat="1" ht="11.25">
      <c r="A222" s="10"/>
      <c r="H222" s="10"/>
    </row>
    <row r="223" spans="1:8" s="15" customFormat="1" ht="11.25">
      <c r="A223" s="10"/>
      <c r="H223" s="10"/>
    </row>
    <row r="224" spans="1:8" s="15" customFormat="1" ht="11.25">
      <c r="A224" s="10"/>
      <c r="H224" s="10"/>
    </row>
    <row r="225" spans="1:15" s="15" customFormat="1" ht="11.25">
      <c r="A225" s="10"/>
      <c r="H225" s="10"/>
    </row>
    <row r="226" spans="1:15" s="15" customFormat="1" ht="11.25">
      <c r="A226" s="10"/>
      <c r="H226" s="10"/>
    </row>
    <row r="227" spans="1:15" s="15" customFormat="1" ht="11.25">
      <c r="A227" s="10"/>
      <c r="H227" s="10"/>
    </row>
    <row r="228" spans="1:15" s="15" customFormat="1" ht="11.25">
      <c r="A228" s="10"/>
      <c r="H228" s="10"/>
    </row>
    <row r="229" spans="1:15" s="15" customFormat="1" ht="11.25">
      <c r="A229" s="10"/>
      <c r="H229" s="10"/>
    </row>
    <row r="230" spans="1:15" s="15" customFormat="1" ht="11.25">
      <c r="A230" s="10"/>
      <c r="H230" s="10"/>
    </row>
    <row r="231" spans="1:15" s="15" customFormat="1" ht="11.25">
      <c r="A231" s="10"/>
      <c r="H231" s="10"/>
    </row>
    <row r="232" spans="1:15" s="15" customFormat="1" ht="11.25">
      <c r="A232" s="10"/>
      <c r="H232" s="10"/>
    </row>
    <row r="233" spans="1:15" s="15" customFormat="1" ht="11.25">
      <c r="A233" s="10"/>
      <c r="H233" s="10"/>
    </row>
    <row r="234" spans="1:15" s="15" customFormat="1" ht="11.25">
      <c r="A234" s="10"/>
      <c r="H234" s="10"/>
    </row>
    <row r="235" spans="1:15" s="15" customFormat="1" ht="11.25">
      <c r="A235" s="10"/>
      <c r="H235" s="10"/>
    </row>
    <row r="236" spans="1:15">
      <c r="M236" s="15"/>
      <c r="N236" s="15"/>
      <c r="O236" s="15"/>
    </row>
    <row r="237" spans="1:15">
      <c r="M237" s="15"/>
      <c r="N237" s="15"/>
      <c r="O237" s="15"/>
    </row>
    <row r="238" spans="1:15">
      <c r="M238" s="15"/>
      <c r="N238" s="15"/>
      <c r="O238" s="15"/>
    </row>
    <row r="239" spans="1:15">
      <c r="M239" s="15"/>
      <c r="N239" s="15"/>
      <c r="O239" s="15"/>
    </row>
    <row r="240" spans="1:15">
      <c r="N240" s="15"/>
      <c r="O240" s="15"/>
    </row>
    <row r="241" spans="14:15" s="7" customFormat="1">
      <c r="N241" s="15"/>
      <c r="O241" s="15"/>
    </row>
  </sheetData>
  <mergeCells count="21">
    <mergeCell ref="E5:F6"/>
    <mergeCell ref="G5:H6"/>
    <mergeCell ref="I5:J6"/>
    <mergeCell ref="I7:I8"/>
    <mergeCell ref="J7:J8"/>
    <mergeCell ref="A1:L1"/>
    <mergeCell ref="B10:L10"/>
    <mergeCell ref="B23:L23"/>
    <mergeCell ref="C7:C8"/>
    <mergeCell ref="D7:D8"/>
    <mergeCell ref="E7:E8"/>
    <mergeCell ref="F7:F8"/>
    <mergeCell ref="G7:G8"/>
    <mergeCell ref="H7:H8"/>
    <mergeCell ref="A3:A8"/>
    <mergeCell ref="B3:B8"/>
    <mergeCell ref="C3:L3"/>
    <mergeCell ref="C4:J4"/>
    <mergeCell ref="K4:K8"/>
    <mergeCell ref="L4:L8"/>
    <mergeCell ref="C5:D6"/>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47"/>
  <sheetViews>
    <sheetView showGridLines="0" zoomScaleNormal="100" workbookViewId="0">
      <selection sqref="A1:K1"/>
    </sheetView>
  </sheetViews>
  <sheetFormatPr baseColWidth="10" defaultColWidth="9.140625" defaultRowHeight="12"/>
  <cols>
    <col min="1" max="1" width="28.5703125" style="20" customWidth="1"/>
    <col min="2" max="2" width="6.5703125" style="20" customWidth="1"/>
    <col min="3" max="11" width="5.7109375" style="20" customWidth="1"/>
    <col min="12" max="16384" width="9.140625" style="20"/>
  </cols>
  <sheetData>
    <row r="1" spans="1:11" s="18" customFormat="1" ht="28.5" customHeight="1">
      <c r="A1" s="539" t="s">
        <v>571</v>
      </c>
      <c r="B1" s="540"/>
      <c r="C1" s="540"/>
      <c r="D1" s="540"/>
      <c r="E1" s="540"/>
      <c r="F1" s="540"/>
      <c r="G1" s="540"/>
      <c r="H1" s="540"/>
      <c r="I1" s="540"/>
      <c r="J1" s="540"/>
      <c r="K1" s="540"/>
    </row>
    <row r="2" spans="1:11" s="7" customFormat="1">
      <c r="A2" s="41"/>
      <c r="B2" s="41"/>
      <c r="C2" s="41"/>
      <c r="D2" s="41"/>
      <c r="E2" s="82"/>
      <c r="F2" s="82"/>
      <c r="G2" s="82"/>
      <c r="H2" s="82"/>
      <c r="I2" s="82"/>
      <c r="J2" s="82"/>
      <c r="K2" s="9"/>
    </row>
    <row r="3" spans="1:11" s="213" customFormat="1" ht="12.75" customHeight="1">
      <c r="A3" s="601" t="s">
        <v>560</v>
      </c>
      <c r="B3" s="568" t="s">
        <v>150</v>
      </c>
      <c r="C3" s="557" t="s">
        <v>325</v>
      </c>
      <c r="D3" s="558"/>
      <c r="E3" s="558"/>
      <c r="F3" s="558"/>
      <c r="G3" s="558"/>
      <c r="H3" s="558"/>
      <c r="I3" s="558"/>
      <c r="J3" s="558"/>
      <c r="K3" s="558"/>
    </row>
    <row r="4" spans="1:11" s="213" customFormat="1" ht="24.95" customHeight="1">
      <c r="A4" s="672"/>
      <c r="B4" s="570"/>
      <c r="C4" s="61" t="s">
        <v>44</v>
      </c>
      <c r="D4" s="61" t="s">
        <v>45</v>
      </c>
      <c r="E4" s="61" t="s">
        <v>46</v>
      </c>
      <c r="F4" s="61" t="s">
        <v>47</v>
      </c>
      <c r="G4" s="214" t="s">
        <v>48</v>
      </c>
      <c r="H4" s="61" t="s">
        <v>49</v>
      </c>
      <c r="I4" s="61" t="s">
        <v>50</v>
      </c>
      <c r="J4" s="61" t="s">
        <v>51</v>
      </c>
      <c r="K4" s="134" t="s">
        <v>52</v>
      </c>
    </row>
    <row r="5" spans="1:11" s="188" customFormat="1" ht="11.25">
      <c r="A5" s="215"/>
      <c r="B5" s="193"/>
      <c r="C5" s="193"/>
      <c r="D5" s="193"/>
      <c r="E5" s="193"/>
      <c r="F5" s="193"/>
      <c r="G5" s="193"/>
      <c r="H5" s="193"/>
      <c r="I5" s="193"/>
      <c r="J5" s="193"/>
      <c r="K5" s="193"/>
    </row>
    <row r="6" spans="1:11" s="102" customFormat="1" ht="27" customHeight="1">
      <c r="A6" s="101" t="s">
        <v>326</v>
      </c>
      <c r="B6" s="96">
        <v>1900</v>
      </c>
      <c r="C6" s="49">
        <v>77</v>
      </c>
      <c r="D6" s="49">
        <v>291</v>
      </c>
      <c r="E6" s="49">
        <v>345</v>
      </c>
      <c r="F6" s="49">
        <v>375</v>
      </c>
      <c r="G6" s="49">
        <v>297</v>
      </c>
      <c r="H6" s="49">
        <v>262</v>
      </c>
      <c r="I6" s="49">
        <v>165</v>
      </c>
      <c r="J6" s="49">
        <v>67</v>
      </c>
      <c r="K6" s="486">
        <v>21</v>
      </c>
    </row>
    <row r="7" spans="1:11" s="102" customFormat="1" ht="27" customHeight="1">
      <c r="A7" s="101" t="s">
        <v>128</v>
      </c>
      <c r="B7" s="96">
        <v>393</v>
      </c>
      <c r="C7" s="49">
        <v>5</v>
      </c>
      <c r="D7" s="49">
        <v>56</v>
      </c>
      <c r="E7" s="49">
        <v>101</v>
      </c>
      <c r="F7" s="49">
        <v>91</v>
      </c>
      <c r="G7" s="49">
        <v>55</v>
      </c>
      <c r="H7" s="49">
        <v>27</v>
      </c>
      <c r="I7" s="49">
        <v>29</v>
      </c>
      <c r="J7" s="49">
        <v>24</v>
      </c>
      <c r="K7" s="486">
        <v>5</v>
      </c>
    </row>
    <row r="8" spans="1:11" s="102" customFormat="1" ht="15" customHeight="1">
      <c r="A8" s="101" t="s">
        <v>129</v>
      </c>
      <c r="B8" s="96">
        <v>150</v>
      </c>
      <c r="C8" s="49">
        <v>3</v>
      </c>
      <c r="D8" s="49">
        <v>15</v>
      </c>
      <c r="E8" s="49">
        <v>18</v>
      </c>
      <c r="F8" s="49">
        <v>39</v>
      </c>
      <c r="G8" s="49">
        <v>23</v>
      </c>
      <c r="H8" s="49">
        <v>19</v>
      </c>
      <c r="I8" s="49">
        <v>18</v>
      </c>
      <c r="J8" s="49">
        <v>13</v>
      </c>
      <c r="K8" s="486">
        <v>2</v>
      </c>
    </row>
    <row r="9" spans="1:11" s="102" customFormat="1" ht="27" customHeight="1">
      <c r="A9" s="101" t="s">
        <v>130</v>
      </c>
      <c r="B9" s="96">
        <v>280</v>
      </c>
      <c r="C9" s="49">
        <v>57</v>
      </c>
      <c r="D9" s="49">
        <v>108</v>
      </c>
      <c r="E9" s="49">
        <v>33</v>
      </c>
      <c r="F9" s="49">
        <v>21</v>
      </c>
      <c r="G9" s="49">
        <v>20</v>
      </c>
      <c r="H9" s="49">
        <v>21</v>
      </c>
      <c r="I9" s="49">
        <v>12</v>
      </c>
      <c r="J9" s="49">
        <v>7</v>
      </c>
      <c r="K9" s="486">
        <v>1</v>
      </c>
    </row>
    <row r="10" spans="1:11" s="102" customFormat="1" ht="15" customHeight="1">
      <c r="A10" s="101" t="s">
        <v>132</v>
      </c>
      <c r="B10" s="96">
        <v>24794</v>
      </c>
      <c r="C10" s="49">
        <v>1323</v>
      </c>
      <c r="D10" s="49">
        <v>3053</v>
      </c>
      <c r="E10" s="49">
        <v>1938</v>
      </c>
      <c r="F10" s="49">
        <v>1608</v>
      </c>
      <c r="G10" s="49">
        <v>2968</v>
      </c>
      <c r="H10" s="49">
        <v>4033</v>
      </c>
      <c r="I10" s="49">
        <v>3725</v>
      </c>
      <c r="J10" s="49">
        <v>4227</v>
      </c>
      <c r="K10" s="486">
        <v>1919</v>
      </c>
    </row>
    <row r="11" spans="1:11" s="102" customFormat="1" ht="15" customHeight="1">
      <c r="A11" s="101" t="s">
        <v>133</v>
      </c>
      <c r="B11" s="96">
        <v>552</v>
      </c>
      <c r="C11" s="49">
        <v>4</v>
      </c>
      <c r="D11" s="49">
        <v>22</v>
      </c>
      <c r="E11" s="49">
        <v>29</v>
      </c>
      <c r="F11" s="49">
        <v>44</v>
      </c>
      <c r="G11" s="49">
        <v>97</v>
      </c>
      <c r="H11" s="49">
        <v>134</v>
      </c>
      <c r="I11" s="49">
        <v>121</v>
      </c>
      <c r="J11" s="49">
        <v>77</v>
      </c>
      <c r="K11" s="486">
        <v>24</v>
      </c>
    </row>
    <row r="12" spans="1:11" s="102" customFormat="1" ht="15" customHeight="1">
      <c r="A12" s="101" t="s">
        <v>134</v>
      </c>
      <c r="B12" s="96">
        <v>83</v>
      </c>
      <c r="C12" s="49">
        <v>2</v>
      </c>
      <c r="D12" s="49">
        <v>10</v>
      </c>
      <c r="E12" s="49">
        <v>8</v>
      </c>
      <c r="F12" s="49">
        <v>7</v>
      </c>
      <c r="G12" s="49">
        <v>11</v>
      </c>
      <c r="H12" s="49">
        <v>6</v>
      </c>
      <c r="I12" s="49">
        <v>10</v>
      </c>
      <c r="J12" s="49">
        <v>16</v>
      </c>
      <c r="K12" s="486">
        <v>13</v>
      </c>
    </row>
    <row r="13" spans="1:11" s="102" customFormat="1" ht="15" customHeight="1">
      <c r="A13" s="101" t="s">
        <v>135</v>
      </c>
      <c r="B13" s="96">
        <v>54</v>
      </c>
      <c r="C13" s="49">
        <v>20</v>
      </c>
      <c r="D13" s="49">
        <v>13</v>
      </c>
      <c r="E13" s="49">
        <v>13</v>
      </c>
      <c r="F13" s="49">
        <v>3</v>
      </c>
      <c r="G13" s="49">
        <v>0</v>
      </c>
      <c r="H13" s="49">
        <v>2</v>
      </c>
      <c r="I13" s="49">
        <v>1</v>
      </c>
      <c r="J13" s="49">
        <v>2</v>
      </c>
      <c r="K13" s="486">
        <v>0</v>
      </c>
    </row>
    <row r="14" spans="1:11" s="102" customFormat="1" ht="27" customHeight="1">
      <c r="A14" s="101" t="s">
        <v>136</v>
      </c>
      <c r="B14" s="96">
        <v>45</v>
      </c>
      <c r="C14" s="49">
        <v>3</v>
      </c>
      <c r="D14" s="49">
        <v>2</v>
      </c>
      <c r="E14" s="49">
        <v>3</v>
      </c>
      <c r="F14" s="49">
        <v>2</v>
      </c>
      <c r="G14" s="49">
        <v>8</v>
      </c>
      <c r="H14" s="49">
        <v>5</v>
      </c>
      <c r="I14" s="49">
        <v>8</v>
      </c>
      <c r="J14" s="49">
        <v>8</v>
      </c>
      <c r="K14" s="486">
        <v>6</v>
      </c>
    </row>
    <row r="15" spans="1:11" s="102" customFormat="1" ht="27" customHeight="1">
      <c r="A15" s="101" t="s">
        <v>327</v>
      </c>
      <c r="B15" s="96">
        <v>706</v>
      </c>
      <c r="C15" s="49">
        <v>28</v>
      </c>
      <c r="D15" s="49">
        <v>158</v>
      </c>
      <c r="E15" s="49">
        <v>161</v>
      </c>
      <c r="F15" s="49">
        <v>78</v>
      </c>
      <c r="G15" s="49">
        <v>74</v>
      </c>
      <c r="H15" s="49">
        <v>69</v>
      </c>
      <c r="I15" s="49">
        <v>60</v>
      </c>
      <c r="J15" s="49">
        <v>49</v>
      </c>
      <c r="K15" s="486">
        <v>29</v>
      </c>
    </row>
    <row r="16" spans="1:11" s="102" customFormat="1" ht="39" customHeight="1">
      <c r="A16" s="101" t="s">
        <v>433</v>
      </c>
      <c r="B16" s="96">
        <v>61</v>
      </c>
      <c r="C16" s="49">
        <v>1</v>
      </c>
      <c r="D16" s="49">
        <v>2</v>
      </c>
      <c r="E16" s="49">
        <v>2</v>
      </c>
      <c r="F16" s="49">
        <v>1</v>
      </c>
      <c r="G16" s="49">
        <v>0</v>
      </c>
      <c r="H16" s="49">
        <v>4</v>
      </c>
      <c r="I16" s="49">
        <v>24</v>
      </c>
      <c r="J16" s="49">
        <v>19</v>
      </c>
      <c r="K16" s="486">
        <v>8</v>
      </c>
    </row>
    <row r="17" spans="1:11" s="102" customFormat="1" ht="15" customHeight="1">
      <c r="A17" s="101" t="s">
        <v>139</v>
      </c>
      <c r="B17" s="96">
        <v>106</v>
      </c>
      <c r="C17" s="49">
        <v>6</v>
      </c>
      <c r="D17" s="49">
        <v>20</v>
      </c>
      <c r="E17" s="49">
        <v>27</v>
      </c>
      <c r="F17" s="49">
        <v>12</v>
      </c>
      <c r="G17" s="49">
        <v>11</v>
      </c>
      <c r="H17" s="49">
        <v>16</v>
      </c>
      <c r="I17" s="49">
        <v>6</v>
      </c>
      <c r="J17" s="49">
        <v>5</v>
      </c>
      <c r="K17" s="486">
        <v>3</v>
      </c>
    </row>
    <row r="18" spans="1:11" s="102" customFormat="1" ht="15" customHeight="1">
      <c r="A18" s="101" t="s">
        <v>140</v>
      </c>
      <c r="B18" s="96">
        <v>134</v>
      </c>
      <c r="C18" s="49">
        <v>2</v>
      </c>
      <c r="D18" s="49">
        <v>8</v>
      </c>
      <c r="E18" s="49">
        <v>3</v>
      </c>
      <c r="F18" s="49">
        <v>2</v>
      </c>
      <c r="G18" s="49">
        <v>8</v>
      </c>
      <c r="H18" s="49">
        <v>23</v>
      </c>
      <c r="I18" s="49">
        <v>32</v>
      </c>
      <c r="J18" s="49">
        <v>39</v>
      </c>
      <c r="K18" s="486">
        <v>17</v>
      </c>
    </row>
    <row r="19" spans="1:11" s="102" customFormat="1" ht="15" customHeight="1">
      <c r="A19" s="101" t="s">
        <v>141</v>
      </c>
      <c r="B19" s="96">
        <v>190</v>
      </c>
      <c r="C19" s="49">
        <v>7</v>
      </c>
      <c r="D19" s="49">
        <v>23</v>
      </c>
      <c r="E19" s="49">
        <v>33</v>
      </c>
      <c r="F19" s="49">
        <v>45</v>
      </c>
      <c r="G19" s="49">
        <v>24</v>
      </c>
      <c r="H19" s="49">
        <v>20</v>
      </c>
      <c r="I19" s="49">
        <v>19</v>
      </c>
      <c r="J19" s="49">
        <v>15</v>
      </c>
      <c r="K19" s="486">
        <v>4</v>
      </c>
    </row>
    <row r="20" spans="1:11" s="102" customFormat="1" ht="15" customHeight="1">
      <c r="A20" s="101" t="s">
        <v>142</v>
      </c>
      <c r="B20" s="96">
        <v>167</v>
      </c>
      <c r="C20" s="49">
        <v>3</v>
      </c>
      <c r="D20" s="49">
        <v>7</v>
      </c>
      <c r="E20" s="49">
        <v>11</v>
      </c>
      <c r="F20" s="49">
        <v>22</v>
      </c>
      <c r="G20" s="49">
        <v>18</v>
      </c>
      <c r="H20" s="49">
        <v>28</v>
      </c>
      <c r="I20" s="49">
        <v>30</v>
      </c>
      <c r="J20" s="49">
        <v>29</v>
      </c>
      <c r="K20" s="486">
        <v>19</v>
      </c>
    </row>
    <row r="21" spans="1:11" s="102" customFormat="1" ht="39" customHeight="1">
      <c r="A21" s="101" t="s">
        <v>328</v>
      </c>
      <c r="B21" s="96">
        <v>6</v>
      </c>
      <c r="C21" s="49">
        <v>0</v>
      </c>
      <c r="D21" s="49">
        <v>1</v>
      </c>
      <c r="E21" s="49">
        <v>2</v>
      </c>
      <c r="F21" s="49">
        <v>1</v>
      </c>
      <c r="G21" s="49">
        <v>0</v>
      </c>
      <c r="H21" s="49">
        <v>1</v>
      </c>
      <c r="I21" s="49">
        <v>0</v>
      </c>
      <c r="J21" s="49">
        <v>0</v>
      </c>
      <c r="K21" s="486">
        <v>1</v>
      </c>
    </row>
    <row r="22" spans="1:11" s="102" customFormat="1" ht="27" customHeight="1">
      <c r="A22" s="101" t="s">
        <v>329</v>
      </c>
      <c r="B22" s="96">
        <v>364</v>
      </c>
      <c r="C22" s="49">
        <v>17</v>
      </c>
      <c r="D22" s="49">
        <v>31</v>
      </c>
      <c r="E22" s="49">
        <v>47</v>
      </c>
      <c r="F22" s="49">
        <v>38</v>
      </c>
      <c r="G22" s="49">
        <v>45</v>
      </c>
      <c r="H22" s="49">
        <v>47</v>
      </c>
      <c r="I22" s="49">
        <v>57</v>
      </c>
      <c r="J22" s="49">
        <v>55</v>
      </c>
      <c r="K22" s="486">
        <v>27</v>
      </c>
    </row>
    <row r="23" spans="1:11" s="102" customFormat="1" ht="15" customHeight="1">
      <c r="A23" s="101" t="s">
        <v>145</v>
      </c>
      <c r="B23" s="96">
        <v>36</v>
      </c>
      <c r="C23" s="49">
        <v>19</v>
      </c>
      <c r="D23" s="49">
        <v>4</v>
      </c>
      <c r="E23" s="49">
        <v>3</v>
      </c>
      <c r="F23" s="49">
        <v>6</v>
      </c>
      <c r="G23" s="49">
        <v>3</v>
      </c>
      <c r="H23" s="49">
        <v>1</v>
      </c>
      <c r="I23" s="49">
        <v>0</v>
      </c>
      <c r="J23" s="49">
        <v>0</v>
      </c>
      <c r="K23" s="486">
        <v>0</v>
      </c>
    </row>
    <row r="24" spans="1:11" s="102" customFormat="1" ht="27" customHeight="1">
      <c r="A24" s="101" t="s">
        <v>429</v>
      </c>
      <c r="B24" s="96">
        <v>579</v>
      </c>
      <c r="C24" s="49">
        <v>153</v>
      </c>
      <c r="D24" s="49">
        <v>111</v>
      </c>
      <c r="E24" s="49">
        <v>93</v>
      </c>
      <c r="F24" s="49">
        <v>97</v>
      </c>
      <c r="G24" s="49">
        <v>68</v>
      </c>
      <c r="H24" s="49">
        <v>41</v>
      </c>
      <c r="I24" s="49">
        <v>16</v>
      </c>
      <c r="J24" s="49">
        <v>0</v>
      </c>
      <c r="K24" s="486">
        <v>0</v>
      </c>
    </row>
    <row r="25" spans="1:11" s="106" customFormat="1" ht="27" customHeight="1">
      <c r="A25" s="101" t="s">
        <v>412</v>
      </c>
      <c r="B25" s="96">
        <v>390</v>
      </c>
      <c r="C25" s="49">
        <v>338</v>
      </c>
      <c r="D25" s="49">
        <v>17</v>
      </c>
      <c r="E25" s="49">
        <v>8</v>
      </c>
      <c r="F25" s="49">
        <v>5</v>
      </c>
      <c r="G25" s="49">
        <v>8</v>
      </c>
      <c r="H25" s="49">
        <v>3</v>
      </c>
      <c r="I25" s="49">
        <v>5</v>
      </c>
      <c r="J25" s="49">
        <v>3</v>
      </c>
      <c r="K25" s="486">
        <v>3</v>
      </c>
    </row>
    <row r="26" spans="1:11" s="106" customFormat="1">
      <c r="A26" s="437"/>
      <c r="B26" s="96"/>
      <c r="C26" s="49"/>
      <c r="D26" s="49"/>
      <c r="E26" s="49"/>
      <c r="F26" s="49"/>
      <c r="G26" s="49"/>
      <c r="H26" s="49"/>
      <c r="I26" s="49"/>
      <c r="J26" s="49"/>
      <c r="K26" s="486"/>
    </row>
    <row r="27" spans="1:11" s="106" customFormat="1">
      <c r="A27" s="104" t="s">
        <v>41</v>
      </c>
      <c r="B27" s="105">
        <v>30990</v>
      </c>
      <c r="C27" s="147">
        <v>2068</v>
      </c>
      <c r="D27" s="147">
        <v>3952</v>
      </c>
      <c r="E27" s="147">
        <v>2878</v>
      </c>
      <c r="F27" s="147">
        <v>2497</v>
      </c>
      <c r="G27" s="147">
        <v>3738</v>
      </c>
      <c r="H27" s="147">
        <v>4762</v>
      </c>
      <c r="I27" s="147">
        <v>4338</v>
      </c>
      <c r="J27" s="147">
        <v>4655</v>
      </c>
      <c r="K27" s="487">
        <v>2102</v>
      </c>
    </row>
    <row r="28" spans="1:11" s="102" customFormat="1">
      <c r="A28" s="216"/>
      <c r="B28" s="105"/>
      <c r="C28" s="147"/>
      <c r="D28" s="147"/>
      <c r="E28" s="147"/>
      <c r="F28" s="147"/>
      <c r="G28" s="147"/>
      <c r="H28" s="147"/>
      <c r="I28" s="147"/>
      <c r="J28" s="147"/>
      <c r="K28" s="147"/>
    </row>
    <row r="29" spans="1:11" s="102" customFormat="1" ht="10.5" customHeight="1">
      <c r="A29" s="107" t="s">
        <v>71</v>
      </c>
      <c r="B29" s="108"/>
      <c r="C29" s="108"/>
      <c r="D29" s="108"/>
      <c r="E29" s="108"/>
      <c r="F29" s="108"/>
      <c r="G29" s="108"/>
      <c r="H29" s="108"/>
      <c r="I29" s="108"/>
      <c r="J29" s="108"/>
      <c r="K29" s="365"/>
    </row>
    <row r="30" spans="1:11" s="102" customFormat="1" ht="10.5" customHeight="1">
      <c r="A30" s="109" t="s">
        <v>147</v>
      </c>
      <c r="B30" s="110"/>
      <c r="C30" s="111"/>
      <c r="D30" s="111"/>
      <c r="E30" s="111"/>
      <c r="F30" s="111"/>
      <c r="G30" s="111"/>
      <c r="H30" s="111"/>
      <c r="I30" s="111"/>
      <c r="J30" s="111"/>
      <c r="K30" s="111"/>
    </row>
    <row r="31" spans="1:11" s="102" customFormat="1" ht="10.5" customHeight="1">
      <c r="A31" s="109" t="s">
        <v>148</v>
      </c>
      <c r="B31" s="108"/>
      <c r="C31" s="108"/>
      <c r="D31" s="108"/>
      <c r="E31" s="108"/>
      <c r="F31" s="108"/>
      <c r="G31" s="108"/>
      <c r="H31" s="108"/>
      <c r="I31" s="108"/>
      <c r="J31" s="108"/>
      <c r="K31" s="108"/>
    </row>
    <row r="32" spans="1:11" s="102" customFormat="1" ht="11.1" customHeight="1">
      <c r="A32" s="109" t="s">
        <v>149</v>
      </c>
      <c r="B32" s="110"/>
      <c r="C32" s="111"/>
      <c r="D32" s="111"/>
      <c r="E32" s="111"/>
      <c r="F32" s="111"/>
      <c r="G32" s="111"/>
      <c r="H32" s="111"/>
      <c r="I32" s="111"/>
      <c r="J32" s="111"/>
      <c r="K32" s="111"/>
    </row>
    <row r="33" spans="1:11" s="102" customFormat="1" ht="12.95" customHeight="1">
      <c r="A33" s="217"/>
      <c r="B33" s="108"/>
      <c r="C33" s="108"/>
      <c r="D33" s="108"/>
      <c r="E33" s="108"/>
      <c r="F33" s="108"/>
      <c r="G33" s="108"/>
      <c r="H33" s="108"/>
      <c r="I33" s="108"/>
      <c r="J33" s="108"/>
      <c r="K33" s="108"/>
    </row>
    <row r="34" spans="1:11" s="102" customFormat="1" ht="11.1" customHeight="1">
      <c r="A34" s="217"/>
      <c r="B34" s="110"/>
      <c r="C34" s="111"/>
      <c r="D34" s="111"/>
      <c r="E34" s="111"/>
      <c r="F34" s="111"/>
      <c r="G34" s="111"/>
      <c r="H34" s="111"/>
      <c r="I34" s="111"/>
      <c r="J34" s="111"/>
      <c r="K34" s="111"/>
    </row>
    <row r="35" spans="1:11" s="102" customFormat="1" ht="12.95" customHeight="1">
      <c r="A35" s="217"/>
      <c r="B35" s="108"/>
      <c r="C35" s="108"/>
      <c r="D35" s="108"/>
      <c r="E35" s="108"/>
      <c r="F35" s="108"/>
      <c r="G35" s="108"/>
      <c r="H35" s="108"/>
      <c r="I35" s="108"/>
      <c r="J35" s="108"/>
      <c r="K35" s="108"/>
    </row>
    <row r="36" spans="1:11" s="102" customFormat="1" ht="11.1" customHeight="1">
      <c r="A36" s="217"/>
      <c r="B36" s="110"/>
      <c r="C36" s="111"/>
      <c r="D36" s="111"/>
      <c r="E36" s="111"/>
      <c r="F36" s="111"/>
      <c r="G36" s="111"/>
      <c r="H36" s="111"/>
      <c r="I36" s="111"/>
      <c r="J36" s="111"/>
      <c r="K36" s="111"/>
    </row>
    <row r="37" spans="1:11" s="71" customFormat="1" ht="11.1" customHeight="1">
      <c r="A37" s="217"/>
      <c r="B37" s="108"/>
      <c r="C37" s="108"/>
      <c r="D37" s="108"/>
      <c r="E37" s="108"/>
      <c r="F37" s="108"/>
      <c r="G37" s="108"/>
      <c r="H37" s="108"/>
      <c r="I37" s="108"/>
      <c r="J37" s="108"/>
      <c r="K37" s="111"/>
    </row>
    <row r="38" spans="1:11" s="188" customFormat="1">
      <c r="A38" s="71"/>
      <c r="B38" s="218"/>
      <c r="C38" s="218"/>
      <c r="D38" s="218"/>
      <c r="E38" s="218"/>
      <c r="F38" s="218"/>
      <c r="G38" s="218"/>
      <c r="H38" s="218"/>
      <c r="I38" s="218"/>
      <c r="J38" s="218"/>
      <c r="K38" s="218"/>
    </row>
    <row r="39" spans="1:11" s="188" customFormat="1" ht="11.25">
      <c r="B39" s="109"/>
      <c r="C39" s="109"/>
      <c r="D39" s="109"/>
      <c r="E39" s="109"/>
      <c r="F39" s="219" t="s">
        <v>62</v>
      </c>
      <c r="G39" s="219" t="s">
        <v>62</v>
      </c>
      <c r="H39" s="219" t="s">
        <v>62</v>
      </c>
      <c r="I39" s="219" t="s">
        <v>62</v>
      </c>
      <c r="J39" s="219" t="s">
        <v>62</v>
      </c>
      <c r="K39" s="219" t="s">
        <v>62</v>
      </c>
    </row>
    <row r="40" spans="1:11" s="188" customFormat="1" ht="11.25">
      <c r="B40" s="195"/>
      <c r="C40" s="195"/>
      <c r="D40" s="195"/>
      <c r="E40" s="195"/>
      <c r="F40" s="219" t="s">
        <v>62</v>
      </c>
      <c r="G40" s="219" t="s">
        <v>62</v>
      </c>
      <c r="H40" s="219" t="s">
        <v>62</v>
      </c>
      <c r="I40" s="219" t="s">
        <v>62</v>
      </c>
      <c r="J40" s="219" t="s">
        <v>62</v>
      </c>
      <c r="K40" s="219" t="s">
        <v>62</v>
      </c>
    </row>
    <row r="41" spans="1:11">
      <c r="A41" s="188"/>
      <c r="B41" s="195"/>
      <c r="C41" s="195"/>
      <c r="D41" s="195"/>
      <c r="E41" s="195"/>
      <c r="F41" s="219"/>
      <c r="G41" s="219"/>
      <c r="H41" s="219"/>
      <c r="I41" s="219"/>
      <c r="J41" s="219"/>
      <c r="K41" s="219"/>
    </row>
    <row r="42" spans="1:11">
      <c r="B42" s="71"/>
    </row>
    <row r="43" spans="1:11">
      <c r="B43" s="71"/>
    </row>
    <row r="44" spans="1:11">
      <c r="B44" s="71"/>
    </row>
    <row r="45" spans="1:11">
      <c r="B45" s="71"/>
    </row>
    <row r="46" spans="1:11">
      <c r="B46" s="71"/>
    </row>
    <row r="47" spans="1:11">
      <c r="B47" s="71"/>
    </row>
  </sheetData>
  <mergeCells count="4">
    <mergeCell ref="A3:A4"/>
    <mergeCell ref="B3:B4"/>
    <mergeCell ref="C3:K3"/>
    <mergeCell ref="A1:K1"/>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20"/>
  <sheetViews>
    <sheetView showGridLines="0" zoomScaleNormal="100" workbookViewId="0">
      <selection sqref="A1:M1"/>
    </sheetView>
  </sheetViews>
  <sheetFormatPr baseColWidth="10" defaultColWidth="9.140625" defaultRowHeight="12"/>
  <cols>
    <col min="1" max="1" width="17.7109375" style="20" customWidth="1"/>
    <col min="2" max="3" width="6.140625" style="20" customWidth="1"/>
    <col min="4" max="12" width="5.5703125" style="20" customWidth="1"/>
    <col min="13" max="13" width="6.5703125" style="20" customWidth="1"/>
    <col min="14" max="16384" width="9.140625" style="20"/>
  </cols>
  <sheetData>
    <row r="1" spans="1:14" s="18" customFormat="1" ht="28.5" customHeight="1">
      <c r="A1" s="539" t="s">
        <v>561</v>
      </c>
      <c r="B1" s="540"/>
      <c r="C1" s="540"/>
      <c r="D1" s="540"/>
      <c r="E1" s="540"/>
      <c r="F1" s="540"/>
      <c r="G1" s="540"/>
      <c r="H1" s="540"/>
      <c r="I1" s="540"/>
      <c r="J1" s="540"/>
      <c r="K1" s="540"/>
      <c r="L1" s="540"/>
      <c r="M1" s="540"/>
    </row>
    <row r="2" spans="1:14" s="7" customFormat="1">
      <c r="A2" s="40"/>
      <c r="B2" s="40"/>
      <c r="C2" s="40"/>
      <c r="D2" s="40"/>
      <c r="E2" s="112"/>
    </row>
    <row r="3" spans="1:14" s="113" customFormat="1" ht="15.95" customHeight="1">
      <c r="A3" s="548" t="s">
        <v>185</v>
      </c>
      <c r="B3" s="585" t="s">
        <v>150</v>
      </c>
      <c r="C3" s="585" t="s">
        <v>330</v>
      </c>
      <c r="D3" s="587" t="s">
        <v>42</v>
      </c>
      <c r="E3" s="588"/>
      <c r="F3" s="588"/>
      <c r="G3" s="588"/>
      <c r="H3" s="588"/>
      <c r="I3" s="588"/>
      <c r="J3" s="588"/>
      <c r="K3" s="588"/>
      <c r="L3" s="565"/>
      <c r="M3" s="589" t="s">
        <v>331</v>
      </c>
    </row>
    <row r="4" spans="1:14" s="113" customFormat="1" ht="39.950000000000003" customHeight="1">
      <c r="A4" s="549"/>
      <c r="B4" s="586"/>
      <c r="C4" s="586"/>
      <c r="D4" s="90" t="s">
        <v>152</v>
      </c>
      <c r="E4" s="90" t="s">
        <v>45</v>
      </c>
      <c r="F4" s="114" t="s">
        <v>46</v>
      </c>
      <c r="G4" s="115" t="s">
        <v>47</v>
      </c>
      <c r="H4" s="114" t="s">
        <v>48</v>
      </c>
      <c r="I4" s="114" t="s">
        <v>49</v>
      </c>
      <c r="J4" s="114" t="s">
        <v>50</v>
      </c>
      <c r="K4" s="114" t="s">
        <v>51</v>
      </c>
      <c r="L4" s="90" t="s">
        <v>153</v>
      </c>
      <c r="M4" s="590"/>
    </row>
    <row r="5" spans="1:14" s="117" customFormat="1" ht="12.75">
      <c r="A5" s="145" t="s">
        <v>62</v>
      </c>
      <c r="B5" s="116" t="s">
        <v>62</v>
      </c>
      <c r="C5" s="116" t="s">
        <v>62</v>
      </c>
      <c r="D5" s="116" t="s">
        <v>62</v>
      </c>
      <c r="E5" s="116" t="s">
        <v>62</v>
      </c>
    </row>
    <row r="6" spans="1:14" s="7" customFormat="1" ht="20.100000000000001" customHeight="1">
      <c r="A6" s="25" t="s">
        <v>189</v>
      </c>
      <c r="B6" s="96">
        <v>1730</v>
      </c>
      <c r="C6" s="96">
        <v>1635</v>
      </c>
      <c r="D6" s="49">
        <v>82</v>
      </c>
      <c r="E6" s="49">
        <v>196</v>
      </c>
      <c r="F6" s="49">
        <v>154</v>
      </c>
      <c r="G6" s="49">
        <v>111</v>
      </c>
      <c r="H6" s="49">
        <v>179</v>
      </c>
      <c r="I6" s="49">
        <v>316</v>
      </c>
      <c r="J6" s="49">
        <v>247</v>
      </c>
      <c r="K6" s="49">
        <v>290</v>
      </c>
      <c r="L6" s="52">
        <v>155</v>
      </c>
      <c r="M6" s="493">
        <v>45.178612716763006</v>
      </c>
      <c r="N6" s="8"/>
    </row>
    <row r="7" spans="1:14" s="7" customFormat="1" ht="20.100000000000001" customHeight="1">
      <c r="A7" s="25" t="s">
        <v>190</v>
      </c>
      <c r="B7" s="96">
        <v>2313</v>
      </c>
      <c r="C7" s="96">
        <v>2226</v>
      </c>
      <c r="D7" s="49">
        <v>178</v>
      </c>
      <c r="E7" s="49">
        <v>288</v>
      </c>
      <c r="F7" s="49">
        <v>211</v>
      </c>
      <c r="G7" s="49">
        <v>181</v>
      </c>
      <c r="H7" s="49">
        <v>273</v>
      </c>
      <c r="I7" s="49">
        <v>332</v>
      </c>
      <c r="J7" s="49">
        <v>309</v>
      </c>
      <c r="K7" s="49">
        <v>389</v>
      </c>
      <c r="L7" s="52">
        <v>152</v>
      </c>
      <c r="M7" s="493">
        <v>43.621054907047125</v>
      </c>
      <c r="N7" s="8"/>
    </row>
    <row r="8" spans="1:14" s="7" customFormat="1">
      <c r="A8" s="25" t="s">
        <v>191</v>
      </c>
      <c r="B8" s="96">
        <v>2336</v>
      </c>
      <c r="C8" s="96">
        <v>2248</v>
      </c>
      <c r="D8" s="49">
        <v>159</v>
      </c>
      <c r="E8" s="49">
        <v>277</v>
      </c>
      <c r="F8" s="49">
        <v>211</v>
      </c>
      <c r="G8" s="49">
        <v>182</v>
      </c>
      <c r="H8" s="49">
        <v>272</v>
      </c>
      <c r="I8" s="49">
        <v>359</v>
      </c>
      <c r="J8" s="49">
        <v>325</v>
      </c>
      <c r="K8" s="49">
        <v>375</v>
      </c>
      <c r="L8" s="52">
        <v>176</v>
      </c>
      <c r="M8" s="493">
        <v>44.117294520547944</v>
      </c>
      <c r="N8" s="8"/>
    </row>
    <row r="9" spans="1:14" s="7" customFormat="1">
      <c r="A9" s="25" t="s">
        <v>192</v>
      </c>
      <c r="B9" s="96">
        <v>1475</v>
      </c>
      <c r="C9" s="96">
        <v>1433</v>
      </c>
      <c r="D9" s="49">
        <v>88</v>
      </c>
      <c r="E9" s="49">
        <v>154</v>
      </c>
      <c r="F9" s="49">
        <v>113</v>
      </c>
      <c r="G9" s="49">
        <v>96</v>
      </c>
      <c r="H9" s="49">
        <v>197</v>
      </c>
      <c r="I9" s="49">
        <v>225</v>
      </c>
      <c r="J9" s="49">
        <v>244</v>
      </c>
      <c r="K9" s="49">
        <v>255</v>
      </c>
      <c r="L9" s="52">
        <v>103</v>
      </c>
      <c r="M9" s="493">
        <v>45.064067796610168</v>
      </c>
      <c r="N9" s="8"/>
    </row>
    <row r="10" spans="1:14" s="7" customFormat="1">
      <c r="A10" s="25" t="s">
        <v>193</v>
      </c>
      <c r="B10" s="96">
        <v>2222</v>
      </c>
      <c r="C10" s="96">
        <v>2122</v>
      </c>
      <c r="D10" s="49">
        <v>123</v>
      </c>
      <c r="E10" s="49">
        <v>286</v>
      </c>
      <c r="F10" s="49">
        <v>191</v>
      </c>
      <c r="G10" s="49">
        <v>195</v>
      </c>
      <c r="H10" s="49">
        <v>263</v>
      </c>
      <c r="I10" s="49">
        <v>325</v>
      </c>
      <c r="J10" s="49">
        <v>292</v>
      </c>
      <c r="K10" s="49">
        <v>382</v>
      </c>
      <c r="L10" s="52">
        <v>165</v>
      </c>
      <c r="M10" s="493">
        <v>44.242574257425744</v>
      </c>
      <c r="N10" s="8"/>
    </row>
    <row r="11" spans="1:14" s="7" customFormat="1" ht="20.100000000000001" customHeight="1">
      <c r="A11" s="25" t="s">
        <v>332</v>
      </c>
      <c r="B11" s="96">
        <v>5006</v>
      </c>
      <c r="C11" s="96">
        <v>4461</v>
      </c>
      <c r="D11" s="49">
        <v>433</v>
      </c>
      <c r="E11" s="49">
        <v>866</v>
      </c>
      <c r="F11" s="49">
        <v>602</v>
      </c>
      <c r="G11" s="49">
        <v>466</v>
      </c>
      <c r="H11" s="49">
        <v>559</v>
      </c>
      <c r="I11" s="49">
        <v>666</v>
      </c>
      <c r="J11" s="49">
        <v>608</v>
      </c>
      <c r="K11" s="49">
        <v>551</v>
      </c>
      <c r="L11" s="52">
        <v>255</v>
      </c>
      <c r="M11" s="493">
        <v>40.958050339592489</v>
      </c>
      <c r="N11" s="8"/>
    </row>
    <row r="12" spans="1:14" s="7" customFormat="1" ht="20.100000000000001" customHeight="1">
      <c r="A12" s="25" t="s">
        <v>333</v>
      </c>
      <c r="B12" s="96">
        <v>2304</v>
      </c>
      <c r="C12" s="96">
        <v>2209</v>
      </c>
      <c r="D12" s="49">
        <v>132</v>
      </c>
      <c r="E12" s="49">
        <v>213</v>
      </c>
      <c r="F12" s="49">
        <v>165</v>
      </c>
      <c r="G12" s="49">
        <v>163</v>
      </c>
      <c r="H12" s="49">
        <v>328</v>
      </c>
      <c r="I12" s="49">
        <v>380</v>
      </c>
      <c r="J12" s="49">
        <v>397</v>
      </c>
      <c r="K12" s="49">
        <v>377</v>
      </c>
      <c r="L12" s="52">
        <v>149</v>
      </c>
      <c r="M12" s="493">
        <v>45.161892361111114</v>
      </c>
      <c r="N12" s="8"/>
    </row>
    <row r="13" spans="1:14" s="7" customFormat="1">
      <c r="A13" s="25" t="s">
        <v>196</v>
      </c>
      <c r="B13" s="96">
        <v>1903</v>
      </c>
      <c r="C13" s="96">
        <v>1831</v>
      </c>
      <c r="D13" s="49">
        <v>88</v>
      </c>
      <c r="E13" s="49">
        <v>173</v>
      </c>
      <c r="F13" s="49">
        <v>129</v>
      </c>
      <c r="G13" s="49">
        <v>130</v>
      </c>
      <c r="H13" s="49">
        <v>250</v>
      </c>
      <c r="I13" s="49">
        <v>329</v>
      </c>
      <c r="J13" s="49">
        <v>331</v>
      </c>
      <c r="K13" s="49">
        <v>336</v>
      </c>
      <c r="L13" s="52">
        <v>137</v>
      </c>
      <c r="M13" s="493">
        <v>45.835260115606935</v>
      </c>
      <c r="N13" s="8"/>
    </row>
    <row r="14" spans="1:14" s="7" customFormat="1">
      <c r="A14" s="25" t="s">
        <v>334</v>
      </c>
      <c r="B14" s="96">
        <v>1922</v>
      </c>
      <c r="C14" s="96">
        <v>1829</v>
      </c>
      <c r="D14" s="49">
        <v>82</v>
      </c>
      <c r="E14" s="49">
        <v>182</v>
      </c>
      <c r="F14" s="49">
        <v>164</v>
      </c>
      <c r="G14" s="49">
        <v>149</v>
      </c>
      <c r="H14" s="49">
        <v>266</v>
      </c>
      <c r="I14" s="49">
        <v>334</v>
      </c>
      <c r="J14" s="49">
        <v>298</v>
      </c>
      <c r="K14" s="49">
        <v>280</v>
      </c>
      <c r="L14" s="52">
        <v>167</v>
      </c>
      <c r="M14" s="493">
        <v>45.274193548387096</v>
      </c>
      <c r="N14" s="8"/>
    </row>
    <row r="15" spans="1:14" s="7" customFormat="1" ht="24" customHeight="1">
      <c r="A15" s="32" t="s">
        <v>198</v>
      </c>
      <c r="B15" s="96">
        <v>1862</v>
      </c>
      <c r="C15" s="96">
        <v>1754</v>
      </c>
      <c r="D15" s="49">
        <v>110</v>
      </c>
      <c r="E15" s="49">
        <v>196</v>
      </c>
      <c r="F15" s="49">
        <v>139</v>
      </c>
      <c r="G15" s="49">
        <v>149</v>
      </c>
      <c r="H15" s="49">
        <v>268</v>
      </c>
      <c r="I15" s="49">
        <v>297</v>
      </c>
      <c r="J15" s="49">
        <v>259</v>
      </c>
      <c r="K15" s="49">
        <v>291</v>
      </c>
      <c r="L15" s="52">
        <v>153</v>
      </c>
      <c r="M15" s="493">
        <v>44.664876476906549</v>
      </c>
      <c r="N15" s="8"/>
    </row>
    <row r="16" spans="1:14" s="16" customFormat="1" ht="20.100000000000001" customHeight="1">
      <c r="A16" s="25" t="s">
        <v>277</v>
      </c>
      <c r="B16" s="96">
        <v>4410</v>
      </c>
      <c r="C16" s="96">
        <v>3919</v>
      </c>
      <c r="D16" s="49">
        <v>382</v>
      </c>
      <c r="E16" s="49">
        <v>733</v>
      </c>
      <c r="F16" s="49">
        <v>528</v>
      </c>
      <c r="G16" s="49">
        <v>397</v>
      </c>
      <c r="H16" s="49">
        <v>440</v>
      </c>
      <c r="I16" s="49">
        <v>653</v>
      </c>
      <c r="J16" s="49">
        <v>517</v>
      </c>
      <c r="K16" s="49">
        <v>536</v>
      </c>
      <c r="L16" s="52">
        <v>224</v>
      </c>
      <c r="M16" s="493">
        <v>41.322902494331068</v>
      </c>
      <c r="N16" s="164"/>
    </row>
    <row r="17" spans="1:13" s="7" customFormat="1" ht="20.100000000000001" customHeight="1">
      <c r="A17" s="25" t="s">
        <v>200</v>
      </c>
      <c r="B17" s="96">
        <v>1976</v>
      </c>
      <c r="C17" s="96">
        <v>1896</v>
      </c>
      <c r="D17" s="49">
        <v>127</v>
      </c>
      <c r="E17" s="49">
        <v>241</v>
      </c>
      <c r="F17" s="49">
        <v>168</v>
      </c>
      <c r="G17" s="49">
        <v>176</v>
      </c>
      <c r="H17" s="49">
        <v>223</v>
      </c>
      <c r="I17" s="49">
        <v>287</v>
      </c>
      <c r="J17" s="49">
        <v>278</v>
      </c>
      <c r="K17" s="49">
        <v>338</v>
      </c>
      <c r="L17" s="52">
        <v>138</v>
      </c>
      <c r="M17" s="493">
        <v>44.173582995951413</v>
      </c>
    </row>
    <row r="18" spans="1:13" s="7" customFormat="1">
      <c r="A18" s="25" t="s">
        <v>201</v>
      </c>
      <c r="B18" s="96">
        <v>1531</v>
      </c>
      <c r="C18" s="96">
        <v>1484</v>
      </c>
      <c r="D18" s="49">
        <v>84</v>
      </c>
      <c r="E18" s="49">
        <v>147</v>
      </c>
      <c r="F18" s="49">
        <v>103</v>
      </c>
      <c r="G18" s="49">
        <v>102</v>
      </c>
      <c r="H18" s="49">
        <v>220</v>
      </c>
      <c r="I18" s="49">
        <v>259</v>
      </c>
      <c r="J18" s="49">
        <v>233</v>
      </c>
      <c r="K18" s="49">
        <v>255</v>
      </c>
      <c r="L18" s="52">
        <v>128</v>
      </c>
      <c r="M18" s="493">
        <v>45.457544088830829</v>
      </c>
    </row>
    <row r="19" spans="1:13" s="7" customFormat="1" ht="20.100000000000001" customHeight="1">
      <c r="A19" s="34" t="s">
        <v>335</v>
      </c>
      <c r="B19" s="105">
        <v>30990</v>
      </c>
      <c r="C19" s="105">
        <v>29047</v>
      </c>
      <c r="D19" s="147">
        <v>2068</v>
      </c>
      <c r="E19" s="147">
        <v>3952</v>
      </c>
      <c r="F19" s="147">
        <v>2878</v>
      </c>
      <c r="G19" s="147">
        <v>2497</v>
      </c>
      <c r="H19" s="147">
        <v>3738</v>
      </c>
      <c r="I19" s="147">
        <v>4762</v>
      </c>
      <c r="J19" s="147">
        <v>4338</v>
      </c>
      <c r="K19" s="147">
        <v>4655</v>
      </c>
      <c r="L19" s="141">
        <v>2102</v>
      </c>
      <c r="M19" s="494">
        <v>43.6431752178122</v>
      </c>
    </row>
    <row r="20" spans="1:13" s="7" customFormat="1">
      <c r="A20" s="28"/>
      <c r="B20" s="28"/>
      <c r="C20" s="28"/>
      <c r="D20" s="28"/>
      <c r="E20" s="28"/>
    </row>
  </sheetData>
  <mergeCells count="6">
    <mergeCell ref="A1:M1"/>
    <mergeCell ref="A3:A4"/>
    <mergeCell ref="B3:B4"/>
    <mergeCell ref="C3:C4"/>
    <mergeCell ref="D3:L3"/>
    <mergeCell ref="M3:M4"/>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242"/>
  <sheetViews>
    <sheetView showGridLines="0" zoomScaleNormal="100" workbookViewId="0">
      <selection sqref="A1:F1"/>
    </sheetView>
  </sheetViews>
  <sheetFormatPr baseColWidth="10" defaultColWidth="11.42578125" defaultRowHeight="12.75"/>
  <cols>
    <col min="1" max="1" width="42.7109375" style="295" customWidth="1"/>
    <col min="2" max="4" width="8.85546875" style="295" customWidth="1"/>
    <col min="5" max="6" width="8.85546875" style="356" customWidth="1"/>
    <col min="7" max="9" width="9.28515625" style="295" customWidth="1"/>
    <col min="10" max="11" width="8.5703125" style="295" customWidth="1"/>
    <col min="12" max="12" width="41.7109375" style="295" customWidth="1"/>
    <col min="13" max="16384" width="11.42578125" style="295"/>
  </cols>
  <sheetData>
    <row r="1" spans="1:12" ht="28.5" customHeight="1">
      <c r="A1" s="539" t="s">
        <v>590</v>
      </c>
      <c r="B1" s="540"/>
      <c r="C1" s="540"/>
      <c r="D1" s="540"/>
      <c r="E1" s="540"/>
      <c r="F1" s="540"/>
      <c r="L1" s="17"/>
    </row>
    <row r="2" spans="1:12" ht="12" customHeight="1">
      <c r="A2" s="2"/>
      <c r="L2" s="2"/>
    </row>
    <row r="3" spans="1:12" s="223" customFormat="1" ht="24" customHeight="1">
      <c r="A3" s="363" t="s">
        <v>217</v>
      </c>
      <c r="B3" s="220" t="s">
        <v>423</v>
      </c>
      <c r="C3" s="220" t="s">
        <v>422</v>
      </c>
      <c r="D3" s="220" t="s">
        <v>421</v>
      </c>
      <c r="E3" s="221" t="s">
        <v>420</v>
      </c>
      <c r="F3" s="527" t="s">
        <v>415</v>
      </c>
      <c r="G3" s="222" t="s">
        <v>416</v>
      </c>
      <c r="H3" s="221" t="s">
        <v>417</v>
      </c>
      <c r="I3" s="221" t="s">
        <v>418</v>
      </c>
      <c r="J3" s="221" t="s">
        <v>419</v>
      </c>
      <c r="K3" s="221" t="s">
        <v>562</v>
      </c>
      <c r="L3" s="362" t="s">
        <v>217</v>
      </c>
    </row>
    <row r="4" spans="1:12" s="42" customFormat="1" ht="12" customHeight="1">
      <c r="A4" s="361"/>
      <c r="B4" s="224"/>
      <c r="C4" s="224"/>
      <c r="D4" s="224"/>
      <c r="E4" s="224"/>
      <c r="F4" s="224"/>
      <c r="G4" s="225"/>
      <c r="H4" s="225"/>
      <c r="I4" s="225"/>
      <c r="J4" s="225"/>
      <c r="K4" s="225"/>
      <c r="L4" s="226"/>
    </row>
    <row r="5" spans="1:12" s="7" customFormat="1" ht="12">
      <c r="A5" s="227" t="s">
        <v>75</v>
      </c>
      <c r="B5" s="141">
        <v>2399</v>
      </c>
      <c r="C5" s="141">
        <v>3225</v>
      </c>
      <c r="D5" s="141">
        <v>3893</v>
      </c>
      <c r="E5" s="141">
        <v>4836</v>
      </c>
      <c r="F5" s="141">
        <v>5634</v>
      </c>
      <c r="G5" s="141">
        <v>5997</v>
      </c>
      <c r="H5" s="141">
        <v>6191</v>
      </c>
      <c r="I5" s="141">
        <v>6930</v>
      </c>
      <c r="J5" s="141">
        <v>7512</v>
      </c>
      <c r="K5" s="141">
        <v>7529</v>
      </c>
      <c r="L5" s="228" t="s">
        <v>75</v>
      </c>
    </row>
    <row r="6" spans="1:12" s="7" customFormat="1" ht="11.1" customHeight="1">
      <c r="A6" s="229"/>
      <c r="B6" s="49"/>
      <c r="C6" s="49"/>
      <c r="D6" s="52"/>
      <c r="E6" s="49"/>
      <c r="F6" s="49"/>
      <c r="G6" s="49"/>
      <c r="H6" s="49"/>
      <c r="I6" s="49"/>
      <c r="J6" s="49"/>
      <c r="K6" s="49"/>
      <c r="L6" s="230"/>
    </row>
    <row r="7" spans="1:12" s="7" customFormat="1" ht="13.5">
      <c r="A7" s="231" t="s">
        <v>336</v>
      </c>
      <c r="B7" s="232" t="s">
        <v>131</v>
      </c>
      <c r="C7" s="232" t="s">
        <v>131</v>
      </c>
      <c r="D7" s="232" t="s">
        <v>131</v>
      </c>
      <c r="E7" s="49">
        <v>40</v>
      </c>
      <c r="F7" s="49">
        <v>63</v>
      </c>
      <c r="G7" s="49">
        <v>61</v>
      </c>
      <c r="H7" s="49">
        <v>42</v>
      </c>
      <c r="I7" s="49">
        <v>25</v>
      </c>
      <c r="J7" s="49">
        <v>31</v>
      </c>
      <c r="K7" s="49">
        <v>9</v>
      </c>
      <c r="L7" s="233" t="s">
        <v>336</v>
      </c>
    </row>
    <row r="8" spans="1:12" s="7" customFormat="1" ht="11.1" customHeight="1">
      <c r="A8" s="229"/>
      <c r="B8" s="49"/>
      <c r="C8" s="49"/>
      <c r="D8" s="52"/>
      <c r="E8" s="49"/>
      <c r="F8" s="49"/>
      <c r="G8" s="49"/>
      <c r="H8" s="49"/>
      <c r="I8" s="49"/>
      <c r="J8" s="49"/>
      <c r="K8" s="49"/>
      <c r="L8" s="230"/>
    </row>
    <row r="9" spans="1:12" s="7" customFormat="1" ht="12">
      <c r="A9" s="234" t="s">
        <v>337</v>
      </c>
      <c r="B9" s="49"/>
      <c r="C9" s="49"/>
      <c r="D9" s="52"/>
      <c r="E9" s="49"/>
      <c r="F9" s="49"/>
      <c r="G9" s="49"/>
      <c r="H9" s="49"/>
      <c r="I9" s="49"/>
      <c r="J9" s="49"/>
      <c r="K9" s="49"/>
      <c r="L9" s="235" t="s">
        <v>337</v>
      </c>
    </row>
    <row r="10" spans="1:12" s="7" customFormat="1" ht="12">
      <c r="A10" s="234" t="s">
        <v>338</v>
      </c>
      <c r="B10" s="49">
        <v>80</v>
      </c>
      <c r="C10" s="49">
        <v>131</v>
      </c>
      <c r="D10" s="52">
        <v>152</v>
      </c>
      <c r="E10" s="49">
        <v>188</v>
      </c>
      <c r="F10" s="49">
        <v>171</v>
      </c>
      <c r="G10" s="49">
        <v>204</v>
      </c>
      <c r="H10" s="49">
        <v>282</v>
      </c>
      <c r="I10" s="49">
        <v>367</v>
      </c>
      <c r="J10" s="49">
        <v>536</v>
      </c>
      <c r="K10" s="49">
        <v>360</v>
      </c>
      <c r="L10" s="235" t="s">
        <v>338</v>
      </c>
    </row>
    <row r="11" spans="1:12" s="7" customFormat="1" ht="24">
      <c r="A11" s="236" t="s">
        <v>461</v>
      </c>
      <c r="B11" s="49">
        <v>22</v>
      </c>
      <c r="C11" s="49">
        <v>54</v>
      </c>
      <c r="D11" s="52">
        <v>66</v>
      </c>
      <c r="E11" s="49">
        <v>97</v>
      </c>
      <c r="F11" s="49">
        <v>76</v>
      </c>
      <c r="G11" s="49">
        <v>57</v>
      </c>
      <c r="H11" s="49">
        <v>84</v>
      </c>
      <c r="I11" s="49">
        <v>145</v>
      </c>
      <c r="J11" s="49">
        <v>194</v>
      </c>
      <c r="K11" s="49">
        <v>119</v>
      </c>
      <c r="L11" s="237" t="s">
        <v>461</v>
      </c>
    </row>
    <row r="12" spans="1:12" s="7" customFormat="1" ht="36" customHeight="1">
      <c r="A12" s="236" t="s">
        <v>462</v>
      </c>
      <c r="B12" s="49">
        <v>15</v>
      </c>
      <c r="C12" s="49">
        <v>31</v>
      </c>
      <c r="D12" s="52">
        <v>50</v>
      </c>
      <c r="E12" s="49">
        <v>62</v>
      </c>
      <c r="F12" s="49">
        <v>58</v>
      </c>
      <c r="G12" s="49">
        <v>45</v>
      </c>
      <c r="H12" s="49">
        <v>76</v>
      </c>
      <c r="I12" s="49">
        <v>132</v>
      </c>
      <c r="J12" s="49">
        <v>177</v>
      </c>
      <c r="K12" s="49">
        <v>106</v>
      </c>
      <c r="L12" s="237" t="s">
        <v>462</v>
      </c>
    </row>
    <row r="13" spans="1:12" s="7" customFormat="1" ht="11.1" customHeight="1">
      <c r="A13" s="158"/>
      <c r="B13" s="49"/>
      <c r="C13" s="49"/>
      <c r="D13" s="52"/>
      <c r="E13" s="52"/>
      <c r="F13" s="52"/>
      <c r="G13" s="52"/>
      <c r="H13" s="52"/>
      <c r="I13" s="52"/>
      <c r="J13" s="52"/>
      <c r="K13" s="52"/>
      <c r="L13" s="238"/>
    </row>
    <row r="14" spans="1:12" s="7" customFormat="1" ht="12">
      <c r="A14" s="158" t="s">
        <v>339</v>
      </c>
      <c r="B14" s="49"/>
      <c r="C14" s="49"/>
      <c r="D14" s="49"/>
      <c r="E14" s="49"/>
      <c r="F14" s="49"/>
      <c r="G14" s="49"/>
      <c r="H14" s="49"/>
      <c r="I14" s="49"/>
      <c r="J14" s="49"/>
      <c r="K14" s="49"/>
      <c r="L14" s="238" t="s">
        <v>339</v>
      </c>
    </row>
    <row r="15" spans="1:12" s="7" customFormat="1" ht="12">
      <c r="A15" s="229" t="s">
        <v>340</v>
      </c>
      <c r="B15" s="49">
        <v>33</v>
      </c>
      <c r="C15" s="49">
        <v>33</v>
      </c>
      <c r="D15" s="52">
        <v>33</v>
      </c>
      <c r="E15" s="49">
        <v>44</v>
      </c>
      <c r="F15" s="49">
        <v>34</v>
      </c>
      <c r="G15" s="49">
        <v>26</v>
      </c>
      <c r="H15" s="49">
        <v>32</v>
      </c>
      <c r="I15" s="49">
        <v>32</v>
      </c>
      <c r="J15" s="49">
        <v>30</v>
      </c>
      <c r="K15" s="49">
        <v>20</v>
      </c>
      <c r="L15" s="230" t="s">
        <v>340</v>
      </c>
    </row>
    <row r="16" spans="1:12" s="16" customFormat="1" ht="12">
      <c r="A16" s="229" t="s">
        <v>341</v>
      </c>
      <c r="B16" s="49">
        <v>15</v>
      </c>
      <c r="C16" s="49">
        <v>15</v>
      </c>
      <c r="D16" s="52">
        <v>15</v>
      </c>
      <c r="E16" s="49">
        <v>18</v>
      </c>
      <c r="F16" s="49">
        <v>26</v>
      </c>
      <c r="G16" s="49">
        <v>25</v>
      </c>
      <c r="H16" s="49">
        <v>21</v>
      </c>
      <c r="I16" s="49">
        <v>21</v>
      </c>
      <c r="J16" s="49">
        <v>23</v>
      </c>
      <c r="K16" s="49">
        <v>21</v>
      </c>
      <c r="L16" s="230" t="s">
        <v>341</v>
      </c>
    </row>
    <row r="17" spans="1:12" s="7" customFormat="1" ht="12">
      <c r="A17" s="229" t="s">
        <v>342</v>
      </c>
      <c r="B17" s="49">
        <v>2351</v>
      </c>
      <c r="C17" s="49">
        <v>3177</v>
      </c>
      <c r="D17" s="52">
        <v>3845</v>
      </c>
      <c r="E17" s="49">
        <v>4774</v>
      </c>
      <c r="F17" s="49">
        <v>5574</v>
      </c>
      <c r="G17" s="49">
        <v>5946</v>
      </c>
      <c r="H17" s="49">
        <v>6138</v>
      </c>
      <c r="I17" s="49">
        <v>6877</v>
      </c>
      <c r="J17" s="49">
        <v>7459</v>
      </c>
      <c r="K17" s="49">
        <v>7488</v>
      </c>
      <c r="L17" s="230" t="s">
        <v>342</v>
      </c>
    </row>
    <row r="18" spans="1:12" s="7" customFormat="1" ht="11.1" customHeight="1">
      <c r="A18" s="229"/>
      <c r="B18" s="49"/>
      <c r="C18" s="49"/>
      <c r="D18" s="52"/>
      <c r="E18" s="49"/>
      <c r="F18" s="49"/>
      <c r="G18" s="49"/>
      <c r="H18" s="49"/>
      <c r="I18" s="49"/>
      <c r="J18" s="49"/>
      <c r="K18" s="49"/>
      <c r="L18" s="230"/>
    </row>
    <row r="19" spans="1:12" s="3" customFormat="1" ht="12">
      <c r="A19" s="229" t="s">
        <v>343</v>
      </c>
      <c r="B19" s="49"/>
      <c r="C19" s="49"/>
      <c r="D19" s="52"/>
      <c r="E19" s="49"/>
      <c r="F19" s="49"/>
      <c r="G19" s="49"/>
      <c r="H19" s="49"/>
      <c r="I19" s="49"/>
      <c r="J19" s="49"/>
      <c r="K19" s="49"/>
      <c r="L19" s="230" t="s">
        <v>343</v>
      </c>
    </row>
    <row r="20" spans="1:12" s="3" customFormat="1" ht="14.1" customHeight="1">
      <c r="A20" s="234" t="s">
        <v>344</v>
      </c>
      <c r="B20" s="49"/>
      <c r="C20" s="49"/>
      <c r="D20" s="49"/>
      <c r="E20" s="49"/>
      <c r="F20" s="49"/>
      <c r="G20" s="49"/>
      <c r="H20" s="49"/>
      <c r="I20" s="49"/>
      <c r="J20" s="49"/>
      <c r="K20" s="49"/>
      <c r="L20" s="235" t="s">
        <v>344</v>
      </c>
    </row>
    <row r="21" spans="1:12" s="3" customFormat="1" ht="12">
      <c r="A21" s="239">
        <v>1</v>
      </c>
      <c r="B21" s="49">
        <v>13</v>
      </c>
      <c r="C21" s="49">
        <v>9</v>
      </c>
      <c r="D21" s="468">
        <v>11</v>
      </c>
      <c r="E21" s="468">
        <v>9</v>
      </c>
      <c r="F21" s="468">
        <v>21</v>
      </c>
      <c r="G21" s="468">
        <v>10</v>
      </c>
      <c r="H21" s="468">
        <v>3</v>
      </c>
      <c r="I21" s="468">
        <v>1</v>
      </c>
      <c r="J21" s="468">
        <v>2</v>
      </c>
      <c r="K21" s="468">
        <v>5</v>
      </c>
      <c r="L21" s="240">
        <v>1</v>
      </c>
    </row>
    <row r="22" spans="1:12" s="3" customFormat="1" ht="12">
      <c r="A22" s="239">
        <v>2</v>
      </c>
      <c r="B22" s="49">
        <v>21</v>
      </c>
      <c r="C22" s="49">
        <v>40</v>
      </c>
      <c r="D22" s="49">
        <v>35</v>
      </c>
      <c r="E22" s="49">
        <v>31</v>
      </c>
      <c r="F22" s="49">
        <v>36</v>
      </c>
      <c r="G22" s="49">
        <v>23</v>
      </c>
      <c r="H22" s="49">
        <v>5</v>
      </c>
      <c r="I22" s="49">
        <v>6</v>
      </c>
      <c r="J22" s="49">
        <v>10</v>
      </c>
      <c r="K22" s="49">
        <v>2</v>
      </c>
      <c r="L22" s="240">
        <v>2</v>
      </c>
    </row>
    <row r="23" spans="1:12" s="3" customFormat="1" ht="12">
      <c r="A23" s="241">
        <v>3</v>
      </c>
      <c r="B23" s="49">
        <v>43</v>
      </c>
      <c r="C23" s="49">
        <v>55</v>
      </c>
      <c r="D23" s="52">
        <v>47</v>
      </c>
      <c r="E23" s="49">
        <v>45</v>
      </c>
      <c r="F23" s="49">
        <v>41</v>
      </c>
      <c r="G23" s="49">
        <v>22</v>
      </c>
      <c r="H23" s="49">
        <v>19</v>
      </c>
      <c r="I23" s="49">
        <v>13</v>
      </c>
      <c r="J23" s="49">
        <v>12</v>
      </c>
      <c r="K23" s="49">
        <v>10</v>
      </c>
      <c r="L23" s="242">
        <v>3</v>
      </c>
    </row>
    <row r="24" spans="1:12" s="3" customFormat="1" ht="12">
      <c r="A24" s="241">
        <v>4</v>
      </c>
      <c r="B24" s="49">
        <v>59</v>
      </c>
      <c r="C24" s="49">
        <v>41</v>
      </c>
      <c r="D24" s="52">
        <v>36</v>
      </c>
      <c r="E24" s="49">
        <v>21</v>
      </c>
      <c r="F24" s="49">
        <v>25</v>
      </c>
      <c r="G24" s="49">
        <v>11</v>
      </c>
      <c r="H24" s="49">
        <v>21</v>
      </c>
      <c r="I24" s="49">
        <v>12</v>
      </c>
      <c r="J24" s="49">
        <v>12</v>
      </c>
      <c r="K24" s="49">
        <v>11</v>
      </c>
      <c r="L24" s="242">
        <v>4</v>
      </c>
    </row>
    <row r="25" spans="1:12" s="3" customFormat="1" ht="12">
      <c r="A25" s="241">
        <v>5</v>
      </c>
      <c r="B25" s="49">
        <v>2256</v>
      </c>
      <c r="C25" s="49">
        <v>3069</v>
      </c>
      <c r="D25" s="52">
        <v>3753</v>
      </c>
      <c r="E25" s="49">
        <v>4716</v>
      </c>
      <c r="F25" s="49">
        <v>5498</v>
      </c>
      <c r="G25" s="49">
        <v>5913</v>
      </c>
      <c r="H25" s="49">
        <v>6121</v>
      </c>
      <c r="I25" s="49">
        <v>6889</v>
      </c>
      <c r="J25" s="49">
        <v>7451</v>
      </c>
      <c r="K25" s="49">
        <v>7498</v>
      </c>
      <c r="L25" s="242">
        <v>5</v>
      </c>
    </row>
    <row r="26" spans="1:12" s="3" customFormat="1" ht="12">
      <c r="A26" s="241">
        <v>6</v>
      </c>
      <c r="B26" s="49">
        <v>3</v>
      </c>
      <c r="C26" s="49">
        <v>3</v>
      </c>
      <c r="D26" s="52">
        <v>6</v>
      </c>
      <c r="E26" s="49">
        <v>14</v>
      </c>
      <c r="F26" s="49">
        <v>6</v>
      </c>
      <c r="G26" s="49">
        <v>5</v>
      </c>
      <c r="H26" s="49">
        <v>6</v>
      </c>
      <c r="I26" s="49">
        <v>2</v>
      </c>
      <c r="J26" s="49">
        <v>6</v>
      </c>
      <c r="K26" s="49">
        <v>3</v>
      </c>
      <c r="L26" s="242">
        <v>6</v>
      </c>
    </row>
    <row r="27" spans="1:12" s="3" customFormat="1" ht="12">
      <c r="A27" s="241">
        <v>7</v>
      </c>
      <c r="B27" s="49">
        <v>4</v>
      </c>
      <c r="C27" s="49">
        <v>8</v>
      </c>
      <c r="D27" s="49">
        <v>5</v>
      </c>
      <c r="E27" s="168" t="s">
        <v>89</v>
      </c>
      <c r="F27" s="49">
        <v>7</v>
      </c>
      <c r="G27" s="49">
        <v>13</v>
      </c>
      <c r="H27" s="49">
        <v>16</v>
      </c>
      <c r="I27" s="49">
        <v>7</v>
      </c>
      <c r="J27" s="49">
        <v>19</v>
      </c>
      <c r="K27" s="49">
        <v>0</v>
      </c>
      <c r="L27" s="242">
        <v>7</v>
      </c>
    </row>
    <row r="28" spans="1:12" s="3" customFormat="1" ht="12">
      <c r="A28" s="243" t="s">
        <v>345</v>
      </c>
      <c r="B28" s="49">
        <v>48</v>
      </c>
      <c r="C28" s="49">
        <v>82</v>
      </c>
      <c r="D28" s="49">
        <v>98</v>
      </c>
      <c r="E28" s="49">
        <v>94</v>
      </c>
      <c r="F28" s="49">
        <v>104</v>
      </c>
      <c r="G28" s="49">
        <v>76</v>
      </c>
      <c r="H28" s="49">
        <v>76</v>
      </c>
      <c r="I28" s="49">
        <v>40</v>
      </c>
      <c r="J28" s="49">
        <v>48</v>
      </c>
      <c r="K28" s="49">
        <v>20</v>
      </c>
      <c r="L28" s="244" t="s">
        <v>345</v>
      </c>
    </row>
    <row r="29" spans="1:12" s="3" customFormat="1" ht="26.1" customHeight="1">
      <c r="A29" s="245" t="s">
        <v>577</v>
      </c>
      <c r="B29" s="49"/>
      <c r="C29" s="468"/>
      <c r="D29" s="468"/>
      <c r="E29" s="49"/>
      <c r="F29" s="49"/>
      <c r="G29" s="468"/>
      <c r="H29" s="468"/>
      <c r="I29" s="468"/>
      <c r="J29" s="468"/>
      <c r="K29" s="468"/>
      <c r="L29" s="246" t="s">
        <v>577</v>
      </c>
    </row>
    <row r="30" spans="1:12" s="3" customFormat="1" ht="12" customHeight="1">
      <c r="A30" s="178" t="s">
        <v>346</v>
      </c>
      <c r="B30" s="247" t="s">
        <v>131</v>
      </c>
      <c r="C30" s="247" t="s">
        <v>131</v>
      </c>
      <c r="D30" s="247" t="s">
        <v>131</v>
      </c>
      <c r="E30" s="247" t="s">
        <v>131</v>
      </c>
      <c r="F30" s="247" t="s">
        <v>131</v>
      </c>
      <c r="G30" s="247" t="s">
        <v>131</v>
      </c>
      <c r="H30" s="49">
        <v>178</v>
      </c>
      <c r="I30" s="49">
        <v>141</v>
      </c>
      <c r="J30" s="49">
        <v>218</v>
      </c>
      <c r="K30" s="49">
        <v>145</v>
      </c>
      <c r="L30" s="248" t="s">
        <v>346</v>
      </c>
    </row>
    <row r="31" spans="1:12" s="3" customFormat="1" ht="12" customHeight="1">
      <c r="A31" s="178" t="s">
        <v>347</v>
      </c>
      <c r="B31" s="247" t="s">
        <v>131</v>
      </c>
      <c r="C31" s="247" t="s">
        <v>131</v>
      </c>
      <c r="D31" s="247" t="s">
        <v>131</v>
      </c>
      <c r="E31" s="247" t="s">
        <v>131</v>
      </c>
      <c r="F31" s="247" t="s">
        <v>131</v>
      </c>
      <c r="G31" s="247" t="s">
        <v>131</v>
      </c>
      <c r="H31" s="249">
        <v>537</v>
      </c>
      <c r="I31" s="249">
        <v>534</v>
      </c>
      <c r="J31" s="249">
        <v>484</v>
      </c>
      <c r="K31" s="249">
        <v>482</v>
      </c>
      <c r="L31" s="248" t="s">
        <v>347</v>
      </c>
    </row>
    <row r="32" spans="1:12" s="3" customFormat="1" ht="12">
      <c r="A32" s="178" t="s">
        <v>348</v>
      </c>
      <c r="B32" s="247" t="s">
        <v>131</v>
      </c>
      <c r="C32" s="247" t="s">
        <v>131</v>
      </c>
      <c r="D32" s="247" t="s">
        <v>131</v>
      </c>
      <c r="E32" s="247" t="s">
        <v>131</v>
      </c>
      <c r="F32" s="247" t="s">
        <v>131</v>
      </c>
      <c r="G32" s="247" t="s">
        <v>131</v>
      </c>
      <c r="H32" s="249">
        <v>153</v>
      </c>
      <c r="I32" s="249">
        <v>182</v>
      </c>
      <c r="J32" s="249">
        <v>72</v>
      </c>
      <c r="K32" s="249">
        <v>245</v>
      </c>
      <c r="L32" s="248" t="s">
        <v>348</v>
      </c>
    </row>
    <row r="33" spans="1:12" s="3" customFormat="1" ht="12">
      <c r="A33" s="178" t="s">
        <v>349</v>
      </c>
      <c r="B33" s="247" t="s">
        <v>131</v>
      </c>
      <c r="C33" s="247" t="s">
        <v>131</v>
      </c>
      <c r="D33" s="247" t="s">
        <v>131</v>
      </c>
      <c r="E33" s="247" t="s">
        <v>131</v>
      </c>
      <c r="F33" s="247" t="s">
        <v>131</v>
      </c>
      <c r="G33" s="247" t="s">
        <v>131</v>
      </c>
      <c r="H33" s="249">
        <v>1060</v>
      </c>
      <c r="I33" s="249">
        <v>1182</v>
      </c>
      <c r="J33" s="249">
        <v>1426</v>
      </c>
      <c r="K33" s="249">
        <v>1290</v>
      </c>
      <c r="L33" s="248" t="s">
        <v>349</v>
      </c>
    </row>
    <row r="34" spans="1:12" s="3" customFormat="1" ht="12">
      <c r="A34" s="178" t="s">
        <v>350</v>
      </c>
      <c r="B34" s="247" t="s">
        <v>131</v>
      </c>
      <c r="C34" s="247" t="s">
        <v>131</v>
      </c>
      <c r="D34" s="247" t="s">
        <v>131</v>
      </c>
      <c r="E34" s="247" t="s">
        <v>131</v>
      </c>
      <c r="F34" s="247" t="s">
        <v>131</v>
      </c>
      <c r="G34" s="247" t="s">
        <v>131</v>
      </c>
      <c r="H34" s="249">
        <v>4263</v>
      </c>
      <c r="I34" s="249">
        <v>4891</v>
      </c>
      <c r="J34" s="249">
        <v>5312</v>
      </c>
      <c r="K34" s="249">
        <v>5367</v>
      </c>
      <c r="L34" s="248" t="s">
        <v>350</v>
      </c>
    </row>
    <row r="35" spans="1:12" s="3" customFormat="1" ht="25.5" customHeight="1">
      <c r="A35" s="250" t="s">
        <v>579</v>
      </c>
      <c r="B35" s="247" t="s">
        <v>131</v>
      </c>
      <c r="C35" s="247" t="s">
        <v>131</v>
      </c>
      <c r="D35" s="247" t="s">
        <v>131</v>
      </c>
      <c r="E35" s="49">
        <v>4649</v>
      </c>
      <c r="F35" s="49">
        <v>5436</v>
      </c>
      <c r="G35" s="249">
        <v>5867</v>
      </c>
      <c r="H35" s="249">
        <v>6060</v>
      </c>
      <c r="I35" s="249">
        <v>5149</v>
      </c>
      <c r="J35" s="249">
        <v>7409</v>
      </c>
      <c r="K35" s="249">
        <v>7450</v>
      </c>
      <c r="L35" s="251" t="s">
        <v>579</v>
      </c>
    </row>
    <row r="36" spans="1:12" s="3" customFormat="1" ht="11.1" customHeight="1">
      <c r="A36" s="178"/>
      <c r="B36" s="468"/>
      <c r="C36" s="49"/>
      <c r="D36" s="249"/>
      <c r="E36" s="468"/>
      <c r="F36" s="468"/>
      <c r="G36" s="249"/>
      <c r="H36" s="249"/>
      <c r="I36" s="249"/>
      <c r="J36" s="249"/>
      <c r="K36" s="249"/>
      <c r="L36" s="248"/>
    </row>
    <row r="37" spans="1:12" s="3" customFormat="1" ht="24" customHeight="1">
      <c r="A37" s="250" t="s">
        <v>580</v>
      </c>
      <c r="B37" s="468"/>
      <c r="C37" s="249"/>
      <c r="D37" s="249"/>
      <c r="E37" s="252"/>
      <c r="F37" s="252"/>
      <c r="G37" s="249"/>
      <c r="H37" s="249"/>
      <c r="I37" s="249"/>
      <c r="J37" s="249"/>
      <c r="K37" s="249"/>
      <c r="L37" s="251" t="s">
        <v>580</v>
      </c>
    </row>
    <row r="38" spans="1:12" s="3" customFormat="1" ht="12">
      <c r="A38" s="253" t="s">
        <v>351</v>
      </c>
      <c r="B38" s="247" t="s">
        <v>131</v>
      </c>
      <c r="C38" s="247" t="s">
        <v>131</v>
      </c>
      <c r="D38" s="247" t="s">
        <v>131</v>
      </c>
      <c r="E38" s="247" t="s">
        <v>131</v>
      </c>
      <c r="F38" s="247" t="s">
        <v>131</v>
      </c>
      <c r="G38" s="247" t="s">
        <v>131</v>
      </c>
      <c r="H38" s="249">
        <v>13</v>
      </c>
      <c r="I38" s="249">
        <v>18</v>
      </c>
      <c r="J38" s="249">
        <v>19</v>
      </c>
      <c r="K38" s="249">
        <v>13</v>
      </c>
      <c r="L38" s="254" t="s">
        <v>351</v>
      </c>
    </row>
    <row r="39" spans="1:12" s="3" customFormat="1" ht="12" customHeight="1">
      <c r="A39" s="253" t="s">
        <v>352</v>
      </c>
      <c r="B39" s="247" t="s">
        <v>131</v>
      </c>
      <c r="C39" s="247" t="s">
        <v>131</v>
      </c>
      <c r="D39" s="247" t="s">
        <v>131</v>
      </c>
      <c r="E39" s="247" t="s">
        <v>131</v>
      </c>
      <c r="F39" s="247" t="s">
        <v>131</v>
      </c>
      <c r="G39" s="247" t="s">
        <v>131</v>
      </c>
      <c r="H39" s="249">
        <v>7</v>
      </c>
      <c r="I39" s="249">
        <v>5</v>
      </c>
      <c r="J39" s="249">
        <v>9</v>
      </c>
      <c r="K39" s="249">
        <v>9</v>
      </c>
      <c r="L39" s="254" t="s">
        <v>352</v>
      </c>
    </row>
    <row r="40" spans="1:12" s="3" customFormat="1" ht="13.5">
      <c r="A40" s="253" t="s">
        <v>583</v>
      </c>
      <c r="B40" s="247" t="s">
        <v>131</v>
      </c>
      <c r="C40" s="247" t="s">
        <v>131</v>
      </c>
      <c r="D40" s="247" t="s">
        <v>131</v>
      </c>
      <c r="E40" s="247" t="s">
        <v>131</v>
      </c>
      <c r="F40" s="247" t="s">
        <v>131</v>
      </c>
      <c r="G40" s="247" t="s">
        <v>131</v>
      </c>
      <c r="H40" s="249">
        <v>10</v>
      </c>
      <c r="I40" s="249">
        <v>8</v>
      </c>
      <c r="J40" s="249">
        <v>14</v>
      </c>
      <c r="K40" s="249">
        <v>11</v>
      </c>
      <c r="L40" s="254" t="s">
        <v>583</v>
      </c>
    </row>
    <row r="41" spans="1:12" s="3" customFormat="1" ht="11.1" customHeight="1">
      <c r="A41" s="253"/>
      <c r="B41" s="468"/>
      <c r="C41" s="249"/>
      <c r="D41" s="249"/>
      <c r="E41" s="468"/>
      <c r="F41" s="468"/>
      <c r="G41" s="249"/>
      <c r="H41" s="249"/>
      <c r="I41" s="249"/>
      <c r="J41" s="249"/>
      <c r="K41" s="249"/>
      <c r="L41" s="254"/>
    </row>
    <row r="42" spans="1:12" s="3" customFormat="1" ht="12" customHeight="1">
      <c r="A42" s="253" t="s">
        <v>353</v>
      </c>
      <c r="B42" s="468"/>
      <c r="C42" s="249"/>
      <c r="D42" s="249"/>
      <c r="E42" s="468"/>
      <c r="F42" s="468"/>
      <c r="G42" s="249"/>
      <c r="H42" s="249"/>
      <c r="I42" s="249"/>
      <c r="J42" s="249"/>
      <c r="K42" s="249"/>
      <c r="L42" s="254" t="s">
        <v>353</v>
      </c>
    </row>
    <row r="43" spans="1:12" s="3" customFormat="1" ht="36">
      <c r="A43" s="204" t="s">
        <v>354</v>
      </c>
      <c r="B43" s="468">
        <v>104</v>
      </c>
      <c r="C43" s="468">
        <v>113</v>
      </c>
      <c r="D43" s="468">
        <v>161</v>
      </c>
      <c r="E43" s="468">
        <v>125</v>
      </c>
      <c r="F43" s="468">
        <v>160</v>
      </c>
      <c r="G43" s="468">
        <v>113</v>
      </c>
      <c r="H43" s="468">
        <v>70</v>
      </c>
      <c r="I43" s="468">
        <v>24</v>
      </c>
      <c r="J43" s="468">
        <v>48</v>
      </c>
      <c r="K43" s="468">
        <v>25</v>
      </c>
      <c r="L43" s="255" t="s">
        <v>354</v>
      </c>
    </row>
    <row r="44" spans="1:12" s="3" customFormat="1" ht="12">
      <c r="A44" s="253" t="s">
        <v>355</v>
      </c>
      <c r="B44" s="468">
        <v>1</v>
      </c>
      <c r="C44" s="468">
        <v>1</v>
      </c>
      <c r="D44" s="468">
        <v>1</v>
      </c>
      <c r="E44" s="468">
        <v>5</v>
      </c>
      <c r="F44" s="468">
        <v>1</v>
      </c>
      <c r="G44" s="468">
        <v>1</v>
      </c>
      <c r="H44" s="468">
        <v>4</v>
      </c>
      <c r="I44" s="468">
        <v>1</v>
      </c>
      <c r="J44" s="468">
        <v>3</v>
      </c>
      <c r="K44" s="468">
        <v>1</v>
      </c>
      <c r="L44" s="254" t="s">
        <v>355</v>
      </c>
    </row>
    <row r="45" spans="1:12" s="3" customFormat="1" ht="12">
      <c r="A45" s="253" t="s">
        <v>356</v>
      </c>
      <c r="B45" s="256" t="s">
        <v>89</v>
      </c>
      <c r="C45" s="468">
        <v>3</v>
      </c>
      <c r="D45" s="468">
        <v>5</v>
      </c>
      <c r="E45" s="468">
        <v>13</v>
      </c>
      <c r="F45" s="468">
        <v>4</v>
      </c>
      <c r="G45" s="468">
        <v>8</v>
      </c>
      <c r="H45" s="468">
        <v>3</v>
      </c>
      <c r="I45" s="468">
        <v>0</v>
      </c>
      <c r="J45" s="468">
        <v>26</v>
      </c>
      <c r="K45" s="468">
        <v>4</v>
      </c>
      <c r="L45" s="254" t="s">
        <v>356</v>
      </c>
    </row>
    <row r="46" spans="1:12" s="3" customFormat="1" ht="12">
      <c r="A46" s="253" t="s">
        <v>357</v>
      </c>
      <c r="B46" s="468">
        <v>2294</v>
      </c>
      <c r="C46" s="468">
        <v>3108</v>
      </c>
      <c r="D46" s="468">
        <v>3726</v>
      </c>
      <c r="E46" s="468">
        <v>4693</v>
      </c>
      <c r="F46" s="468">
        <v>5469</v>
      </c>
      <c r="G46" s="468">
        <v>5875</v>
      </c>
      <c r="H46" s="468">
        <v>6114</v>
      </c>
      <c r="I46" s="468">
        <v>6905</v>
      </c>
      <c r="J46" s="468">
        <v>7435</v>
      </c>
      <c r="K46" s="468">
        <v>7499</v>
      </c>
      <c r="L46" s="254" t="s">
        <v>357</v>
      </c>
    </row>
    <row r="47" spans="1:12" s="3" customFormat="1" ht="12">
      <c r="B47" s="257"/>
      <c r="C47" s="257"/>
      <c r="D47" s="257"/>
      <c r="E47" s="257"/>
      <c r="F47" s="257"/>
      <c r="G47" s="257"/>
      <c r="H47" s="257"/>
      <c r="I47" s="257"/>
      <c r="J47" s="257"/>
      <c r="K47" s="257"/>
    </row>
    <row r="48" spans="1:12" s="3" customFormat="1" ht="10.5" customHeight="1">
      <c r="A48" s="3" t="s">
        <v>71</v>
      </c>
      <c r="B48" s="257"/>
      <c r="C48" s="257"/>
      <c r="D48" s="257"/>
      <c r="E48" s="257"/>
      <c r="F48" s="257"/>
      <c r="G48" s="257"/>
      <c r="H48" s="257"/>
      <c r="I48" s="257"/>
      <c r="J48" s="257"/>
      <c r="K48" s="257"/>
    </row>
    <row r="49" spans="1:12" s="3" customFormat="1" ht="10.5" customHeight="1">
      <c r="A49" s="60" t="s">
        <v>578</v>
      </c>
      <c r="B49" s="257"/>
      <c r="C49" s="257"/>
      <c r="D49" s="257"/>
      <c r="E49" s="257"/>
      <c r="F49" s="257"/>
      <c r="G49" s="257"/>
      <c r="H49" s="257"/>
      <c r="I49" s="257"/>
      <c r="J49" s="257"/>
      <c r="K49" s="257"/>
      <c r="L49" s="60"/>
    </row>
    <row r="50" spans="1:12" s="3" customFormat="1" ht="10.5" customHeight="1">
      <c r="A50" s="60" t="s">
        <v>581</v>
      </c>
      <c r="B50" s="257"/>
      <c r="C50" s="257"/>
      <c r="D50" s="257"/>
      <c r="E50" s="257"/>
      <c r="F50" s="257"/>
      <c r="G50" s="257"/>
      <c r="H50" s="257"/>
      <c r="I50" s="257"/>
      <c r="J50" s="257"/>
      <c r="K50" s="257"/>
      <c r="L50" s="60"/>
    </row>
    <row r="51" spans="1:12" s="3" customFormat="1" ht="10.5" customHeight="1">
      <c r="A51" s="60" t="s">
        <v>582</v>
      </c>
      <c r="B51" s="257"/>
      <c r="C51" s="257"/>
      <c r="D51" s="257"/>
      <c r="E51" s="257"/>
      <c r="F51" s="257"/>
      <c r="G51" s="257"/>
      <c r="H51" s="257"/>
      <c r="I51" s="257"/>
      <c r="J51" s="257"/>
      <c r="K51" s="257"/>
      <c r="L51" s="60"/>
    </row>
    <row r="52" spans="1:12">
      <c r="E52" s="295"/>
      <c r="F52" s="295"/>
    </row>
    <row r="66" spans="5:6">
      <c r="E66" s="295"/>
      <c r="F66" s="295"/>
    </row>
    <row r="67" spans="5:6">
      <c r="E67" s="295"/>
      <c r="F67" s="295"/>
    </row>
    <row r="68" spans="5:6">
      <c r="E68" s="295"/>
      <c r="F68" s="295"/>
    </row>
    <row r="69" spans="5:6">
      <c r="E69" s="295"/>
      <c r="F69" s="295"/>
    </row>
    <row r="70" spans="5:6">
      <c r="E70" s="295"/>
      <c r="F70" s="295"/>
    </row>
    <row r="71" spans="5:6">
      <c r="E71" s="295"/>
      <c r="F71" s="295"/>
    </row>
    <row r="72" spans="5:6">
      <c r="E72" s="295"/>
      <c r="F72" s="295"/>
    </row>
    <row r="73" spans="5:6">
      <c r="E73" s="295"/>
      <c r="F73" s="295"/>
    </row>
    <row r="74" spans="5:6">
      <c r="E74" s="295"/>
      <c r="F74" s="295"/>
    </row>
    <row r="75" spans="5:6">
      <c r="E75" s="295"/>
      <c r="F75" s="295"/>
    </row>
    <row r="76" spans="5:6">
      <c r="E76" s="295"/>
      <c r="F76" s="295"/>
    </row>
    <row r="77" spans="5:6">
      <c r="E77" s="295"/>
      <c r="F77" s="295"/>
    </row>
    <row r="78" spans="5:6">
      <c r="E78" s="295"/>
      <c r="F78" s="295"/>
    </row>
    <row r="79" spans="5:6">
      <c r="E79" s="295"/>
      <c r="F79" s="295"/>
    </row>
    <row r="80" spans="5:6">
      <c r="E80" s="295"/>
      <c r="F80" s="295"/>
    </row>
    <row r="81" spans="5:6">
      <c r="E81" s="295"/>
      <c r="F81" s="295"/>
    </row>
    <row r="82" spans="5:6">
      <c r="E82" s="295"/>
      <c r="F82" s="295"/>
    </row>
    <row r="83" spans="5:6">
      <c r="E83" s="295"/>
      <c r="F83" s="295"/>
    </row>
    <row r="84" spans="5:6">
      <c r="E84" s="295"/>
      <c r="F84" s="295"/>
    </row>
    <row r="85" spans="5:6">
      <c r="E85" s="295"/>
      <c r="F85" s="295"/>
    </row>
    <row r="86" spans="5:6">
      <c r="E86" s="295"/>
      <c r="F86" s="295"/>
    </row>
    <row r="87" spans="5:6">
      <c r="E87" s="295"/>
      <c r="F87" s="295"/>
    </row>
    <row r="88" spans="5:6">
      <c r="E88" s="295"/>
      <c r="F88" s="295"/>
    </row>
    <row r="89" spans="5:6">
      <c r="E89" s="295"/>
      <c r="F89" s="295"/>
    </row>
    <row r="90" spans="5:6">
      <c r="E90" s="295"/>
      <c r="F90" s="295"/>
    </row>
    <row r="91" spans="5:6">
      <c r="E91" s="295"/>
      <c r="F91" s="295"/>
    </row>
    <row r="92" spans="5:6">
      <c r="E92" s="295"/>
      <c r="F92" s="295"/>
    </row>
    <row r="93" spans="5:6">
      <c r="E93" s="295"/>
      <c r="F93" s="295"/>
    </row>
    <row r="94" spans="5:6">
      <c r="E94" s="295"/>
      <c r="F94" s="295"/>
    </row>
    <row r="95" spans="5:6">
      <c r="E95" s="295"/>
      <c r="F95" s="295"/>
    </row>
    <row r="96" spans="5:6">
      <c r="E96" s="295"/>
      <c r="F96" s="295"/>
    </row>
    <row r="97" spans="5:6">
      <c r="E97" s="295"/>
      <c r="F97" s="295"/>
    </row>
    <row r="98" spans="5:6">
      <c r="E98" s="295"/>
      <c r="F98" s="295"/>
    </row>
    <row r="99" spans="5:6">
      <c r="E99" s="295"/>
      <c r="F99" s="295"/>
    </row>
    <row r="100" spans="5:6">
      <c r="E100" s="295"/>
      <c r="F100" s="295"/>
    </row>
    <row r="101" spans="5:6">
      <c r="E101" s="295"/>
      <c r="F101" s="295"/>
    </row>
    <row r="102" spans="5:6">
      <c r="E102" s="295"/>
      <c r="F102" s="295"/>
    </row>
    <row r="103" spans="5:6">
      <c r="E103" s="295"/>
      <c r="F103" s="295"/>
    </row>
    <row r="104" spans="5:6">
      <c r="E104" s="295"/>
      <c r="F104" s="295"/>
    </row>
    <row r="105" spans="5:6">
      <c r="E105" s="295"/>
      <c r="F105" s="295"/>
    </row>
    <row r="106" spans="5:6">
      <c r="E106" s="295"/>
      <c r="F106" s="295"/>
    </row>
    <row r="107" spans="5:6">
      <c r="E107" s="295"/>
      <c r="F107" s="295"/>
    </row>
    <row r="108" spans="5:6">
      <c r="E108" s="295"/>
      <c r="F108" s="295"/>
    </row>
    <row r="109" spans="5:6">
      <c r="E109" s="295"/>
      <c r="F109" s="295"/>
    </row>
    <row r="110" spans="5:6">
      <c r="E110" s="295"/>
      <c r="F110" s="295"/>
    </row>
    <row r="111" spans="5:6">
      <c r="E111" s="295"/>
      <c r="F111" s="295"/>
    </row>
    <row r="112" spans="5:6">
      <c r="E112" s="295"/>
      <c r="F112" s="295"/>
    </row>
    <row r="113" spans="5:6">
      <c r="E113" s="295"/>
      <c r="F113" s="295"/>
    </row>
    <row r="114" spans="5:6">
      <c r="E114" s="295"/>
      <c r="F114" s="295"/>
    </row>
    <row r="115" spans="5:6">
      <c r="E115" s="295"/>
      <c r="F115" s="295"/>
    </row>
    <row r="116" spans="5:6">
      <c r="E116" s="295"/>
      <c r="F116" s="295"/>
    </row>
    <row r="117" spans="5:6">
      <c r="E117" s="295"/>
      <c r="F117" s="295"/>
    </row>
    <row r="118" spans="5:6">
      <c r="E118" s="295"/>
      <c r="F118" s="295"/>
    </row>
    <row r="119" spans="5:6">
      <c r="E119" s="295"/>
      <c r="F119" s="295"/>
    </row>
    <row r="120" spans="5:6">
      <c r="E120" s="295"/>
      <c r="F120" s="295"/>
    </row>
    <row r="121" spans="5:6">
      <c r="E121" s="295"/>
      <c r="F121" s="295"/>
    </row>
    <row r="122" spans="5:6">
      <c r="E122" s="295"/>
      <c r="F122" s="295"/>
    </row>
    <row r="123" spans="5:6">
      <c r="E123" s="295"/>
      <c r="F123" s="295"/>
    </row>
    <row r="124" spans="5:6">
      <c r="E124" s="295"/>
      <c r="F124" s="295"/>
    </row>
    <row r="125" spans="5:6">
      <c r="E125" s="295"/>
      <c r="F125" s="295"/>
    </row>
    <row r="126" spans="5:6">
      <c r="E126" s="295"/>
      <c r="F126" s="295"/>
    </row>
    <row r="127" spans="5:6">
      <c r="E127" s="295"/>
      <c r="F127" s="295"/>
    </row>
    <row r="128" spans="5:6">
      <c r="E128" s="295"/>
      <c r="F128" s="295"/>
    </row>
    <row r="129" spans="5:6">
      <c r="E129" s="295"/>
      <c r="F129" s="295"/>
    </row>
    <row r="130" spans="5:6">
      <c r="E130" s="295"/>
      <c r="F130" s="295"/>
    </row>
    <row r="131" spans="5:6">
      <c r="E131" s="295"/>
      <c r="F131" s="295"/>
    </row>
    <row r="132" spans="5:6">
      <c r="E132" s="295"/>
      <c r="F132" s="295"/>
    </row>
    <row r="133" spans="5:6">
      <c r="E133" s="295"/>
      <c r="F133" s="295"/>
    </row>
    <row r="134" spans="5:6">
      <c r="E134" s="295"/>
      <c r="F134" s="295"/>
    </row>
    <row r="135" spans="5:6">
      <c r="E135" s="295"/>
      <c r="F135" s="295"/>
    </row>
    <row r="136" spans="5:6">
      <c r="E136" s="295"/>
      <c r="F136" s="295"/>
    </row>
    <row r="137" spans="5:6">
      <c r="E137" s="295"/>
      <c r="F137" s="295"/>
    </row>
    <row r="138" spans="5:6">
      <c r="E138" s="295"/>
      <c r="F138" s="295"/>
    </row>
    <row r="139" spans="5:6">
      <c r="E139" s="295"/>
      <c r="F139" s="295"/>
    </row>
    <row r="140" spans="5:6">
      <c r="E140" s="295"/>
      <c r="F140" s="295"/>
    </row>
    <row r="141" spans="5:6">
      <c r="E141" s="295"/>
      <c r="F141" s="295"/>
    </row>
    <row r="142" spans="5:6">
      <c r="E142" s="295"/>
      <c r="F142" s="295"/>
    </row>
    <row r="143" spans="5:6">
      <c r="E143" s="295"/>
      <c r="F143" s="295"/>
    </row>
    <row r="144" spans="5:6">
      <c r="E144" s="295"/>
      <c r="F144" s="295"/>
    </row>
    <row r="145" spans="5:6">
      <c r="E145" s="295"/>
      <c r="F145" s="295"/>
    </row>
    <row r="146" spans="5:6">
      <c r="E146" s="295"/>
      <c r="F146" s="295"/>
    </row>
    <row r="147" spans="5:6">
      <c r="E147" s="295"/>
      <c r="F147" s="295"/>
    </row>
    <row r="148" spans="5:6">
      <c r="E148" s="295"/>
      <c r="F148" s="295"/>
    </row>
    <row r="149" spans="5:6">
      <c r="E149" s="295"/>
      <c r="F149" s="295"/>
    </row>
    <row r="150" spans="5:6">
      <c r="E150" s="295"/>
      <c r="F150" s="295"/>
    </row>
    <row r="151" spans="5:6">
      <c r="E151" s="295"/>
      <c r="F151" s="295"/>
    </row>
    <row r="152" spans="5:6">
      <c r="E152" s="295"/>
      <c r="F152" s="295"/>
    </row>
    <row r="153" spans="5:6">
      <c r="E153" s="295"/>
      <c r="F153" s="295"/>
    </row>
    <row r="154" spans="5:6">
      <c r="E154" s="295"/>
      <c r="F154" s="295"/>
    </row>
    <row r="155" spans="5:6">
      <c r="E155" s="295"/>
      <c r="F155" s="295"/>
    </row>
    <row r="156" spans="5:6">
      <c r="E156" s="295"/>
      <c r="F156" s="295"/>
    </row>
    <row r="157" spans="5:6">
      <c r="E157" s="295"/>
      <c r="F157" s="295"/>
    </row>
    <row r="158" spans="5:6">
      <c r="E158" s="295"/>
      <c r="F158" s="295"/>
    </row>
    <row r="159" spans="5:6">
      <c r="E159" s="295"/>
      <c r="F159" s="295"/>
    </row>
    <row r="160" spans="5:6">
      <c r="E160" s="295"/>
      <c r="F160" s="295"/>
    </row>
    <row r="161" spans="5:6">
      <c r="E161" s="295"/>
      <c r="F161" s="295"/>
    </row>
    <row r="162" spans="5:6">
      <c r="E162" s="295"/>
      <c r="F162" s="295"/>
    </row>
    <row r="163" spans="5:6">
      <c r="E163" s="295"/>
      <c r="F163" s="295"/>
    </row>
    <row r="164" spans="5:6">
      <c r="E164" s="295"/>
      <c r="F164" s="295"/>
    </row>
    <row r="165" spans="5:6">
      <c r="E165" s="295"/>
      <c r="F165" s="295"/>
    </row>
    <row r="166" spans="5:6">
      <c r="E166" s="295"/>
      <c r="F166" s="295"/>
    </row>
    <row r="167" spans="5:6">
      <c r="E167" s="295"/>
      <c r="F167" s="295"/>
    </row>
    <row r="168" spans="5:6">
      <c r="E168" s="295"/>
      <c r="F168" s="295"/>
    </row>
    <row r="169" spans="5:6">
      <c r="E169" s="295"/>
      <c r="F169" s="295"/>
    </row>
    <row r="170" spans="5:6">
      <c r="E170" s="295"/>
      <c r="F170" s="295"/>
    </row>
    <row r="171" spans="5:6">
      <c r="E171" s="295"/>
      <c r="F171" s="295"/>
    </row>
    <row r="172" spans="5:6">
      <c r="E172" s="295"/>
      <c r="F172" s="295"/>
    </row>
    <row r="173" spans="5:6">
      <c r="E173" s="295"/>
      <c r="F173" s="295"/>
    </row>
    <row r="174" spans="5:6">
      <c r="E174" s="295"/>
      <c r="F174" s="295"/>
    </row>
    <row r="175" spans="5:6">
      <c r="E175" s="295"/>
      <c r="F175" s="295"/>
    </row>
    <row r="176" spans="5:6">
      <c r="E176" s="295"/>
      <c r="F176" s="295"/>
    </row>
    <row r="177" spans="5:6">
      <c r="E177" s="295"/>
      <c r="F177" s="295"/>
    </row>
    <row r="178" spans="5:6">
      <c r="E178" s="295"/>
      <c r="F178" s="295"/>
    </row>
    <row r="179" spans="5:6">
      <c r="E179" s="295"/>
      <c r="F179" s="295"/>
    </row>
    <row r="180" spans="5:6">
      <c r="E180" s="295"/>
      <c r="F180" s="295"/>
    </row>
    <row r="181" spans="5:6">
      <c r="E181" s="295"/>
      <c r="F181" s="295"/>
    </row>
    <row r="182" spans="5:6">
      <c r="E182" s="295"/>
      <c r="F182" s="295"/>
    </row>
    <row r="183" spans="5:6">
      <c r="E183" s="295"/>
      <c r="F183" s="295"/>
    </row>
    <row r="184" spans="5:6">
      <c r="E184" s="295"/>
      <c r="F184" s="295"/>
    </row>
    <row r="185" spans="5:6">
      <c r="E185" s="295"/>
      <c r="F185" s="295"/>
    </row>
    <row r="186" spans="5:6">
      <c r="E186" s="295"/>
      <c r="F186" s="295"/>
    </row>
    <row r="187" spans="5:6">
      <c r="E187" s="295"/>
      <c r="F187" s="295"/>
    </row>
    <row r="188" spans="5:6">
      <c r="E188" s="295"/>
      <c r="F188" s="295"/>
    </row>
    <row r="189" spans="5:6">
      <c r="E189" s="295"/>
      <c r="F189" s="295"/>
    </row>
    <row r="190" spans="5:6">
      <c r="E190" s="295"/>
      <c r="F190" s="295"/>
    </row>
    <row r="191" spans="5:6">
      <c r="E191" s="295"/>
      <c r="F191" s="295"/>
    </row>
    <row r="192" spans="5:6">
      <c r="E192" s="295"/>
      <c r="F192" s="295"/>
    </row>
    <row r="193" spans="5:6">
      <c r="E193" s="295"/>
      <c r="F193" s="295"/>
    </row>
    <row r="194" spans="5:6">
      <c r="E194" s="295"/>
      <c r="F194" s="295"/>
    </row>
    <row r="195" spans="5:6">
      <c r="E195" s="295"/>
      <c r="F195" s="295"/>
    </row>
    <row r="196" spans="5:6">
      <c r="E196" s="295"/>
      <c r="F196" s="295"/>
    </row>
    <row r="197" spans="5:6">
      <c r="E197" s="295"/>
      <c r="F197" s="295"/>
    </row>
    <row r="198" spans="5:6">
      <c r="E198" s="295"/>
      <c r="F198" s="295"/>
    </row>
    <row r="199" spans="5:6">
      <c r="E199" s="295"/>
      <c r="F199" s="295"/>
    </row>
    <row r="200" spans="5:6">
      <c r="E200" s="295"/>
      <c r="F200" s="295"/>
    </row>
    <row r="201" spans="5:6">
      <c r="E201" s="295"/>
      <c r="F201" s="295"/>
    </row>
    <row r="202" spans="5:6">
      <c r="E202" s="295"/>
      <c r="F202" s="295"/>
    </row>
    <row r="203" spans="5:6">
      <c r="E203" s="295"/>
      <c r="F203" s="295"/>
    </row>
    <row r="204" spans="5:6">
      <c r="E204" s="295"/>
      <c r="F204" s="295"/>
    </row>
    <row r="205" spans="5:6">
      <c r="E205" s="295"/>
      <c r="F205" s="295"/>
    </row>
    <row r="206" spans="5:6">
      <c r="E206" s="295"/>
      <c r="F206" s="295"/>
    </row>
    <row r="207" spans="5:6">
      <c r="E207" s="295"/>
      <c r="F207" s="295"/>
    </row>
    <row r="208" spans="5:6">
      <c r="E208" s="295"/>
      <c r="F208" s="295"/>
    </row>
    <row r="209" spans="5:6">
      <c r="E209" s="295"/>
      <c r="F209" s="295"/>
    </row>
    <row r="210" spans="5:6">
      <c r="E210" s="295"/>
      <c r="F210" s="295"/>
    </row>
    <row r="211" spans="5:6">
      <c r="E211" s="295"/>
      <c r="F211" s="295"/>
    </row>
    <row r="212" spans="5:6">
      <c r="E212" s="295"/>
      <c r="F212" s="295"/>
    </row>
    <row r="213" spans="5:6">
      <c r="E213" s="295"/>
      <c r="F213" s="295"/>
    </row>
    <row r="214" spans="5:6">
      <c r="E214" s="295"/>
      <c r="F214" s="295"/>
    </row>
    <row r="215" spans="5:6">
      <c r="E215" s="295"/>
      <c r="F215" s="295"/>
    </row>
    <row r="216" spans="5:6">
      <c r="E216" s="295"/>
      <c r="F216" s="295"/>
    </row>
    <row r="217" spans="5:6">
      <c r="E217" s="295"/>
      <c r="F217" s="295"/>
    </row>
    <row r="218" spans="5:6">
      <c r="E218" s="295"/>
      <c r="F218" s="295"/>
    </row>
    <row r="219" spans="5:6">
      <c r="E219" s="295"/>
      <c r="F219" s="295"/>
    </row>
    <row r="220" spans="5:6">
      <c r="E220" s="295"/>
      <c r="F220" s="295"/>
    </row>
    <row r="221" spans="5:6">
      <c r="E221" s="295"/>
      <c r="F221" s="295"/>
    </row>
    <row r="222" spans="5:6">
      <c r="E222" s="295"/>
      <c r="F222" s="295"/>
    </row>
    <row r="223" spans="5:6">
      <c r="E223" s="295"/>
      <c r="F223" s="295"/>
    </row>
    <row r="224" spans="5:6">
      <c r="E224" s="295"/>
      <c r="F224" s="295"/>
    </row>
    <row r="225" spans="5:6">
      <c r="E225" s="295"/>
      <c r="F225" s="295"/>
    </row>
    <row r="226" spans="5:6">
      <c r="E226" s="295"/>
      <c r="F226" s="295"/>
    </row>
    <row r="227" spans="5:6">
      <c r="E227" s="295"/>
      <c r="F227" s="295"/>
    </row>
    <row r="228" spans="5:6">
      <c r="E228" s="295"/>
      <c r="F228" s="295"/>
    </row>
    <row r="229" spans="5:6">
      <c r="E229" s="295"/>
      <c r="F229" s="295"/>
    </row>
    <row r="230" spans="5:6">
      <c r="E230" s="295"/>
      <c r="F230" s="295"/>
    </row>
    <row r="231" spans="5:6">
      <c r="E231" s="295"/>
      <c r="F231" s="295"/>
    </row>
    <row r="232" spans="5:6">
      <c r="E232" s="295"/>
      <c r="F232" s="295"/>
    </row>
    <row r="233" spans="5:6">
      <c r="E233" s="295"/>
      <c r="F233" s="295"/>
    </row>
    <row r="234" spans="5:6">
      <c r="E234" s="295"/>
      <c r="F234" s="295"/>
    </row>
    <row r="235" spans="5:6">
      <c r="E235" s="295"/>
      <c r="F235" s="295"/>
    </row>
    <row r="236" spans="5:6">
      <c r="E236" s="295"/>
      <c r="F236" s="295"/>
    </row>
    <row r="237" spans="5:6">
      <c r="E237" s="295"/>
      <c r="F237" s="295"/>
    </row>
    <row r="238" spans="5:6">
      <c r="E238" s="295"/>
      <c r="F238" s="295"/>
    </row>
    <row r="239" spans="5:6">
      <c r="E239" s="295"/>
      <c r="F239" s="295"/>
    </row>
    <row r="240" spans="5:6">
      <c r="E240" s="295"/>
      <c r="F240" s="295"/>
    </row>
    <row r="241" spans="5:6">
      <c r="E241" s="295"/>
      <c r="F241" s="295"/>
    </row>
    <row r="242" spans="5:6">
      <c r="E242" s="295"/>
      <c r="F242" s="295"/>
    </row>
  </sheetData>
  <mergeCells count="1">
    <mergeCell ref="A1:F1"/>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G56"/>
  <sheetViews>
    <sheetView showGridLines="0" zoomScaleNormal="100" workbookViewId="0">
      <selection sqref="A1:F1"/>
    </sheetView>
  </sheetViews>
  <sheetFormatPr baseColWidth="10" defaultColWidth="11.42578125" defaultRowHeight="12.75"/>
  <cols>
    <col min="1" max="1" width="13.140625" style="295" customWidth="1"/>
    <col min="2" max="4" width="14.7109375" style="295" customWidth="1"/>
    <col min="5" max="5" width="14.7109375" style="356" customWidth="1"/>
    <col min="6" max="6" width="14.7109375" style="295" customWidth="1"/>
    <col min="7" max="16384" width="11.42578125" style="295"/>
  </cols>
  <sheetData>
    <row r="1" spans="1:7" ht="28.5" customHeight="1">
      <c r="A1" s="539" t="s">
        <v>563</v>
      </c>
      <c r="B1" s="540"/>
      <c r="C1" s="540"/>
      <c r="D1" s="540"/>
      <c r="E1" s="540"/>
      <c r="F1" s="540"/>
    </row>
    <row r="2" spans="1:7" ht="12" customHeight="1">
      <c r="A2" s="2"/>
    </row>
    <row r="3" spans="1:7" s="42" customFormat="1" ht="15" customHeight="1">
      <c r="A3" s="673" t="s">
        <v>74</v>
      </c>
      <c r="B3" s="629" t="s">
        <v>75</v>
      </c>
      <c r="C3" s="676" t="s">
        <v>358</v>
      </c>
      <c r="D3" s="677"/>
      <c r="E3" s="677"/>
      <c r="F3" s="677"/>
    </row>
    <row r="4" spans="1:7" s="42" customFormat="1" ht="15" customHeight="1">
      <c r="A4" s="674"/>
      <c r="B4" s="675"/>
      <c r="C4" s="259" t="s">
        <v>112</v>
      </c>
      <c r="D4" s="354" t="s">
        <v>113</v>
      </c>
      <c r="E4" s="260" t="s">
        <v>114</v>
      </c>
      <c r="F4" s="261" t="s">
        <v>359</v>
      </c>
    </row>
    <row r="5" spans="1:7" s="42" customFormat="1" ht="12" customHeight="1">
      <c r="A5" s="262"/>
      <c r="B5" s="224"/>
      <c r="C5" s="224"/>
      <c r="D5" s="224"/>
      <c r="E5" s="224"/>
      <c r="F5" s="225"/>
      <c r="G5" s="263"/>
    </row>
    <row r="6" spans="1:7" s="42" customFormat="1" ht="12" customHeight="1">
      <c r="A6" s="264"/>
      <c r="B6" s="581" t="s">
        <v>75</v>
      </c>
      <c r="C6" s="581"/>
      <c r="D6" s="581"/>
      <c r="E6" s="581"/>
      <c r="F6" s="581"/>
      <c r="G6" s="263"/>
    </row>
    <row r="7" spans="1:7" s="42" customFormat="1" ht="12" customHeight="1">
      <c r="A7" s="264"/>
      <c r="B7" s="431"/>
      <c r="C7" s="431"/>
      <c r="D7" s="431"/>
      <c r="E7" s="431"/>
      <c r="F7" s="431"/>
      <c r="G7" s="263"/>
    </row>
    <row r="8" spans="1:7" s="7" customFormat="1" ht="13.5" customHeight="1">
      <c r="A8" s="48" t="s">
        <v>54</v>
      </c>
      <c r="B8" s="49">
        <v>2399</v>
      </c>
      <c r="C8" s="49">
        <v>2163</v>
      </c>
      <c r="D8" s="52">
        <v>1884</v>
      </c>
      <c r="E8" s="139">
        <v>178</v>
      </c>
      <c r="F8" s="139">
        <v>58</v>
      </c>
    </row>
    <row r="9" spans="1:7" s="7" customFormat="1" ht="13.5" customHeight="1">
      <c r="A9" s="48" t="s">
        <v>55</v>
      </c>
      <c r="B9" s="49">
        <v>3225</v>
      </c>
      <c r="C9" s="49">
        <v>2922</v>
      </c>
      <c r="D9" s="52">
        <v>2618</v>
      </c>
      <c r="E9" s="139">
        <v>233</v>
      </c>
      <c r="F9" s="139">
        <v>70</v>
      </c>
    </row>
    <row r="10" spans="1:7" s="7" customFormat="1" ht="13.5" customHeight="1">
      <c r="A10" s="48" t="s">
        <v>56</v>
      </c>
      <c r="B10" s="49">
        <v>3893</v>
      </c>
      <c r="C10" s="49">
        <v>3520</v>
      </c>
      <c r="D10" s="52">
        <v>3209</v>
      </c>
      <c r="E10" s="139">
        <v>306</v>
      </c>
      <c r="F10" s="139">
        <v>67</v>
      </c>
    </row>
    <row r="11" spans="1:7" s="7" customFormat="1" ht="13.5" customHeight="1">
      <c r="A11" s="48" t="s">
        <v>83</v>
      </c>
      <c r="B11" s="49">
        <v>4836</v>
      </c>
      <c r="C11" s="49">
        <v>4489</v>
      </c>
      <c r="D11" s="52">
        <v>4215</v>
      </c>
      <c r="E11" s="139">
        <v>268</v>
      </c>
      <c r="F11" s="139">
        <v>79</v>
      </c>
    </row>
    <row r="12" spans="1:7" s="7" customFormat="1" ht="13.5" customHeight="1">
      <c r="A12" s="48" t="s">
        <v>84</v>
      </c>
      <c r="B12" s="49">
        <v>5634</v>
      </c>
      <c r="C12" s="49">
        <v>5243</v>
      </c>
      <c r="D12" s="52">
        <v>4980</v>
      </c>
      <c r="E12" s="139">
        <v>281</v>
      </c>
      <c r="F12" s="139">
        <v>110</v>
      </c>
    </row>
    <row r="13" spans="1:7" s="7" customFormat="1" ht="13.5" customHeight="1">
      <c r="A13" s="48" t="s">
        <v>85</v>
      </c>
      <c r="B13" s="49">
        <v>5997</v>
      </c>
      <c r="C13" s="49">
        <v>5643</v>
      </c>
      <c r="D13" s="52">
        <v>5350</v>
      </c>
      <c r="E13" s="139">
        <v>277</v>
      </c>
      <c r="F13" s="139">
        <v>77</v>
      </c>
    </row>
    <row r="14" spans="1:7" s="7" customFormat="1" ht="13.5" customHeight="1">
      <c r="A14" s="48" t="s">
        <v>86</v>
      </c>
      <c r="B14" s="49">
        <v>6191</v>
      </c>
      <c r="C14" s="49">
        <v>5848</v>
      </c>
      <c r="D14" s="52">
        <v>5588</v>
      </c>
      <c r="E14" s="139">
        <v>286</v>
      </c>
      <c r="F14" s="139">
        <v>57</v>
      </c>
    </row>
    <row r="15" spans="1:7" s="7" customFormat="1" ht="13.5" customHeight="1">
      <c r="A15" s="48" t="s">
        <v>87</v>
      </c>
      <c r="B15" s="49">
        <v>6930</v>
      </c>
      <c r="C15" s="49">
        <v>6620</v>
      </c>
      <c r="D15" s="52">
        <v>6347</v>
      </c>
      <c r="E15" s="139">
        <v>266</v>
      </c>
      <c r="F15" s="139">
        <v>44</v>
      </c>
    </row>
    <row r="16" spans="1:7" s="7" customFormat="1" ht="13.5" customHeight="1">
      <c r="A16" s="48" t="s">
        <v>414</v>
      </c>
      <c r="B16" s="49">
        <v>7512</v>
      </c>
      <c r="C16" s="49">
        <v>7108</v>
      </c>
      <c r="D16" s="52">
        <v>6820</v>
      </c>
      <c r="E16" s="139">
        <v>357</v>
      </c>
      <c r="F16" s="139">
        <v>47</v>
      </c>
    </row>
    <row r="17" spans="1:6" s="7" customFormat="1" ht="13.5" customHeight="1">
      <c r="A17" s="48" t="s">
        <v>529</v>
      </c>
      <c r="B17" s="49">
        <v>7529</v>
      </c>
      <c r="C17" s="49">
        <v>7203</v>
      </c>
      <c r="D17" s="52">
        <v>6869</v>
      </c>
      <c r="E17" s="139">
        <v>305</v>
      </c>
      <c r="F17" s="139">
        <v>21</v>
      </c>
    </row>
    <row r="18" spans="1:6" s="7" customFormat="1" ht="14.1" customHeight="1">
      <c r="A18" s="28"/>
      <c r="B18" s="12"/>
      <c r="C18" s="12"/>
    </row>
    <row r="19" spans="1:6" s="7" customFormat="1" ht="14.1" customHeight="1">
      <c r="A19" s="28"/>
      <c r="B19" s="581" t="s">
        <v>117</v>
      </c>
      <c r="C19" s="581"/>
      <c r="D19" s="581"/>
      <c r="E19" s="581"/>
      <c r="F19" s="581"/>
    </row>
    <row r="20" spans="1:6" s="7" customFormat="1" ht="14.1" customHeight="1">
      <c r="A20" s="28"/>
      <c r="B20" s="431"/>
      <c r="C20" s="431"/>
      <c r="D20" s="431"/>
      <c r="E20" s="431"/>
      <c r="F20" s="431"/>
    </row>
    <row r="21" spans="1:6" s="7" customFormat="1" ht="13.5" customHeight="1">
      <c r="A21" s="48" t="s">
        <v>54</v>
      </c>
      <c r="B21" s="49">
        <v>1249</v>
      </c>
      <c r="C21" s="49">
        <v>1130</v>
      </c>
      <c r="D21" s="52">
        <v>985</v>
      </c>
      <c r="E21" s="139">
        <v>86</v>
      </c>
      <c r="F21" s="139">
        <v>33</v>
      </c>
    </row>
    <row r="22" spans="1:6" s="16" customFormat="1" ht="13.5" customHeight="1">
      <c r="A22" s="48" t="s">
        <v>55</v>
      </c>
      <c r="B22" s="49">
        <v>1657</v>
      </c>
      <c r="C22" s="49">
        <v>1514</v>
      </c>
      <c r="D22" s="52">
        <v>1349</v>
      </c>
      <c r="E22" s="139">
        <v>106</v>
      </c>
      <c r="F22" s="139">
        <v>37</v>
      </c>
    </row>
    <row r="23" spans="1:6" s="7" customFormat="1" ht="13.5" customHeight="1">
      <c r="A23" s="48" t="s">
        <v>56</v>
      </c>
      <c r="B23" s="49">
        <v>1956</v>
      </c>
      <c r="C23" s="49">
        <v>1778</v>
      </c>
      <c r="D23" s="52">
        <v>1636</v>
      </c>
      <c r="E23" s="139">
        <v>146</v>
      </c>
      <c r="F23" s="139">
        <v>32</v>
      </c>
    </row>
    <row r="24" spans="1:6" s="7" customFormat="1" ht="13.5" customHeight="1">
      <c r="A24" s="48" t="s">
        <v>83</v>
      </c>
      <c r="B24" s="49">
        <v>2465</v>
      </c>
      <c r="C24" s="49">
        <v>2282</v>
      </c>
      <c r="D24" s="52">
        <v>2133</v>
      </c>
      <c r="E24" s="139">
        <v>142</v>
      </c>
      <c r="F24" s="139">
        <v>41</v>
      </c>
    </row>
    <row r="25" spans="1:6" s="2" customFormat="1" ht="13.5" customHeight="1">
      <c r="A25" s="48" t="s">
        <v>84</v>
      </c>
      <c r="B25" s="49">
        <v>2927</v>
      </c>
      <c r="C25" s="49">
        <v>2716</v>
      </c>
      <c r="D25" s="52">
        <v>2591</v>
      </c>
      <c r="E25" s="139">
        <v>149</v>
      </c>
      <c r="F25" s="139">
        <v>62</v>
      </c>
    </row>
    <row r="26" spans="1:6" s="2" customFormat="1" ht="13.5" customHeight="1">
      <c r="A26" s="48" t="s">
        <v>85</v>
      </c>
      <c r="B26" s="49">
        <v>3088</v>
      </c>
      <c r="C26" s="49">
        <v>2901</v>
      </c>
      <c r="D26" s="49">
        <v>2751</v>
      </c>
      <c r="E26" s="139">
        <v>136</v>
      </c>
      <c r="F26" s="139">
        <v>51</v>
      </c>
    </row>
    <row r="27" spans="1:6" s="7" customFormat="1" ht="13.5" customHeight="1">
      <c r="A27" s="48" t="s">
        <v>86</v>
      </c>
      <c r="B27" s="49">
        <v>3143</v>
      </c>
      <c r="C27" s="49">
        <v>2968</v>
      </c>
      <c r="D27" s="52">
        <v>2833</v>
      </c>
      <c r="E27" s="139">
        <v>141</v>
      </c>
      <c r="F27" s="139">
        <f>3+8+18+5</f>
        <v>34</v>
      </c>
    </row>
    <row r="28" spans="1:6" s="7" customFormat="1" ht="13.5" customHeight="1">
      <c r="A28" s="48" t="s">
        <v>87</v>
      </c>
      <c r="B28" s="49">
        <v>3472</v>
      </c>
      <c r="C28" s="49">
        <v>3317</v>
      </c>
      <c r="D28" s="52">
        <v>3172</v>
      </c>
      <c r="E28" s="139">
        <v>132</v>
      </c>
      <c r="F28" s="139">
        <v>23</v>
      </c>
    </row>
    <row r="29" spans="1:6" s="7" customFormat="1" ht="13.5" customHeight="1">
      <c r="A29" s="48" t="s">
        <v>414</v>
      </c>
      <c r="B29" s="49">
        <v>3870</v>
      </c>
      <c r="C29" s="49">
        <v>3673</v>
      </c>
      <c r="D29" s="52">
        <v>3530</v>
      </c>
      <c r="E29" s="139">
        <v>167</v>
      </c>
      <c r="F29" s="139">
        <v>30</v>
      </c>
    </row>
    <row r="30" spans="1:6" s="2" customFormat="1" ht="14.1" customHeight="1">
      <c r="A30" s="48" t="s">
        <v>529</v>
      </c>
      <c r="B30" s="49">
        <v>3895</v>
      </c>
      <c r="C30" s="49">
        <v>3725</v>
      </c>
      <c r="D30" s="52">
        <v>3547</v>
      </c>
      <c r="E30" s="139">
        <v>154</v>
      </c>
      <c r="F30" s="139">
        <v>16</v>
      </c>
    </row>
    <row r="31" spans="1:6" s="2" customFormat="1" ht="14.1" customHeight="1">
      <c r="A31" s="294"/>
      <c r="B31" s="12"/>
      <c r="C31" s="12"/>
    </row>
    <row r="32" spans="1:6" s="2" customFormat="1" ht="14.1" customHeight="1">
      <c r="A32" s="28"/>
      <c r="B32" s="581" t="s">
        <v>118</v>
      </c>
      <c r="C32" s="581"/>
      <c r="D32" s="581"/>
      <c r="E32" s="581"/>
      <c r="F32" s="581"/>
    </row>
    <row r="33" spans="1:6" s="2" customFormat="1" ht="14.1" customHeight="1">
      <c r="A33" s="28"/>
      <c r="B33" s="431"/>
      <c r="C33" s="431"/>
      <c r="D33" s="431"/>
      <c r="E33" s="431"/>
      <c r="F33" s="431"/>
    </row>
    <row r="34" spans="1:6" s="2" customFormat="1" ht="13.5" customHeight="1">
      <c r="A34" s="48" t="s">
        <v>54</v>
      </c>
      <c r="B34" s="49">
        <v>1150</v>
      </c>
      <c r="C34" s="49">
        <v>1033</v>
      </c>
      <c r="D34" s="52">
        <v>899</v>
      </c>
      <c r="E34" s="139">
        <v>92</v>
      </c>
      <c r="F34" s="139">
        <v>25</v>
      </c>
    </row>
    <row r="35" spans="1:6" s="2" customFormat="1" ht="13.5" customHeight="1">
      <c r="A35" s="48" t="s">
        <v>55</v>
      </c>
      <c r="B35" s="49">
        <v>1568</v>
      </c>
      <c r="C35" s="49">
        <v>1408</v>
      </c>
      <c r="D35" s="52">
        <v>1269</v>
      </c>
      <c r="E35" s="139">
        <v>127</v>
      </c>
      <c r="F35" s="139">
        <v>33</v>
      </c>
    </row>
    <row r="36" spans="1:6" s="2" customFormat="1" ht="13.5" customHeight="1">
      <c r="A36" s="48" t="s">
        <v>56</v>
      </c>
      <c r="B36" s="49">
        <v>1937</v>
      </c>
      <c r="C36" s="49">
        <v>1742</v>
      </c>
      <c r="D36" s="52">
        <v>1573</v>
      </c>
      <c r="E36" s="139">
        <v>160</v>
      </c>
      <c r="F36" s="139">
        <v>35</v>
      </c>
    </row>
    <row r="37" spans="1:6" s="2" customFormat="1" ht="13.5" customHeight="1">
      <c r="A37" s="48" t="s">
        <v>83</v>
      </c>
      <c r="B37" s="49">
        <v>2371</v>
      </c>
      <c r="C37" s="49">
        <v>2207</v>
      </c>
      <c r="D37" s="52">
        <v>2082</v>
      </c>
      <c r="E37" s="139">
        <v>126</v>
      </c>
      <c r="F37" s="139">
        <v>38</v>
      </c>
    </row>
    <row r="38" spans="1:6" s="2" customFormat="1" ht="13.5" customHeight="1">
      <c r="A38" s="48" t="s">
        <v>84</v>
      </c>
      <c r="B38" s="49">
        <v>2707</v>
      </c>
      <c r="C38" s="49">
        <v>2527</v>
      </c>
      <c r="D38" s="49">
        <v>2389</v>
      </c>
      <c r="E38" s="139">
        <v>132</v>
      </c>
      <c r="F38" s="139">
        <v>48</v>
      </c>
    </row>
    <row r="39" spans="1:6" s="2" customFormat="1" ht="13.5" customHeight="1">
      <c r="A39" s="48" t="s">
        <v>85</v>
      </c>
      <c r="B39" s="49">
        <v>2909</v>
      </c>
      <c r="C39" s="49">
        <v>2742</v>
      </c>
      <c r="D39" s="49">
        <v>2599</v>
      </c>
      <c r="E39" s="139">
        <v>141</v>
      </c>
      <c r="F39" s="139">
        <v>26</v>
      </c>
    </row>
    <row r="40" spans="1:6" s="7" customFormat="1" ht="13.5" customHeight="1">
      <c r="A40" s="48" t="s">
        <v>86</v>
      </c>
      <c r="B40" s="49">
        <v>3048</v>
      </c>
      <c r="C40" s="49">
        <f>125+1479+1276</f>
        <v>2880</v>
      </c>
      <c r="D40" s="49">
        <f>1479+1276</f>
        <v>2755</v>
      </c>
      <c r="E40" s="139">
        <f>108+18+19</f>
        <v>145</v>
      </c>
      <c r="F40" s="139">
        <f>9+3+10+1</f>
        <v>23</v>
      </c>
    </row>
    <row r="41" spans="1:6" s="7" customFormat="1" ht="13.5" customHeight="1">
      <c r="A41" s="48" t="s">
        <v>87</v>
      </c>
      <c r="B41" s="49">
        <v>3458</v>
      </c>
      <c r="C41" s="49">
        <v>3303</v>
      </c>
      <c r="D41" s="52">
        <v>3175</v>
      </c>
      <c r="E41" s="139">
        <v>134</v>
      </c>
      <c r="F41" s="139">
        <v>21</v>
      </c>
    </row>
    <row r="42" spans="1:6" s="7" customFormat="1" ht="13.5" customHeight="1">
      <c r="A42" s="48" t="s">
        <v>414</v>
      </c>
      <c r="B42" s="49">
        <v>3642</v>
      </c>
      <c r="C42" s="49">
        <v>3435</v>
      </c>
      <c r="D42" s="52">
        <v>3290</v>
      </c>
      <c r="E42" s="139">
        <v>190</v>
      </c>
      <c r="F42" s="139">
        <v>17</v>
      </c>
    </row>
    <row r="43" spans="1:6" s="2" customFormat="1" ht="12">
      <c r="A43" s="48" t="s">
        <v>529</v>
      </c>
      <c r="B43" s="49">
        <v>3634</v>
      </c>
      <c r="C43" s="49">
        <v>3478</v>
      </c>
      <c r="D43" s="52">
        <v>3322</v>
      </c>
      <c r="E43" s="139">
        <v>151</v>
      </c>
      <c r="F43" s="139">
        <v>5</v>
      </c>
    </row>
    <row r="44" spans="1:6" s="2" customFormat="1" ht="12">
      <c r="C44" s="137"/>
      <c r="D44" s="174"/>
      <c r="E44" s="80"/>
      <c r="F44" s="172"/>
    </row>
    <row r="45" spans="1:6">
      <c r="A45" s="2"/>
      <c r="C45" s="12"/>
      <c r="D45" s="174"/>
      <c r="E45" s="80"/>
      <c r="F45" s="366"/>
    </row>
    <row r="46" spans="1:6">
      <c r="A46" s="2"/>
      <c r="C46" s="12"/>
      <c r="D46" s="358"/>
      <c r="F46" s="366"/>
    </row>
    <row r="47" spans="1:6">
      <c r="C47" s="265"/>
      <c r="D47" s="174"/>
      <c r="E47" s="82"/>
      <c r="F47" s="366"/>
    </row>
    <row r="48" spans="1:6">
      <c r="C48" s="266"/>
      <c r="D48" s="174"/>
      <c r="E48" s="7"/>
      <c r="F48" s="366"/>
    </row>
    <row r="49" spans="3:6">
      <c r="C49" s="266"/>
      <c r="D49" s="358"/>
      <c r="F49" s="366"/>
    </row>
    <row r="50" spans="3:6">
      <c r="C50" s="265"/>
      <c r="D50" s="174"/>
      <c r="F50" s="366"/>
    </row>
    <row r="51" spans="3:6">
      <c r="C51" s="266"/>
      <c r="D51" s="174"/>
      <c r="F51" s="366"/>
    </row>
    <row r="52" spans="3:6">
      <c r="C52" s="266"/>
      <c r="D52" s="358"/>
      <c r="F52" s="366"/>
    </row>
    <row r="53" spans="3:6">
      <c r="C53" s="265"/>
      <c r="D53" s="174"/>
      <c r="F53" s="366"/>
    </row>
    <row r="54" spans="3:6">
      <c r="C54" s="266"/>
      <c r="D54" s="174"/>
      <c r="F54" s="366"/>
    </row>
    <row r="55" spans="3:6">
      <c r="C55" s="266"/>
      <c r="D55" s="358"/>
      <c r="F55" s="366"/>
    </row>
    <row r="56" spans="3:6">
      <c r="C56" s="366"/>
      <c r="D56" s="366"/>
      <c r="F56" s="366"/>
    </row>
  </sheetData>
  <mergeCells count="7">
    <mergeCell ref="A1:F1"/>
    <mergeCell ref="B32:F32"/>
    <mergeCell ref="A3:A4"/>
    <mergeCell ref="B3:B4"/>
    <mergeCell ref="C3:F3"/>
    <mergeCell ref="B6:F6"/>
    <mergeCell ref="B19:F19"/>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43"/>
  <sheetViews>
    <sheetView showGridLines="0" zoomScaleNormal="100" workbookViewId="0">
      <selection sqref="A1:K1"/>
    </sheetView>
  </sheetViews>
  <sheetFormatPr baseColWidth="10" defaultColWidth="9.140625" defaultRowHeight="12"/>
  <cols>
    <col min="1" max="1" width="14.140625" style="20" customWidth="1"/>
    <col min="2" max="11" width="7.28515625" style="20" customWidth="1"/>
    <col min="12" max="16384" width="9.140625" style="20"/>
  </cols>
  <sheetData>
    <row r="1" spans="1:11" s="295" customFormat="1" ht="28.5" customHeight="1">
      <c r="A1" s="539" t="s">
        <v>564</v>
      </c>
      <c r="B1" s="540"/>
      <c r="C1" s="540"/>
      <c r="D1" s="540"/>
      <c r="E1" s="540"/>
      <c r="F1" s="540"/>
      <c r="G1" s="540"/>
      <c r="H1" s="540"/>
      <c r="I1" s="540"/>
      <c r="J1" s="540"/>
      <c r="K1" s="540"/>
    </row>
    <row r="2" spans="1:11" s="7" customFormat="1">
      <c r="A2" s="40"/>
      <c r="B2" s="40"/>
      <c r="C2" s="40"/>
      <c r="D2" s="112"/>
    </row>
    <row r="3" spans="1:11" s="113" customFormat="1" ht="13.5" customHeight="1">
      <c r="A3" s="678" t="s">
        <v>74</v>
      </c>
      <c r="B3" s="680" t="s">
        <v>150</v>
      </c>
      <c r="C3" s="587" t="s">
        <v>42</v>
      </c>
      <c r="D3" s="588"/>
      <c r="E3" s="588"/>
      <c r="F3" s="588"/>
      <c r="G3" s="588"/>
      <c r="H3" s="588"/>
      <c r="I3" s="588"/>
      <c r="J3" s="588"/>
      <c r="K3" s="588"/>
    </row>
    <row r="4" spans="1:11" s="113" customFormat="1" ht="23.1" customHeight="1">
      <c r="A4" s="679"/>
      <c r="B4" s="681"/>
      <c r="C4" s="355" t="s">
        <v>152</v>
      </c>
      <c r="D4" s="355" t="s">
        <v>45</v>
      </c>
      <c r="E4" s="114" t="s">
        <v>46</v>
      </c>
      <c r="F4" s="115" t="s">
        <v>47</v>
      </c>
      <c r="G4" s="114" t="s">
        <v>48</v>
      </c>
      <c r="H4" s="114" t="s">
        <v>49</v>
      </c>
      <c r="I4" s="114" t="s">
        <v>50</v>
      </c>
      <c r="J4" s="114" t="s">
        <v>51</v>
      </c>
      <c r="K4" s="91" t="s">
        <v>153</v>
      </c>
    </row>
    <row r="5" spans="1:11" s="368" customFormat="1" ht="12" customHeight="1">
      <c r="A5" s="356"/>
      <c r="B5" s="367" t="s">
        <v>62</v>
      </c>
      <c r="C5" s="367" t="s">
        <v>62</v>
      </c>
      <c r="D5" s="367" t="s">
        <v>62</v>
      </c>
    </row>
    <row r="6" spans="1:11" s="7" customFormat="1" ht="12" customHeight="1">
      <c r="A6" s="71"/>
      <c r="B6" s="581" t="s">
        <v>75</v>
      </c>
      <c r="C6" s="581"/>
      <c r="D6" s="581"/>
      <c r="E6" s="581"/>
      <c r="F6" s="581"/>
      <c r="G6" s="581"/>
      <c r="H6" s="581"/>
      <c r="I6" s="581"/>
      <c r="J6" s="581"/>
      <c r="K6" s="581"/>
    </row>
    <row r="7" spans="1:11" s="7" customFormat="1" ht="12" customHeight="1">
      <c r="A7" s="71"/>
      <c r="B7" s="431"/>
      <c r="C7" s="431"/>
      <c r="D7" s="431"/>
      <c r="E7" s="431"/>
      <c r="F7" s="431"/>
      <c r="G7" s="431"/>
      <c r="H7" s="431"/>
      <c r="I7" s="431"/>
      <c r="J7" s="431"/>
      <c r="K7" s="431"/>
    </row>
    <row r="8" spans="1:11" s="7" customFormat="1" ht="13.5" customHeight="1">
      <c r="A8" s="72" t="s">
        <v>54</v>
      </c>
      <c r="B8" s="49">
        <v>777</v>
      </c>
      <c r="C8" s="140">
        <v>26</v>
      </c>
      <c r="D8" s="139">
        <v>82</v>
      </c>
      <c r="E8" s="139">
        <v>122</v>
      </c>
      <c r="F8" s="139">
        <v>132</v>
      </c>
      <c r="G8" s="139">
        <v>129</v>
      </c>
      <c r="H8" s="139">
        <v>118</v>
      </c>
      <c r="I8" s="139">
        <v>89</v>
      </c>
      <c r="J8" s="139">
        <v>52</v>
      </c>
      <c r="K8" s="57">
        <v>27</v>
      </c>
    </row>
    <row r="9" spans="1:11" s="7" customFormat="1" ht="13.5" customHeight="1">
      <c r="A9" s="72" t="s">
        <v>55</v>
      </c>
      <c r="B9" s="49">
        <v>968</v>
      </c>
      <c r="C9" s="140">
        <v>31</v>
      </c>
      <c r="D9" s="139">
        <v>100</v>
      </c>
      <c r="E9" s="139">
        <v>148</v>
      </c>
      <c r="F9" s="139">
        <v>180</v>
      </c>
      <c r="G9" s="139">
        <v>153</v>
      </c>
      <c r="H9" s="139">
        <v>151</v>
      </c>
      <c r="I9" s="139">
        <v>114</v>
      </c>
      <c r="J9" s="139">
        <v>69</v>
      </c>
      <c r="K9" s="57">
        <v>22</v>
      </c>
    </row>
    <row r="10" spans="1:11" s="7" customFormat="1" ht="13.5" customHeight="1">
      <c r="A10" s="72" t="s">
        <v>56</v>
      </c>
      <c r="B10" s="49">
        <v>1123</v>
      </c>
      <c r="C10" s="140">
        <v>32</v>
      </c>
      <c r="D10" s="139">
        <v>108</v>
      </c>
      <c r="E10" s="139">
        <v>166</v>
      </c>
      <c r="F10" s="139">
        <v>224</v>
      </c>
      <c r="G10" s="139">
        <v>183</v>
      </c>
      <c r="H10" s="139">
        <v>174</v>
      </c>
      <c r="I10" s="139">
        <v>128</v>
      </c>
      <c r="J10" s="139">
        <v>82</v>
      </c>
      <c r="K10" s="57">
        <v>26</v>
      </c>
    </row>
    <row r="11" spans="1:11" s="7" customFormat="1" ht="13.5" customHeight="1">
      <c r="A11" s="72" t="s">
        <v>83</v>
      </c>
      <c r="B11" s="49">
        <v>1287</v>
      </c>
      <c r="C11" s="140">
        <v>44</v>
      </c>
      <c r="D11" s="139">
        <v>140</v>
      </c>
      <c r="E11" s="139">
        <v>206</v>
      </c>
      <c r="F11" s="139">
        <v>243</v>
      </c>
      <c r="G11" s="139">
        <v>211</v>
      </c>
      <c r="H11" s="139">
        <v>194</v>
      </c>
      <c r="I11" s="139">
        <v>135</v>
      </c>
      <c r="J11" s="139">
        <v>84</v>
      </c>
      <c r="K11" s="57">
        <v>30</v>
      </c>
    </row>
    <row r="12" spans="1:11" s="7" customFormat="1" ht="13.5" customHeight="1">
      <c r="A12" s="72" t="s">
        <v>84</v>
      </c>
      <c r="B12" s="49">
        <v>1453</v>
      </c>
      <c r="C12" s="140">
        <v>32</v>
      </c>
      <c r="D12" s="139">
        <v>131</v>
      </c>
      <c r="E12" s="139">
        <v>226</v>
      </c>
      <c r="F12" s="139">
        <v>260</v>
      </c>
      <c r="G12" s="139">
        <v>257</v>
      </c>
      <c r="H12" s="139">
        <v>223</v>
      </c>
      <c r="I12" s="139">
        <v>160</v>
      </c>
      <c r="J12" s="139">
        <v>117</v>
      </c>
      <c r="K12" s="57">
        <v>47</v>
      </c>
    </row>
    <row r="13" spans="1:11" s="7" customFormat="1" ht="13.5" customHeight="1">
      <c r="A13" s="72" t="s">
        <v>85</v>
      </c>
      <c r="B13" s="49">
        <v>1461</v>
      </c>
      <c r="C13" s="140">
        <v>23</v>
      </c>
      <c r="D13" s="139">
        <v>128</v>
      </c>
      <c r="E13" s="139">
        <v>205</v>
      </c>
      <c r="F13" s="139">
        <v>262</v>
      </c>
      <c r="G13" s="139">
        <v>266</v>
      </c>
      <c r="H13" s="139">
        <v>229</v>
      </c>
      <c r="I13" s="139">
        <v>171</v>
      </c>
      <c r="J13" s="139">
        <v>121</v>
      </c>
      <c r="K13" s="57">
        <v>56</v>
      </c>
    </row>
    <row r="14" spans="1:11" s="7" customFormat="1" ht="13.5" customHeight="1">
      <c r="A14" s="72" t="s">
        <v>86</v>
      </c>
      <c r="B14" s="49">
        <v>1472</v>
      </c>
      <c r="C14" s="140">
        <v>9</v>
      </c>
      <c r="D14" s="139">
        <v>92</v>
      </c>
      <c r="E14" s="139">
        <v>209</v>
      </c>
      <c r="F14" s="139">
        <v>263</v>
      </c>
      <c r="G14" s="139">
        <v>279</v>
      </c>
      <c r="H14" s="139">
        <v>232</v>
      </c>
      <c r="I14" s="139">
        <v>194</v>
      </c>
      <c r="J14" s="139">
        <v>137</v>
      </c>
      <c r="K14" s="57">
        <v>57</v>
      </c>
    </row>
    <row r="15" spans="1:11" s="7" customFormat="1" ht="13.5" customHeight="1">
      <c r="A15" s="72" t="s">
        <v>87</v>
      </c>
      <c r="B15" s="49">
        <v>1619</v>
      </c>
      <c r="C15" s="140">
        <v>12</v>
      </c>
      <c r="D15" s="139">
        <v>107</v>
      </c>
      <c r="E15" s="139">
        <v>248</v>
      </c>
      <c r="F15" s="139">
        <v>271</v>
      </c>
      <c r="G15" s="139">
        <v>293</v>
      </c>
      <c r="H15" s="139">
        <v>258</v>
      </c>
      <c r="I15" s="139">
        <v>218</v>
      </c>
      <c r="J15" s="139">
        <v>150</v>
      </c>
      <c r="K15" s="57">
        <v>62</v>
      </c>
    </row>
    <row r="16" spans="1:11" s="7" customFormat="1" ht="13.5" customHeight="1">
      <c r="A16" s="72" t="s">
        <v>430</v>
      </c>
      <c r="B16" s="49">
        <v>1761</v>
      </c>
      <c r="C16" s="140">
        <v>16</v>
      </c>
      <c r="D16" s="139">
        <v>91</v>
      </c>
      <c r="E16" s="139">
        <v>276</v>
      </c>
      <c r="F16" s="139">
        <v>282</v>
      </c>
      <c r="G16" s="139">
        <v>328</v>
      </c>
      <c r="H16" s="139">
        <v>272</v>
      </c>
      <c r="I16" s="139">
        <v>240</v>
      </c>
      <c r="J16" s="139">
        <v>176</v>
      </c>
      <c r="K16" s="57">
        <v>80</v>
      </c>
    </row>
    <row r="17" spans="1:11" s="7" customFormat="1" ht="13.5" customHeight="1">
      <c r="A17" s="72" t="s">
        <v>529</v>
      </c>
      <c r="B17" s="49">
        <v>1718</v>
      </c>
      <c r="C17" s="140">
        <v>7</v>
      </c>
      <c r="D17" s="139">
        <v>75</v>
      </c>
      <c r="E17" s="139">
        <v>243</v>
      </c>
      <c r="F17" s="139">
        <v>281</v>
      </c>
      <c r="G17" s="139">
        <v>303</v>
      </c>
      <c r="H17" s="139">
        <v>296</v>
      </c>
      <c r="I17" s="139">
        <v>242</v>
      </c>
      <c r="J17" s="139">
        <v>181</v>
      </c>
      <c r="K17" s="57">
        <v>90</v>
      </c>
    </row>
    <row r="18" spans="1:11" s="7" customFormat="1" ht="12" customHeight="1">
      <c r="A18" s="28"/>
      <c r="B18" s="12"/>
      <c r="C18" s="12"/>
      <c r="D18" s="12"/>
      <c r="E18" s="12"/>
      <c r="F18" s="12"/>
      <c r="G18" s="12"/>
      <c r="H18" s="121"/>
      <c r="I18" s="121"/>
      <c r="J18" s="121"/>
      <c r="K18" s="122"/>
    </row>
    <row r="19" spans="1:11" s="7" customFormat="1" ht="12" customHeight="1">
      <c r="A19" s="28"/>
      <c r="B19" s="581" t="s">
        <v>117</v>
      </c>
      <c r="C19" s="581"/>
      <c r="D19" s="581"/>
      <c r="E19" s="581"/>
      <c r="F19" s="581"/>
      <c r="G19" s="581"/>
      <c r="H19" s="581"/>
      <c r="I19" s="581"/>
      <c r="J19" s="581"/>
      <c r="K19" s="581"/>
    </row>
    <row r="20" spans="1:11" s="7" customFormat="1" ht="12" customHeight="1">
      <c r="A20" s="28"/>
      <c r="B20" s="431"/>
      <c r="C20" s="431"/>
      <c r="D20" s="431"/>
      <c r="E20" s="431"/>
      <c r="F20" s="431"/>
      <c r="G20" s="431"/>
      <c r="H20" s="431"/>
      <c r="I20" s="431"/>
      <c r="J20" s="431"/>
      <c r="K20" s="431"/>
    </row>
    <row r="21" spans="1:11" s="7" customFormat="1" ht="13.5" customHeight="1">
      <c r="A21" s="72" t="s">
        <v>54</v>
      </c>
      <c r="B21" s="49">
        <v>14</v>
      </c>
      <c r="C21" s="140">
        <v>3</v>
      </c>
      <c r="D21" s="139">
        <v>2</v>
      </c>
      <c r="E21" s="139">
        <v>2</v>
      </c>
      <c r="F21" s="139">
        <v>4</v>
      </c>
      <c r="G21" s="267" t="s">
        <v>89</v>
      </c>
      <c r="H21" s="267" t="s">
        <v>89</v>
      </c>
      <c r="I21" s="139">
        <v>1</v>
      </c>
      <c r="J21" s="139">
        <v>1</v>
      </c>
      <c r="K21" s="57">
        <v>1</v>
      </c>
    </row>
    <row r="22" spans="1:11" s="7" customFormat="1" ht="13.5" customHeight="1">
      <c r="A22" s="72" t="s">
        <v>55</v>
      </c>
      <c r="B22" s="49">
        <v>24</v>
      </c>
      <c r="C22" s="140">
        <v>2</v>
      </c>
      <c r="D22" s="139">
        <v>3</v>
      </c>
      <c r="E22" s="139">
        <v>3</v>
      </c>
      <c r="F22" s="139">
        <v>5</v>
      </c>
      <c r="G22" s="139">
        <v>4</v>
      </c>
      <c r="H22" s="139">
        <v>1</v>
      </c>
      <c r="I22" s="139">
        <v>5</v>
      </c>
      <c r="J22" s="139">
        <v>1</v>
      </c>
      <c r="K22" s="475" t="s">
        <v>89</v>
      </c>
    </row>
    <row r="23" spans="1:11" s="7" customFormat="1" ht="13.5" customHeight="1">
      <c r="A23" s="72" t="s">
        <v>56</v>
      </c>
      <c r="B23" s="49">
        <v>34</v>
      </c>
      <c r="C23" s="140">
        <v>1</v>
      </c>
      <c r="D23" s="139">
        <v>4</v>
      </c>
      <c r="E23" s="139">
        <v>5</v>
      </c>
      <c r="F23" s="139">
        <v>8</v>
      </c>
      <c r="G23" s="139">
        <v>3</v>
      </c>
      <c r="H23" s="139">
        <v>2</v>
      </c>
      <c r="I23" s="139">
        <v>6</v>
      </c>
      <c r="J23" s="139">
        <v>3</v>
      </c>
      <c r="K23" s="57">
        <v>2</v>
      </c>
    </row>
    <row r="24" spans="1:11" s="16" customFormat="1" ht="13.5" customHeight="1">
      <c r="A24" s="72" t="s">
        <v>83</v>
      </c>
      <c r="B24" s="49">
        <v>49</v>
      </c>
      <c r="C24" s="140">
        <v>2</v>
      </c>
      <c r="D24" s="139">
        <v>7</v>
      </c>
      <c r="E24" s="139">
        <v>5</v>
      </c>
      <c r="F24" s="139">
        <v>12</v>
      </c>
      <c r="G24" s="139">
        <v>6</v>
      </c>
      <c r="H24" s="139">
        <v>5</v>
      </c>
      <c r="I24" s="139">
        <v>6</v>
      </c>
      <c r="J24" s="139">
        <v>2</v>
      </c>
      <c r="K24" s="57">
        <v>4</v>
      </c>
    </row>
    <row r="25" spans="1:11" s="7" customFormat="1" ht="13.5" customHeight="1">
      <c r="A25" s="72" t="s">
        <v>84</v>
      </c>
      <c r="B25" s="49">
        <v>55</v>
      </c>
      <c r="C25" s="140">
        <v>1</v>
      </c>
      <c r="D25" s="139">
        <v>6</v>
      </c>
      <c r="E25" s="139">
        <v>8</v>
      </c>
      <c r="F25" s="139">
        <v>8</v>
      </c>
      <c r="G25" s="139">
        <v>12</v>
      </c>
      <c r="H25" s="139">
        <v>8</v>
      </c>
      <c r="I25" s="139">
        <v>5</v>
      </c>
      <c r="J25" s="139">
        <v>4</v>
      </c>
      <c r="K25" s="57">
        <v>3</v>
      </c>
    </row>
    <row r="26" spans="1:11" s="7" customFormat="1" ht="13.5" customHeight="1">
      <c r="A26" s="72" t="s">
        <v>85</v>
      </c>
      <c r="B26" s="49">
        <v>73</v>
      </c>
      <c r="C26" s="140">
        <v>1</v>
      </c>
      <c r="D26" s="139">
        <v>9</v>
      </c>
      <c r="E26" s="139">
        <v>12</v>
      </c>
      <c r="F26" s="139">
        <v>14</v>
      </c>
      <c r="G26" s="139">
        <v>13</v>
      </c>
      <c r="H26" s="139">
        <v>9</v>
      </c>
      <c r="I26" s="139">
        <v>5</v>
      </c>
      <c r="J26" s="139">
        <v>8</v>
      </c>
      <c r="K26" s="57">
        <v>2</v>
      </c>
    </row>
    <row r="27" spans="1:11" s="7" customFormat="1" ht="13.5" customHeight="1">
      <c r="A27" s="72" t="s">
        <v>86</v>
      </c>
      <c r="B27" s="49">
        <v>78</v>
      </c>
      <c r="C27" s="161">
        <v>0</v>
      </c>
      <c r="D27" s="139">
        <v>8</v>
      </c>
      <c r="E27" s="139">
        <v>11</v>
      </c>
      <c r="F27" s="139">
        <v>18</v>
      </c>
      <c r="G27" s="139">
        <v>13</v>
      </c>
      <c r="H27" s="139">
        <v>11</v>
      </c>
      <c r="I27" s="139">
        <v>8</v>
      </c>
      <c r="J27" s="139">
        <v>9</v>
      </c>
      <c r="K27" s="461">
        <v>0</v>
      </c>
    </row>
    <row r="28" spans="1:11" s="7" customFormat="1" ht="13.5" customHeight="1">
      <c r="A28" s="72" t="s">
        <v>87</v>
      </c>
      <c r="B28" s="49">
        <v>103</v>
      </c>
      <c r="C28" s="140">
        <v>0</v>
      </c>
      <c r="D28" s="139">
        <v>8</v>
      </c>
      <c r="E28" s="139">
        <v>17</v>
      </c>
      <c r="F28" s="139">
        <v>22</v>
      </c>
      <c r="G28" s="139">
        <v>18</v>
      </c>
      <c r="H28" s="139">
        <v>14</v>
      </c>
      <c r="I28" s="139">
        <v>10</v>
      </c>
      <c r="J28" s="139">
        <v>11</v>
      </c>
      <c r="K28" s="57">
        <v>3</v>
      </c>
    </row>
    <row r="29" spans="1:11" s="7" customFormat="1" ht="13.5" customHeight="1">
      <c r="A29" s="72" t="s">
        <v>430</v>
      </c>
      <c r="B29" s="49">
        <v>113</v>
      </c>
      <c r="C29" s="140">
        <v>0</v>
      </c>
      <c r="D29" s="139">
        <v>6</v>
      </c>
      <c r="E29" s="139">
        <v>17</v>
      </c>
      <c r="F29" s="139">
        <v>19</v>
      </c>
      <c r="G29" s="139">
        <v>24</v>
      </c>
      <c r="H29" s="139">
        <v>17</v>
      </c>
      <c r="I29" s="139">
        <v>10</v>
      </c>
      <c r="J29" s="139">
        <v>12</v>
      </c>
      <c r="K29" s="57">
        <v>8</v>
      </c>
    </row>
    <row r="30" spans="1:11" s="7" customFormat="1" ht="15" customHeight="1">
      <c r="A30" s="72" t="s">
        <v>529</v>
      </c>
      <c r="B30" s="49">
        <v>112</v>
      </c>
      <c r="C30" s="140">
        <v>0</v>
      </c>
      <c r="D30" s="139">
        <v>3</v>
      </c>
      <c r="E30" s="139">
        <v>15</v>
      </c>
      <c r="F30" s="139">
        <v>16</v>
      </c>
      <c r="G30" s="139">
        <v>25</v>
      </c>
      <c r="H30" s="139">
        <v>24</v>
      </c>
      <c r="I30" s="139">
        <v>10</v>
      </c>
      <c r="J30" s="139">
        <v>9</v>
      </c>
      <c r="K30" s="57">
        <v>10</v>
      </c>
    </row>
    <row r="31" spans="1:11" s="7" customFormat="1" ht="12" customHeight="1">
      <c r="A31" s="28"/>
      <c r="B31" s="12"/>
      <c r="C31" s="12"/>
      <c r="D31" s="12"/>
      <c r="E31" s="12"/>
      <c r="F31" s="12"/>
      <c r="G31" s="12"/>
      <c r="H31" s="124"/>
      <c r="I31" s="124"/>
      <c r="J31" s="124"/>
      <c r="K31" s="125"/>
    </row>
    <row r="32" spans="1:11" s="7" customFormat="1" ht="12" customHeight="1">
      <c r="A32" s="28"/>
      <c r="B32" s="581" t="s">
        <v>118</v>
      </c>
      <c r="C32" s="581"/>
      <c r="D32" s="581"/>
      <c r="E32" s="581"/>
      <c r="F32" s="581"/>
      <c r="G32" s="581"/>
      <c r="H32" s="581"/>
      <c r="I32" s="581"/>
      <c r="J32" s="581"/>
      <c r="K32" s="581"/>
    </row>
    <row r="33" spans="1:11" s="7" customFormat="1" ht="12" customHeight="1">
      <c r="A33" s="28"/>
      <c r="B33" s="431"/>
      <c r="C33" s="431"/>
      <c r="D33" s="431"/>
      <c r="E33" s="431"/>
      <c r="F33" s="431"/>
      <c r="G33" s="431"/>
      <c r="H33" s="431"/>
      <c r="I33" s="431"/>
      <c r="J33" s="431"/>
      <c r="K33" s="431"/>
    </row>
    <row r="34" spans="1:11" s="7" customFormat="1" ht="13.5" customHeight="1">
      <c r="A34" s="72" t="s">
        <v>54</v>
      </c>
      <c r="B34" s="49">
        <v>763</v>
      </c>
      <c r="C34" s="140">
        <v>23</v>
      </c>
      <c r="D34" s="139">
        <v>80</v>
      </c>
      <c r="E34" s="139">
        <v>120</v>
      </c>
      <c r="F34" s="139">
        <v>128</v>
      </c>
      <c r="G34" s="139">
        <v>129</v>
      </c>
      <c r="H34" s="139">
        <v>118</v>
      </c>
      <c r="I34" s="139">
        <v>88</v>
      </c>
      <c r="J34" s="139">
        <v>51</v>
      </c>
      <c r="K34" s="140">
        <v>26</v>
      </c>
    </row>
    <row r="35" spans="1:11" s="7" customFormat="1" ht="13.5" customHeight="1">
      <c r="A35" s="72" t="s">
        <v>55</v>
      </c>
      <c r="B35" s="49">
        <v>944</v>
      </c>
      <c r="C35" s="140">
        <v>29</v>
      </c>
      <c r="D35" s="139">
        <v>97</v>
      </c>
      <c r="E35" s="139">
        <v>145</v>
      </c>
      <c r="F35" s="139">
        <v>175</v>
      </c>
      <c r="G35" s="139">
        <v>149</v>
      </c>
      <c r="H35" s="139">
        <v>150</v>
      </c>
      <c r="I35" s="139">
        <v>109</v>
      </c>
      <c r="J35" s="139">
        <v>68</v>
      </c>
      <c r="K35" s="140">
        <v>22</v>
      </c>
    </row>
    <row r="36" spans="1:11" s="7" customFormat="1" ht="13.5" customHeight="1">
      <c r="A36" s="72" t="s">
        <v>56</v>
      </c>
      <c r="B36" s="49">
        <v>1089</v>
      </c>
      <c r="C36" s="140">
        <v>31</v>
      </c>
      <c r="D36" s="139">
        <v>104</v>
      </c>
      <c r="E36" s="139">
        <v>161</v>
      </c>
      <c r="F36" s="139">
        <v>216</v>
      </c>
      <c r="G36" s="139">
        <v>180</v>
      </c>
      <c r="H36" s="139">
        <v>172</v>
      </c>
      <c r="I36" s="139">
        <v>122</v>
      </c>
      <c r="J36" s="139">
        <v>79</v>
      </c>
      <c r="K36" s="140">
        <v>24</v>
      </c>
    </row>
    <row r="37" spans="1:11" s="7" customFormat="1" ht="13.5" customHeight="1">
      <c r="A37" s="72" t="s">
        <v>83</v>
      </c>
      <c r="B37" s="49">
        <v>1238</v>
      </c>
      <c r="C37" s="140">
        <v>42</v>
      </c>
      <c r="D37" s="139">
        <v>133</v>
      </c>
      <c r="E37" s="139">
        <v>201</v>
      </c>
      <c r="F37" s="139">
        <v>231</v>
      </c>
      <c r="G37" s="139">
        <v>205</v>
      </c>
      <c r="H37" s="139">
        <v>189</v>
      </c>
      <c r="I37" s="139">
        <v>129</v>
      </c>
      <c r="J37" s="139">
        <v>82</v>
      </c>
      <c r="K37" s="140">
        <v>26</v>
      </c>
    </row>
    <row r="38" spans="1:11" s="7" customFormat="1" ht="13.5" customHeight="1">
      <c r="A38" s="72" t="s">
        <v>84</v>
      </c>
      <c r="B38" s="49">
        <v>1398</v>
      </c>
      <c r="C38" s="140">
        <v>31</v>
      </c>
      <c r="D38" s="139">
        <v>125</v>
      </c>
      <c r="E38" s="139">
        <v>218</v>
      </c>
      <c r="F38" s="139">
        <v>252</v>
      </c>
      <c r="G38" s="139">
        <v>245</v>
      </c>
      <c r="H38" s="139">
        <v>215</v>
      </c>
      <c r="I38" s="139">
        <v>155</v>
      </c>
      <c r="J38" s="139">
        <v>113</v>
      </c>
      <c r="K38" s="140">
        <v>44</v>
      </c>
    </row>
    <row r="39" spans="1:11" s="7" customFormat="1" ht="13.5" customHeight="1">
      <c r="A39" s="72" t="s">
        <v>85</v>
      </c>
      <c r="B39" s="49">
        <v>1388</v>
      </c>
      <c r="C39" s="140">
        <v>22</v>
      </c>
      <c r="D39" s="139">
        <v>119</v>
      </c>
      <c r="E39" s="139">
        <v>193</v>
      </c>
      <c r="F39" s="139">
        <v>248</v>
      </c>
      <c r="G39" s="139">
        <v>253</v>
      </c>
      <c r="H39" s="139">
        <v>220</v>
      </c>
      <c r="I39" s="139">
        <v>166</v>
      </c>
      <c r="J39" s="139">
        <v>113</v>
      </c>
      <c r="K39" s="140">
        <v>54</v>
      </c>
    </row>
    <row r="40" spans="1:11" s="7" customFormat="1" ht="13.5" customHeight="1">
      <c r="A40" s="72" t="s">
        <v>86</v>
      </c>
      <c r="B40" s="49">
        <v>1394</v>
      </c>
      <c r="C40" s="140">
        <v>9</v>
      </c>
      <c r="D40" s="139">
        <v>84</v>
      </c>
      <c r="E40" s="139">
        <v>198</v>
      </c>
      <c r="F40" s="139">
        <v>245</v>
      </c>
      <c r="G40" s="139">
        <v>266</v>
      </c>
      <c r="H40" s="139">
        <v>221</v>
      </c>
      <c r="I40" s="139">
        <v>186</v>
      </c>
      <c r="J40" s="139">
        <v>128</v>
      </c>
      <c r="K40" s="140">
        <v>57</v>
      </c>
    </row>
    <row r="41" spans="1:11" s="7" customFormat="1" ht="13.5" customHeight="1">
      <c r="A41" s="72" t="s">
        <v>87</v>
      </c>
      <c r="B41" s="49">
        <v>1516</v>
      </c>
      <c r="C41" s="140">
        <v>12</v>
      </c>
      <c r="D41" s="139">
        <v>99</v>
      </c>
      <c r="E41" s="139">
        <v>231</v>
      </c>
      <c r="F41" s="139">
        <v>249</v>
      </c>
      <c r="G41" s="139">
        <v>275</v>
      </c>
      <c r="H41" s="139">
        <v>244</v>
      </c>
      <c r="I41" s="139">
        <v>208</v>
      </c>
      <c r="J41" s="139">
        <v>139</v>
      </c>
      <c r="K41" s="140">
        <v>59</v>
      </c>
    </row>
    <row r="42" spans="1:11" s="7" customFormat="1" ht="13.5" customHeight="1">
      <c r="A42" s="72" t="s">
        <v>414</v>
      </c>
      <c r="B42" s="49">
        <v>1648</v>
      </c>
      <c r="C42" s="140">
        <v>16</v>
      </c>
      <c r="D42" s="139">
        <v>85</v>
      </c>
      <c r="E42" s="139">
        <v>259</v>
      </c>
      <c r="F42" s="139">
        <v>263</v>
      </c>
      <c r="G42" s="139">
        <v>304</v>
      </c>
      <c r="H42" s="139">
        <v>255</v>
      </c>
      <c r="I42" s="139">
        <v>230</v>
      </c>
      <c r="J42" s="139">
        <v>164</v>
      </c>
      <c r="K42" s="140">
        <v>72</v>
      </c>
    </row>
    <row r="43" spans="1:11" ht="13.5" customHeight="1">
      <c r="A43" s="72" t="s">
        <v>529</v>
      </c>
      <c r="B43" s="49">
        <v>1606</v>
      </c>
      <c r="C43" s="140">
        <v>7</v>
      </c>
      <c r="D43" s="139">
        <v>72</v>
      </c>
      <c r="E43" s="139">
        <v>228</v>
      </c>
      <c r="F43" s="139">
        <v>265</v>
      </c>
      <c r="G43" s="139">
        <v>278</v>
      </c>
      <c r="H43" s="139">
        <v>272</v>
      </c>
      <c r="I43" s="139">
        <v>232</v>
      </c>
      <c r="J43" s="139">
        <v>172</v>
      </c>
      <c r="K43" s="57">
        <v>80</v>
      </c>
    </row>
  </sheetData>
  <mergeCells count="7">
    <mergeCell ref="A1:K1"/>
    <mergeCell ref="B32:K32"/>
    <mergeCell ref="A3:A4"/>
    <mergeCell ref="B3:B4"/>
    <mergeCell ref="C3:K3"/>
    <mergeCell ref="B6:K6"/>
    <mergeCell ref="B19:K19"/>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241"/>
  <sheetViews>
    <sheetView showGridLines="0" zoomScaleNormal="100" workbookViewId="0">
      <selection sqref="A1:F1"/>
    </sheetView>
  </sheetViews>
  <sheetFormatPr baseColWidth="10" defaultColWidth="11.42578125" defaultRowHeight="12.75"/>
  <cols>
    <col min="1" max="1" width="42.28515625" style="295" customWidth="1"/>
    <col min="2" max="4" width="8.85546875" style="295" customWidth="1"/>
    <col min="5" max="5" width="8.85546875" style="356" customWidth="1"/>
    <col min="6" max="6" width="9" style="356" customWidth="1"/>
    <col min="7" max="11" width="9" style="295" customWidth="1"/>
    <col min="12" max="12" width="41.7109375" style="295" customWidth="1"/>
    <col min="13" max="13" width="1.28515625" style="295" customWidth="1"/>
    <col min="14" max="14" width="0" style="295" hidden="1" customWidth="1"/>
    <col min="15" max="16384" width="11.42578125" style="295"/>
  </cols>
  <sheetData>
    <row r="1" spans="1:12" ht="28.5" customHeight="1">
      <c r="A1" s="539" t="s">
        <v>565</v>
      </c>
      <c r="B1" s="540"/>
      <c r="C1" s="540"/>
      <c r="D1" s="540"/>
      <c r="E1" s="540"/>
      <c r="F1" s="540"/>
      <c r="L1" s="17"/>
    </row>
    <row r="2" spans="1:12" ht="12" customHeight="1">
      <c r="A2" s="2"/>
      <c r="L2" s="2"/>
    </row>
    <row r="3" spans="1:12" s="223" customFormat="1" ht="21.6" customHeight="1">
      <c r="A3" s="363" t="s">
        <v>217</v>
      </c>
      <c r="B3" s="220" t="s">
        <v>424</v>
      </c>
      <c r="C3" s="220" t="s">
        <v>422</v>
      </c>
      <c r="D3" s="220" t="s">
        <v>421</v>
      </c>
      <c r="E3" s="221" t="s">
        <v>420</v>
      </c>
      <c r="F3" s="527" t="s">
        <v>58</v>
      </c>
      <c r="G3" s="441" t="s">
        <v>59</v>
      </c>
      <c r="H3" s="221" t="s">
        <v>60</v>
      </c>
      <c r="I3" s="221" t="s">
        <v>61</v>
      </c>
      <c r="J3" s="221" t="s">
        <v>413</v>
      </c>
      <c r="K3" s="221" t="s">
        <v>481</v>
      </c>
      <c r="L3" s="362" t="s">
        <v>217</v>
      </c>
    </row>
    <row r="4" spans="1:12" s="42" customFormat="1" ht="12" customHeight="1">
      <c r="A4" s="361"/>
      <c r="B4" s="268"/>
      <c r="C4" s="224"/>
      <c r="D4" s="224"/>
      <c r="E4" s="224"/>
      <c r="F4" s="224"/>
      <c r="G4" s="225"/>
      <c r="H4" s="225"/>
      <c r="I4" s="225"/>
      <c r="J4" s="225"/>
      <c r="K4" s="225"/>
      <c r="L4" s="226"/>
    </row>
    <row r="5" spans="1:12" s="7" customFormat="1" ht="12" customHeight="1">
      <c r="A5" s="443" t="s">
        <v>75</v>
      </c>
      <c r="B5" s="142">
        <v>777</v>
      </c>
      <c r="C5" s="142">
        <v>968</v>
      </c>
      <c r="D5" s="141">
        <v>1123</v>
      </c>
      <c r="E5" s="141">
        <v>1287</v>
      </c>
      <c r="F5" s="141">
        <v>1453</v>
      </c>
      <c r="G5" s="141">
        <v>1461</v>
      </c>
      <c r="H5" s="141">
        <v>1472</v>
      </c>
      <c r="I5" s="141">
        <v>1619</v>
      </c>
      <c r="J5" s="141">
        <v>1761</v>
      </c>
      <c r="K5" s="141">
        <v>1718</v>
      </c>
      <c r="L5" s="228" t="s">
        <v>75</v>
      </c>
    </row>
    <row r="6" spans="1:12" s="7" customFormat="1" ht="12">
      <c r="A6" s="444" t="s">
        <v>535</v>
      </c>
      <c r="B6" s="50"/>
      <c r="C6" s="50"/>
      <c r="D6" s="52"/>
      <c r="E6" s="49"/>
      <c r="F6" s="49"/>
      <c r="G6" s="49"/>
      <c r="H6" s="49"/>
      <c r="I6" s="49"/>
      <c r="J6" s="49"/>
      <c r="K6" s="49"/>
      <c r="L6" s="451" t="s">
        <v>535</v>
      </c>
    </row>
    <row r="7" spans="1:12" s="7" customFormat="1" ht="24" customHeight="1">
      <c r="A7" s="442" t="s">
        <v>360</v>
      </c>
      <c r="B7" s="139">
        <v>7</v>
      </c>
      <c r="C7" s="139">
        <v>8</v>
      </c>
      <c r="D7" s="52">
        <v>11</v>
      </c>
      <c r="E7" s="49">
        <v>11</v>
      </c>
      <c r="F7" s="49">
        <v>11</v>
      </c>
      <c r="G7" s="49">
        <v>14</v>
      </c>
      <c r="H7" s="49">
        <v>11</v>
      </c>
      <c r="I7" s="49">
        <v>20</v>
      </c>
      <c r="J7" s="49">
        <v>21</v>
      </c>
      <c r="K7" s="49">
        <v>24</v>
      </c>
      <c r="L7" s="452" t="s">
        <v>360</v>
      </c>
    </row>
    <row r="8" spans="1:12" s="7" customFormat="1" ht="36" customHeight="1">
      <c r="A8" s="442" t="s">
        <v>361</v>
      </c>
      <c r="B8" s="139">
        <v>12</v>
      </c>
      <c r="C8" s="139">
        <v>21</v>
      </c>
      <c r="D8" s="52">
        <v>22</v>
      </c>
      <c r="E8" s="49">
        <v>25</v>
      </c>
      <c r="F8" s="49">
        <v>31</v>
      </c>
      <c r="G8" s="49">
        <v>29</v>
      </c>
      <c r="H8" s="49">
        <v>28</v>
      </c>
      <c r="I8" s="49">
        <v>27</v>
      </c>
      <c r="J8" s="49">
        <v>25</v>
      </c>
      <c r="K8" s="49">
        <v>23</v>
      </c>
      <c r="L8" s="452" t="s">
        <v>361</v>
      </c>
    </row>
    <row r="9" spans="1:12" s="7" customFormat="1" ht="24" customHeight="1">
      <c r="A9" s="442" t="s">
        <v>362</v>
      </c>
      <c r="B9" s="139">
        <v>0</v>
      </c>
      <c r="C9" s="139">
        <v>0</v>
      </c>
      <c r="D9" s="52">
        <v>1</v>
      </c>
      <c r="E9" s="49">
        <v>0</v>
      </c>
      <c r="F9" s="49">
        <v>0</v>
      </c>
      <c r="G9" s="49">
        <v>1</v>
      </c>
      <c r="H9" s="49">
        <v>2</v>
      </c>
      <c r="I9" s="49">
        <v>4</v>
      </c>
      <c r="J9" s="49">
        <v>3</v>
      </c>
      <c r="K9" s="49">
        <v>3</v>
      </c>
      <c r="L9" s="452" t="s">
        <v>362</v>
      </c>
    </row>
    <row r="10" spans="1:12" s="102" customFormat="1" ht="25.5">
      <c r="A10" s="445" t="s">
        <v>588</v>
      </c>
      <c r="B10" s="488" t="s">
        <v>131</v>
      </c>
      <c r="C10" s="488" t="s">
        <v>131</v>
      </c>
      <c r="D10" s="489" t="s">
        <v>131</v>
      </c>
      <c r="E10" s="489" t="s">
        <v>131</v>
      </c>
      <c r="F10" s="489" t="s">
        <v>131</v>
      </c>
      <c r="G10" s="489" t="s">
        <v>131</v>
      </c>
      <c r="H10" s="49">
        <v>1</v>
      </c>
      <c r="I10" s="49">
        <v>1</v>
      </c>
      <c r="J10" s="49">
        <v>5</v>
      </c>
      <c r="K10" s="49">
        <v>2</v>
      </c>
      <c r="L10" s="453" t="s">
        <v>588</v>
      </c>
    </row>
    <row r="11" spans="1:12" s="7" customFormat="1" ht="12">
      <c r="A11" s="442" t="s">
        <v>363</v>
      </c>
      <c r="B11" s="139">
        <v>131</v>
      </c>
      <c r="C11" s="139">
        <v>165</v>
      </c>
      <c r="D11" s="52">
        <v>161</v>
      </c>
      <c r="E11" s="49">
        <v>189</v>
      </c>
      <c r="F11" s="49">
        <v>196</v>
      </c>
      <c r="G11" s="49">
        <v>175</v>
      </c>
      <c r="H11" s="49">
        <v>178</v>
      </c>
      <c r="I11" s="49">
        <v>180</v>
      </c>
      <c r="J11" s="49">
        <v>176</v>
      </c>
      <c r="K11" s="49">
        <v>173</v>
      </c>
      <c r="L11" s="452" t="s">
        <v>363</v>
      </c>
    </row>
    <row r="12" spans="1:12" s="7" customFormat="1" ht="12">
      <c r="A12" s="442" t="s">
        <v>364</v>
      </c>
      <c r="B12" s="139">
        <v>2</v>
      </c>
      <c r="C12" s="139">
        <v>2</v>
      </c>
      <c r="D12" s="52">
        <v>2</v>
      </c>
      <c r="E12" s="49">
        <v>2</v>
      </c>
      <c r="F12" s="49">
        <v>3</v>
      </c>
      <c r="G12" s="49">
        <v>6</v>
      </c>
      <c r="H12" s="49">
        <v>5</v>
      </c>
      <c r="I12" s="49">
        <v>3</v>
      </c>
      <c r="J12" s="49">
        <v>3</v>
      </c>
      <c r="K12" s="49">
        <v>4</v>
      </c>
      <c r="L12" s="452" t="s">
        <v>364</v>
      </c>
    </row>
    <row r="13" spans="1:12" s="7" customFormat="1" ht="12">
      <c r="A13" s="446" t="s">
        <v>365</v>
      </c>
      <c r="B13" s="139">
        <v>36</v>
      </c>
      <c r="C13" s="139">
        <v>31</v>
      </c>
      <c r="D13" s="52">
        <v>33</v>
      </c>
      <c r="E13" s="52">
        <v>28</v>
      </c>
      <c r="F13" s="52">
        <v>36</v>
      </c>
      <c r="G13" s="52">
        <v>37</v>
      </c>
      <c r="H13" s="52">
        <v>35</v>
      </c>
      <c r="I13" s="52">
        <v>42</v>
      </c>
      <c r="J13" s="52">
        <v>50</v>
      </c>
      <c r="K13" s="52">
        <v>44</v>
      </c>
      <c r="L13" s="454" t="s">
        <v>365</v>
      </c>
    </row>
    <row r="14" spans="1:12" s="7" customFormat="1" ht="24" customHeight="1">
      <c r="A14" s="445" t="s">
        <v>366</v>
      </c>
      <c r="B14" s="139">
        <v>13</v>
      </c>
      <c r="C14" s="139">
        <v>19</v>
      </c>
      <c r="D14" s="49">
        <v>28</v>
      </c>
      <c r="E14" s="49">
        <v>43</v>
      </c>
      <c r="F14" s="49">
        <v>54</v>
      </c>
      <c r="G14" s="49">
        <v>52</v>
      </c>
      <c r="H14" s="49">
        <v>39</v>
      </c>
      <c r="I14" s="49">
        <v>60</v>
      </c>
      <c r="J14" s="49">
        <v>67</v>
      </c>
      <c r="K14" s="49">
        <v>58</v>
      </c>
      <c r="L14" s="453" t="s">
        <v>366</v>
      </c>
    </row>
    <row r="15" spans="1:12" s="7" customFormat="1" ht="12">
      <c r="A15" s="444" t="s">
        <v>367</v>
      </c>
      <c r="B15" s="139">
        <v>1</v>
      </c>
      <c r="C15" s="139">
        <v>3</v>
      </c>
      <c r="D15" s="52">
        <v>2</v>
      </c>
      <c r="E15" s="49">
        <v>3</v>
      </c>
      <c r="F15" s="49">
        <v>5</v>
      </c>
      <c r="G15" s="49">
        <v>5</v>
      </c>
      <c r="H15" s="49">
        <v>5</v>
      </c>
      <c r="I15" s="49">
        <v>4</v>
      </c>
      <c r="J15" s="49">
        <v>4</v>
      </c>
      <c r="K15" s="49">
        <v>2</v>
      </c>
      <c r="L15" s="451" t="s">
        <v>367</v>
      </c>
    </row>
    <row r="16" spans="1:12" s="16" customFormat="1" ht="36" customHeight="1">
      <c r="A16" s="442" t="s">
        <v>368</v>
      </c>
      <c r="B16" s="139">
        <v>1</v>
      </c>
      <c r="C16" s="139">
        <v>3</v>
      </c>
      <c r="D16" s="52">
        <v>4</v>
      </c>
      <c r="E16" s="49">
        <v>4</v>
      </c>
      <c r="F16" s="49">
        <v>2</v>
      </c>
      <c r="G16" s="49">
        <v>2</v>
      </c>
      <c r="H16" s="49">
        <v>6</v>
      </c>
      <c r="I16" s="49">
        <v>6</v>
      </c>
      <c r="J16" s="49">
        <v>4</v>
      </c>
      <c r="K16" s="49">
        <v>6</v>
      </c>
      <c r="L16" s="452" t="s">
        <v>425</v>
      </c>
    </row>
    <row r="17" spans="1:12" s="7" customFormat="1" ht="48" customHeight="1">
      <c r="A17" s="442" t="s">
        <v>369</v>
      </c>
      <c r="B17" s="139">
        <v>29</v>
      </c>
      <c r="C17" s="139">
        <v>41</v>
      </c>
      <c r="D17" s="52">
        <v>47</v>
      </c>
      <c r="E17" s="49">
        <v>61</v>
      </c>
      <c r="F17" s="49">
        <v>60</v>
      </c>
      <c r="G17" s="49">
        <v>61</v>
      </c>
      <c r="H17" s="49">
        <v>58</v>
      </c>
      <c r="I17" s="49">
        <v>63</v>
      </c>
      <c r="J17" s="49">
        <v>61</v>
      </c>
      <c r="K17" s="49">
        <v>53</v>
      </c>
      <c r="L17" s="452" t="s">
        <v>369</v>
      </c>
    </row>
    <row r="18" spans="1:12" s="7" customFormat="1" ht="12">
      <c r="A18" s="444" t="s">
        <v>370</v>
      </c>
      <c r="B18" s="139">
        <v>26</v>
      </c>
      <c r="C18" s="139">
        <v>25</v>
      </c>
      <c r="D18" s="52">
        <v>29</v>
      </c>
      <c r="E18" s="49">
        <v>17</v>
      </c>
      <c r="F18" s="49">
        <v>17</v>
      </c>
      <c r="G18" s="49">
        <v>24</v>
      </c>
      <c r="H18" s="49">
        <v>26</v>
      </c>
      <c r="I18" s="49">
        <v>25</v>
      </c>
      <c r="J18" s="49">
        <v>44</v>
      </c>
      <c r="K18" s="49">
        <v>26</v>
      </c>
      <c r="L18" s="451" t="s">
        <v>370</v>
      </c>
    </row>
    <row r="19" spans="1:12" s="3" customFormat="1" ht="24" customHeight="1">
      <c r="A19" s="442" t="s">
        <v>371</v>
      </c>
      <c r="B19" s="139">
        <v>489</v>
      </c>
      <c r="C19" s="139">
        <v>611</v>
      </c>
      <c r="D19" s="52">
        <v>750</v>
      </c>
      <c r="E19" s="49">
        <v>866</v>
      </c>
      <c r="F19" s="49">
        <v>997</v>
      </c>
      <c r="G19" s="49">
        <v>1018</v>
      </c>
      <c r="H19" s="49">
        <v>1047</v>
      </c>
      <c r="I19" s="49">
        <v>1152</v>
      </c>
      <c r="J19" s="49">
        <v>1269</v>
      </c>
      <c r="K19" s="49">
        <v>1274</v>
      </c>
      <c r="L19" s="452" t="s">
        <v>371</v>
      </c>
    </row>
    <row r="20" spans="1:12" s="3" customFormat="1" ht="12">
      <c r="A20" s="444" t="s">
        <v>372</v>
      </c>
      <c r="B20" s="139">
        <v>11</v>
      </c>
      <c r="C20" s="139">
        <v>8</v>
      </c>
      <c r="D20" s="49">
        <v>5</v>
      </c>
      <c r="E20" s="49">
        <v>8</v>
      </c>
      <c r="F20" s="49">
        <v>5</v>
      </c>
      <c r="G20" s="49">
        <v>3</v>
      </c>
      <c r="H20" s="49">
        <v>1</v>
      </c>
      <c r="I20" s="49">
        <v>2</v>
      </c>
      <c r="J20" s="49">
        <v>2</v>
      </c>
      <c r="K20" s="49">
        <v>0</v>
      </c>
      <c r="L20" s="451" t="s">
        <v>372</v>
      </c>
    </row>
    <row r="21" spans="1:12" s="3" customFormat="1" ht="12">
      <c r="A21" s="447" t="s">
        <v>373</v>
      </c>
      <c r="B21" s="139">
        <v>19</v>
      </c>
      <c r="C21" s="139">
        <v>31</v>
      </c>
      <c r="D21" s="468">
        <v>28</v>
      </c>
      <c r="E21" s="468">
        <v>30</v>
      </c>
      <c r="F21" s="468">
        <v>36</v>
      </c>
      <c r="G21" s="468">
        <v>34</v>
      </c>
      <c r="H21" s="468">
        <v>30</v>
      </c>
      <c r="I21" s="468">
        <v>30</v>
      </c>
      <c r="J21" s="468">
        <v>27</v>
      </c>
      <c r="K21" s="468">
        <v>26</v>
      </c>
      <c r="L21" s="455" t="s">
        <v>373</v>
      </c>
    </row>
    <row r="22" spans="1:12" s="3" customFormat="1" ht="11.1" customHeight="1">
      <c r="A22" s="447"/>
      <c r="B22" s="139"/>
      <c r="C22" s="139"/>
      <c r="D22" s="468"/>
      <c r="E22" s="468"/>
      <c r="F22" s="468"/>
      <c r="G22" s="468"/>
      <c r="H22" s="468"/>
      <c r="I22" s="468"/>
      <c r="J22" s="468"/>
      <c r="K22" s="468"/>
      <c r="L22" s="455"/>
    </row>
    <row r="23" spans="1:12" s="3" customFormat="1" ht="27" customHeight="1">
      <c r="A23" s="448" t="s">
        <v>374</v>
      </c>
      <c r="B23" s="139">
        <v>433</v>
      </c>
      <c r="C23" s="139">
        <v>649</v>
      </c>
      <c r="D23" s="52">
        <v>829</v>
      </c>
      <c r="E23" s="49">
        <v>1028</v>
      </c>
      <c r="F23" s="49">
        <v>1193</v>
      </c>
      <c r="G23" s="49">
        <v>1244</v>
      </c>
      <c r="H23" s="49">
        <v>1266</v>
      </c>
      <c r="I23" s="49">
        <v>1391</v>
      </c>
      <c r="J23" s="49">
        <v>1474</v>
      </c>
      <c r="K23" s="49">
        <v>1516</v>
      </c>
      <c r="L23" s="456" t="s">
        <v>374</v>
      </c>
    </row>
    <row r="24" spans="1:12" s="3" customFormat="1" ht="12">
      <c r="A24" s="447" t="s">
        <v>375</v>
      </c>
      <c r="B24" s="270"/>
      <c r="C24" s="139"/>
      <c r="D24" s="249"/>
      <c r="E24" s="468"/>
      <c r="F24" s="468"/>
      <c r="G24" s="249"/>
      <c r="H24" s="249"/>
      <c r="I24" s="249"/>
      <c r="J24" s="249"/>
      <c r="K24" s="249"/>
      <c r="L24" s="455" t="s">
        <v>375</v>
      </c>
    </row>
    <row r="25" spans="1:12" s="3" customFormat="1" ht="12">
      <c r="A25" s="447" t="s">
        <v>376</v>
      </c>
      <c r="B25" s="139">
        <v>29</v>
      </c>
      <c r="C25" s="139">
        <v>36</v>
      </c>
      <c r="D25" s="52">
        <v>14</v>
      </c>
      <c r="E25" s="49">
        <v>12</v>
      </c>
      <c r="F25" s="49">
        <v>12</v>
      </c>
      <c r="G25" s="49">
        <v>10</v>
      </c>
      <c r="H25" s="49">
        <v>11</v>
      </c>
      <c r="I25" s="49">
        <v>7</v>
      </c>
      <c r="J25" s="49">
        <v>6</v>
      </c>
      <c r="K25" s="49">
        <v>2</v>
      </c>
      <c r="L25" s="455" t="s">
        <v>376</v>
      </c>
    </row>
    <row r="26" spans="1:12" s="3" customFormat="1" ht="12">
      <c r="A26" s="447" t="s">
        <v>377</v>
      </c>
      <c r="B26" s="139">
        <v>82</v>
      </c>
      <c r="C26" s="139">
        <v>127</v>
      </c>
      <c r="D26" s="52">
        <v>131</v>
      </c>
      <c r="E26" s="49">
        <v>169</v>
      </c>
      <c r="F26" s="49">
        <v>198</v>
      </c>
      <c r="G26" s="49">
        <v>160</v>
      </c>
      <c r="H26" s="49">
        <v>118</v>
      </c>
      <c r="I26" s="49">
        <v>104</v>
      </c>
      <c r="J26" s="49">
        <v>113</v>
      </c>
      <c r="K26" s="49">
        <v>114</v>
      </c>
      <c r="L26" s="455" t="s">
        <v>377</v>
      </c>
    </row>
    <row r="27" spans="1:12" s="3" customFormat="1" ht="12">
      <c r="A27" s="449" t="s">
        <v>378</v>
      </c>
      <c r="B27" s="139">
        <v>5</v>
      </c>
      <c r="C27" s="139">
        <v>13</v>
      </c>
      <c r="D27" s="49">
        <v>7</v>
      </c>
      <c r="E27" s="49">
        <v>2</v>
      </c>
      <c r="F27" s="49">
        <v>7</v>
      </c>
      <c r="G27" s="49">
        <v>10</v>
      </c>
      <c r="H27" s="49">
        <v>5</v>
      </c>
      <c r="I27" s="49">
        <v>19</v>
      </c>
      <c r="J27" s="49">
        <v>21</v>
      </c>
      <c r="K27" s="49">
        <v>23</v>
      </c>
      <c r="L27" s="457" t="s">
        <v>378</v>
      </c>
    </row>
    <row r="28" spans="1:12" s="3" customFormat="1" ht="12">
      <c r="A28" s="253" t="s">
        <v>379</v>
      </c>
      <c r="B28" s="139">
        <v>1</v>
      </c>
      <c r="C28" s="270">
        <v>4</v>
      </c>
      <c r="D28" s="468">
        <v>3</v>
      </c>
      <c r="E28" s="49">
        <v>5</v>
      </c>
      <c r="F28" s="49">
        <v>8</v>
      </c>
      <c r="G28" s="468">
        <v>8</v>
      </c>
      <c r="H28" s="468">
        <v>11</v>
      </c>
      <c r="I28" s="468">
        <v>14</v>
      </c>
      <c r="J28" s="468">
        <v>7</v>
      </c>
      <c r="K28" s="468">
        <v>10</v>
      </c>
      <c r="L28" s="254" t="s">
        <v>379</v>
      </c>
    </row>
    <row r="29" spans="1:12" s="3" customFormat="1" ht="12">
      <c r="A29" s="253" t="s">
        <v>380</v>
      </c>
      <c r="B29" s="270">
        <v>316</v>
      </c>
      <c r="C29" s="139">
        <v>469</v>
      </c>
      <c r="D29" s="249">
        <v>674</v>
      </c>
      <c r="E29" s="49">
        <v>840</v>
      </c>
      <c r="F29" s="49">
        <v>968</v>
      </c>
      <c r="G29" s="249">
        <v>1056</v>
      </c>
      <c r="H29" s="249">
        <v>1121</v>
      </c>
      <c r="I29" s="249">
        <v>1247</v>
      </c>
      <c r="J29" s="249">
        <v>1327</v>
      </c>
      <c r="K29" s="249">
        <v>1367</v>
      </c>
      <c r="L29" s="254" t="s">
        <v>380</v>
      </c>
    </row>
    <row r="30" spans="1:12" s="3" customFormat="1" ht="11.1" customHeight="1">
      <c r="A30" s="253"/>
      <c r="B30" s="270"/>
      <c r="C30" s="139"/>
      <c r="D30" s="249"/>
      <c r="E30" s="49"/>
      <c r="F30" s="49"/>
      <c r="G30" s="249"/>
      <c r="H30" s="249"/>
      <c r="I30" s="249"/>
      <c r="J30" s="249"/>
      <c r="K30" s="249"/>
      <c r="L30" s="254"/>
    </row>
    <row r="31" spans="1:12" s="3" customFormat="1" ht="12">
      <c r="A31" s="253" t="s">
        <v>381</v>
      </c>
      <c r="B31" s="270">
        <v>173</v>
      </c>
      <c r="C31" s="139">
        <v>163</v>
      </c>
      <c r="D31" s="249">
        <v>203</v>
      </c>
      <c r="E31" s="49">
        <v>211</v>
      </c>
      <c r="F31" s="49">
        <v>232</v>
      </c>
      <c r="G31" s="249">
        <v>210</v>
      </c>
      <c r="H31" s="249">
        <v>183</v>
      </c>
      <c r="I31" s="249">
        <v>262</v>
      </c>
      <c r="J31" s="249">
        <v>189</v>
      </c>
      <c r="K31" s="249">
        <v>174</v>
      </c>
      <c r="L31" s="254" t="s">
        <v>381</v>
      </c>
    </row>
    <row r="32" spans="1:12" s="3" customFormat="1" ht="11.1" customHeight="1">
      <c r="A32" s="253"/>
      <c r="B32" s="270"/>
      <c r="C32" s="139"/>
      <c r="D32" s="249"/>
      <c r="E32" s="49"/>
      <c r="F32" s="49"/>
      <c r="G32" s="249"/>
      <c r="H32" s="249"/>
      <c r="I32" s="249"/>
      <c r="J32" s="249"/>
      <c r="K32" s="249"/>
      <c r="L32" s="254"/>
    </row>
    <row r="33" spans="1:12" s="3" customFormat="1" ht="12">
      <c r="A33" s="253" t="s">
        <v>382</v>
      </c>
      <c r="B33" s="270">
        <v>94</v>
      </c>
      <c r="C33" s="139">
        <v>99</v>
      </c>
      <c r="D33" s="249">
        <v>61</v>
      </c>
      <c r="E33" s="49">
        <v>36</v>
      </c>
      <c r="F33" s="49">
        <v>34</v>
      </c>
      <c r="G33" s="249">
        <v>41</v>
      </c>
      <c r="H33" s="249">
        <v>44</v>
      </c>
      <c r="I33" s="249">
        <v>28</v>
      </c>
      <c r="J33" s="249">
        <v>128</v>
      </c>
      <c r="K33" s="249">
        <v>73</v>
      </c>
      <c r="L33" s="254" t="s">
        <v>382</v>
      </c>
    </row>
    <row r="34" spans="1:12" s="3" customFormat="1" ht="11.1" customHeight="1">
      <c r="A34" s="253"/>
      <c r="B34" s="270"/>
      <c r="C34" s="139"/>
      <c r="D34" s="249"/>
      <c r="E34" s="49"/>
      <c r="F34" s="49"/>
      <c r="G34" s="249"/>
      <c r="H34" s="249"/>
      <c r="I34" s="249"/>
      <c r="J34" s="249"/>
      <c r="K34" s="249"/>
      <c r="L34" s="254"/>
    </row>
    <row r="35" spans="1:12" s="3" customFormat="1" ht="12">
      <c r="A35" s="253" t="s">
        <v>383</v>
      </c>
      <c r="B35" s="271">
        <v>631</v>
      </c>
      <c r="C35" s="271">
        <v>884</v>
      </c>
      <c r="D35" s="249">
        <v>1057</v>
      </c>
      <c r="E35" s="49">
        <v>1259</v>
      </c>
      <c r="F35" s="49">
        <v>1437</v>
      </c>
      <c r="G35" s="249">
        <v>1453</v>
      </c>
      <c r="H35" s="249">
        <v>1462</v>
      </c>
      <c r="I35" s="249">
        <v>1611</v>
      </c>
      <c r="J35" s="249">
        <v>1753</v>
      </c>
      <c r="K35" s="249">
        <v>1513</v>
      </c>
      <c r="L35" s="254" t="s">
        <v>383</v>
      </c>
    </row>
    <row r="36" spans="1:12" s="3" customFormat="1" ht="11.1" customHeight="1">
      <c r="A36" s="253"/>
      <c r="B36" s="271"/>
      <c r="C36" s="271"/>
      <c r="D36" s="249"/>
      <c r="E36" s="49"/>
      <c r="F36" s="49"/>
      <c r="G36" s="249"/>
      <c r="H36" s="249"/>
      <c r="I36" s="249"/>
      <c r="J36" s="249"/>
      <c r="K36" s="249"/>
      <c r="L36" s="254"/>
    </row>
    <row r="37" spans="1:12" s="3" customFormat="1" ht="12">
      <c r="A37" s="253" t="s">
        <v>384</v>
      </c>
      <c r="B37" s="270"/>
      <c r="C37" s="271"/>
      <c r="D37" s="249"/>
      <c r="E37" s="468"/>
      <c r="F37" s="468"/>
      <c r="G37" s="249"/>
      <c r="H37" s="249"/>
      <c r="I37" s="249"/>
      <c r="J37" s="249"/>
      <c r="K37" s="249"/>
      <c r="L37" s="254" t="s">
        <v>384</v>
      </c>
    </row>
    <row r="38" spans="1:12" s="3" customFormat="1" ht="12">
      <c r="A38" s="450" t="s">
        <v>385</v>
      </c>
      <c r="B38" s="270">
        <v>163</v>
      </c>
      <c r="C38" s="270">
        <v>160</v>
      </c>
      <c r="D38" s="468">
        <v>152</v>
      </c>
      <c r="E38" s="468">
        <v>126</v>
      </c>
      <c r="F38" s="468">
        <v>109</v>
      </c>
      <c r="G38" s="468">
        <v>72</v>
      </c>
      <c r="H38" s="468">
        <v>67</v>
      </c>
      <c r="I38" s="468">
        <v>57</v>
      </c>
      <c r="J38" s="468">
        <v>59</v>
      </c>
      <c r="K38" s="468">
        <v>36</v>
      </c>
      <c r="L38" s="458" t="s">
        <v>385</v>
      </c>
    </row>
    <row r="39" spans="1:12" s="3" customFormat="1" ht="12">
      <c r="A39" s="450" t="s">
        <v>386</v>
      </c>
      <c r="B39" s="270">
        <v>144</v>
      </c>
      <c r="C39" s="270">
        <v>150</v>
      </c>
      <c r="D39" s="468">
        <v>168</v>
      </c>
      <c r="E39" s="468">
        <v>147</v>
      </c>
      <c r="F39" s="468">
        <v>160</v>
      </c>
      <c r="G39" s="468">
        <v>123</v>
      </c>
      <c r="H39" s="468">
        <v>91</v>
      </c>
      <c r="I39" s="468">
        <v>82</v>
      </c>
      <c r="J39" s="468">
        <v>109</v>
      </c>
      <c r="K39" s="468">
        <v>67</v>
      </c>
      <c r="L39" s="458" t="s">
        <v>386</v>
      </c>
    </row>
    <row r="40" spans="1:12" s="3" customFormat="1" ht="12">
      <c r="A40" s="450" t="s">
        <v>387</v>
      </c>
      <c r="B40" s="270">
        <v>129</v>
      </c>
      <c r="C40" s="270">
        <v>161</v>
      </c>
      <c r="D40" s="468">
        <v>189</v>
      </c>
      <c r="E40" s="468">
        <v>199</v>
      </c>
      <c r="F40" s="468">
        <v>196</v>
      </c>
      <c r="G40" s="468">
        <v>168</v>
      </c>
      <c r="H40" s="468">
        <v>168</v>
      </c>
      <c r="I40" s="468">
        <v>181</v>
      </c>
      <c r="J40" s="468">
        <v>182</v>
      </c>
      <c r="K40" s="468">
        <v>166</v>
      </c>
      <c r="L40" s="458" t="s">
        <v>387</v>
      </c>
    </row>
    <row r="41" spans="1:12" s="3" customFormat="1" ht="12">
      <c r="A41" s="450" t="s">
        <v>388</v>
      </c>
      <c r="B41" s="270">
        <v>142</v>
      </c>
      <c r="C41" s="270">
        <v>194</v>
      </c>
      <c r="D41" s="468">
        <v>212</v>
      </c>
      <c r="E41" s="468">
        <v>233</v>
      </c>
      <c r="F41" s="468">
        <v>326</v>
      </c>
      <c r="G41" s="468">
        <v>326</v>
      </c>
      <c r="H41" s="468">
        <v>302</v>
      </c>
      <c r="I41" s="468">
        <v>330</v>
      </c>
      <c r="J41" s="468">
        <v>377</v>
      </c>
      <c r="K41" s="468">
        <v>390</v>
      </c>
      <c r="L41" s="458" t="s">
        <v>388</v>
      </c>
    </row>
    <row r="42" spans="1:12" s="3" customFormat="1" ht="12">
      <c r="A42" s="450" t="s">
        <v>389</v>
      </c>
      <c r="B42" s="270">
        <v>199</v>
      </c>
      <c r="C42" s="270">
        <v>303</v>
      </c>
      <c r="D42" s="468">
        <v>402</v>
      </c>
      <c r="E42" s="468">
        <v>581</v>
      </c>
      <c r="F42" s="468">
        <v>655</v>
      </c>
      <c r="G42" s="468">
        <v>764</v>
      </c>
      <c r="H42" s="468">
        <v>843</v>
      </c>
      <c r="I42" s="468">
        <v>963</v>
      </c>
      <c r="J42" s="468">
        <v>1031</v>
      </c>
      <c r="K42" s="468">
        <v>1054</v>
      </c>
      <c r="L42" s="458" t="s">
        <v>389</v>
      </c>
    </row>
    <row r="43" spans="1:12" s="3" customFormat="1" ht="12">
      <c r="A43" s="450" t="s">
        <v>390</v>
      </c>
      <c r="B43" s="139">
        <v>0</v>
      </c>
      <c r="C43" s="139">
        <v>0</v>
      </c>
      <c r="D43" s="49">
        <v>0</v>
      </c>
      <c r="E43" s="468">
        <v>1</v>
      </c>
      <c r="F43" s="468">
        <v>7</v>
      </c>
      <c r="G43" s="249">
        <v>8</v>
      </c>
      <c r="H43" s="249">
        <v>1</v>
      </c>
      <c r="I43" s="249">
        <v>6</v>
      </c>
      <c r="J43" s="249">
        <v>3</v>
      </c>
      <c r="K43" s="249">
        <v>5</v>
      </c>
      <c r="L43" s="458" t="s">
        <v>390</v>
      </c>
    </row>
    <row r="44" spans="1:12" s="3" customFormat="1" ht="12">
      <c r="B44" s="258"/>
      <c r="C44" s="258"/>
      <c r="D44" s="258"/>
      <c r="E44" s="258"/>
      <c r="F44" s="258"/>
      <c r="G44" s="258"/>
      <c r="H44" s="258"/>
      <c r="I44" s="258"/>
      <c r="J44" s="258"/>
      <c r="K44" s="258"/>
    </row>
    <row r="45" spans="1:12" s="3" customFormat="1" ht="12">
      <c r="A45" s="505" t="s">
        <v>71</v>
      </c>
      <c r="B45" s="258"/>
      <c r="C45" s="258"/>
      <c r="D45" s="258"/>
      <c r="E45" s="258"/>
      <c r="F45" s="258"/>
      <c r="G45" s="258"/>
      <c r="H45" s="258"/>
      <c r="I45" s="258"/>
      <c r="J45" s="258"/>
      <c r="K45" s="258"/>
    </row>
    <row r="46" spans="1:12" s="3" customFormat="1" ht="10.5" customHeight="1">
      <c r="A46" s="86" t="s">
        <v>589</v>
      </c>
      <c r="B46" s="258"/>
      <c r="C46" s="258"/>
      <c r="D46" s="258"/>
      <c r="E46" s="258"/>
      <c r="F46" s="258"/>
      <c r="G46" s="258"/>
      <c r="H46" s="258"/>
      <c r="I46" s="258"/>
      <c r="J46" s="258"/>
      <c r="K46" s="258"/>
    </row>
    <row r="47" spans="1:12" s="3" customFormat="1" ht="12">
      <c r="B47" s="258"/>
      <c r="C47" s="258"/>
      <c r="D47" s="258"/>
      <c r="E47" s="258"/>
      <c r="F47" s="258"/>
      <c r="G47" s="258"/>
      <c r="H47" s="258"/>
      <c r="I47" s="258"/>
      <c r="J47" s="258"/>
      <c r="K47" s="258"/>
    </row>
    <row r="48" spans="1:12" s="3" customFormat="1" ht="12"/>
    <row r="49" s="3" customFormat="1" ht="12"/>
    <row r="50" s="3" customFormat="1" ht="12"/>
    <row r="51" s="3" customFormat="1" ht="12"/>
    <row r="52" s="3" customFormat="1" ht="12"/>
    <row r="53" s="3" customFormat="1" ht="12"/>
    <row r="54" s="3" customFormat="1" ht="12"/>
    <row r="55" s="3" customFormat="1" ht="12"/>
    <row r="56" s="3" customFormat="1" ht="12"/>
    <row r="57" s="3" customFormat="1" ht="12"/>
    <row r="58" s="3" customFormat="1" ht="12"/>
    <row r="59" s="3" customFormat="1" ht="12"/>
    <row r="60" s="3" customFormat="1" ht="12"/>
    <row r="61" s="3" customFormat="1" ht="12"/>
    <row r="62" s="3" customFormat="1" ht="12"/>
    <row r="63" s="3" customFormat="1" ht="12"/>
    <row r="64" s="3" customFormat="1" ht="12"/>
    <row r="65" s="3" customFormat="1" ht="12"/>
    <row r="66" s="3" customFormat="1" ht="12"/>
    <row r="67" s="3" customFormat="1" ht="12"/>
    <row r="68" s="3" customFormat="1" ht="12"/>
    <row r="69" s="3" customFormat="1" ht="12"/>
    <row r="70" s="3" customFormat="1" ht="12"/>
    <row r="71" s="3" customFormat="1" ht="12"/>
    <row r="72" s="3" customFormat="1" ht="12"/>
    <row r="73" s="3" customFormat="1" ht="12"/>
    <row r="74" s="3" customFormat="1" ht="12"/>
    <row r="75" s="3" customFormat="1" ht="12"/>
    <row r="76" s="3" customFormat="1" ht="12"/>
    <row r="77" s="3" customFormat="1" ht="12"/>
    <row r="78" s="3" customFormat="1" ht="12"/>
    <row r="79" s="3" customFormat="1" ht="12"/>
    <row r="80" s="3" customFormat="1" ht="12"/>
    <row r="81" spans="1:12">
      <c r="A81" s="3"/>
      <c r="B81" s="3"/>
      <c r="C81" s="3"/>
      <c r="D81" s="3"/>
      <c r="E81" s="3"/>
      <c r="F81" s="3"/>
      <c r="G81" s="3"/>
      <c r="H81" s="3"/>
      <c r="I81" s="3"/>
      <c r="J81" s="3"/>
      <c r="K81" s="3"/>
      <c r="L81" s="3"/>
    </row>
    <row r="82" spans="1:12">
      <c r="A82" s="3"/>
      <c r="E82" s="295"/>
      <c r="F82" s="295"/>
      <c r="L82" s="3"/>
    </row>
    <row r="83" spans="1:12">
      <c r="E83" s="295"/>
      <c r="F83" s="295"/>
    </row>
    <row r="84" spans="1:12">
      <c r="E84" s="295"/>
      <c r="F84" s="295"/>
    </row>
    <row r="96" spans="1:12">
      <c r="E96" s="295"/>
      <c r="F96" s="295"/>
    </row>
    <row r="97" spans="5:6">
      <c r="E97" s="295"/>
      <c r="F97" s="295"/>
    </row>
    <row r="98" spans="5:6">
      <c r="E98" s="295"/>
      <c r="F98" s="295"/>
    </row>
    <row r="99" spans="5:6">
      <c r="E99" s="295"/>
      <c r="F99" s="295"/>
    </row>
    <row r="100" spans="5:6">
      <c r="E100" s="295"/>
      <c r="F100" s="295"/>
    </row>
    <row r="101" spans="5:6">
      <c r="E101" s="295"/>
      <c r="F101" s="295"/>
    </row>
    <row r="102" spans="5:6">
      <c r="E102" s="295"/>
      <c r="F102" s="295"/>
    </row>
    <row r="103" spans="5:6">
      <c r="E103" s="295"/>
      <c r="F103" s="295"/>
    </row>
    <row r="104" spans="5:6">
      <c r="E104" s="295"/>
      <c r="F104" s="295"/>
    </row>
    <row r="105" spans="5:6">
      <c r="E105" s="295"/>
      <c r="F105" s="295"/>
    </row>
    <row r="106" spans="5:6">
      <c r="E106" s="295"/>
      <c r="F106" s="295"/>
    </row>
    <row r="107" spans="5:6">
      <c r="E107" s="295"/>
      <c r="F107" s="295"/>
    </row>
    <row r="108" spans="5:6">
      <c r="E108" s="295"/>
      <c r="F108" s="295"/>
    </row>
    <row r="109" spans="5:6">
      <c r="E109" s="295"/>
      <c r="F109" s="295"/>
    </row>
    <row r="110" spans="5:6">
      <c r="E110" s="295"/>
      <c r="F110" s="295"/>
    </row>
    <row r="111" spans="5:6">
      <c r="E111" s="295"/>
      <c r="F111" s="295"/>
    </row>
    <row r="112" spans="5:6">
      <c r="E112" s="295"/>
      <c r="F112" s="295"/>
    </row>
    <row r="113" spans="5:6">
      <c r="E113" s="295"/>
      <c r="F113" s="295"/>
    </row>
    <row r="114" spans="5:6">
      <c r="E114" s="295"/>
      <c r="F114" s="295"/>
    </row>
    <row r="115" spans="5:6">
      <c r="E115" s="295"/>
      <c r="F115" s="295"/>
    </row>
    <row r="116" spans="5:6">
      <c r="E116" s="295"/>
      <c r="F116" s="295"/>
    </row>
    <row r="117" spans="5:6">
      <c r="E117" s="295"/>
      <c r="F117" s="295"/>
    </row>
    <row r="118" spans="5:6">
      <c r="E118" s="295"/>
      <c r="F118" s="295"/>
    </row>
    <row r="119" spans="5:6">
      <c r="E119" s="295"/>
      <c r="F119" s="295"/>
    </row>
    <row r="120" spans="5:6">
      <c r="E120" s="295"/>
      <c r="F120" s="295"/>
    </row>
    <row r="121" spans="5:6">
      <c r="E121" s="295"/>
      <c r="F121" s="295"/>
    </row>
    <row r="122" spans="5:6">
      <c r="E122" s="295"/>
      <c r="F122" s="295"/>
    </row>
    <row r="123" spans="5:6">
      <c r="E123" s="295"/>
      <c r="F123" s="295"/>
    </row>
    <row r="124" spans="5:6">
      <c r="E124" s="295"/>
      <c r="F124" s="295"/>
    </row>
    <row r="125" spans="5:6">
      <c r="E125" s="295"/>
      <c r="F125" s="295"/>
    </row>
    <row r="126" spans="5:6">
      <c r="E126" s="295"/>
      <c r="F126" s="295"/>
    </row>
    <row r="127" spans="5:6">
      <c r="E127" s="295"/>
      <c r="F127" s="295"/>
    </row>
    <row r="128" spans="5:6">
      <c r="E128" s="295"/>
      <c r="F128" s="295"/>
    </row>
    <row r="129" spans="5:6">
      <c r="E129" s="295"/>
      <c r="F129" s="295"/>
    </row>
    <row r="130" spans="5:6">
      <c r="E130" s="295"/>
      <c r="F130" s="295"/>
    </row>
    <row r="131" spans="5:6">
      <c r="E131" s="295"/>
      <c r="F131" s="295"/>
    </row>
    <row r="132" spans="5:6">
      <c r="E132" s="295"/>
      <c r="F132" s="295"/>
    </row>
    <row r="133" spans="5:6">
      <c r="E133" s="295"/>
      <c r="F133" s="295"/>
    </row>
    <row r="134" spans="5:6">
      <c r="E134" s="295"/>
      <c r="F134" s="295"/>
    </row>
    <row r="135" spans="5:6">
      <c r="E135" s="295"/>
      <c r="F135" s="295"/>
    </row>
    <row r="136" spans="5:6">
      <c r="E136" s="295"/>
      <c r="F136" s="295"/>
    </row>
    <row r="137" spans="5:6">
      <c r="E137" s="295"/>
      <c r="F137" s="295"/>
    </row>
    <row r="138" spans="5:6">
      <c r="E138" s="295"/>
      <c r="F138" s="295"/>
    </row>
    <row r="139" spans="5:6">
      <c r="E139" s="295"/>
      <c r="F139" s="295"/>
    </row>
    <row r="140" spans="5:6">
      <c r="E140" s="295"/>
      <c r="F140" s="295"/>
    </row>
    <row r="141" spans="5:6">
      <c r="E141" s="295"/>
      <c r="F141" s="295"/>
    </row>
    <row r="142" spans="5:6">
      <c r="E142" s="295"/>
      <c r="F142" s="295"/>
    </row>
    <row r="143" spans="5:6">
      <c r="E143" s="295"/>
      <c r="F143" s="295"/>
    </row>
    <row r="144" spans="5:6">
      <c r="E144" s="295"/>
      <c r="F144" s="295"/>
    </row>
    <row r="145" spans="5:6">
      <c r="E145" s="295"/>
      <c r="F145" s="295"/>
    </row>
    <row r="146" spans="5:6">
      <c r="E146" s="295"/>
      <c r="F146" s="295"/>
    </row>
    <row r="147" spans="5:6">
      <c r="E147" s="295"/>
      <c r="F147" s="295"/>
    </row>
    <row r="148" spans="5:6">
      <c r="E148" s="295"/>
      <c r="F148" s="295"/>
    </row>
    <row r="149" spans="5:6">
      <c r="E149" s="295"/>
      <c r="F149" s="295"/>
    </row>
    <row r="150" spans="5:6">
      <c r="E150" s="295"/>
      <c r="F150" s="295"/>
    </row>
    <row r="151" spans="5:6">
      <c r="E151" s="295"/>
      <c r="F151" s="295"/>
    </row>
    <row r="152" spans="5:6">
      <c r="E152" s="295"/>
      <c r="F152" s="295"/>
    </row>
    <row r="153" spans="5:6">
      <c r="E153" s="295"/>
      <c r="F153" s="295"/>
    </row>
    <row r="154" spans="5:6">
      <c r="E154" s="295"/>
      <c r="F154" s="295"/>
    </row>
    <row r="155" spans="5:6">
      <c r="E155" s="295"/>
      <c r="F155" s="295"/>
    </row>
    <row r="156" spans="5:6">
      <c r="E156" s="295"/>
      <c r="F156" s="295"/>
    </row>
    <row r="157" spans="5:6">
      <c r="E157" s="295"/>
      <c r="F157" s="295"/>
    </row>
    <row r="158" spans="5:6">
      <c r="E158" s="295"/>
      <c r="F158" s="295"/>
    </row>
    <row r="159" spans="5:6">
      <c r="E159" s="295"/>
      <c r="F159" s="295"/>
    </row>
    <row r="160" spans="5:6">
      <c r="E160" s="295"/>
      <c r="F160" s="295"/>
    </row>
    <row r="161" spans="5:6">
      <c r="E161" s="295"/>
      <c r="F161" s="295"/>
    </row>
    <row r="162" spans="5:6">
      <c r="E162" s="295"/>
      <c r="F162" s="295"/>
    </row>
    <row r="163" spans="5:6">
      <c r="E163" s="295"/>
      <c r="F163" s="295"/>
    </row>
    <row r="164" spans="5:6">
      <c r="E164" s="295"/>
      <c r="F164" s="295"/>
    </row>
    <row r="165" spans="5:6">
      <c r="E165" s="295"/>
      <c r="F165" s="295"/>
    </row>
    <row r="166" spans="5:6">
      <c r="E166" s="295"/>
      <c r="F166" s="295"/>
    </row>
    <row r="167" spans="5:6">
      <c r="E167" s="295"/>
      <c r="F167" s="295"/>
    </row>
    <row r="168" spans="5:6">
      <c r="E168" s="295"/>
      <c r="F168" s="295"/>
    </row>
    <row r="169" spans="5:6">
      <c r="E169" s="295"/>
      <c r="F169" s="295"/>
    </row>
    <row r="170" spans="5:6">
      <c r="E170" s="295"/>
      <c r="F170" s="295"/>
    </row>
    <row r="171" spans="5:6">
      <c r="E171" s="295"/>
      <c r="F171" s="295"/>
    </row>
    <row r="172" spans="5:6">
      <c r="E172" s="295"/>
      <c r="F172" s="295"/>
    </row>
    <row r="173" spans="5:6">
      <c r="E173" s="295"/>
      <c r="F173" s="295"/>
    </row>
    <row r="174" spans="5:6">
      <c r="E174" s="295"/>
      <c r="F174" s="295"/>
    </row>
    <row r="175" spans="5:6">
      <c r="E175" s="295"/>
      <c r="F175" s="295"/>
    </row>
    <row r="176" spans="5:6">
      <c r="E176" s="295"/>
      <c r="F176" s="295"/>
    </row>
    <row r="177" spans="5:6">
      <c r="E177" s="295"/>
      <c r="F177" s="295"/>
    </row>
    <row r="178" spans="5:6">
      <c r="E178" s="295"/>
      <c r="F178" s="295"/>
    </row>
    <row r="179" spans="5:6">
      <c r="E179" s="295"/>
      <c r="F179" s="295"/>
    </row>
    <row r="180" spans="5:6">
      <c r="E180" s="295"/>
      <c r="F180" s="295"/>
    </row>
    <row r="181" spans="5:6">
      <c r="E181" s="295"/>
      <c r="F181" s="295"/>
    </row>
    <row r="182" spans="5:6">
      <c r="E182" s="295"/>
      <c r="F182" s="295"/>
    </row>
    <row r="183" spans="5:6">
      <c r="E183" s="295"/>
      <c r="F183" s="295"/>
    </row>
    <row r="184" spans="5:6">
      <c r="E184" s="295"/>
      <c r="F184" s="295"/>
    </row>
    <row r="185" spans="5:6">
      <c r="E185" s="295"/>
      <c r="F185" s="295"/>
    </row>
    <row r="186" spans="5:6">
      <c r="E186" s="295"/>
      <c r="F186" s="295"/>
    </row>
    <row r="187" spans="5:6">
      <c r="E187" s="295"/>
      <c r="F187" s="295"/>
    </row>
    <row r="188" spans="5:6">
      <c r="E188" s="295"/>
      <c r="F188" s="295"/>
    </row>
    <row r="189" spans="5:6">
      <c r="E189" s="295"/>
      <c r="F189" s="295"/>
    </row>
    <row r="190" spans="5:6">
      <c r="E190" s="295"/>
      <c r="F190" s="295"/>
    </row>
    <row r="191" spans="5:6">
      <c r="E191" s="295"/>
      <c r="F191" s="295"/>
    </row>
    <row r="192" spans="5:6">
      <c r="E192" s="295"/>
      <c r="F192" s="295"/>
    </row>
    <row r="193" spans="5:6">
      <c r="E193" s="295"/>
      <c r="F193" s="295"/>
    </row>
    <row r="194" spans="5:6">
      <c r="E194" s="295"/>
      <c r="F194" s="295"/>
    </row>
    <row r="195" spans="5:6">
      <c r="E195" s="295"/>
      <c r="F195" s="295"/>
    </row>
    <row r="196" spans="5:6">
      <c r="E196" s="295"/>
      <c r="F196" s="295"/>
    </row>
    <row r="197" spans="5:6">
      <c r="E197" s="295"/>
      <c r="F197" s="295"/>
    </row>
    <row r="198" spans="5:6">
      <c r="E198" s="295"/>
      <c r="F198" s="295"/>
    </row>
    <row r="199" spans="5:6">
      <c r="E199" s="295"/>
      <c r="F199" s="295"/>
    </row>
    <row r="200" spans="5:6">
      <c r="E200" s="295"/>
      <c r="F200" s="295"/>
    </row>
    <row r="201" spans="5:6">
      <c r="E201" s="295"/>
      <c r="F201" s="295"/>
    </row>
    <row r="202" spans="5:6">
      <c r="E202" s="295"/>
      <c r="F202" s="295"/>
    </row>
    <row r="203" spans="5:6">
      <c r="E203" s="295"/>
      <c r="F203" s="295"/>
    </row>
    <row r="204" spans="5:6">
      <c r="E204" s="295"/>
      <c r="F204" s="295"/>
    </row>
    <row r="205" spans="5:6">
      <c r="E205" s="295"/>
      <c r="F205" s="295"/>
    </row>
    <row r="206" spans="5:6">
      <c r="E206" s="295"/>
      <c r="F206" s="295"/>
    </row>
    <row r="207" spans="5:6">
      <c r="E207" s="295"/>
      <c r="F207" s="295"/>
    </row>
    <row r="208" spans="5:6">
      <c r="E208" s="295"/>
      <c r="F208" s="295"/>
    </row>
    <row r="209" spans="5:6">
      <c r="E209" s="295"/>
      <c r="F209" s="295"/>
    </row>
    <row r="210" spans="5:6">
      <c r="E210" s="295"/>
      <c r="F210" s="295"/>
    </row>
    <row r="211" spans="5:6">
      <c r="E211" s="295"/>
      <c r="F211" s="295"/>
    </row>
    <row r="212" spans="5:6">
      <c r="E212" s="295"/>
      <c r="F212" s="295"/>
    </row>
    <row r="213" spans="5:6">
      <c r="E213" s="295"/>
      <c r="F213" s="295"/>
    </row>
    <row r="214" spans="5:6">
      <c r="E214" s="295"/>
      <c r="F214" s="295"/>
    </row>
    <row r="215" spans="5:6">
      <c r="E215" s="295"/>
      <c r="F215" s="295"/>
    </row>
    <row r="216" spans="5:6">
      <c r="E216" s="295"/>
      <c r="F216" s="295"/>
    </row>
    <row r="217" spans="5:6">
      <c r="E217" s="295"/>
      <c r="F217" s="295"/>
    </row>
    <row r="218" spans="5:6">
      <c r="E218" s="295"/>
      <c r="F218" s="295"/>
    </row>
    <row r="219" spans="5:6">
      <c r="E219" s="295"/>
      <c r="F219" s="295"/>
    </row>
    <row r="220" spans="5:6">
      <c r="E220" s="295"/>
      <c r="F220" s="295"/>
    </row>
    <row r="221" spans="5:6">
      <c r="E221" s="295"/>
      <c r="F221" s="295"/>
    </row>
    <row r="222" spans="5:6">
      <c r="E222" s="295"/>
      <c r="F222" s="295"/>
    </row>
    <row r="223" spans="5:6">
      <c r="E223" s="295"/>
      <c r="F223" s="295"/>
    </row>
    <row r="224" spans="5:6">
      <c r="E224" s="295"/>
      <c r="F224" s="295"/>
    </row>
    <row r="225" spans="5:6">
      <c r="E225" s="295"/>
      <c r="F225" s="295"/>
    </row>
    <row r="226" spans="5:6">
      <c r="E226" s="295"/>
      <c r="F226" s="295"/>
    </row>
    <row r="227" spans="5:6">
      <c r="E227" s="295"/>
      <c r="F227" s="295"/>
    </row>
    <row r="228" spans="5:6">
      <c r="E228" s="295"/>
      <c r="F228" s="295"/>
    </row>
    <row r="229" spans="5:6">
      <c r="E229" s="295"/>
      <c r="F229" s="295"/>
    </row>
    <row r="230" spans="5:6">
      <c r="E230" s="295"/>
      <c r="F230" s="295"/>
    </row>
    <row r="231" spans="5:6">
      <c r="E231" s="295"/>
      <c r="F231" s="295"/>
    </row>
    <row r="232" spans="5:6">
      <c r="E232" s="295"/>
      <c r="F232" s="295"/>
    </row>
    <row r="233" spans="5:6">
      <c r="E233" s="295"/>
      <c r="F233" s="295"/>
    </row>
    <row r="234" spans="5:6">
      <c r="E234" s="295"/>
      <c r="F234" s="295"/>
    </row>
    <row r="235" spans="5:6">
      <c r="E235" s="295"/>
      <c r="F235" s="295"/>
    </row>
    <row r="236" spans="5:6">
      <c r="E236" s="295"/>
      <c r="F236" s="295"/>
    </row>
    <row r="237" spans="5:6">
      <c r="E237" s="295"/>
      <c r="F237" s="295"/>
    </row>
    <row r="238" spans="5:6">
      <c r="E238" s="295"/>
      <c r="F238" s="295"/>
    </row>
    <row r="239" spans="5:6">
      <c r="E239" s="295"/>
      <c r="F239" s="295"/>
    </row>
    <row r="240" spans="5:6">
      <c r="E240" s="295"/>
      <c r="F240" s="295"/>
    </row>
    <row r="241" s="295" customFormat="1"/>
  </sheetData>
  <mergeCells count="1">
    <mergeCell ref="A1:F1"/>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22"/>
  <sheetViews>
    <sheetView showGridLines="0" zoomScaleNormal="100" workbookViewId="0">
      <selection sqref="A1:J1"/>
    </sheetView>
  </sheetViews>
  <sheetFormatPr baseColWidth="10" defaultColWidth="11.42578125" defaultRowHeight="12"/>
  <cols>
    <col min="1" max="1" width="14.85546875" style="506" customWidth="1"/>
    <col min="2" max="10" width="8" style="506" customWidth="1"/>
    <col min="11" max="16384" width="11.42578125" style="506"/>
  </cols>
  <sheetData>
    <row r="1" spans="1:10" s="295" customFormat="1" ht="28.5" customHeight="1">
      <c r="A1" s="539" t="s">
        <v>566</v>
      </c>
      <c r="B1" s="540"/>
      <c r="C1" s="540"/>
      <c r="D1" s="540"/>
      <c r="E1" s="540"/>
      <c r="F1" s="540"/>
      <c r="G1" s="540"/>
      <c r="H1" s="540"/>
      <c r="I1" s="540"/>
      <c r="J1" s="540"/>
    </row>
    <row r="3" spans="1:10" s="42" customFormat="1" ht="24" customHeight="1">
      <c r="A3" s="526" t="s">
        <v>396</v>
      </c>
      <c r="B3" s="691" t="s">
        <v>75</v>
      </c>
      <c r="C3" s="692"/>
      <c r="D3" s="693"/>
      <c r="E3" s="691" t="s">
        <v>247</v>
      </c>
      <c r="F3" s="692"/>
      <c r="G3" s="693"/>
      <c r="H3" s="691" t="s">
        <v>121</v>
      </c>
      <c r="I3" s="692"/>
      <c r="J3" s="692"/>
    </row>
    <row r="4" spans="1:10" s="172" customFormat="1">
      <c r="A4" s="169"/>
      <c r="B4" s="170"/>
      <c r="C4" s="170"/>
      <c r="D4" s="170"/>
      <c r="E4" s="170"/>
      <c r="F4" s="170"/>
      <c r="H4" s="170"/>
      <c r="I4" s="170"/>
      <c r="J4" s="170"/>
    </row>
    <row r="5" spans="1:10">
      <c r="A5" s="273" t="s">
        <v>222</v>
      </c>
      <c r="B5" s="686">
        <v>334</v>
      </c>
      <c r="C5" s="687"/>
      <c r="D5" s="687"/>
      <c r="E5" s="690">
        <v>178</v>
      </c>
      <c r="F5" s="687"/>
      <c r="G5" s="687"/>
      <c r="H5" s="690">
        <v>156</v>
      </c>
      <c r="I5" s="687"/>
      <c r="J5" s="687"/>
    </row>
    <row r="6" spans="1:10">
      <c r="A6" s="273" t="s">
        <v>397</v>
      </c>
      <c r="B6" s="686">
        <v>3530</v>
      </c>
      <c r="C6" s="687"/>
      <c r="D6" s="687"/>
      <c r="E6" s="690">
        <v>1821</v>
      </c>
      <c r="F6" s="687"/>
      <c r="G6" s="687"/>
      <c r="H6" s="690">
        <v>1709</v>
      </c>
      <c r="I6" s="687"/>
      <c r="J6" s="687"/>
    </row>
    <row r="7" spans="1:10">
      <c r="A7" s="273" t="s">
        <v>398</v>
      </c>
      <c r="B7" s="686">
        <v>3339</v>
      </c>
      <c r="C7" s="687"/>
      <c r="D7" s="687"/>
      <c r="E7" s="690">
        <v>1726</v>
      </c>
      <c r="F7" s="687"/>
      <c r="G7" s="687"/>
      <c r="H7" s="690">
        <v>1613</v>
      </c>
      <c r="I7" s="687"/>
      <c r="J7" s="687"/>
    </row>
    <row r="8" spans="1:10" s="177" customFormat="1">
      <c r="A8" s="104" t="s">
        <v>250</v>
      </c>
      <c r="B8" s="682">
        <v>7203</v>
      </c>
      <c r="C8" s="683"/>
      <c r="D8" s="683"/>
      <c r="E8" s="684">
        <v>3725</v>
      </c>
      <c r="F8" s="685"/>
      <c r="G8" s="685"/>
      <c r="H8" s="684">
        <v>3478</v>
      </c>
      <c r="I8" s="685"/>
      <c r="J8" s="685"/>
    </row>
    <row r="9" spans="1:10" s="177" customFormat="1">
      <c r="A9" s="104"/>
      <c r="B9" s="522"/>
      <c r="C9" s="523"/>
      <c r="D9" s="523"/>
      <c r="E9" s="524"/>
      <c r="F9" s="525"/>
      <c r="G9" s="525"/>
      <c r="H9" s="524"/>
      <c r="I9" s="525"/>
      <c r="J9" s="525"/>
    </row>
    <row r="10" spans="1:10">
      <c r="A10" s="273" t="s">
        <v>225</v>
      </c>
      <c r="B10" s="686">
        <v>262</v>
      </c>
      <c r="C10" s="687"/>
      <c r="D10" s="687"/>
      <c r="E10" s="688">
        <v>133</v>
      </c>
      <c r="F10" s="689"/>
      <c r="G10" s="689"/>
      <c r="H10" s="688">
        <v>129</v>
      </c>
      <c r="I10" s="689"/>
      <c r="J10" s="689"/>
    </row>
    <row r="11" spans="1:10">
      <c r="A11" s="273" t="s">
        <v>226</v>
      </c>
      <c r="B11" s="686">
        <v>30</v>
      </c>
      <c r="C11" s="687"/>
      <c r="D11" s="687"/>
      <c r="E11" s="688">
        <v>15</v>
      </c>
      <c r="F11" s="689"/>
      <c r="G11" s="689"/>
      <c r="H11" s="688">
        <v>15</v>
      </c>
      <c r="I11" s="689"/>
      <c r="J11" s="689"/>
    </row>
    <row r="12" spans="1:10">
      <c r="A12" s="273" t="s">
        <v>230</v>
      </c>
      <c r="B12" s="686">
        <v>13</v>
      </c>
      <c r="C12" s="687"/>
      <c r="D12" s="687"/>
      <c r="E12" s="688">
        <v>6</v>
      </c>
      <c r="F12" s="689"/>
      <c r="G12" s="689"/>
      <c r="H12" s="688">
        <v>7</v>
      </c>
      <c r="I12" s="689"/>
      <c r="J12" s="689"/>
    </row>
    <row r="13" spans="1:10" s="177" customFormat="1">
      <c r="A13" s="104" t="s">
        <v>250</v>
      </c>
      <c r="B13" s="682">
        <v>305</v>
      </c>
      <c r="C13" s="683"/>
      <c r="D13" s="683"/>
      <c r="E13" s="684">
        <v>154</v>
      </c>
      <c r="F13" s="685"/>
      <c r="G13" s="685"/>
      <c r="H13" s="684">
        <v>151</v>
      </c>
      <c r="I13" s="685"/>
      <c r="J13" s="685"/>
    </row>
    <row r="14" spans="1:10" s="177" customFormat="1">
      <c r="A14" s="104"/>
      <c r="B14" s="522"/>
      <c r="C14" s="523"/>
      <c r="D14" s="523"/>
      <c r="E14" s="524"/>
      <c r="F14" s="525"/>
      <c r="G14" s="525"/>
      <c r="H14" s="524"/>
      <c r="I14" s="525"/>
      <c r="J14" s="525"/>
    </row>
    <row r="15" spans="1:10">
      <c r="A15" s="273" t="s">
        <v>231</v>
      </c>
      <c r="B15" s="686">
        <v>11</v>
      </c>
      <c r="C15" s="687"/>
      <c r="D15" s="687"/>
      <c r="E15" s="688">
        <v>8</v>
      </c>
      <c r="F15" s="689"/>
      <c r="G15" s="689"/>
      <c r="H15" s="688">
        <v>3</v>
      </c>
      <c r="I15" s="689"/>
      <c r="J15" s="689"/>
    </row>
    <row r="16" spans="1:10">
      <c r="A16" s="273" t="s">
        <v>399</v>
      </c>
      <c r="B16" s="686">
        <v>3</v>
      </c>
      <c r="C16" s="687"/>
      <c r="D16" s="687"/>
      <c r="E16" s="688">
        <v>2</v>
      </c>
      <c r="F16" s="689"/>
      <c r="G16" s="689"/>
      <c r="H16" s="688">
        <v>1</v>
      </c>
      <c r="I16" s="689"/>
      <c r="J16" s="689"/>
    </row>
    <row r="17" spans="1:10">
      <c r="A17" s="273" t="s">
        <v>400</v>
      </c>
      <c r="B17" s="686">
        <v>6</v>
      </c>
      <c r="C17" s="687"/>
      <c r="D17" s="687"/>
      <c r="E17" s="688">
        <v>5</v>
      </c>
      <c r="F17" s="689"/>
      <c r="G17" s="689"/>
      <c r="H17" s="688">
        <v>1</v>
      </c>
      <c r="I17" s="689"/>
      <c r="J17" s="689"/>
    </row>
    <row r="18" spans="1:10">
      <c r="A18" s="273" t="s">
        <v>401</v>
      </c>
      <c r="B18" s="686">
        <v>1</v>
      </c>
      <c r="C18" s="687"/>
      <c r="D18" s="687"/>
      <c r="E18" s="688">
        <v>1</v>
      </c>
      <c r="F18" s="689"/>
      <c r="G18" s="689"/>
      <c r="H18" s="688">
        <v>0</v>
      </c>
      <c r="I18" s="689"/>
      <c r="J18" s="689"/>
    </row>
    <row r="19" spans="1:10" s="177" customFormat="1">
      <c r="A19" s="104" t="s">
        <v>250</v>
      </c>
      <c r="B19" s="682">
        <v>21</v>
      </c>
      <c r="C19" s="683"/>
      <c r="D19" s="683"/>
      <c r="E19" s="684">
        <v>16</v>
      </c>
      <c r="F19" s="685"/>
      <c r="G19" s="685"/>
      <c r="H19" s="684">
        <v>5</v>
      </c>
      <c r="I19" s="685"/>
      <c r="J19" s="685"/>
    </row>
    <row r="20" spans="1:10" s="177" customFormat="1">
      <c r="A20" s="104"/>
      <c r="B20" s="522"/>
      <c r="C20" s="523"/>
      <c r="D20" s="523"/>
      <c r="E20" s="524"/>
      <c r="F20" s="525"/>
      <c r="G20" s="525"/>
      <c r="H20" s="524"/>
      <c r="I20" s="525"/>
      <c r="J20" s="525"/>
    </row>
    <row r="21" spans="1:10" s="177" customFormat="1">
      <c r="A21" s="104" t="s">
        <v>75</v>
      </c>
      <c r="B21" s="682">
        <v>7529</v>
      </c>
      <c r="C21" s="683"/>
      <c r="D21" s="683"/>
      <c r="E21" s="684">
        <v>3895</v>
      </c>
      <c r="F21" s="685"/>
      <c r="G21" s="685"/>
      <c r="H21" s="684">
        <v>3634</v>
      </c>
      <c r="I21" s="685"/>
      <c r="J21" s="685"/>
    </row>
    <row r="22" spans="1:10">
      <c r="C22" s="274"/>
      <c r="F22" s="274"/>
      <c r="I22" s="274"/>
    </row>
  </sheetData>
  <mergeCells count="46">
    <mergeCell ref="A1:J1"/>
    <mergeCell ref="B3:D3"/>
    <mergeCell ref="E3:G3"/>
    <mergeCell ref="H3:J3"/>
    <mergeCell ref="B5:D5"/>
    <mergeCell ref="E5:G5"/>
    <mergeCell ref="H5:J5"/>
    <mergeCell ref="B6:D6"/>
    <mergeCell ref="E6:G6"/>
    <mergeCell ref="H6:J6"/>
    <mergeCell ref="B7:D7"/>
    <mergeCell ref="E7:G7"/>
    <mergeCell ref="H7:J7"/>
    <mergeCell ref="B8:D8"/>
    <mergeCell ref="E8:G8"/>
    <mergeCell ref="H8:J8"/>
    <mergeCell ref="B10:D10"/>
    <mergeCell ref="E10:G10"/>
    <mergeCell ref="H10:J10"/>
    <mergeCell ref="B11:D11"/>
    <mergeCell ref="E11:G11"/>
    <mergeCell ref="H11:J11"/>
    <mergeCell ref="B12:D12"/>
    <mergeCell ref="E12:G12"/>
    <mergeCell ref="H12:J12"/>
    <mergeCell ref="B13:D13"/>
    <mergeCell ref="E13:G13"/>
    <mergeCell ref="H13:J13"/>
    <mergeCell ref="B15:D15"/>
    <mergeCell ref="E15:G15"/>
    <mergeCell ref="H15:J15"/>
    <mergeCell ref="B16:D16"/>
    <mergeCell ref="E16:G16"/>
    <mergeCell ref="H16:J16"/>
    <mergeCell ref="B17:D17"/>
    <mergeCell ref="E17:G17"/>
    <mergeCell ref="H17:J17"/>
    <mergeCell ref="B21:D21"/>
    <mergeCell ref="E21:G21"/>
    <mergeCell ref="H21:J21"/>
    <mergeCell ref="B18:D18"/>
    <mergeCell ref="E18:G18"/>
    <mergeCell ref="H18:J18"/>
    <mergeCell ref="B19:D19"/>
    <mergeCell ref="E19:G19"/>
    <mergeCell ref="H19:J19"/>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83"/>
  <sheetViews>
    <sheetView showGridLines="0" zoomScaleNormal="100" workbookViewId="0">
      <selection sqref="A1:F1"/>
    </sheetView>
  </sheetViews>
  <sheetFormatPr baseColWidth="10" defaultColWidth="9.140625" defaultRowHeight="12"/>
  <cols>
    <col min="1" max="1" width="35.7109375" style="20" customWidth="1"/>
    <col min="2" max="6" width="10.28515625" style="20" customWidth="1"/>
    <col min="7" max="7" width="10.140625" style="20" customWidth="1"/>
    <col min="8" max="11" width="10.28515625" style="20" customWidth="1"/>
    <col min="12" max="12" width="35.7109375" style="20" customWidth="1"/>
    <col min="13" max="16384" width="9.140625" style="20"/>
  </cols>
  <sheetData>
    <row r="1" spans="1:12" s="18" customFormat="1" ht="29.25" customHeight="1">
      <c r="A1" s="539" t="s">
        <v>527</v>
      </c>
      <c r="B1" s="540"/>
      <c r="C1" s="540"/>
      <c r="D1" s="540"/>
      <c r="E1" s="540"/>
      <c r="F1" s="540"/>
      <c r="L1" s="17"/>
    </row>
    <row r="2" spans="1:12">
      <c r="A2" s="19"/>
      <c r="B2" s="19"/>
      <c r="C2" s="19"/>
      <c r="D2" s="19"/>
      <c r="E2" s="19"/>
      <c r="F2" s="19"/>
      <c r="G2" s="19"/>
      <c r="H2" s="19"/>
      <c r="I2" s="19"/>
      <c r="J2" s="19"/>
      <c r="K2" s="19"/>
      <c r="L2" s="19"/>
    </row>
    <row r="3" spans="1:12" s="21" customFormat="1" ht="12.75" customHeight="1">
      <c r="A3" s="548" t="s">
        <v>53</v>
      </c>
      <c r="B3" s="550" t="s">
        <v>54</v>
      </c>
      <c r="C3" s="550" t="s">
        <v>55</v>
      </c>
      <c r="D3" s="550" t="s">
        <v>56</v>
      </c>
      <c r="E3" s="542" t="s">
        <v>57</v>
      </c>
      <c r="F3" s="550" t="s">
        <v>58</v>
      </c>
      <c r="G3" s="544" t="s">
        <v>59</v>
      </c>
      <c r="H3" s="542" t="s">
        <v>60</v>
      </c>
      <c r="I3" s="542" t="s">
        <v>61</v>
      </c>
      <c r="J3" s="542" t="s">
        <v>413</v>
      </c>
      <c r="K3" s="542" t="s">
        <v>481</v>
      </c>
      <c r="L3" s="542" t="s">
        <v>53</v>
      </c>
    </row>
    <row r="4" spans="1:12" s="21" customFormat="1" ht="11.25">
      <c r="A4" s="549"/>
      <c r="B4" s="554"/>
      <c r="C4" s="551"/>
      <c r="D4" s="551"/>
      <c r="E4" s="552"/>
      <c r="F4" s="553"/>
      <c r="G4" s="545"/>
      <c r="H4" s="543"/>
      <c r="I4" s="543"/>
      <c r="J4" s="543"/>
      <c r="K4" s="543"/>
      <c r="L4" s="546"/>
    </row>
    <row r="5" spans="1:12" ht="9.9499999999999993" customHeight="1">
      <c r="A5" s="547"/>
      <c r="B5" s="547"/>
      <c r="C5" s="547"/>
      <c r="D5" s="547"/>
      <c r="E5" s="547"/>
      <c r="F5" s="547"/>
      <c r="G5" s="547"/>
      <c r="H5" s="547"/>
      <c r="I5" s="547"/>
      <c r="J5" s="293"/>
      <c r="K5" s="293"/>
    </row>
    <row r="6" spans="1:12" ht="12" customHeight="1">
      <c r="A6" s="22" t="s">
        <v>62</v>
      </c>
      <c r="B6" s="541" t="s">
        <v>156</v>
      </c>
      <c r="C6" s="541"/>
      <c r="D6" s="541"/>
      <c r="E6" s="541"/>
      <c r="F6" s="541"/>
      <c r="G6" s="541"/>
      <c r="H6" s="541"/>
      <c r="I6" s="541"/>
      <c r="J6" s="541"/>
      <c r="K6" s="541"/>
      <c r="L6" s="22" t="s">
        <v>62</v>
      </c>
    </row>
    <row r="7" spans="1:12" s="7" customFormat="1">
      <c r="A7" s="25" t="s">
        <v>443</v>
      </c>
      <c r="B7" s="26" t="s">
        <v>62</v>
      </c>
      <c r="C7" s="27" t="s">
        <v>62</v>
      </c>
      <c r="D7" s="27" t="s">
        <v>62</v>
      </c>
      <c r="E7" s="27" t="s">
        <v>62</v>
      </c>
      <c r="F7" s="27" t="s">
        <v>62</v>
      </c>
      <c r="G7" s="27" t="s">
        <v>62</v>
      </c>
      <c r="H7" s="27" t="s">
        <v>62</v>
      </c>
      <c r="I7" s="28" t="s">
        <v>62</v>
      </c>
      <c r="J7" s="28"/>
      <c r="K7" s="28"/>
      <c r="L7" s="29" t="s">
        <v>443</v>
      </c>
    </row>
    <row r="8" spans="1:12" s="7" customFormat="1">
      <c r="A8" s="25" t="s">
        <v>63</v>
      </c>
      <c r="B8" s="329">
        <v>7</v>
      </c>
      <c r="C8" s="329">
        <v>10</v>
      </c>
      <c r="D8" s="329">
        <v>10</v>
      </c>
      <c r="E8" s="329">
        <v>11</v>
      </c>
      <c r="F8" s="329">
        <v>12</v>
      </c>
      <c r="G8" s="329">
        <v>15</v>
      </c>
      <c r="H8" s="329">
        <v>14</v>
      </c>
      <c r="I8" s="330">
        <v>17</v>
      </c>
      <c r="J8" s="31">
        <v>20</v>
      </c>
      <c r="K8" s="342">
        <v>22</v>
      </c>
      <c r="L8" s="29" t="s">
        <v>63</v>
      </c>
    </row>
    <row r="9" spans="1:12" s="7" customFormat="1">
      <c r="A9" s="25" t="s">
        <v>64</v>
      </c>
      <c r="B9" s="329">
        <v>143</v>
      </c>
      <c r="C9" s="329">
        <v>166</v>
      </c>
      <c r="D9" s="329">
        <v>156</v>
      </c>
      <c r="E9" s="329">
        <v>156</v>
      </c>
      <c r="F9" s="329">
        <v>154</v>
      </c>
      <c r="G9" s="329">
        <v>149</v>
      </c>
      <c r="H9" s="329">
        <v>153</v>
      </c>
      <c r="I9" s="330">
        <v>150</v>
      </c>
      <c r="J9" s="31">
        <v>149</v>
      </c>
      <c r="K9" s="342">
        <v>141</v>
      </c>
      <c r="L9" s="29" t="s">
        <v>64</v>
      </c>
    </row>
    <row r="10" spans="1:12" s="7" customFormat="1">
      <c r="A10" s="25" t="s">
        <v>65</v>
      </c>
      <c r="B10" s="329">
        <v>135</v>
      </c>
      <c r="C10" s="329">
        <v>153</v>
      </c>
      <c r="D10" s="329">
        <v>177</v>
      </c>
      <c r="E10" s="329">
        <v>189</v>
      </c>
      <c r="F10" s="329">
        <v>210</v>
      </c>
      <c r="G10" s="329">
        <v>218</v>
      </c>
      <c r="H10" s="329">
        <v>227</v>
      </c>
      <c r="I10" s="330">
        <v>230</v>
      </c>
      <c r="J10" s="31">
        <v>233</v>
      </c>
      <c r="K10" s="342">
        <v>242</v>
      </c>
      <c r="L10" s="29" t="s">
        <v>65</v>
      </c>
    </row>
    <row r="11" spans="1:12" s="7" customFormat="1">
      <c r="A11" s="25" t="s">
        <v>40</v>
      </c>
      <c r="B11" s="329">
        <v>972</v>
      </c>
      <c r="C11" s="329">
        <v>1008</v>
      </c>
      <c r="D11" s="329">
        <v>1063</v>
      </c>
      <c r="E11" s="329">
        <v>1080</v>
      </c>
      <c r="F11" s="329">
        <v>1115</v>
      </c>
      <c r="G11" s="329">
        <v>1148</v>
      </c>
      <c r="H11" s="329">
        <v>1175</v>
      </c>
      <c r="I11" s="330">
        <v>1187</v>
      </c>
      <c r="J11" s="31">
        <v>1213</v>
      </c>
      <c r="K11" s="342">
        <v>1238</v>
      </c>
      <c r="L11" s="29" t="s">
        <v>40</v>
      </c>
    </row>
    <row r="12" spans="1:12" s="7" customFormat="1">
      <c r="A12" s="25" t="s">
        <v>444</v>
      </c>
      <c r="B12" s="329"/>
      <c r="C12" s="329"/>
      <c r="D12" s="329"/>
      <c r="E12" s="329"/>
      <c r="F12" s="329"/>
      <c r="G12" s="329"/>
      <c r="H12" s="329"/>
      <c r="I12" s="329" t="s">
        <v>62</v>
      </c>
      <c r="J12" s="30"/>
      <c r="K12" s="341"/>
      <c r="L12" s="29" t="s">
        <v>444</v>
      </c>
    </row>
    <row r="13" spans="1:12" s="7" customFormat="1">
      <c r="A13" s="25" t="s">
        <v>67</v>
      </c>
      <c r="B13" s="329">
        <v>578</v>
      </c>
      <c r="C13" s="329">
        <v>598</v>
      </c>
      <c r="D13" s="329">
        <v>621</v>
      </c>
      <c r="E13" s="329">
        <v>674</v>
      </c>
      <c r="F13" s="329">
        <v>728</v>
      </c>
      <c r="G13" s="329">
        <v>736</v>
      </c>
      <c r="H13" s="329">
        <v>772</v>
      </c>
      <c r="I13" s="330">
        <v>783</v>
      </c>
      <c r="J13" s="31">
        <v>766</v>
      </c>
      <c r="K13" s="342">
        <v>775</v>
      </c>
      <c r="L13" s="29" t="s">
        <v>67</v>
      </c>
    </row>
    <row r="14" spans="1:12" s="7" customFormat="1">
      <c r="A14" s="25" t="s">
        <v>68</v>
      </c>
      <c r="B14" s="329">
        <v>65</v>
      </c>
      <c r="C14" s="329">
        <v>62</v>
      </c>
      <c r="D14" s="329">
        <v>64</v>
      </c>
      <c r="E14" s="329">
        <v>65</v>
      </c>
      <c r="F14" s="329">
        <v>61</v>
      </c>
      <c r="G14" s="329">
        <v>62</v>
      </c>
      <c r="H14" s="329">
        <v>67</v>
      </c>
      <c r="I14" s="330">
        <v>69</v>
      </c>
      <c r="J14" s="31">
        <v>78</v>
      </c>
      <c r="K14" s="342">
        <v>84</v>
      </c>
      <c r="L14" s="29" t="s">
        <v>68</v>
      </c>
    </row>
    <row r="15" spans="1:12" s="7" customFormat="1" ht="24" customHeight="1">
      <c r="A15" s="32" t="s">
        <v>69</v>
      </c>
      <c r="B15" s="329">
        <v>329</v>
      </c>
      <c r="C15" s="329">
        <v>348</v>
      </c>
      <c r="D15" s="329">
        <v>378</v>
      </c>
      <c r="E15" s="329">
        <v>341</v>
      </c>
      <c r="F15" s="329">
        <v>326</v>
      </c>
      <c r="G15" s="329">
        <v>350</v>
      </c>
      <c r="H15" s="329">
        <v>336</v>
      </c>
      <c r="I15" s="330">
        <v>335</v>
      </c>
      <c r="J15" s="31">
        <v>369</v>
      </c>
      <c r="K15" s="342">
        <v>379</v>
      </c>
      <c r="L15" s="33" t="s">
        <v>69</v>
      </c>
    </row>
    <row r="16" spans="1:12" s="7" customFormat="1">
      <c r="A16" s="34" t="s">
        <v>41</v>
      </c>
      <c r="B16" s="331">
        <v>1257</v>
      </c>
      <c r="C16" s="331">
        <v>1337</v>
      </c>
      <c r="D16" s="331">
        <v>1406</v>
      </c>
      <c r="E16" s="331">
        <v>1436</v>
      </c>
      <c r="F16" s="331">
        <v>1491</v>
      </c>
      <c r="G16" s="331">
        <v>1530</v>
      </c>
      <c r="H16" s="331">
        <v>1569</v>
      </c>
      <c r="I16" s="332">
        <v>1584</v>
      </c>
      <c r="J16" s="35">
        <v>1615</v>
      </c>
      <c r="K16" s="344">
        <v>1643</v>
      </c>
      <c r="L16" s="36" t="s">
        <v>41</v>
      </c>
    </row>
    <row r="17" spans="1:12" s="7" customFormat="1" ht="9.9499999999999993" customHeight="1">
      <c r="A17" s="28"/>
      <c r="B17" s="37"/>
      <c r="C17" s="38"/>
      <c r="D17" s="38"/>
      <c r="E17" s="38"/>
      <c r="F17" s="38"/>
      <c r="G17" s="38"/>
      <c r="H17" s="38"/>
      <c r="I17" s="38"/>
      <c r="J17" s="38"/>
      <c r="K17" s="38"/>
      <c r="L17" s="28"/>
    </row>
    <row r="18" spans="1:12" s="7" customFormat="1" ht="13.5" customHeight="1">
      <c r="A18" s="26" t="s">
        <v>62</v>
      </c>
      <c r="B18" s="541" t="s">
        <v>482</v>
      </c>
      <c r="C18" s="541"/>
      <c r="D18" s="541"/>
      <c r="E18" s="541"/>
      <c r="F18" s="541"/>
      <c r="G18" s="541"/>
      <c r="H18" s="541"/>
      <c r="I18" s="541"/>
      <c r="J18" s="541"/>
      <c r="K18" s="541"/>
      <c r="L18" s="26" t="s">
        <v>62</v>
      </c>
    </row>
    <row r="19" spans="1:12" s="7" customFormat="1">
      <c r="A19" s="25" t="s">
        <v>443</v>
      </c>
      <c r="B19" s="26" t="s">
        <v>62</v>
      </c>
      <c r="C19" s="27" t="s">
        <v>62</v>
      </c>
      <c r="D19" s="27" t="s">
        <v>62</v>
      </c>
      <c r="E19" s="27" t="s">
        <v>62</v>
      </c>
      <c r="F19" s="27" t="s">
        <v>62</v>
      </c>
      <c r="G19" s="27" t="s">
        <v>62</v>
      </c>
      <c r="H19" s="27" t="s">
        <v>62</v>
      </c>
      <c r="I19" s="28" t="s">
        <v>62</v>
      </c>
      <c r="J19" s="28"/>
      <c r="K19" s="28"/>
      <c r="L19" s="29" t="s">
        <v>443</v>
      </c>
    </row>
    <row r="20" spans="1:12" s="7" customFormat="1">
      <c r="A20" s="25" t="s">
        <v>63</v>
      </c>
      <c r="B20" s="333">
        <v>32</v>
      </c>
      <c r="C20" s="333">
        <v>68</v>
      </c>
      <c r="D20" s="333">
        <v>76</v>
      </c>
      <c r="E20" s="333">
        <v>81</v>
      </c>
      <c r="F20" s="333">
        <v>89</v>
      </c>
      <c r="G20" s="333">
        <v>113</v>
      </c>
      <c r="H20" s="333">
        <v>111</v>
      </c>
      <c r="I20" s="334">
        <v>137</v>
      </c>
      <c r="J20" s="31">
        <v>150</v>
      </c>
      <c r="K20" s="342">
        <v>164</v>
      </c>
      <c r="L20" s="29" t="s">
        <v>63</v>
      </c>
    </row>
    <row r="21" spans="1:12" s="7" customFormat="1">
      <c r="A21" s="25" t="s">
        <v>64</v>
      </c>
      <c r="B21" s="333">
        <v>761</v>
      </c>
      <c r="C21" s="333">
        <v>939</v>
      </c>
      <c r="D21" s="333">
        <v>884</v>
      </c>
      <c r="E21" s="333">
        <v>931</v>
      </c>
      <c r="F21" s="333">
        <v>916</v>
      </c>
      <c r="G21" s="333">
        <v>913</v>
      </c>
      <c r="H21" s="333">
        <v>955</v>
      </c>
      <c r="I21" s="334">
        <v>951</v>
      </c>
      <c r="J21" s="31">
        <v>924</v>
      </c>
      <c r="K21" s="342">
        <v>921</v>
      </c>
      <c r="L21" s="29" t="s">
        <v>64</v>
      </c>
    </row>
    <row r="22" spans="1:12" s="7" customFormat="1">
      <c r="A22" s="25" t="s">
        <v>65</v>
      </c>
      <c r="B22" s="333">
        <v>646</v>
      </c>
      <c r="C22" s="333">
        <v>821</v>
      </c>
      <c r="D22" s="333">
        <v>1039</v>
      </c>
      <c r="E22" s="333">
        <v>1154</v>
      </c>
      <c r="F22" s="333">
        <v>1326</v>
      </c>
      <c r="G22" s="333">
        <v>1421</v>
      </c>
      <c r="H22" s="333">
        <v>1501</v>
      </c>
      <c r="I22" s="334">
        <v>1556</v>
      </c>
      <c r="J22" s="31">
        <v>1643</v>
      </c>
      <c r="K22" s="342">
        <v>1702</v>
      </c>
      <c r="L22" s="29" t="s">
        <v>65</v>
      </c>
    </row>
    <row r="23" spans="1:12" s="7" customFormat="1">
      <c r="A23" s="25" t="s">
        <v>40</v>
      </c>
      <c r="B23" s="333">
        <v>8939</v>
      </c>
      <c r="C23" s="333">
        <v>9519</v>
      </c>
      <c r="D23" s="333">
        <v>10151</v>
      </c>
      <c r="E23" s="333">
        <v>10720</v>
      </c>
      <c r="F23" s="333">
        <v>11670</v>
      </c>
      <c r="G23" s="333">
        <v>12056</v>
      </c>
      <c r="H23" s="333">
        <v>12704</v>
      </c>
      <c r="I23" s="334">
        <v>13373</v>
      </c>
      <c r="J23" s="31">
        <v>13947</v>
      </c>
      <c r="K23" s="342">
        <v>14183</v>
      </c>
      <c r="L23" s="29" t="s">
        <v>40</v>
      </c>
    </row>
    <row r="24" spans="1:12" s="7" customFormat="1">
      <c r="A24" s="25" t="s">
        <v>444</v>
      </c>
      <c r="B24" s="333" t="s">
        <v>62</v>
      </c>
      <c r="C24" s="333"/>
      <c r="D24" s="333"/>
      <c r="E24" s="333"/>
      <c r="F24" s="333"/>
      <c r="G24" s="333"/>
      <c r="H24" s="333"/>
      <c r="I24" s="333" t="s">
        <v>62</v>
      </c>
      <c r="J24" s="30"/>
      <c r="K24" s="341"/>
      <c r="L24" s="29" t="s">
        <v>444</v>
      </c>
    </row>
    <row r="25" spans="1:12" s="7" customFormat="1">
      <c r="A25" s="25" t="s">
        <v>67</v>
      </c>
      <c r="B25" s="333">
        <v>5596</v>
      </c>
      <c r="C25" s="333">
        <v>5981</v>
      </c>
      <c r="D25" s="333">
        <v>6175</v>
      </c>
      <c r="E25" s="333">
        <v>6790</v>
      </c>
      <c r="F25" s="333">
        <v>7898</v>
      </c>
      <c r="G25" s="333">
        <v>8099</v>
      </c>
      <c r="H25" s="333">
        <v>8474</v>
      </c>
      <c r="I25" s="334">
        <v>9019</v>
      </c>
      <c r="J25" s="31">
        <v>8895</v>
      </c>
      <c r="K25" s="342">
        <v>8926</v>
      </c>
      <c r="L25" s="29" t="s">
        <v>67</v>
      </c>
    </row>
    <row r="26" spans="1:12" s="7" customFormat="1">
      <c r="A26" s="25" t="s">
        <v>68</v>
      </c>
      <c r="B26" s="333">
        <v>360</v>
      </c>
      <c r="C26" s="333">
        <v>318</v>
      </c>
      <c r="D26" s="333">
        <v>311</v>
      </c>
      <c r="E26" s="333">
        <v>398</v>
      </c>
      <c r="F26" s="333">
        <v>360</v>
      </c>
      <c r="G26" s="333">
        <v>368</v>
      </c>
      <c r="H26" s="333">
        <v>497</v>
      </c>
      <c r="I26" s="334">
        <v>587</v>
      </c>
      <c r="J26" s="31">
        <v>650</v>
      </c>
      <c r="K26" s="342">
        <v>703</v>
      </c>
      <c r="L26" s="29" t="s">
        <v>68</v>
      </c>
    </row>
    <row r="27" spans="1:12" s="7" customFormat="1" ht="24" customHeight="1">
      <c r="A27" s="32" t="s">
        <v>69</v>
      </c>
      <c r="B27" s="333">
        <v>2983</v>
      </c>
      <c r="C27" s="333">
        <v>3220</v>
      </c>
      <c r="D27" s="333">
        <v>3665</v>
      </c>
      <c r="E27" s="333">
        <v>3532</v>
      </c>
      <c r="F27" s="333">
        <v>3412</v>
      </c>
      <c r="G27" s="333">
        <v>3589</v>
      </c>
      <c r="H27" s="333">
        <v>3733</v>
      </c>
      <c r="I27" s="334">
        <v>3767</v>
      </c>
      <c r="J27" s="31">
        <v>4402</v>
      </c>
      <c r="K27" s="342">
        <v>4554</v>
      </c>
      <c r="L27" s="33" t="s">
        <v>69</v>
      </c>
    </row>
    <row r="28" spans="1:12" s="7" customFormat="1">
      <c r="A28" s="34" t="s">
        <v>41</v>
      </c>
      <c r="B28" s="335">
        <v>10378</v>
      </c>
      <c r="C28" s="335">
        <v>11347</v>
      </c>
      <c r="D28" s="335">
        <v>12150</v>
      </c>
      <c r="E28" s="335">
        <v>12886</v>
      </c>
      <c r="F28" s="335">
        <v>14001</v>
      </c>
      <c r="G28" s="335">
        <v>14503</v>
      </c>
      <c r="H28" s="335">
        <v>15271</v>
      </c>
      <c r="I28" s="336">
        <v>16017</v>
      </c>
      <c r="J28" s="35">
        <v>16664</v>
      </c>
      <c r="K28" s="344">
        <v>16970</v>
      </c>
      <c r="L28" s="36" t="s">
        <v>41</v>
      </c>
    </row>
    <row r="29" spans="1:12" s="7" customFormat="1" ht="9.9499999999999993" customHeight="1">
      <c r="A29" s="28"/>
      <c r="B29" s="37"/>
      <c r="C29" s="38"/>
      <c r="D29" s="38"/>
      <c r="E29" s="38"/>
      <c r="F29" s="38"/>
      <c r="G29" s="38"/>
      <c r="H29" s="38"/>
      <c r="I29" s="38"/>
      <c r="J29" s="38"/>
      <c r="K29" s="38"/>
      <c r="L29" s="28"/>
    </row>
    <row r="30" spans="1:12" s="7" customFormat="1" ht="12" customHeight="1">
      <c r="A30" s="26" t="s">
        <v>62</v>
      </c>
      <c r="B30" s="541" t="s">
        <v>70</v>
      </c>
      <c r="C30" s="541"/>
      <c r="D30" s="541"/>
      <c r="E30" s="541"/>
      <c r="F30" s="541"/>
      <c r="G30" s="541"/>
      <c r="H30" s="541"/>
      <c r="I30" s="541"/>
      <c r="J30" s="541"/>
      <c r="K30" s="541"/>
      <c r="L30" s="26" t="s">
        <v>62</v>
      </c>
    </row>
    <row r="31" spans="1:12" s="7" customFormat="1">
      <c r="A31" s="25" t="s">
        <v>443</v>
      </c>
      <c r="B31" s="26" t="s">
        <v>62</v>
      </c>
      <c r="C31" s="27" t="s">
        <v>62</v>
      </c>
      <c r="D31" s="27" t="s">
        <v>62</v>
      </c>
      <c r="E31" s="27" t="s">
        <v>62</v>
      </c>
      <c r="F31" s="27" t="s">
        <v>62</v>
      </c>
      <c r="G31" s="27" t="s">
        <v>62</v>
      </c>
      <c r="H31" s="27" t="s">
        <v>62</v>
      </c>
      <c r="I31" s="28" t="s">
        <v>62</v>
      </c>
      <c r="J31" s="28"/>
      <c r="K31" s="28"/>
      <c r="L31" s="29" t="s">
        <v>443</v>
      </c>
    </row>
    <row r="32" spans="1:12" s="7" customFormat="1">
      <c r="A32" s="25" t="s">
        <v>63</v>
      </c>
      <c r="B32" s="337">
        <v>169</v>
      </c>
      <c r="C32" s="337">
        <v>384</v>
      </c>
      <c r="D32" s="337">
        <v>416</v>
      </c>
      <c r="E32" s="337">
        <v>454</v>
      </c>
      <c r="F32" s="337">
        <v>500</v>
      </c>
      <c r="G32" s="337">
        <v>587</v>
      </c>
      <c r="H32" s="337">
        <v>597</v>
      </c>
      <c r="I32" s="338">
        <v>660</v>
      </c>
      <c r="J32" s="31">
        <v>757</v>
      </c>
      <c r="K32" s="342">
        <v>833</v>
      </c>
      <c r="L32" s="29" t="s">
        <v>63</v>
      </c>
    </row>
    <row r="33" spans="1:12" s="7" customFormat="1">
      <c r="A33" s="25" t="s">
        <v>64</v>
      </c>
      <c r="B33" s="337">
        <v>6724</v>
      </c>
      <c r="C33" s="337">
        <v>8397</v>
      </c>
      <c r="D33" s="337">
        <v>7533</v>
      </c>
      <c r="E33" s="337">
        <v>7886</v>
      </c>
      <c r="F33" s="337">
        <v>7283</v>
      </c>
      <c r="G33" s="337">
        <v>7384</v>
      </c>
      <c r="H33" s="337">
        <v>7706</v>
      </c>
      <c r="I33" s="338">
        <v>7538</v>
      </c>
      <c r="J33" s="31">
        <v>7087</v>
      </c>
      <c r="K33" s="342">
        <v>7109</v>
      </c>
      <c r="L33" s="29" t="s">
        <v>64</v>
      </c>
    </row>
    <row r="34" spans="1:12" s="7" customFormat="1">
      <c r="A34" s="25" t="s">
        <v>65</v>
      </c>
      <c r="B34" s="337">
        <v>10684</v>
      </c>
      <c r="C34" s="337">
        <v>13704</v>
      </c>
      <c r="D34" s="337">
        <v>16963</v>
      </c>
      <c r="E34" s="337">
        <v>19288</v>
      </c>
      <c r="F34" s="337">
        <v>22003</v>
      </c>
      <c r="G34" s="337">
        <v>23387</v>
      </c>
      <c r="H34" s="337">
        <v>24559</v>
      </c>
      <c r="I34" s="338">
        <v>25401</v>
      </c>
      <c r="J34" s="31">
        <v>26756</v>
      </c>
      <c r="K34" s="342">
        <v>27768</v>
      </c>
      <c r="L34" s="29" t="s">
        <v>65</v>
      </c>
    </row>
    <row r="35" spans="1:12" s="7" customFormat="1">
      <c r="A35" s="25" t="s">
        <v>40</v>
      </c>
      <c r="B35" s="337">
        <v>88436</v>
      </c>
      <c r="C35" s="337">
        <v>92919</v>
      </c>
      <c r="D35" s="337">
        <v>97522</v>
      </c>
      <c r="E35" s="337">
        <v>99716</v>
      </c>
      <c r="F35" s="337">
        <v>105081</v>
      </c>
      <c r="G35" s="337">
        <v>107660</v>
      </c>
      <c r="H35" s="337">
        <v>111275</v>
      </c>
      <c r="I35" s="338">
        <v>114550</v>
      </c>
      <c r="J35" s="31">
        <v>117824</v>
      </c>
      <c r="K35" s="342">
        <v>119963</v>
      </c>
      <c r="L35" s="29" t="s">
        <v>40</v>
      </c>
    </row>
    <row r="36" spans="1:12" s="7" customFormat="1">
      <c r="A36" s="25" t="s">
        <v>444</v>
      </c>
      <c r="B36" s="337"/>
      <c r="C36" s="337"/>
      <c r="D36" s="337"/>
      <c r="E36" s="337"/>
      <c r="F36" s="337"/>
      <c r="G36" s="337"/>
      <c r="H36" s="337"/>
      <c r="I36" s="337" t="s">
        <v>62</v>
      </c>
      <c r="J36" s="30"/>
      <c r="K36" s="341"/>
      <c r="L36" s="29" t="s">
        <v>444</v>
      </c>
    </row>
    <row r="37" spans="1:12" s="7" customFormat="1">
      <c r="A37" s="25" t="s">
        <v>67</v>
      </c>
      <c r="B37" s="337">
        <v>57106</v>
      </c>
      <c r="C37" s="337">
        <v>60235</v>
      </c>
      <c r="D37" s="337">
        <v>60896</v>
      </c>
      <c r="E37" s="337">
        <v>64641</v>
      </c>
      <c r="F37" s="337">
        <v>72712</v>
      </c>
      <c r="G37" s="337">
        <v>73788</v>
      </c>
      <c r="H37" s="337">
        <v>76076</v>
      </c>
      <c r="I37" s="338">
        <v>79241</v>
      </c>
      <c r="J37" s="31">
        <v>76573</v>
      </c>
      <c r="K37" s="342">
        <v>76573</v>
      </c>
      <c r="L37" s="29" t="s">
        <v>67</v>
      </c>
    </row>
    <row r="38" spans="1:12" s="7" customFormat="1">
      <c r="A38" s="25" t="s">
        <v>68</v>
      </c>
      <c r="B38" s="337">
        <v>2733</v>
      </c>
      <c r="C38" s="337">
        <v>2276</v>
      </c>
      <c r="D38" s="337">
        <v>2228</v>
      </c>
      <c r="E38" s="337">
        <v>3147</v>
      </c>
      <c r="F38" s="337">
        <v>2609</v>
      </c>
      <c r="G38" s="337">
        <v>3059</v>
      </c>
      <c r="H38" s="337">
        <v>3887</v>
      </c>
      <c r="I38" s="338">
        <v>4701</v>
      </c>
      <c r="J38" s="31">
        <v>5258</v>
      </c>
      <c r="K38" s="342">
        <v>5931</v>
      </c>
      <c r="L38" s="29" t="s">
        <v>68</v>
      </c>
    </row>
    <row r="39" spans="1:12" s="7" customFormat="1" ht="24" customHeight="1">
      <c r="A39" s="32" t="s">
        <v>69</v>
      </c>
      <c r="B39" s="337">
        <v>28597</v>
      </c>
      <c r="C39" s="337">
        <v>30408</v>
      </c>
      <c r="D39" s="337">
        <v>34398</v>
      </c>
      <c r="E39" s="337">
        <v>31928</v>
      </c>
      <c r="F39" s="337">
        <v>29760</v>
      </c>
      <c r="G39" s="337">
        <v>30813</v>
      </c>
      <c r="H39" s="337">
        <v>31312</v>
      </c>
      <c r="I39" s="338">
        <v>30608</v>
      </c>
      <c r="J39" s="31">
        <v>35993</v>
      </c>
      <c r="K39" s="342">
        <v>37459</v>
      </c>
      <c r="L39" s="33" t="s">
        <v>69</v>
      </c>
    </row>
    <row r="40" spans="1:12" s="7" customFormat="1">
      <c r="A40" s="34" t="s">
        <v>41</v>
      </c>
      <c r="B40" s="339">
        <v>106013</v>
      </c>
      <c r="C40" s="339">
        <v>115404</v>
      </c>
      <c r="D40" s="339">
        <v>122434</v>
      </c>
      <c r="E40" s="339">
        <v>127344</v>
      </c>
      <c r="F40" s="339">
        <v>134867</v>
      </c>
      <c r="G40" s="339">
        <v>139018</v>
      </c>
      <c r="H40" s="339">
        <v>144137</v>
      </c>
      <c r="I40" s="340">
        <v>148149</v>
      </c>
      <c r="J40" s="35">
        <v>152424</v>
      </c>
      <c r="K40" s="344">
        <v>155673</v>
      </c>
      <c r="L40" s="36" t="s">
        <v>41</v>
      </c>
    </row>
    <row r="41" spans="1:12" s="7" customFormat="1" ht="9.9499999999999993" customHeight="1">
      <c r="A41" s="28"/>
      <c r="B41" s="37"/>
      <c r="C41" s="38"/>
      <c r="D41" s="38"/>
      <c r="E41" s="38"/>
      <c r="F41" s="38"/>
      <c r="G41" s="38"/>
      <c r="H41" s="38"/>
      <c r="I41" s="38"/>
      <c r="J41" s="38"/>
      <c r="K41" s="38"/>
      <c r="L41" s="28"/>
    </row>
    <row r="42" spans="1:12" s="7" customFormat="1" ht="12" customHeight="1">
      <c r="A42" s="26" t="s">
        <v>62</v>
      </c>
      <c r="B42" s="541" t="s">
        <v>483</v>
      </c>
      <c r="C42" s="541"/>
      <c r="D42" s="541"/>
      <c r="E42" s="541"/>
      <c r="F42" s="541"/>
      <c r="G42" s="541"/>
      <c r="H42" s="541"/>
      <c r="I42" s="541"/>
      <c r="J42" s="541"/>
      <c r="K42" s="541"/>
      <c r="L42" s="26" t="s">
        <v>62</v>
      </c>
    </row>
    <row r="43" spans="1:12" s="7" customFormat="1">
      <c r="A43" s="25" t="s">
        <v>443</v>
      </c>
      <c r="B43" s="26" t="s">
        <v>62</v>
      </c>
      <c r="C43" s="27" t="s">
        <v>62</v>
      </c>
      <c r="D43" s="27" t="s">
        <v>62</v>
      </c>
      <c r="E43" s="27" t="s">
        <v>62</v>
      </c>
      <c r="F43" s="27" t="s">
        <v>62</v>
      </c>
      <c r="G43" s="27" t="s">
        <v>62</v>
      </c>
      <c r="H43" s="27" t="s">
        <v>62</v>
      </c>
      <c r="I43" s="28" t="s">
        <v>62</v>
      </c>
      <c r="J43" s="28"/>
      <c r="K43" s="28"/>
      <c r="L43" s="29" t="s">
        <v>443</v>
      </c>
    </row>
    <row r="44" spans="1:12" s="7" customFormat="1">
      <c r="A44" s="25" t="s">
        <v>63</v>
      </c>
      <c r="B44" s="341">
        <v>171</v>
      </c>
      <c r="C44" s="341">
        <v>384</v>
      </c>
      <c r="D44" s="341">
        <v>445</v>
      </c>
      <c r="E44" s="341">
        <v>479</v>
      </c>
      <c r="F44" s="341">
        <v>510</v>
      </c>
      <c r="G44" s="341">
        <v>624</v>
      </c>
      <c r="H44" s="341">
        <v>628</v>
      </c>
      <c r="I44" s="342">
        <v>708</v>
      </c>
      <c r="J44" s="31">
        <v>855</v>
      </c>
      <c r="K44" s="342">
        <v>897</v>
      </c>
      <c r="L44" s="29" t="s">
        <v>63</v>
      </c>
    </row>
    <row r="45" spans="1:12" s="7" customFormat="1">
      <c r="A45" s="25" t="s">
        <v>64</v>
      </c>
      <c r="B45" s="341">
        <v>7003</v>
      </c>
      <c r="C45" s="341">
        <v>8853</v>
      </c>
      <c r="D45" s="341">
        <v>8013</v>
      </c>
      <c r="E45" s="341">
        <v>8297</v>
      </c>
      <c r="F45" s="341">
        <v>7678</v>
      </c>
      <c r="G45" s="341">
        <v>7802</v>
      </c>
      <c r="H45" s="341">
        <v>8182</v>
      </c>
      <c r="I45" s="342">
        <v>7958</v>
      </c>
      <c r="J45" s="31">
        <v>7466</v>
      </c>
      <c r="K45" s="342">
        <v>7582</v>
      </c>
      <c r="L45" s="29" t="s">
        <v>64</v>
      </c>
    </row>
    <row r="46" spans="1:12" s="7" customFormat="1">
      <c r="A46" s="25" t="s">
        <v>65</v>
      </c>
      <c r="B46" s="341">
        <v>11857</v>
      </c>
      <c r="C46" s="341">
        <v>15097</v>
      </c>
      <c r="D46" s="341">
        <v>18579</v>
      </c>
      <c r="E46" s="341">
        <v>21063</v>
      </c>
      <c r="F46" s="341">
        <v>24316</v>
      </c>
      <c r="G46" s="341">
        <v>26191</v>
      </c>
      <c r="H46" s="341">
        <v>27558</v>
      </c>
      <c r="I46" s="342">
        <v>28734</v>
      </c>
      <c r="J46" s="31">
        <v>30203</v>
      </c>
      <c r="K46" s="342">
        <v>31407</v>
      </c>
      <c r="L46" s="29" t="s">
        <v>65</v>
      </c>
    </row>
    <row r="47" spans="1:12" s="7" customFormat="1">
      <c r="A47" s="25" t="s">
        <v>40</v>
      </c>
      <c r="B47" s="341">
        <v>95228</v>
      </c>
      <c r="C47" s="341">
        <v>100623</v>
      </c>
      <c r="D47" s="341">
        <v>106137</v>
      </c>
      <c r="E47" s="341">
        <v>108055</v>
      </c>
      <c r="F47" s="341">
        <v>113681</v>
      </c>
      <c r="G47" s="341">
        <v>117489</v>
      </c>
      <c r="H47" s="341">
        <v>121517</v>
      </c>
      <c r="I47" s="342">
        <v>125183</v>
      </c>
      <c r="J47" s="31">
        <v>129778</v>
      </c>
      <c r="K47" s="342">
        <v>133294</v>
      </c>
      <c r="L47" s="29" t="s">
        <v>40</v>
      </c>
    </row>
    <row r="48" spans="1:12" s="7" customFormat="1">
      <c r="A48" s="25" t="s">
        <v>444</v>
      </c>
      <c r="B48" s="341" t="s">
        <v>62</v>
      </c>
      <c r="C48" s="341"/>
      <c r="D48" s="341"/>
      <c r="E48" s="341"/>
      <c r="F48" s="341"/>
      <c r="G48" s="341"/>
      <c r="H48" s="341"/>
      <c r="I48" s="341" t="s">
        <v>62</v>
      </c>
      <c r="J48" s="30"/>
      <c r="K48" s="341"/>
      <c r="L48" s="29" t="s">
        <v>444</v>
      </c>
    </row>
    <row r="49" spans="1:12" s="7" customFormat="1">
      <c r="A49" s="25" t="s">
        <v>67</v>
      </c>
      <c r="B49" s="341">
        <v>61741</v>
      </c>
      <c r="C49" s="341">
        <v>65074</v>
      </c>
      <c r="D49" s="341">
        <v>66623</v>
      </c>
      <c r="E49" s="341">
        <v>70655</v>
      </c>
      <c r="F49" s="341">
        <v>79015</v>
      </c>
      <c r="G49" s="341">
        <v>81122</v>
      </c>
      <c r="H49" s="341">
        <v>83914</v>
      </c>
      <c r="I49" s="342">
        <v>87234</v>
      </c>
      <c r="J49" s="31">
        <v>85289</v>
      </c>
      <c r="K49" s="342">
        <v>86050</v>
      </c>
      <c r="L49" s="29" t="s">
        <v>67</v>
      </c>
    </row>
    <row r="50" spans="1:12" s="7" customFormat="1">
      <c r="A50" s="25" t="s">
        <v>68</v>
      </c>
      <c r="B50" s="341">
        <v>2991</v>
      </c>
      <c r="C50" s="341">
        <v>2489</v>
      </c>
      <c r="D50" s="341">
        <v>2474</v>
      </c>
      <c r="E50" s="341">
        <v>3362</v>
      </c>
      <c r="F50" s="341">
        <v>2775</v>
      </c>
      <c r="G50" s="341">
        <v>3310</v>
      </c>
      <c r="H50" s="341">
        <v>4197</v>
      </c>
      <c r="I50" s="342">
        <v>5132</v>
      </c>
      <c r="J50" s="31">
        <v>5766</v>
      </c>
      <c r="K50" s="342">
        <v>6554</v>
      </c>
      <c r="L50" s="29" t="s">
        <v>68</v>
      </c>
    </row>
    <row r="51" spans="1:12" s="7" customFormat="1" ht="24" customHeight="1">
      <c r="A51" s="32" t="s">
        <v>69</v>
      </c>
      <c r="B51" s="341">
        <v>30496</v>
      </c>
      <c r="C51" s="341">
        <v>33060</v>
      </c>
      <c r="D51" s="341">
        <v>37040</v>
      </c>
      <c r="E51" s="341">
        <v>34038</v>
      </c>
      <c r="F51" s="341">
        <v>31891</v>
      </c>
      <c r="G51" s="341">
        <v>33057</v>
      </c>
      <c r="H51" s="341">
        <v>33406</v>
      </c>
      <c r="I51" s="342">
        <v>32817</v>
      </c>
      <c r="J51" s="31">
        <v>38723</v>
      </c>
      <c r="K51" s="342">
        <v>40690</v>
      </c>
      <c r="L51" s="33" t="s">
        <v>69</v>
      </c>
    </row>
    <row r="52" spans="1:12" s="7" customFormat="1">
      <c r="A52" s="34" t="s">
        <v>41</v>
      </c>
      <c r="B52" s="343">
        <v>114259</v>
      </c>
      <c r="C52" s="343">
        <v>124957</v>
      </c>
      <c r="D52" s="343">
        <v>133174</v>
      </c>
      <c r="E52" s="343">
        <v>137894</v>
      </c>
      <c r="F52" s="343">
        <v>146185</v>
      </c>
      <c r="G52" s="343">
        <v>152106</v>
      </c>
      <c r="H52" s="343">
        <v>157885</v>
      </c>
      <c r="I52" s="344">
        <v>162583</v>
      </c>
      <c r="J52" s="35">
        <v>168302</v>
      </c>
      <c r="K52" s="344">
        <v>173180</v>
      </c>
      <c r="L52" s="36" t="s">
        <v>41</v>
      </c>
    </row>
    <row r="53" spans="1:12">
      <c r="A53" s="7"/>
      <c r="C53" s="7"/>
      <c r="D53" s="7"/>
      <c r="E53" s="7"/>
      <c r="F53" s="7"/>
      <c r="G53" s="7"/>
      <c r="H53" s="7"/>
      <c r="I53" s="7"/>
      <c r="J53" s="7"/>
      <c r="K53" s="7"/>
      <c r="L53" s="7"/>
    </row>
    <row r="54" spans="1:12" ht="10.5" customHeight="1">
      <c r="A54" s="7" t="s">
        <v>71</v>
      </c>
      <c r="C54" s="7"/>
      <c r="D54" s="7"/>
      <c r="E54" s="7"/>
      <c r="F54" s="7"/>
      <c r="G54" s="7"/>
      <c r="H54" s="7"/>
      <c r="I54" s="7"/>
      <c r="J54" s="7"/>
      <c r="K54" s="7"/>
      <c r="L54" s="7"/>
    </row>
    <row r="55" spans="1:12" ht="10.5" customHeight="1">
      <c r="A55" s="15" t="s">
        <v>72</v>
      </c>
      <c r="C55" s="7"/>
      <c r="D55" s="7"/>
      <c r="E55" s="7"/>
      <c r="F55" s="7"/>
      <c r="G55" s="7"/>
      <c r="H55" s="7"/>
      <c r="I55" s="7"/>
      <c r="J55" s="7"/>
      <c r="K55" s="7"/>
      <c r="L55" s="15"/>
    </row>
    <row r="56" spans="1:12" ht="10.5" customHeight="1">
      <c r="A56" s="15" t="s">
        <v>73</v>
      </c>
      <c r="C56" s="7"/>
      <c r="D56" s="7"/>
      <c r="E56" s="7"/>
      <c r="F56" s="7"/>
      <c r="G56" s="7"/>
      <c r="H56" s="7"/>
      <c r="I56" s="7"/>
      <c r="J56" s="7"/>
      <c r="K56" s="7"/>
      <c r="L56" s="15"/>
    </row>
    <row r="57" spans="1:12">
      <c r="A57" s="7"/>
      <c r="C57" s="7"/>
      <c r="D57" s="7"/>
      <c r="E57" s="7"/>
      <c r="F57" s="7"/>
      <c r="G57" s="7"/>
      <c r="H57" s="7"/>
      <c r="I57" s="7"/>
      <c r="J57" s="7"/>
      <c r="K57" s="7"/>
      <c r="L57" s="7"/>
    </row>
    <row r="58" spans="1:12">
      <c r="A58" s="7"/>
      <c r="C58" s="7"/>
      <c r="D58" s="7"/>
      <c r="E58" s="7"/>
      <c r="F58" s="7"/>
      <c r="G58" s="7"/>
      <c r="H58" s="7"/>
      <c r="I58" s="7"/>
      <c r="J58" s="7"/>
      <c r="K58" s="7"/>
      <c r="L58" s="7"/>
    </row>
    <row r="59" spans="1:12">
      <c r="A59" s="7"/>
      <c r="C59" s="7"/>
      <c r="D59" s="7"/>
      <c r="E59" s="7"/>
      <c r="F59" s="7"/>
      <c r="G59" s="7"/>
      <c r="H59" s="7"/>
      <c r="I59" s="7"/>
      <c r="J59" s="7"/>
      <c r="K59" s="7"/>
      <c r="L59" s="7"/>
    </row>
    <row r="60" spans="1:12">
      <c r="A60" s="7"/>
      <c r="C60" s="7"/>
      <c r="D60" s="7"/>
      <c r="E60" s="7"/>
      <c r="F60" s="7"/>
      <c r="G60" s="7"/>
      <c r="H60" s="7"/>
      <c r="I60" s="7"/>
      <c r="J60" s="7"/>
      <c r="K60" s="7"/>
      <c r="L60" s="7"/>
    </row>
    <row r="61" spans="1:12">
      <c r="A61" s="7"/>
      <c r="C61" s="7"/>
      <c r="D61" s="7"/>
      <c r="E61" s="7"/>
      <c r="F61" s="7"/>
      <c r="G61" s="7"/>
      <c r="H61" s="7"/>
      <c r="I61" s="7"/>
      <c r="J61" s="7"/>
      <c r="K61" s="7"/>
      <c r="L61" s="7"/>
    </row>
    <row r="62" spans="1:12">
      <c r="A62" s="7"/>
      <c r="C62" s="7"/>
      <c r="D62" s="7"/>
      <c r="E62" s="7"/>
      <c r="F62" s="7"/>
      <c r="G62" s="7"/>
      <c r="H62" s="7"/>
      <c r="I62" s="7"/>
      <c r="J62" s="7"/>
      <c r="K62" s="7"/>
      <c r="L62" s="7"/>
    </row>
    <row r="63" spans="1:12">
      <c r="A63" s="7"/>
      <c r="C63" s="7"/>
      <c r="D63" s="7"/>
      <c r="E63" s="7"/>
      <c r="F63" s="7"/>
      <c r="G63" s="7"/>
      <c r="H63" s="7"/>
      <c r="I63" s="7"/>
      <c r="J63" s="7"/>
      <c r="K63" s="7"/>
      <c r="L63" s="7"/>
    </row>
    <row r="64" spans="1:12">
      <c r="A64" s="7"/>
      <c r="C64" s="7"/>
      <c r="D64" s="7"/>
      <c r="E64" s="7"/>
      <c r="F64" s="7"/>
      <c r="G64" s="7"/>
      <c r="H64" s="7"/>
      <c r="I64" s="7"/>
      <c r="J64" s="7"/>
      <c r="K64" s="7"/>
      <c r="L64" s="7"/>
    </row>
    <row r="65" spans="1:12">
      <c r="A65" s="7"/>
      <c r="C65" s="7"/>
      <c r="D65" s="7"/>
      <c r="E65" s="7"/>
      <c r="F65" s="7"/>
      <c r="G65" s="7"/>
      <c r="H65" s="7"/>
      <c r="I65" s="7"/>
      <c r="J65" s="7"/>
      <c r="K65" s="7"/>
      <c r="L65" s="7"/>
    </row>
    <row r="66" spans="1:12">
      <c r="A66" s="7"/>
      <c r="C66" s="7"/>
      <c r="D66" s="7"/>
      <c r="E66" s="7"/>
      <c r="F66" s="7"/>
      <c r="G66" s="7"/>
      <c r="H66" s="7"/>
      <c r="I66" s="7"/>
      <c r="J66" s="7"/>
      <c r="K66" s="7"/>
      <c r="L66" s="7"/>
    </row>
    <row r="67" spans="1:12">
      <c r="A67" s="7"/>
      <c r="C67" s="7"/>
      <c r="D67" s="7"/>
      <c r="E67" s="7"/>
      <c r="F67" s="7"/>
      <c r="G67" s="7"/>
      <c r="H67" s="7"/>
      <c r="I67" s="7"/>
      <c r="J67" s="7"/>
      <c r="K67" s="7"/>
      <c r="L67" s="7"/>
    </row>
    <row r="68" spans="1:12">
      <c r="A68" s="7"/>
      <c r="C68" s="7"/>
      <c r="D68" s="7"/>
      <c r="E68" s="7"/>
      <c r="F68" s="7"/>
      <c r="G68" s="7"/>
      <c r="H68" s="7"/>
      <c r="I68" s="7"/>
      <c r="J68" s="7"/>
      <c r="K68" s="7"/>
      <c r="L68" s="7"/>
    </row>
    <row r="69" spans="1:12">
      <c r="A69" s="7"/>
      <c r="L69" s="7"/>
    </row>
    <row r="70" spans="1:12">
      <c r="A70" s="7"/>
      <c r="L70" s="7"/>
    </row>
    <row r="71" spans="1:12">
      <c r="A71" s="7"/>
      <c r="L71" s="7"/>
    </row>
    <row r="72" spans="1:12">
      <c r="A72" s="7"/>
      <c r="L72" s="7"/>
    </row>
    <row r="73" spans="1:12">
      <c r="A73" s="7"/>
      <c r="L73" s="7"/>
    </row>
    <row r="74" spans="1:12">
      <c r="A74" s="7"/>
      <c r="L74" s="7"/>
    </row>
    <row r="75" spans="1:12">
      <c r="A75" s="7"/>
      <c r="L75" s="7"/>
    </row>
    <row r="76" spans="1:12">
      <c r="A76" s="7"/>
      <c r="L76" s="7"/>
    </row>
    <row r="77" spans="1:12">
      <c r="A77" s="7"/>
      <c r="L77" s="7"/>
    </row>
    <row r="78" spans="1:12">
      <c r="A78" s="7"/>
      <c r="L78" s="7"/>
    </row>
    <row r="79" spans="1:12">
      <c r="A79" s="7"/>
      <c r="L79" s="7"/>
    </row>
    <row r="80" spans="1:12">
      <c r="A80" s="7"/>
      <c r="L80" s="7"/>
    </row>
    <row r="81" spans="1:12">
      <c r="A81" s="7"/>
      <c r="L81" s="7"/>
    </row>
    <row r="82" spans="1:12">
      <c r="A82" s="7"/>
      <c r="L82" s="7"/>
    </row>
    <row r="83" spans="1:12">
      <c r="A83" s="7"/>
      <c r="L83" s="7"/>
    </row>
  </sheetData>
  <mergeCells count="18">
    <mergeCell ref="B18:K18"/>
    <mergeCell ref="B30:K30"/>
    <mergeCell ref="B42:K42"/>
    <mergeCell ref="A1:F1"/>
    <mergeCell ref="G3:G4"/>
    <mergeCell ref="H3:H4"/>
    <mergeCell ref="I3:I4"/>
    <mergeCell ref="B6:K6"/>
    <mergeCell ref="L3:L4"/>
    <mergeCell ref="A5:I5"/>
    <mergeCell ref="A3:A4"/>
    <mergeCell ref="B3:B4"/>
    <mergeCell ref="C3:C4"/>
    <mergeCell ref="D3:D4"/>
    <mergeCell ref="E3:E4"/>
    <mergeCell ref="F3:F4"/>
    <mergeCell ref="J3:J4"/>
    <mergeCell ref="K3:K4"/>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29"/>
  <sheetViews>
    <sheetView showGridLines="0" zoomScaleNormal="100" workbookViewId="0">
      <selection sqref="A1:J1"/>
    </sheetView>
  </sheetViews>
  <sheetFormatPr baseColWidth="10" defaultColWidth="11.42578125" defaultRowHeight="12"/>
  <cols>
    <col min="1" max="1" width="14.85546875" style="2" customWidth="1"/>
    <col min="2" max="10" width="8" style="2" customWidth="1"/>
    <col min="11" max="16384" width="11.42578125" style="2"/>
  </cols>
  <sheetData>
    <row r="1" spans="1:10" s="295" customFormat="1" ht="28.5" customHeight="1">
      <c r="A1" s="582" t="s">
        <v>567</v>
      </c>
      <c r="B1" s="540"/>
      <c r="C1" s="540"/>
      <c r="D1" s="540"/>
      <c r="E1" s="540"/>
      <c r="F1" s="540"/>
      <c r="G1" s="540"/>
      <c r="H1" s="540"/>
      <c r="I1" s="540"/>
      <c r="J1" s="540"/>
    </row>
    <row r="2" spans="1:10" s="8" customFormat="1">
      <c r="A2" s="40"/>
      <c r="B2" s="40"/>
      <c r="C2" s="9"/>
      <c r="D2" s="9"/>
      <c r="E2" s="9"/>
      <c r="F2" s="9"/>
      <c r="G2" s="9"/>
      <c r="H2" s="9"/>
      <c r="I2" s="9"/>
      <c r="J2" s="9"/>
    </row>
    <row r="3" spans="1:10" s="153" customFormat="1" ht="33.75" customHeight="1">
      <c r="A3" s="678" t="s">
        <v>396</v>
      </c>
      <c r="B3" s="608" t="s">
        <v>75</v>
      </c>
      <c r="C3" s="634" t="s">
        <v>266</v>
      </c>
      <c r="D3" s="576"/>
      <c r="E3" s="611" t="s">
        <v>267</v>
      </c>
      <c r="F3" s="612"/>
      <c r="G3" s="612"/>
      <c r="H3" s="612"/>
      <c r="I3" s="612"/>
      <c r="J3" s="612"/>
    </row>
    <row r="4" spans="1:10" s="153" customFormat="1" ht="11.25">
      <c r="A4" s="694"/>
      <c r="B4" s="609"/>
      <c r="C4" s="695" t="s">
        <v>268</v>
      </c>
      <c r="D4" s="695" t="s">
        <v>269</v>
      </c>
      <c r="E4" s="639" t="s">
        <v>268</v>
      </c>
      <c r="F4" s="698"/>
      <c r="G4" s="606"/>
      <c r="H4" s="639" t="s">
        <v>269</v>
      </c>
      <c r="I4" s="698"/>
      <c r="J4" s="698"/>
    </row>
    <row r="5" spans="1:10" s="153" customFormat="1" ht="33.75" customHeight="1">
      <c r="A5" s="694"/>
      <c r="B5" s="609"/>
      <c r="C5" s="696"/>
      <c r="D5" s="696"/>
      <c r="E5" s="695" t="s">
        <v>106</v>
      </c>
      <c r="F5" s="613" t="s">
        <v>270</v>
      </c>
      <c r="G5" s="615"/>
      <c r="H5" s="695" t="s">
        <v>106</v>
      </c>
      <c r="I5" s="613" t="s">
        <v>270</v>
      </c>
      <c r="J5" s="614"/>
    </row>
    <row r="6" spans="1:10" s="153" customFormat="1" ht="11.25">
      <c r="A6" s="679"/>
      <c r="B6" s="610"/>
      <c r="C6" s="697"/>
      <c r="D6" s="697"/>
      <c r="E6" s="697"/>
      <c r="F6" s="359" t="s">
        <v>268</v>
      </c>
      <c r="G6" s="359" t="s">
        <v>269</v>
      </c>
      <c r="H6" s="697"/>
      <c r="I6" s="359" t="s">
        <v>268</v>
      </c>
      <c r="J6" s="200" t="s">
        <v>269</v>
      </c>
    </row>
    <row r="7" spans="1:10" s="153" customFormat="1" ht="12" customHeight="1">
      <c r="A7" s="192"/>
      <c r="B7" s="360"/>
      <c r="C7" s="194"/>
      <c r="D7" s="194"/>
      <c r="E7" s="195"/>
      <c r="F7" s="195"/>
      <c r="G7" s="195"/>
      <c r="H7" s="195"/>
      <c r="I7" s="195"/>
      <c r="J7" s="195"/>
    </row>
    <row r="8" spans="1:10" s="8" customFormat="1" ht="12" customHeight="1">
      <c r="A8" s="273" t="s">
        <v>222</v>
      </c>
      <c r="B8" s="490">
        <v>334</v>
      </c>
      <c r="C8" s="52">
        <v>326</v>
      </c>
      <c r="D8" s="50">
        <v>8</v>
      </c>
      <c r="E8" s="50">
        <v>21</v>
      </c>
      <c r="F8" s="50">
        <v>15</v>
      </c>
      <c r="G8" s="50">
        <v>6</v>
      </c>
      <c r="H8" s="52">
        <v>313</v>
      </c>
      <c r="I8" s="52">
        <v>311</v>
      </c>
      <c r="J8" s="57">
        <v>2</v>
      </c>
    </row>
    <row r="9" spans="1:10" s="8" customFormat="1" ht="12" customHeight="1">
      <c r="A9" s="273" t="s">
        <v>397</v>
      </c>
      <c r="B9" s="490">
        <v>3530</v>
      </c>
      <c r="C9" s="52">
        <v>3483</v>
      </c>
      <c r="D9" s="50">
        <v>47</v>
      </c>
      <c r="E9" s="50">
        <v>143</v>
      </c>
      <c r="F9" s="50">
        <v>100</v>
      </c>
      <c r="G9" s="50">
        <v>43</v>
      </c>
      <c r="H9" s="52">
        <v>3387</v>
      </c>
      <c r="I9" s="52">
        <v>3383</v>
      </c>
      <c r="J9" s="57">
        <v>4</v>
      </c>
    </row>
    <row r="10" spans="1:10" s="8" customFormat="1" ht="12" customHeight="1">
      <c r="A10" s="273" t="s">
        <v>398</v>
      </c>
      <c r="B10" s="490">
        <v>3339</v>
      </c>
      <c r="C10" s="52">
        <v>3283</v>
      </c>
      <c r="D10" s="50">
        <v>56</v>
      </c>
      <c r="E10" s="50">
        <v>172</v>
      </c>
      <c r="F10" s="50">
        <v>122</v>
      </c>
      <c r="G10" s="50">
        <v>50</v>
      </c>
      <c r="H10" s="52">
        <v>3167</v>
      </c>
      <c r="I10" s="52">
        <v>3161</v>
      </c>
      <c r="J10" s="57">
        <v>6</v>
      </c>
    </row>
    <row r="11" spans="1:10" s="71" customFormat="1" ht="12" customHeight="1">
      <c r="A11" s="104" t="s">
        <v>250</v>
      </c>
      <c r="B11" s="491">
        <v>7203</v>
      </c>
      <c r="C11" s="492">
        <v>7092</v>
      </c>
      <c r="D11" s="497">
        <v>111</v>
      </c>
      <c r="E11" s="157">
        <v>336</v>
      </c>
      <c r="F11" s="157">
        <v>237</v>
      </c>
      <c r="G11" s="157">
        <v>99</v>
      </c>
      <c r="H11" s="147">
        <v>6867</v>
      </c>
      <c r="I11" s="147">
        <v>6855</v>
      </c>
      <c r="J11" s="156">
        <v>12</v>
      </c>
    </row>
    <row r="12" spans="1:10" s="71" customFormat="1" ht="12" customHeight="1">
      <c r="A12" s="104"/>
      <c r="B12" s="491"/>
      <c r="C12" s="492"/>
      <c r="D12" s="497"/>
      <c r="E12" s="157"/>
      <c r="F12" s="157"/>
      <c r="G12" s="157"/>
      <c r="H12" s="147"/>
      <c r="I12" s="147"/>
      <c r="J12" s="156"/>
    </row>
    <row r="13" spans="1:10" s="71" customFormat="1" ht="12" customHeight="1">
      <c r="A13" s="273" t="s">
        <v>225</v>
      </c>
      <c r="B13" s="490">
        <v>262</v>
      </c>
      <c r="C13" s="52">
        <v>255</v>
      </c>
      <c r="D13" s="50">
        <v>7</v>
      </c>
      <c r="E13" s="50">
        <v>20</v>
      </c>
      <c r="F13" s="50">
        <v>14</v>
      </c>
      <c r="G13" s="50">
        <v>6</v>
      </c>
      <c r="H13" s="52">
        <v>242</v>
      </c>
      <c r="I13" s="52">
        <v>241</v>
      </c>
      <c r="J13" s="57">
        <v>1</v>
      </c>
    </row>
    <row r="14" spans="1:10" s="71" customFormat="1" ht="12" customHeight="1">
      <c r="A14" s="273" t="s">
        <v>226</v>
      </c>
      <c r="B14" s="490">
        <v>30</v>
      </c>
      <c r="C14" s="52">
        <v>30</v>
      </c>
      <c r="D14" s="50">
        <v>0</v>
      </c>
      <c r="E14" s="50">
        <v>1</v>
      </c>
      <c r="F14" s="50">
        <v>1</v>
      </c>
      <c r="G14" s="50">
        <v>0</v>
      </c>
      <c r="H14" s="52">
        <v>29</v>
      </c>
      <c r="I14" s="52">
        <v>29</v>
      </c>
      <c r="J14" s="57">
        <v>0</v>
      </c>
    </row>
    <row r="15" spans="1:10" s="71" customFormat="1" ht="12" customHeight="1">
      <c r="A15" s="273" t="s">
        <v>230</v>
      </c>
      <c r="B15" s="490">
        <v>13</v>
      </c>
      <c r="C15" s="52">
        <v>12</v>
      </c>
      <c r="D15" s="50">
        <v>1</v>
      </c>
      <c r="E15" s="50">
        <v>2</v>
      </c>
      <c r="F15" s="50">
        <v>1</v>
      </c>
      <c r="G15" s="50">
        <v>1</v>
      </c>
      <c r="H15" s="52">
        <v>11</v>
      </c>
      <c r="I15" s="52">
        <v>11</v>
      </c>
      <c r="J15" s="57">
        <v>0</v>
      </c>
    </row>
    <row r="16" spans="1:10" s="71" customFormat="1" ht="12" customHeight="1">
      <c r="A16" s="104" t="s">
        <v>250</v>
      </c>
      <c r="B16" s="491">
        <v>305</v>
      </c>
      <c r="C16" s="492">
        <v>297</v>
      </c>
      <c r="D16" s="497">
        <v>8</v>
      </c>
      <c r="E16" s="157">
        <v>23</v>
      </c>
      <c r="F16" s="157">
        <v>16</v>
      </c>
      <c r="G16" s="157">
        <v>7</v>
      </c>
      <c r="H16" s="147">
        <v>282</v>
      </c>
      <c r="I16" s="147">
        <v>281</v>
      </c>
      <c r="J16" s="156">
        <v>1</v>
      </c>
    </row>
    <row r="17" spans="1:11" s="71" customFormat="1" ht="12" customHeight="1">
      <c r="A17" s="104"/>
      <c r="B17" s="491"/>
      <c r="C17" s="492"/>
      <c r="D17" s="497"/>
      <c r="E17" s="157"/>
      <c r="F17" s="157"/>
      <c r="G17" s="157"/>
      <c r="H17" s="147"/>
      <c r="I17" s="147"/>
      <c r="J17" s="156"/>
    </row>
    <row r="18" spans="1:11" s="71" customFormat="1" ht="12" customHeight="1">
      <c r="A18" s="273" t="s">
        <v>231</v>
      </c>
      <c r="B18" s="490">
        <v>11</v>
      </c>
      <c r="C18" s="52">
        <v>11</v>
      </c>
      <c r="D18" s="50">
        <v>0</v>
      </c>
      <c r="E18" s="50">
        <v>0</v>
      </c>
      <c r="F18" s="50">
        <v>0</v>
      </c>
      <c r="G18" s="50">
        <v>0</v>
      </c>
      <c r="H18" s="52">
        <v>11</v>
      </c>
      <c r="I18" s="52">
        <v>11</v>
      </c>
      <c r="J18" s="57">
        <v>0</v>
      </c>
    </row>
    <row r="19" spans="1:11" s="71" customFormat="1" ht="12" customHeight="1">
      <c r="A19" s="273" t="s">
        <v>399</v>
      </c>
      <c r="B19" s="490">
        <v>3</v>
      </c>
      <c r="C19" s="52">
        <v>3</v>
      </c>
      <c r="D19" s="50">
        <v>0</v>
      </c>
      <c r="E19" s="462">
        <v>0</v>
      </c>
      <c r="F19" s="462">
        <v>0</v>
      </c>
      <c r="G19" s="462">
        <v>0</v>
      </c>
      <c r="H19" s="52">
        <v>3</v>
      </c>
      <c r="I19" s="52">
        <v>3</v>
      </c>
      <c r="J19" s="57">
        <v>0</v>
      </c>
    </row>
    <row r="20" spans="1:11" s="8" customFormat="1" ht="12" customHeight="1">
      <c r="A20" s="273" t="s">
        <v>400</v>
      </c>
      <c r="B20" s="490">
        <v>6</v>
      </c>
      <c r="C20" s="468">
        <v>6</v>
      </c>
      <c r="D20" s="498">
        <v>0</v>
      </c>
      <c r="E20" s="462">
        <v>1</v>
      </c>
      <c r="F20" s="462">
        <v>1</v>
      </c>
      <c r="G20" s="462">
        <v>0</v>
      </c>
      <c r="H20" s="52">
        <v>5</v>
      </c>
      <c r="I20" s="52">
        <v>5</v>
      </c>
      <c r="J20" s="461">
        <v>0</v>
      </c>
      <c r="K20" s="71"/>
    </row>
    <row r="21" spans="1:11" s="8" customFormat="1" ht="12" customHeight="1">
      <c r="A21" s="273" t="s">
        <v>401</v>
      </c>
      <c r="B21" s="490">
        <v>1</v>
      </c>
      <c r="C21" s="468">
        <v>1</v>
      </c>
      <c r="D21" s="498">
        <v>0</v>
      </c>
      <c r="E21" s="462">
        <v>0</v>
      </c>
      <c r="F21" s="462">
        <v>0</v>
      </c>
      <c r="G21" s="462">
        <v>0</v>
      </c>
      <c r="H21" s="52">
        <v>1</v>
      </c>
      <c r="I21" s="52">
        <v>1</v>
      </c>
      <c r="J21" s="57">
        <v>0</v>
      </c>
    </row>
    <row r="22" spans="1:11" s="71" customFormat="1" ht="12" customHeight="1">
      <c r="A22" s="104" t="s">
        <v>250</v>
      </c>
      <c r="B22" s="491">
        <v>21</v>
      </c>
      <c r="C22" s="492">
        <v>21</v>
      </c>
      <c r="D22" s="497">
        <v>0</v>
      </c>
      <c r="E22" s="497">
        <v>1</v>
      </c>
      <c r="F22" s="497">
        <v>1</v>
      </c>
      <c r="G22" s="497">
        <v>0</v>
      </c>
      <c r="H22" s="492">
        <v>20</v>
      </c>
      <c r="I22" s="492">
        <v>20</v>
      </c>
      <c r="J22" s="499">
        <v>0</v>
      </c>
      <c r="K22" s="8"/>
    </row>
    <row r="23" spans="1:11" s="71" customFormat="1" ht="12" customHeight="1">
      <c r="A23" s="104"/>
      <c r="B23" s="491"/>
      <c r="C23" s="492"/>
      <c r="D23" s="497"/>
      <c r="E23" s="497"/>
      <c r="F23" s="497"/>
      <c r="G23" s="497"/>
      <c r="H23" s="492"/>
      <c r="I23" s="492"/>
      <c r="J23" s="499"/>
      <c r="K23" s="8"/>
    </row>
    <row r="24" spans="1:11" s="71" customFormat="1" ht="12" customHeight="1">
      <c r="A24" s="104" t="s">
        <v>75</v>
      </c>
      <c r="B24" s="491">
        <v>7529</v>
      </c>
      <c r="C24" s="492">
        <v>7410</v>
      </c>
      <c r="D24" s="497">
        <v>119</v>
      </c>
      <c r="E24" s="497">
        <v>360</v>
      </c>
      <c r="F24" s="497">
        <v>254</v>
      </c>
      <c r="G24" s="497">
        <v>106</v>
      </c>
      <c r="H24" s="492">
        <v>7169</v>
      </c>
      <c r="I24" s="492">
        <v>7156</v>
      </c>
      <c r="J24" s="499">
        <v>13</v>
      </c>
    </row>
    <row r="25" spans="1:11" ht="12.75">
      <c r="B25" s="342"/>
      <c r="C25" s="342"/>
      <c r="D25" s="49"/>
      <c r="E25" s="275"/>
      <c r="F25" s="275"/>
      <c r="G25" s="49"/>
      <c r="H25" s="275"/>
      <c r="I25" s="275"/>
      <c r="J25" s="275"/>
      <c r="K25" s="71"/>
    </row>
    <row r="26" spans="1:11" ht="12.75">
      <c r="E26" s="275"/>
      <c r="F26" s="275"/>
      <c r="H26" s="275"/>
      <c r="I26" s="275"/>
      <c r="J26" s="275"/>
    </row>
    <row r="27" spans="1:11" ht="12.75">
      <c r="H27" s="275"/>
      <c r="I27" s="275"/>
      <c r="J27" s="275"/>
    </row>
    <row r="28" spans="1:11" ht="12.75">
      <c r="H28" s="275"/>
      <c r="I28" s="275"/>
      <c r="J28" s="275"/>
    </row>
    <row r="29" spans="1:11" ht="12.75">
      <c r="H29" s="275"/>
      <c r="I29" s="275"/>
      <c r="J29" s="275"/>
    </row>
  </sheetData>
  <mergeCells count="13">
    <mergeCell ref="A1:J1"/>
    <mergeCell ref="A3:A6"/>
    <mergeCell ref="B3:B6"/>
    <mergeCell ref="C3:D3"/>
    <mergeCell ref="E3:J3"/>
    <mergeCell ref="C4:C6"/>
    <mergeCell ref="D4:D6"/>
    <mergeCell ref="E4:G4"/>
    <mergeCell ref="H4:J4"/>
    <mergeCell ref="E5:E6"/>
    <mergeCell ref="F5:G5"/>
    <mergeCell ref="H5:H6"/>
    <mergeCell ref="I5:J5"/>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E241"/>
  <sheetViews>
    <sheetView showGridLines="0" zoomScaleNormal="100" workbookViewId="0">
      <selection sqref="A1:F1"/>
    </sheetView>
  </sheetViews>
  <sheetFormatPr baseColWidth="10" defaultColWidth="11.42578125" defaultRowHeight="12.75"/>
  <cols>
    <col min="1" max="1" width="44.42578125" style="295" customWidth="1"/>
    <col min="2" max="2" width="14.140625" style="295" customWidth="1"/>
    <col min="3" max="4" width="14.140625" style="366" customWidth="1"/>
    <col min="5" max="16384" width="11.42578125" style="295"/>
  </cols>
  <sheetData>
    <row r="1" spans="1:4" ht="28.5" customHeight="1">
      <c r="A1" s="539" t="s">
        <v>568</v>
      </c>
      <c r="B1" s="540"/>
      <c r="C1" s="540"/>
      <c r="D1" s="540"/>
    </row>
    <row r="2" spans="1:4" ht="12" customHeight="1">
      <c r="A2" s="2"/>
    </row>
    <row r="3" spans="1:4" s="223" customFormat="1" ht="24" customHeight="1">
      <c r="A3" s="363" t="s">
        <v>217</v>
      </c>
      <c r="B3" s="276" t="s">
        <v>75</v>
      </c>
      <c r="C3" s="220" t="s">
        <v>120</v>
      </c>
      <c r="D3" s="362" t="s">
        <v>121</v>
      </c>
    </row>
    <row r="4" spans="1:4" s="42" customFormat="1" ht="12" customHeight="1">
      <c r="A4" s="361"/>
      <c r="B4" s="225"/>
      <c r="C4" s="224"/>
      <c r="D4" s="224"/>
    </row>
    <row r="5" spans="1:4" s="7" customFormat="1" ht="12">
      <c r="A5" s="443" t="s">
        <v>75</v>
      </c>
      <c r="B5" s="141">
        <v>1718</v>
      </c>
      <c r="C5" s="157">
        <v>112</v>
      </c>
      <c r="D5" s="147">
        <v>1606</v>
      </c>
    </row>
    <row r="6" spans="1:4" s="7" customFormat="1" ht="12">
      <c r="A6" s="444" t="s">
        <v>535</v>
      </c>
      <c r="B6" s="49"/>
      <c r="C6" s="139"/>
      <c r="D6" s="49"/>
    </row>
    <row r="7" spans="1:4" s="7" customFormat="1" ht="24">
      <c r="A7" s="442" t="s">
        <v>402</v>
      </c>
      <c r="B7" s="49">
        <v>24</v>
      </c>
      <c r="C7" s="139">
        <v>1</v>
      </c>
      <c r="D7" s="49">
        <v>23</v>
      </c>
    </row>
    <row r="8" spans="1:4" s="7" customFormat="1" ht="24" customHeight="1">
      <c r="A8" s="442" t="s">
        <v>403</v>
      </c>
      <c r="B8" s="49">
        <v>23</v>
      </c>
      <c r="C8" s="139">
        <v>3</v>
      </c>
      <c r="D8" s="49">
        <v>20</v>
      </c>
    </row>
    <row r="9" spans="1:4" s="7" customFormat="1" ht="12">
      <c r="A9" s="444" t="s">
        <v>404</v>
      </c>
      <c r="B9" s="49">
        <v>3</v>
      </c>
      <c r="C9" s="139">
        <v>0</v>
      </c>
      <c r="D9" s="49">
        <v>3</v>
      </c>
    </row>
    <row r="10" spans="1:4" s="102" customFormat="1" ht="24">
      <c r="A10" s="445" t="s">
        <v>480</v>
      </c>
      <c r="B10" s="49">
        <v>2</v>
      </c>
      <c r="C10" s="139">
        <v>1</v>
      </c>
      <c r="D10" s="49">
        <v>1</v>
      </c>
    </row>
    <row r="11" spans="1:4" s="7" customFormat="1" ht="12">
      <c r="A11" s="442" t="s">
        <v>363</v>
      </c>
      <c r="B11" s="49">
        <v>173</v>
      </c>
      <c r="C11" s="139">
        <v>5</v>
      </c>
      <c r="D11" s="49">
        <v>168</v>
      </c>
    </row>
    <row r="12" spans="1:4" s="7" customFormat="1" ht="12">
      <c r="A12" s="442" t="s">
        <v>364</v>
      </c>
      <c r="B12" s="49">
        <v>4</v>
      </c>
      <c r="C12" s="139">
        <v>0</v>
      </c>
      <c r="D12" s="49">
        <v>4</v>
      </c>
    </row>
    <row r="13" spans="1:4" s="7" customFormat="1" ht="12">
      <c r="A13" s="446" t="s">
        <v>365</v>
      </c>
      <c r="B13" s="52">
        <v>44</v>
      </c>
      <c r="C13" s="139">
        <v>0</v>
      </c>
      <c r="D13" s="49">
        <v>44</v>
      </c>
    </row>
    <row r="14" spans="1:4" s="7" customFormat="1" ht="24" customHeight="1">
      <c r="A14" s="445" t="s">
        <v>405</v>
      </c>
      <c r="B14" s="49">
        <v>58</v>
      </c>
      <c r="C14" s="139">
        <v>3</v>
      </c>
      <c r="D14" s="49">
        <v>55</v>
      </c>
    </row>
    <row r="15" spans="1:4" s="7" customFormat="1" ht="12">
      <c r="A15" s="444" t="s">
        <v>367</v>
      </c>
      <c r="B15" s="49">
        <v>2</v>
      </c>
      <c r="C15" s="139">
        <v>0</v>
      </c>
      <c r="D15" s="49">
        <v>2</v>
      </c>
    </row>
    <row r="16" spans="1:4" s="16" customFormat="1" ht="24" customHeight="1">
      <c r="A16" s="442" t="s">
        <v>406</v>
      </c>
      <c r="B16" s="49">
        <v>6</v>
      </c>
      <c r="C16" s="139">
        <v>0</v>
      </c>
      <c r="D16" s="49">
        <v>6</v>
      </c>
    </row>
    <row r="17" spans="1:4" s="7" customFormat="1" ht="36" customHeight="1">
      <c r="A17" s="442" t="s">
        <v>407</v>
      </c>
      <c r="B17" s="49">
        <v>53</v>
      </c>
      <c r="C17" s="139">
        <v>2</v>
      </c>
      <c r="D17" s="49">
        <v>51</v>
      </c>
    </row>
    <row r="18" spans="1:4" s="7" customFormat="1" ht="12">
      <c r="A18" s="444" t="s">
        <v>370</v>
      </c>
      <c r="B18" s="49">
        <v>26</v>
      </c>
      <c r="C18" s="139">
        <v>2</v>
      </c>
      <c r="D18" s="49">
        <v>24</v>
      </c>
    </row>
    <row r="19" spans="1:4" s="3" customFormat="1" ht="24" customHeight="1">
      <c r="A19" s="442" t="s">
        <v>408</v>
      </c>
      <c r="B19" s="49">
        <v>1274</v>
      </c>
      <c r="C19" s="139">
        <v>93</v>
      </c>
      <c r="D19" s="49">
        <v>1181</v>
      </c>
    </row>
    <row r="20" spans="1:4" s="3" customFormat="1" ht="12">
      <c r="A20" s="444" t="s">
        <v>372</v>
      </c>
      <c r="B20" s="49">
        <v>0</v>
      </c>
      <c r="C20" s="139">
        <v>0</v>
      </c>
      <c r="D20" s="49">
        <v>0</v>
      </c>
    </row>
    <row r="21" spans="1:4" s="3" customFormat="1" ht="12">
      <c r="A21" s="447" t="s">
        <v>373</v>
      </c>
      <c r="B21" s="468">
        <v>26</v>
      </c>
      <c r="C21" s="139">
        <v>2</v>
      </c>
      <c r="D21" s="249">
        <v>24</v>
      </c>
    </row>
    <row r="22" spans="1:4" s="3" customFormat="1" ht="12">
      <c r="A22" s="447"/>
      <c r="B22" s="468"/>
      <c r="C22" s="139"/>
      <c r="D22" s="249"/>
    </row>
    <row r="23" spans="1:4" s="3" customFormat="1" ht="12">
      <c r="A23" s="447" t="s">
        <v>409</v>
      </c>
      <c r="B23" s="49"/>
      <c r="C23" s="139"/>
      <c r="D23" s="49"/>
    </row>
    <row r="24" spans="1:4" s="3" customFormat="1" ht="12">
      <c r="A24" s="447" t="s">
        <v>375</v>
      </c>
      <c r="B24" s="249"/>
      <c r="C24" s="139"/>
      <c r="D24" s="249"/>
    </row>
    <row r="25" spans="1:4" s="3" customFormat="1" ht="12">
      <c r="A25" s="447" t="s">
        <v>376</v>
      </c>
      <c r="B25" s="49">
        <v>2</v>
      </c>
      <c r="C25" s="139">
        <v>1</v>
      </c>
      <c r="D25" s="249">
        <v>1</v>
      </c>
    </row>
    <row r="26" spans="1:4" s="3" customFormat="1" ht="12">
      <c r="A26" s="447" t="s">
        <v>377</v>
      </c>
      <c r="B26" s="49">
        <v>114</v>
      </c>
      <c r="C26" s="139">
        <v>15</v>
      </c>
      <c r="D26" s="49">
        <v>99</v>
      </c>
    </row>
    <row r="27" spans="1:4" s="3" customFormat="1" ht="12">
      <c r="A27" s="449" t="s">
        <v>378</v>
      </c>
      <c r="B27" s="49">
        <v>23</v>
      </c>
      <c r="C27" s="139">
        <v>2</v>
      </c>
      <c r="D27" s="49">
        <v>21</v>
      </c>
    </row>
    <row r="28" spans="1:4" s="3" customFormat="1" ht="12">
      <c r="A28" s="253" t="s">
        <v>379</v>
      </c>
      <c r="B28" s="468">
        <v>10</v>
      </c>
      <c r="C28" s="139">
        <v>0</v>
      </c>
      <c r="D28" s="49">
        <v>10</v>
      </c>
    </row>
    <row r="29" spans="1:4" s="3" customFormat="1" ht="12">
      <c r="A29" s="253" t="s">
        <v>380</v>
      </c>
      <c r="B29" s="249">
        <v>1367</v>
      </c>
      <c r="C29" s="271">
        <v>79</v>
      </c>
      <c r="D29" s="249">
        <v>1288</v>
      </c>
    </row>
    <row r="30" spans="1:4" s="3" customFormat="1" ht="12">
      <c r="A30" s="253"/>
      <c r="B30" s="249"/>
      <c r="C30" s="271"/>
      <c r="D30" s="249"/>
    </row>
    <row r="31" spans="1:4" s="3" customFormat="1" ht="12">
      <c r="A31" s="253" t="s">
        <v>381</v>
      </c>
      <c r="B31" s="249">
        <v>174</v>
      </c>
      <c r="C31" s="139">
        <v>9</v>
      </c>
      <c r="D31" s="249">
        <v>165</v>
      </c>
    </row>
    <row r="32" spans="1:4" s="3" customFormat="1" ht="12">
      <c r="A32" s="253"/>
      <c r="B32" s="249"/>
      <c r="C32" s="139"/>
      <c r="D32" s="249"/>
    </row>
    <row r="33" spans="1:5" s="3" customFormat="1" ht="12">
      <c r="A33" s="253" t="s">
        <v>382</v>
      </c>
      <c r="B33" s="249">
        <v>73</v>
      </c>
      <c r="C33" s="271">
        <v>8</v>
      </c>
      <c r="D33" s="249">
        <v>65</v>
      </c>
    </row>
    <row r="34" spans="1:5" s="3" customFormat="1" ht="12">
      <c r="A34" s="253"/>
      <c r="B34" s="249"/>
      <c r="C34" s="271"/>
      <c r="D34" s="249"/>
    </row>
    <row r="35" spans="1:5" s="3" customFormat="1" ht="12">
      <c r="A35" s="253" t="s">
        <v>383</v>
      </c>
      <c r="B35" s="249">
        <v>1513</v>
      </c>
      <c r="C35" s="139">
        <v>93</v>
      </c>
      <c r="D35" s="249">
        <v>1420</v>
      </c>
    </row>
    <row r="36" spans="1:5" s="3" customFormat="1" ht="12">
      <c r="A36" s="253"/>
      <c r="B36" s="249"/>
      <c r="C36" s="139"/>
      <c r="D36" s="249"/>
    </row>
    <row r="37" spans="1:5" s="3" customFormat="1" ht="12">
      <c r="A37" s="253" t="s">
        <v>384</v>
      </c>
      <c r="B37" s="249"/>
      <c r="C37" s="271"/>
      <c r="D37" s="249"/>
    </row>
    <row r="38" spans="1:5" s="3" customFormat="1" ht="12">
      <c r="A38" s="450" t="s">
        <v>385</v>
      </c>
      <c r="B38" s="468">
        <v>36</v>
      </c>
      <c r="C38" s="271">
        <v>6</v>
      </c>
      <c r="D38" s="249">
        <v>30</v>
      </c>
      <c r="E38" s="277"/>
    </row>
    <row r="39" spans="1:5" s="3" customFormat="1" ht="12">
      <c r="A39" s="450" t="s">
        <v>386</v>
      </c>
      <c r="B39" s="468">
        <v>67</v>
      </c>
      <c r="C39" s="271">
        <v>4</v>
      </c>
      <c r="D39" s="249">
        <v>63</v>
      </c>
      <c r="E39" s="277"/>
    </row>
    <row r="40" spans="1:5" s="3" customFormat="1" ht="12">
      <c r="A40" s="450" t="s">
        <v>387</v>
      </c>
      <c r="B40" s="468">
        <v>166</v>
      </c>
      <c r="C40" s="271">
        <v>9</v>
      </c>
      <c r="D40" s="249">
        <v>157</v>
      </c>
      <c r="E40" s="277"/>
    </row>
    <row r="41" spans="1:5" s="3" customFormat="1" ht="12">
      <c r="A41" s="450" t="s">
        <v>388</v>
      </c>
      <c r="B41" s="468">
        <v>390</v>
      </c>
      <c r="C41" s="271">
        <v>19</v>
      </c>
      <c r="D41" s="249">
        <v>371</v>
      </c>
      <c r="E41" s="277"/>
    </row>
    <row r="42" spans="1:5" s="3" customFormat="1" ht="12">
      <c r="A42" s="450" t="s">
        <v>389</v>
      </c>
      <c r="B42" s="468">
        <v>1054</v>
      </c>
      <c r="C42" s="271">
        <v>74</v>
      </c>
      <c r="D42" s="249">
        <v>980</v>
      </c>
      <c r="E42" s="277"/>
    </row>
    <row r="43" spans="1:5" s="3" customFormat="1" ht="12">
      <c r="A43" s="450" t="s">
        <v>390</v>
      </c>
      <c r="B43" s="249">
        <v>5</v>
      </c>
      <c r="C43" s="139">
        <v>0</v>
      </c>
      <c r="D43" s="278">
        <v>5</v>
      </c>
      <c r="E43" s="277"/>
    </row>
    <row r="44" spans="1:5" s="3" customFormat="1" ht="17.100000000000001" customHeight="1">
      <c r="A44" s="204" t="s">
        <v>391</v>
      </c>
      <c r="B44" s="468"/>
      <c r="C44" s="271"/>
      <c r="D44" s="249"/>
    </row>
    <row r="45" spans="1:5" s="3" customFormat="1" ht="12">
      <c r="A45" s="253" t="s">
        <v>392</v>
      </c>
      <c r="B45" s="468">
        <v>3</v>
      </c>
      <c r="C45" s="271">
        <v>1</v>
      </c>
      <c r="D45" s="249">
        <v>2</v>
      </c>
    </row>
    <row r="46" spans="1:5" s="3" customFormat="1" ht="12">
      <c r="A46" s="253" t="s">
        <v>393</v>
      </c>
      <c r="B46" s="468">
        <v>1000</v>
      </c>
      <c r="C46" s="271">
        <v>51</v>
      </c>
      <c r="D46" s="249">
        <v>949</v>
      </c>
    </row>
    <row r="47" spans="1:5" s="3" customFormat="1" ht="12">
      <c r="A47" s="253" t="s">
        <v>394</v>
      </c>
      <c r="B47" s="468">
        <v>748</v>
      </c>
      <c r="C47" s="271">
        <v>65</v>
      </c>
      <c r="D47" s="249">
        <v>683</v>
      </c>
    </row>
    <row r="48" spans="1:5" s="3" customFormat="1" ht="12" customHeight="1">
      <c r="B48" s="257"/>
      <c r="C48" s="279"/>
      <c r="D48" s="279"/>
    </row>
    <row r="49" spans="1:4" s="3" customFormat="1" ht="9.75" customHeight="1">
      <c r="A49" s="3" t="s">
        <v>71</v>
      </c>
      <c r="B49" s="257"/>
      <c r="C49" s="279"/>
      <c r="D49" s="279"/>
    </row>
    <row r="50" spans="1:4" s="3" customFormat="1" ht="10.5" customHeight="1">
      <c r="A50" s="60" t="s">
        <v>395</v>
      </c>
      <c r="B50" s="257"/>
      <c r="C50" s="279"/>
      <c r="D50" s="279"/>
    </row>
    <row r="51" spans="1:4" s="3" customFormat="1" ht="12">
      <c r="B51" s="257"/>
      <c r="C51" s="279"/>
      <c r="D51" s="279"/>
    </row>
    <row r="52" spans="1:4" s="3" customFormat="1" ht="12">
      <c r="B52" s="272"/>
      <c r="C52" s="357"/>
      <c r="D52" s="357"/>
    </row>
    <row r="53" spans="1:4" s="3" customFormat="1" ht="12">
      <c r="B53" s="258"/>
      <c r="C53" s="357"/>
      <c r="D53" s="357"/>
    </row>
    <row r="54" spans="1:4" s="3" customFormat="1" ht="12">
      <c r="B54" s="258"/>
      <c r="C54" s="357"/>
      <c r="D54" s="357"/>
    </row>
    <row r="55" spans="1:4" s="3" customFormat="1" ht="12">
      <c r="B55" s="258"/>
      <c r="C55" s="357"/>
      <c r="D55" s="357"/>
    </row>
    <row r="56" spans="1:4" s="3" customFormat="1" ht="12">
      <c r="C56" s="280"/>
      <c r="D56" s="280"/>
    </row>
    <row r="57" spans="1:4" s="3" customFormat="1" ht="12">
      <c r="C57" s="280"/>
      <c r="D57" s="280"/>
    </row>
    <row r="58" spans="1:4" s="3" customFormat="1" ht="12">
      <c r="C58" s="280"/>
      <c r="D58" s="280"/>
    </row>
    <row r="59" spans="1:4" s="3" customFormat="1" ht="12">
      <c r="C59" s="280"/>
      <c r="D59" s="280"/>
    </row>
    <row r="60" spans="1:4" s="3" customFormat="1" ht="12">
      <c r="C60" s="280"/>
      <c r="D60" s="280"/>
    </row>
    <row r="61" spans="1:4" s="3" customFormat="1" ht="12">
      <c r="C61" s="280"/>
      <c r="D61" s="280"/>
    </row>
    <row r="62" spans="1:4" s="3" customFormat="1" ht="12">
      <c r="C62" s="280"/>
      <c r="D62" s="280"/>
    </row>
    <row r="63" spans="1:4" s="3" customFormat="1" ht="12">
      <c r="C63" s="280"/>
      <c r="D63" s="280"/>
    </row>
    <row r="64" spans="1:4" s="3" customFormat="1" ht="12">
      <c r="C64" s="280"/>
      <c r="D64" s="280"/>
    </row>
    <row r="65" spans="3:4" s="3" customFormat="1" ht="12">
      <c r="C65" s="280"/>
      <c r="D65" s="280"/>
    </row>
    <row r="66" spans="3:4" s="3" customFormat="1" ht="12">
      <c r="C66" s="280"/>
      <c r="D66" s="280"/>
    </row>
    <row r="67" spans="3:4" s="3" customFormat="1" ht="12">
      <c r="C67" s="280"/>
      <c r="D67" s="280"/>
    </row>
    <row r="68" spans="3:4" s="3" customFormat="1" ht="12">
      <c r="C68" s="280"/>
      <c r="D68" s="280"/>
    </row>
    <row r="69" spans="3:4" s="3" customFormat="1" ht="12">
      <c r="C69" s="280"/>
      <c r="D69" s="280"/>
    </row>
    <row r="70" spans="3:4" s="3" customFormat="1" ht="12">
      <c r="C70" s="280"/>
      <c r="D70" s="280"/>
    </row>
    <row r="71" spans="3:4" s="3" customFormat="1" ht="12">
      <c r="C71" s="280"/>
      <c r="D71" s="280"/>
    </row>
    <row r="72" spans="3:4" s="3" customFormat="1" ht="12">
      <c r="C72" s="280"/>
      <c r="D72" s="280"/>
    </row>
    <row r="73" spans="3:4" s="3" customFormat="1" ht="12">
      <c r="C73" s="280"/>
      <c r="D73" s="280"/>
    </row>
    <row r="74" spans="3:4" s="3" customFormat="1" ht="12">
      <c r="C74" s="280"/>
      <c r="D74" s="280"/>
    </row>
    <row r="75" spans="3:4" s="3" customFormat="1" ht="12">
      <c r="C75" s="280"/>
      <c r="D75" s="280"/>
    </row>
    <row r="76" spans="3:4" s="3" customFormat="1" ht="12">
      <c r="C76" s="280"/>
      <c r="D76" s="280"/>
    </row>
    <row r="77" spans="3:4" s="3" customFormat="1" ht="12">
      <c r="C77" s="280"/>
      <c r="D77" s="280"/>
    </row>
    <row r="78" spans="3:4" s="3" customFormat="1" ht="12">
      <c r="C78" s="280"/>
      <c r="D78" s="280"/>
    </row>
    <row r="79" spans="3:4" s="3" customFormat="1" ht="12">
      <c r="C79" s="280"/>
      <c r="D79" s="280"/>
    </row>
    <row r="80" spans="3:4" s="3" customFormat="1" ht="12">
      <c r="C80" s="280"/>
      <c r="D80" s="280"/>
    </row>
    <row r="81" spans="1:4" s="3" customFormat="1" ht="12">
      <c r="C81" s="280"/>
      <c r="D81" s="280"/>
    </row>
    <row r="82" spans="1:4" s="3" customFormat="1" ht="12">
      <c r="C82" s="280"/>
      <c r="D82" s="280"/>
    </row>
    <row r="83" spans="1:4" s="3" customFormat="1" ht="12">
      <c r="C83" s="280"/>
      <c r="D83" s="280"/>
    </row>
    <row r="84" spans="1:4" s="3" customFormat="1" ht="12">
      <c r="C84" s="280"/>
      <c r="D84" s="280"/>
    </row>
    <row r="85" spans="1:4" s="3" customFormat="1" ht="12">
      <c r="C85" s="280"/>
      <c r="D85" s="280"/>
    </row>
    <row r="86" spans="1:4" s="3" customFormat="1" ht="12">
      <c r="C86" s="280"/>
      <c r="D86" s="280"/>
    </row>
    <row r="87" spans="1:4" s="3" customFormat="1" ht="12">
      <c r="C87" s="280"/>
      <c r="D87" s="280"/>
    </row>
    <row r="88" spans="1:4" s="3" customFormat="1" ht="12">
      <c r="C88" s="280"/>
      <c r="D88" s="280"/>
    </row>
    <row r="89" spans="1:4">
      <c r="A89" s="3"/>
      <c r="B89" s="3"/>
      <c r="C89" s="280"/>
      <c r="D89" s="280"/>
    </row>
    <row r="90" spans="1:4">
      <c r="A90" s="3"/>
    </row>
    <row r="97" s="295" customFormat="1"/>
    <row r="98" s="295" customFormat="1"/>
    <row r="99" s="295" customFormat="1"/>
    <row r="100" s="295" customFormat="1"/>
    <row r="101" s="295" customFormat="1"/>
    <row r="102" s="295" customFormat="1"/>
    <row r="103" s="295" customFormat="1"/>
    <row r="104" s="295" customFormat="1"/>
    <row r="105" s="295" customFormat="1"/>
    <row r="106" s="295" customFormat="1"/>
    <row r="107" s="295" customFormat="1"/>
    <row r="108" s="295" customFormat="1"/>
    <row r="109" s="295" customFormat="1"/>
    <row r="110" s="295" customFormat="1"/>
    <row r="111" s="295" customFormat="1"/>
    <row r="112" s="295" customFormat="1"/>
    <row r="113" s="295" customFormat="1"/>
    <row r="114" s="295" customFormat="1"/>
    <row r="115" s="295" customFormat="1"/>
    <row r="116" s="295" customFormat="1"/>
    <row r="117" s="295" customFormat="1"/>
    <row r="118" s="295" customFormat="1"/>
    <row r="119" s="295" customFormat="1"/>
    <row r="120" s="295" customFormat="1"/>
    <row r="121" s="295" customFormat="1"/>
    <row r="122" s="295" customFormat="1"/>
    <row r="123" s="295" customFormat="1"/>
    <row r="124" s="295" customFormat="1"/>
    <row r="125" s="295" customFormat="1"/>
    <row r="126" s="295" customFormat="1"/>
    <row r="127" s="295" customFormat="1"/>
    <row r="128" s="295" customFormat="1"/>
    <row r="129" s="295" customFormat="1"/>
    <row r="130" s="295" customFormat="1"/>
    <row r="131" s="295" customFormat="1"/>
    <row r="132" s="295" customFormat="1"/>
    <row r="133" s="295" customFormat="1"/>
    <row r="134" s="295" customFormat="1"/>
    <row r="135" s="295" customFormat="1"/>
    <row r="136" s="295" customFormat="1"/>
    <row r="137" s="295" customFormat="1"/>
    <row r="138" s="295" customFormat="1"/>
    <row r="139" s="295" customFormat="1"/>
    <row r="140" s="295" customFormat="1"/>
    <row r="141" s="295" customFormat="1"/>
    <row r="142" s="295" customFormat="1"/>
    <row r="143" s="295" customFormat="1"/>
    <row r="144" s="295" customFormat="1"/>
    <row r="145" s="295" customFormat="1"/>
    <row r="146" s="295" customFormat="1"/>
    <row r="147" s="295" customFormat="1"/>
    <row r="148" s="295" customFormat="1"/>
    <row r="149" s="295" customFormat="1"/>
    <row r="150" s="295" customFormat="1"/>
    <row r="151" s="295" customFormat="1"/>
    <row r="152" s="295" customFormat="1"/>
    <row r="153" s="295" customFormat="1"/>
    <row r="154" s="295" customFormat="1"/>
    <row r="155" s="295" customFormat="1"/>
    <row r="156" s="295" customFormat="1"/>
    <row r="157" s="295" customFormat="1"/>
    <row r="158" s="295" customFormat="1"/>
    <row r="159" s="295" customFormat="1"/>
    <row r="160" s="295" customFormat="1"/>
    <row r="161" s="295" customFormat="1"/>
    <row r="162" s="295" customFormat="1"/>
    <row r="163" s="295" customFormat="1"/>
    <row r="164" s="295" customFormat="1"/>
    <row r="165" s="295" customFormat="1"/>
    <row r="166" s="295" customFormat="1"/>
    <row r="167" s="295" customFormat="1"/>
    <row r="168" s="295" customFormat="1"/>
    <row r="169" s="295" customFormat="1"/>
    <row r="170" s="295" customFormat="1"/>
    <row r="171" s="295" customFormat="1"/>
    <row r="172" s="295" customFormat="1"/>
    <row r="173" s="295" customFormat="1"/>
    <row r="174" s="295" customFormat="1"/>
    <row r="175" s="295" customFormat="1"/>
    <row r="176" s="295" customFormat="1"/>
    <row r="177" s="295" customFormat="1"/>
    <row r="178" s="295" customFormat="1"/>
    <row r="179" s="295" customFormat="1"/>
    <row r="180" s="295" customFormat="1"/>
    <row r="181" s="295" customFormat="1"/>
    <row r="182" s="295" customFormat="1"/>
    <row r="183" s="295" customFormat="1"/>
    <row r="184" s="295" customFormat="1"/>
    <row r="185" s="295" customFormat="1"/>
    <row r="186" s="295" customFormat="1"/>
    <row r="187" s="295" customFormat="1"/>
    <row r="188" s="295" customFormat="1"/>
    <row r="189" s="295" customFormat="1"/>
    <row r="190" s="295" customFormat="1"/>
    <row r="191" s="295" customFormat="1"/>
    <row r="192" s="295" customFormat="1"/>
    <row r="193" s="295" customFormat="1"/>
    <row r="194" s="295" customFormat="1"/>
    <row r="195" s="295" customFormat="1"/>
    <row r="196" s="295" customFormat="1"/>
    <row r="197" s="295" customFormat="1"/>
    <row r="198" s="295" customFormat="1"/>
    <row r="199" s="295" customFormat="1"/>
    <row r="200" s="295" customFormat="1"/>
    <row r="201" s="295" customFormat="1"/>
    <row r="202" s="295" customFormat="1"/>
    <row r="203" s="295" customFormat="1"/>
    <row r="204" s="295" customFormat="1"/>
    <row r="205" s="295" customFormat="1"/>
    <row r="206" s="295" customFormat="1"/>
    <row r="207" s="295" customFormat="1"/>
    <row r="208" s="295" customFormat="1"/>
    <row r="209" s="295" customFormat="1"/>
    <row r="210" s="295" customFormat="1"/>
    <row r="211" s="295" customFormat="1"/>
    <row r="212" s="295" customFormat="1"/>
    <row r="213" s="295" customFormat="1"/>
    <row r="214" s="295" customFormat="1"/>
    <row r="215" s="295" customFormat="1"/>
    <row r="216" s="295" customFormat="1"/>
    <row r="217" s="295" customFormat="1"/>
    <row r="218" s="295" customFormat="1"/>
    <row r="219" s="295" customFormat="1"/>
    <row r="220" s="295" customFormat="1"/>
    <row r="221" s="295" customFormat="1"/>
    <row r="222" s="295" customFormat="1"/>
    <row r="223" s="295" customFormat="1"/>
    <row r="224" s="295" customFormat="1"/>
    <row r="225" s="295" customFormat="1"/>
    <row r="226" s="295" customFormat="1"/>
    <row r="227" s="295" customFormat="1"/>
    <row r="228" s="295" customFormat="1"/>
    <row r="229" s="295" customFormat="1"/>
    <row r="230" s="295" customFormat="1"/>
    <row r="231" s="295" customFormat="1"/>
    <row r="232" s="295" customFormat="1"/>
    <row r="233" s="295" customFormat="1"/>
    <row r="234" s="295" customFormat="1"/>
    <row r="235" s="295" customFormat="1"/>
    <row r="236" s="295" customFormat="1"/>
    <row r="237" s="295" customFormat="1"/>
    <row r="238" s="295" customFormat="1"/>
    <row r="239" s="295" customFormat="1"/>
    <row r="240" s="295" customFormat="1"/>
    <row r="241" s="295" customFormat="1"/>
  </sheetData>
  <mergeCells count="1">
    <mergeCell ref="A1:D1"/>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241"/>
  <sheetViews>
    <sheetView showGridLines="0" zoomScaleNormal="100" workbookViewId="0">
      <selection sqref="A1:F1"/>
    </sheetView>
  </sheetViews>
  <sheetFormatPr baseColWidth="10" defaultColWidth="11.42578125" defaultRowHeight="12.75"/>
  <cols>
    <col min="1" max="1" width="17" style="295" customWidth="1"/>
    <col min="2" max="6" width="14" style="295" customWidth="1"/>
    <col min="7" max="8" width="11.42578125" style="366"/>
    <col min="9" max="16384" width="11.42578125" style="295"/>
  </cols>
  <sheetData>
    <row r="1" spans="1:8" ht="28.5" customHeight="1">
      <c r="A1" s="539" t="s">
        <v>569</v>
      </c>
      <c r="B1" s="540"/>
      <c r="C1" s="540"/>
      <c r="D1" s="540"/>
      <c r="E1" s="540"/>
      <c r="F1" s="540"/>
    </row>
    <row r="2" spans="1:8" ht="15" customHeight="1">
      <c r="A2" s="17"/>
    </row>
    <row r="3" spans="1:8">
      <c r="A3" s="2"/>
      <c r="B3" s="2"/>
      <c r="C3" s="2"/>
      <c r="D3" s="2"/>
    </row>
    <row r="4" spans="1:8" s="42" customFormat="1" ht="15.95" customHeight="1">
      <c r="A4" s="626" t="s">
        <v>185</v>
      </c>
      <c r="B4" s="629" t="s">
        <v>475</v>
      </c>
      <c r="C4" s="676" t="s">
        <v>159</v>
      </c>
      <c r="D4" s="677"/>
      <c r="E4" s="677"/>
      <c r="F4" s="677"/>
      <c r="G4" s="263"/>
      <c r="H4" s="263"/>
    </row>
    <row r="5" spans="1:8" s="42" customFormat="1" ht="15.95" customHeight="1">
      <c r="A5" s="699"/>
      <c r="B5" s="700"/>
      <c r="C5" s="701" t="s">
        <v>215</v>
      </c>
      <c r="D5" s="702" t="s">
        <v>431</v>
      </c>
      <c r="E5" s="703"/>
      <c r="F5" s="703"/>
      <c r="G5" s="263"/>
      <c r="H5" s="263"/>
    </row>
    <row r="6" spans="1:8" s="42" customFormat="1" ht="15.95" customHeight="1">
      <c r="A6" s="628"/>
      <c r="B6" s="675"/>
      <c r="C6" s="675"/>
      <c r="D6" s="259" t="s">
        <v>112</v>
      </c>
      <c r="E6" s="260" t="s">
        <v>114</v>
      </c>
      <c r="F6" s="261" t="s">
        <v>359</v>
      </c>
      <c r="G6" s="263"/>
      <c r="H6" s="263"/>
    </row>
    <row r="7" spans="1:8" s="368" customFormat="1">
      <c r="A7" s="371" t="s">
        <v>62</v>
      </c>
      <c r="B7" s="367" t="s">
        <v>62</v>
      </c>
      <c r="C7" s="367" t="s">
        <v>62</v>
      </c>
      <c r="D7" s="367" t="s">
        <v>62</v>
      </c>
      <c r="E7" s="367" t="s">
        <v>62</v>
      </c>
    </row>
    <row r="8" spans="1:8" s="7" customFormat="1" ht="20.100000000000001" customHeight="1">
      <c r="A8" s="32" t="s">
        <v>189</v>
      </c>
      <c r="B8" s="49">
        <v>78</v>
      </c>
      <c r="C8" s="52">
        <v>367</v>
      </c>
      <c r="D8" s="52">
        <v>360</v>
      </c>
      <c r="E8" s="50">
        <v>7</v>
      </c>
      <c r="F8" s="140">
        <v>0</v>
      </c>
      <c r="G8" s="28"/>
      <c r="H8" s="8"/>
    </row>
    <row r="9" spans="1:8" s="7" customFormat="1" ht="20.100000000000001" customHeight="1">
      <c r="A9" s="32" t="s">
        <v>190</v>
      </c>
      <c r="B9" s="49">
        <v>81</v>
      </c>
      <c r="C9" s="52">
        <v>333</v>
      </c>
      <c r="D9" s="52">
        <v>316</v>
      </c>
      <c r="E9" s="50">
        <v>15</v>
      </c>
      <c r="F9" s="140">
        <v>2</v>
      </c>
      <c r="G9" s="28"/>
      <c r="H9" s="8"/>
    </row>
    <row r="10" spans="1:8" s="7" customFormat="1" ht="12">
      <c r="A10" s="32" t="s">
        <v>191</v>
      </c>
      <c r="B10" s="49">
        <v>63</v>
      </c>
      <c r="C10" s="52">
        <v>274</v>
      </c>
      <c r="D10" s="52">
        <v>259</v>
      </c>
      <c r="E10" s="50">
        <v>13</v>
      </c>
      <c r="F10" s="140">
        <v>2</v>
      </c>
      <c r="G10" s="28"/>
      <c r="H10" s="8"/>
    </row>
    <row r="11" spans="1:8" s="7" customFormat="1" ht="12">
      <c r="A11" s="32" t="s">
        <v>192</v>
      </c>
      <c r="B11" s="49">
        <v>11</v>
      </c>
      <c r="C11" s="52">
        <v>40</v>
      </c>
      <c r="D11" s="52">
        <v>39</v>
      </c>
      <c r="E11" s="50">
        <v>1</v>
      </c>
      <c r="F11" s="140">
        <v>0</v>
      </c>
      <c r="G11" s="28"/>
      <c r="H11" s="8"/>
    </row>
    <row r="12" spans="1:8" s="7" customFormat="1" ht="12">
      <c r="A12" s="32" t="s">
        <v>193</v>
      </c>
      <c r="B12" s="49">
        <v>65</v>
      </c>
      <c r="C12" s="52">
        <v>262</v>
      </c>
      <c r="D12" s="52">
        <v>224</v>
      </c>
      <c r="E12" s="50">
        <v>30</v>
      </c>
      <c r="F12" s="140">
        <v>8</v>
      </c>
      <c r="G12" s="28"/>
      <c r="H12" s="8"/>
    </row>
    <row r="13" spans="1:8" s="7" customFormat="1" ht="20.100000000000001" customHeight="1">
      <c r="A13" s="32" t="s">
        <v>194</v>
      </c>
      <c r="B13" s="49">
        <v>397</v>
      </c>
      <c r="C13" s="52">
        <v>1746</v>
      </c>
      <c r="D13" s="52">
        <v>1704</v>
      </c>
      <c r="E13" s="50">
        <v>40</v>
      </c>
      <c r="F13" s="140">
        <v>2</v>
      </c>
      <c r="G13" s="28"/>
      <c r="H13" s="8"/>
    </row>
    <row r="14" spans="1:8" s="7" customFormat="1" ht="20.100000000000001" customHeight="1">
      <c r="A14" s="32" t="s">
        <v>195</v>
      </c>
      <c r="B14" s="49">
        <v>94</v>
      </c>
      <c r="C14" s="52">
        <v>403</v>
      </c>
      <c r="D14" s="52">
        <v>395</v>
      </c>
      <c r="E14" s="50">
        <v>8</v>
      </c>
      <c r="F14" s="140">
        <v>0</v>
      </c>
      <c r="G14" s="28"/>
      <c r="H14" s="8"/>
    </row>
    <row r="15" spans="1:8" s="7" customFormat="1" ht="12">
      <c r="A15" s="32" t="s">
        <v>196</v>
      </c>
      <c r="B15" s="49">
        <v>41</v>
      </c>
      <c r="C15" s="52">
        <v>179</v>
      </c>
      <c r="D15" s="52">
        <v>167</v>
      </c>
      <c r="E15" s="50">
        <v>12</v>
      </c>
      <c r="F15" s="140">
        <v>0</v>
      </c>
      <c r="G15" s="28"/>
      <c r="H15" s="8"/>
    </row>
    <row r="16" spans="1:8" s="7" customFormat="1" ht="12">
      <c r="A16" s="32" t="s">
        <v>197</v>
      </c>
      <c r="B16" s="49">
        <v>86</v>
      </c>
      <c r="C16" s="52">
        <v>336</v>
      </c>
      <c r="D16" s="52">
        <v>312</v>
      </c>
      <c r="E16" s="50">
        <v>23</v>
      </c>
      <c r="F16" s="140">
        <v>1</v>
      </c>
      <c r="G16" s="28"/>
      <c r="H16" s="8"/>
    </row>
    <row r="17" spans="1:8" s="7" customFormat="1" ht="24" customHeight="1">
      <c r="A17" s="32" t="s">
        <v>198</v>
      </c>
      <c r="B17" s="49">
        <v>143</v>
      </c>
      <c r="C17" s="52">
        <v>616</v>
      </c>
      <c r="D17" s="52">
        <v>580</v>
      </c>
      <c r="E17" s="50">
        <v>34</v>
      </c>
      <c r="F17" s="140">
        <v>2</v>
      </c>
      <c r="G17" s="28"/>
      <c r="H17" s="8"/>
    </row>
    <row r="18" spans="1:8" s="16" customFormat="1" ht="20.100000000000001" customHeight="1">
      <c r="A18" s="32" t="s">
        <v>199</v>
      </c>
      <c r="B18" s="49">
        <v>579</v>
      </c>
      <c r="C18" s="52">
        <v>2625</v>
      </c>
      <c r="D18" s="52">
        <v>2519</v>
      </c>
      <c r="E18" s="50">
        <v>105</v>
      </c>
      <c r="F18" s="140">
        <v>1</v>
      </c>
      <c r="G18" s="28"/>
      <c r="H18" s="164"/>
    </row>
    <row r="19" spans="1:8" s="7" customFormat="1" ht="20.100000000000001" customHeight="1">
      <c r="A19" s="32" t="s">
        <v>200</v>
      </c>
      <c r="B19" s="49">
        <v>45</v>
      </c>
      <c r="C19" s="52">
        <v>186</v>
      </c>
      <c r="D19" s="52">
        <v>171</v>
      </c>
      <c r="E19" s="50">
        <v>12</v>
      </c>
      <c r="F19" s="140">
        <v>3</v>
      </c>
      <c r="G19" s="440"/>
      <c r="H19" s="8"/>
    </row>
    <row r="20" spans="1:8" s="7" customFormat="1" ht="12">
      <c r="A20" s="32" t="s">
        <v>201</v>
      </c>
      <c r="B20" s="49">
        <v>35</v>
      </c>
      <c r="C20" s="52">
        <v>162</v>
      </c>
      <c r="D20" s="52">
        <v>157</v>
      </c>
      <c r="E20" s="50">
        <v>5</v>
      </c>
      <c r="F20" s="140">
        <v>0</v>
      </c>
      <c r="G20" s="440"/>
      <c r="H20" s="8"/>
    </row>
    <row r="21" spans="1:8" s="7" customFormat="1" ht="20.100000000000001" customHeight="1">
      <c r="A21" s="146" t="s">
        <v>202</v>
      </c>
      <c r="B21" s="147">
        <v>1718</v>
      </c>
      <c r="C21" s="141">
        <v>7529</v>
      </c>
      <c r="D21" s="141">
        <v>7203</v>
      </c>
      <c r="E21" s="142">
        <v>305</v>
      </c>
      <c r="F21" s="156">
        <v>21</v>
      </c>
      <c r="G21" s="28"/>
      <c r="H21" s="8"/>
    </row>
    <row r="22" spans="1:8" s="7" customFormat="1" ht="12">
      <c r="A22" s="28"/>
      <c r="B22" s="28"/>
      <c r="C22" s="28"/>
      <c r="D22" s="28"/>
      <c r="E22" s="28"/>
      <c r="G22" s="28"/>
      <c r="H22" s="8"/>
    </row>
    <row r="23" spans="1:8" s="2" customFormat="1" ht="12">
      <c r="B23" s="172"/>
      <c r="C23" s="172"/>
      <c r="D23" s="172"/>
      <c r="E23" s="172"/>
      <c r="F23" s="172"/>
      <c r="G23" s="28"/>
      <c r="H23" s="172"/>
    </row>
    <row r="24" spans="1:8" s="2" customFormat="1" ht="12">
      <c r="B24" s="172"/>
      <c r="C24" s="172"/>
      <c r="D24" s="172"/>
      <c r="E24" s="172"/>
      <c r="F24" s="172"/>
      <c r="G24" s="28"/>
      <c r="H24" s="172"/>
    </row>
    <row r="25" spans="1:8" s="2" customFormat="1" ht="12">
      <c r="B25" s="172"/>
      <c r="C25" s="172"/>
      <c r="D25" s="172"/>
      <c r="E25" s="172"/>
      <c r="F25" s="172"/>
      <c r="G25" s="28"/>
      <c r="H25" s="172"/>
    </row>
    <row r="26" spans="1:8" s="2" customFormat="1" ht="12">
      <c r="B26" s="172"/>
      <c r="C26" s="172"/>
      <c r="D26" s="172"/>
      <c r="E26" s="172"/>
      <c r="F26" s="172"/>
      <c r="G26" s="24"/>
      <c r="H26" s="172"/>
    </row>
    <row r="27" spans="1:8" s="2" customFormat="1" ht="12">
      <c r="B27" s="172"/>
      <c r="C27" s="172"/>
      <c r="D27" s="172"/>
      <c r="E27" s="172"/>
      <c r="F27" s="172"/>
      <c r="G27" s="172"/>
      <c r="H27" s="172"/>
    </row>
    <row r="28" spans="1:8" s="2" customFormat="1" ht="12">
      <c r="B28" s="172"/>
      <c r="C28" s="172"/>
      <c r="D28" s="172"/>
      <c r="E28" s="172"/>
      <c r="F28" s="172"/>
      <c r="G28" s="172"/>
      <c r="H28" s="172"/>
    </row>
    <row r="29" spans="1:8" s="2" customFormat="1" ht="12">
      <c r="B29" s="172"/>
      <c r="C29" s="172"/>
      <c r="D29" s="172"/>
      <c r="E29" s="172"/>
      <c r="F29" s="172"/>
      <c r="G29" s="172"/>
      <c r="H29" s="172"/>
    </row>
    <row r="30" spans="1:8" s="2" customFormat="1" ht="12">
      <c r="G30" s="172"/>
      <c r="H30" s="172"/>
    </row>
    <row r="31" spans="1:8" s="2" customFormat="1" ht="12">
      <c r="G31" s="172"/>
      <c r="H31" s="172"/>
    </row>
    <row r="32" spans="1:8" s="2" customFormat="1" ht="12">
      <c r="G32" s="172"/>
      <c r="H32" s="172"/>
    </row>
    <row r="33" spans="1:8" s="2" customFormat="1" ht="12">
      <c r="G33" s="172"/>
      <c r="H33" s="172"/>
    </row>
    <row r="34" spans="1:8" s="2" customFormat="1" ht="12">
      <c r="G34" s="172"/>
      <c r="H34" s="172"/>
    </row>
    <row r="35" spans="1:8" s="2" customFormat="1" ht="12">
      <c r="G35" s="172"/>
      <c r="H35" s="172"/>
    </row>
    <row r="36" spans="1:8" s="2" customFormat="1" ht="12">
      <c r="G36" s="172"/>
      <c r="H36" s="172"/>
    </row>
    <row r="37" spans="1:8" s="2" customFormat="1" ht="12">
      <c r="G37" s="172"/>
      <c r="H37" s="172"/>
    </row>
    <row r="38" spans="1:8" s="2" customFormat="1" ht="12">
      <c r="G38" s="172"/>
      <c r="H38" s="172"/>
    </row>
    <row r="39" spans="1:8">
      <c r="A39" s="2"/>
    </row>
    <row r="49" s="295" customFormat="1"/>
    <row r="50" s="295" customFormat="1"/>
    <row r="51" s="295" customFormat="1"/>
    <row r="52" s="295" customFormat="1"/>
    <row r="53" s="295" customFormat="1"/>
    <row r="54" s="295" customFormat="1"/>
    <row r="55" s="295" customFormat="1"/>
    <row r="56" s="295" customFormat="1"/>
    <row r="57" s="295" customFormat="1"/>
    <row r="58" s="295" customFormat="1"/>
    <row r="59" s="295" customFormat="1"/>
    <row r="60" s="295" customFormat="1"/>
    <row r="61" s="295" customFormat="1"/>
    <row r="62" s="295" customFormat="1"/>
    <row r="63" s="295" customFormat="1"/>
    <row r="64" s="295" customFormat="1"/>
    <row r="65" s="295" customFormat="1"/>
    <row r="66" s="295" customFormat="1"/>
    <row r="67" s="295" customFormat="1"/>
    <row r="68" s="295" customFormat="1"/>
    <row r="69" s="295" customFormat="1"/>
    <row r="70" s="295" customFormat="1"/>
    <row r="71" s="295" customFormat="1"/>
    <row r="72" s="295" customFormat="1"/>
    <row r="73" s="295" customFormat="1"/>
    <row r="74" s="295" customFormat="1"/>
    <row r="75" s="295" customFormat="1"/>
    <row r="76" s="295" customFormat="1"/>
    <row r="77" s="295" customFormat="1"/>
    <row r="78" s="295" customFormat="1"/>
    <row r="79" s="295" customFormat="1"/>
    <row r="80" s="295" customFormat="1"/>
    <row r="81" s="295" customFormat="1"/>
    <row r="82" s="295" customFormat="1"/>
    <row r="83" s="295" customFormat="1"/>
    <row r="84" s="295" customFormat="1"/>
    <row r="85" s="295" customFormat="1"/>
    <row r="86" s="295" customFormat="1"/>
    <row r="87" s="295" customFormat="1"/>
    <row r="88" s="295" customFormat="1"/>
    <row r="89" s="295" customFormat="1"/>
    <row r="90" s="295" customFormat="1"/>
    <row r="91" s="295" customFormat="1"/>
    <row r="92" s="295" customFormat="1"/>
    <row r="93" s="295" customFormat="1"/>
    <row r="94" s="295" customFormat="1"/>
    <row r="95" s="295" customFormat="1"/>
    <row r="96" s="295" customFormat="1"/>
    <row r="97" s="295" customFormat="1"/>
    <row r="98" s="295" customFormat="1"/>
    <row r="99" s="295" customFormat="1"/>
    <row r="100" s="295" customFormat="1"/>
    <row r="101" s="295" customFormat="1"/>
    <row r="102" s="295" customFormat="1"/>
    <row r="103" s="295" customFormat="1"/>
    <row r="104" s="295" customFormat="1"/>
    <row r="105" s="295" customFormat="1"/>
    <row r="106" s="295" customFormat="1"/>
    <row r="107" s="295" customFormat="1"/>
    <row r="108" s="295" customFormat="1"/>
    <row r="109" s="295" customFormat="1"/>
    <row r="110" s="295" customFormat="1"/>
    <row r="111" s="295" customFormat="1"/>
    <row r="112" s="295" customFormat="1"/>
    <row r="113" s="295" customFormat="1"/>
    <row r="114" s="295" customFormat="1"/>
    <row r="115" s="295" customFormat="1"/>
    <row r="116" s="295" customFormat="1"/>
    <row r="117" s="295" customFormat="1"/>
    <row r="118" s="295" customFormat="1"/>
    <row r="119" s="295" customFormat="1"/>
    <row r="120" s="295" customFormat="1"/>
    <row r="121" s="295" customFormat="1"/>
    <row r="122" s="295" customFormat="1"/>
    <row r="123" s="295" customFormat="1"/>
    <row r="124" s="295" customFormat="1"/>
    <row r="125" s="295" customFormat="1"/>
    <row r="126" s="295" customFormat="1"/>
    <row r="127" s="295" customFormat="1"/>
    <row r="128" s="295" customFormat="1"/>
    <row r="129" s="295" customFormat="1"/>
    <row r="130" s="295" customFormat="1"/>
    <row r="131" s="295" customFormat="1"/>
    <row r="132" s="295" customFormat="1"/>
    <row r="133" s="295" customFormat="1"/>
    <row r="134" s="295" customFormat="1"/>
    <row r="135" s="295" customFormat="1"/>
    <row r="136" s="295" customFormat="1"/>
    <row r="137" s="295" customFormat="1"/>
    <row r="138" s="295" customFormat="1"/>
    <row r="139" s="295" customFormat="1"/>
    <row r="140" s="295" customFormat="1"/>
    <row r="141" s="295" customFormat="1"/>
    <row r="142" s="295" customFormat="1"/>
    <row r="143" s="295" customFormat="1"/>
    <row r="144" s="295" customFormat="1"/>
    <row r="145" s="295" customFormat="1"/>
    <row r="146" s="295" customFormat="1"/>
    <row r="147" s="295" customFormat="1"/>
    <row r="148" s="295" customFormat="1"/>
    <row r="149" s="295" customFormat="1"/>
    <row r="150" s="295" customFormat="1"/>
    <row r="151" s="295" customFormat="1"/>
    <row r="152" s="295" customFormat="1"/>
    <row r="153" s="295" customFormat="1"/>
    <row r="154" s="295" customFormat="1"/>
    <row r="155" s="295" customFormat="1"/>
    <row r="156" s="295" customFormat="1"/>
    <row r="157" s="295" customFormat="1"/>
    <row r="158" s="295" customFormat="1"/>
    <row r="159" s="295" customFormat="1"/>
    <row r="160" s="295" customFormat="1"/>
    <row r="161" s="295" customFormat="1"/>
    <row r="162" s="295" customFormat="1"/>
    <row r="163" s="295" customFormat="1"/>
    <row r="164" s="295" customFormat="1"/>
    <row r="165" s="295" customFormat="1"/>
    <row r="166" s="295" customFormat="1"/>
    <row r="167" s="295" customFormat="1"/>
    <row r="168" s="295" customFormat="1"/>
    <row r="169" s="295" customFormat="1"/>
    <row r="170" s="295" customFormat="1"/>
    <row r="171" s="295" customFormat="1"/>
    <row r="172" s="295" customFormat="1"/>
    <row r="173" s="295" customFormat="1"/>
    <row r="174" s="295" customFormat="1"/>
    <row r="175" s="295" customFormat="1"/>
    <row r="176" s="295" customFormat="1"/>
    <row r="177" s="295" customFormat="1"/>
    <row r="178" s="295" customFormat="1"/>
    <row r="179" s="295" customFormat="1"/>
    <row r="180" s="295" customFormat="1"/>
    <row r="181" s="295" customFormat="1"/>
    <row r="182" s="295" customFormat="1"/>
    <row r="183" s="295" customFormat="1"/>
    <row r="184" s="295" customFormat="1"/>
    <row r="185" s="295" customFormat="1"/>
    <row r="186" s="295" customFormat="1"/>
    <row r="187" s="295" customFormat="1"/>
    <row r="188" s="295" customFormat="1"/>
    <row r="189" s="295" customFormat="1"/>
    <row r="190" s="295" customFormat="1"/>
    <row r="191" s="295" customFormat="1"/>
    <row r="192" s="295" customFormat="1"/>
    <row r="193" s="295" customFormat="1"/>
    <row r="194" s="295" customFormat="1"/>
    <row r="195" s="295" customFormat="1"/>
    <row r="196" s="295" customFormat="1"/>
    <row r="197" s="295" customFormat="1"/>
    <row r="198" s="295" customFormat="1"/>
    <row r="199" s="295" customFormat="1"/>
    <row r="200" s="295" customFormat="1"/>
    <row r="201" s="295" customFormat="1"/>
    <row r="202" s="295" customFormat="1"/>
    <row r="203" s="295" customFormat="1"/>
    <row r="204" s="295" customFormat="1"/>
    <row r="205" s="295" customFormat="1"/>
    <row r="206" s="295" customFormat="1"/>
    <row r="207" s="295" customFormat="1"/>
    <row r="208" s="295" customFormat="1"/>
    <row r="209" s="295" customFormat="1"/>
    <row r="210" s="295" customFormat="1"/>
    <row r="211" s="295" customFormat="1"/>
    <row r="212" s="295" customFormat="1"/>
    <row r="213" s="295" customFormat="1"/>
    <row r="214" s="295" customFormat="1"/>
    <row r="215" s="295" customFormat="1"/>
    <row r="216" s="295" customFormat="1"/>
    <row r="217" s="295" customFormat="1"/>
    <row r="218" s="295" customFormat="1"/>
    <row r="219" s="295" customFormat="1"/>
    <row r="220" s="295" customFormat="1"/>
    <row r="221" s="295" customFormat="1"/>
    <row r="222" s="295" customFormat="1"/>
    <row r="223" s="295" customFormat="1"/>
    <row r="224" s="295" customFormat="1"/>
    <row r="225" s="295" customFormat="1"/>
    <row r="226" s="295" customFormat="1"/>
    <row r="227" s="295" customFormat="1"/>
    <row r="228" s="295" customFormat="1"/>
    <row r="229" s="295" customFormat="1"/>
    <row r="230" s="295" customFormat="1"/>
    <row r="231" s="295" customFormat="1"/>
    <row r="232" s="295" customFormat="1"/>
    <row r="233" s="295" customFormat="1"/>
    <row r="234" s="295" customFormat="1"/>
    <row r="235" s="295" customFormat="1"/>
    <row r="236" s="295" customFormat="1"/>
    <row r="237" s="295" customFormat="1"/>
    <row r="238" s="295" customFormat="1"/>
    <row r="239" s="295" customFormat="1"/>
    <row r="240" s="295" customFormat="1"/>
    <row r="241" s="295" customFormat="1"/>
  </sheetData>
  <mergeCells count="6">
    <mergeCell ref="A1:F1"/>
    <mergeCell ref="A4:A6"/>
    <mergeCell ref="B4:B6"/>
    <mergeCell ref="C4:F4"/>
    <mergeCell ref="C5:C6"/>
    <mergeCell ref="D5:F5"/>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32"/>
  <sheetViews>
    <sheetView showGridLines="0" zoomScaleNormal="100" workbookViewId="0"/>
  </sheetViews>
  <sheetFormatPr baseColWidth="10" defaultColWidth="11.42578125" defaultRowHeight="12.75"/>
  <cols>
    <col min="1" max="1" width="13.140625" style="424" customWidth="1"/>
    <col min="2" max="6" width="14.7109375" style="424" customWidth="1"/>
    <col min="7" max="16384" width="11.42578125" style="424"/>
  </cols>
  <sheetData>
    <row r="1" spans="1:6" s="295" customFormat="1" ht="15" customHeight="1">
      <c r="A1" s="17" t="s">
        <v>570</v>
      </c>
      <c r="E1" s="424"/>
    </row>
    <row r="2" spans="1:6" s="295" customFormat="1" ht="12" customHeight="1">
      <c r="A2" s="2"/>
      <c r="E2" s="424"/>
    </row>
    <row r="3" spans="1:6" s="42" customFormat="1" ht="14.1" customHeight="1">
      <c r="A3" s="673" t="s">
        <v>74</v>
      </c>
      <c r="B3" s="629" t="s">
        <v>75</v>
      </c>
      <c r="C3" s="676" t="s">
        <v>358</v>
      </c>
      <c r="D3" s="677"/>
      <c r="E3" s="677"/>
      <c r="F3" s="677"/>
    </row>
    <row r="4" spans="1:6" s="42" customFormat="1" ht="14.1" customHeight="1">
      <c r="A4" s="674"/>
      <c r="B4" s="675"/>
      <c r="C4" s="259" t="s">
        <v>112</v>
      </c>
      <c r="D4" s="260" t="s">
        <v>114</v>
      </c>
      <c r="E4" s="260" t="s">
        <v>115</v>
      </c>
      <c r="F4" s="261" t="s">
        <v>116</v>
      </c>
    </row>
    <row r="6" spans="1:6" s="473" customFormat="1" ht="15" customHeight="1">
      <c r="A6" s="118" t="s">
        <v>54</v>
      </c>
      <c r="B6" s="281">
        <v>216656</v>
      </c>
      <c r="C6" s="282">
        <v>32780</v>
      </c>
      <c r="D6" s="282">
        <v>89013</v>
      </c>
      <c r="E6" s="281">
        <v>93437</v>
      </c>
      <c r="F6" s="283">
        <v>1426</v>
      </c>
    </row>
    <row r="7" spans="1:6" s="473" customFormat="1" ht="15" customHeight="1">
      <c r="A7" s="118" t="s">
        <v>55</v>
      </c>
      <c r="B7" s="281">
        <v>227934</v>
      </c>
      <c r="C7" s="282">
        <v>34084</v>
      </c>
      <c r="D7" s="282">
        <v>89373</v>
      </c>
      <c r="E7" s="281">
        <v>102962</v>
      </c>
      <c r="F7" s="283">
        <v>1515</v>
      </c>
    </row>
    <row r="8" spans="1:6" s="473" customFormat="1" ht="15" customHeight="1">
      <c r="A8" s="118" t="s">
        <v>56</v>
      </c>
      <c r="B8" s="281">
        <v>239464</v>
      </c>
      <c r="C8" s="282">
        <v>36127</v>
      </c>
      <c r="D8" s="282">
        <v>91368</v>
      </c>
      <c r="E8" s="281">
        <v>110208</v>
      </c>
      <c r="F8" s="283">
        <v>1761</v>
      </c>
    </row>
    <row r="9" spans="1:6" s="473" customFormat="1" ht="15" customHeight="1">
      <c r="A9" s="118" t="s">
        <v>83</v>
      </c>
      <c r="B9" s="281">
        <v>249551</v>
      </c>
      <c r="C9" s="282">
        <v>40402</v>
      </c>
      <c r="D9" s="282">
        <v>92432</v>
      </c>
      <c r="E9" s="281">
        <v>114975</v>
      </c>
      <c r="F9" s="283">
        <v>1742</v>
      </c>
    </row>
    <row r="10" spans="1:6" s="473" customFormat="1" ht="15" customHeight="1">
      <c r="A10" s="118" t="s">
        <v>84</v>
      </c>
      <c r="B10" s="281">
        <v>258328</v>
      </c>
      <c r="C10" s="282">
        <v>43810</v>
      </c>
      <c r="D10" s="282">
        <v>93076</v>
      </c>
      <c r="E10" s="281">
        <v>119587</v>
      </c>
      <c r="F10" s="283">
        <v>1855</v>
      </c>
    </row>
    <row r="11" spans="1:6" s="473" customFormat="1" ht="15" customHeight="1">
      <c r="A11" s="118" t="s">
        <v>85</v>
      </c>
      <c r="B11" s="281">
        <v>264911</v>
      </c>
      <c r="C11" s="282">
        <v>45844</v>
      </c>
      <c r="D11" s="282">
        <v>94026</v>
      </c>
      <c r="E11" s="281">
        <v>122998</v>
      </c>
      <c r="F11" s="283">
        <v>2043</v>
      </c>
    </row>
    <row r="12" spans="1:6" s="473" customFormat="1" ht="15" customHeight="1">
      <c r="A12" s="118" t="s">
        <v>86</v>
      </c>
      <c r="B12" s="281">
        <v>272841</v>
      </c>
      <c r="C12" s="282">
        <v>48244</v>
      </c>
      <c r="D12" s="282">
        <v>96744</v>
      </c>
      <c r="E12" s="281">
        <v>125556</v>
      </c>
      <c r="F12" s="283">
        <v>2297</v>
      </c>
    </row>
    <row r="13" spans="1:6" s="473" customFormat="1" ht="15" customHeight="1">
      <c r="A13" s="118" t="s">
        <v>87</v>
      </c>
      <c r="B13" s="281">
        <v>279692</v>
      </c>
      <c r="C13" s="282">
        <v>49527</v>
      </c>
      <c r="D13" s="282">
        <v>98674</v>
      </c>
      <c r="E13" s="281">
        <v>129083</v>
      </c>
      <c r="F13" s="283">
        <v>2408</v>
      </c>
    </row>
    <row r="14" spans="1:6" s="473" customFormat="1" ht="15" customHeight="1">
      <c r="A14" s="118" t="s">
        <v>414</v>
      </c>
      <c r="B14" s="281">
        <v>289071</v>
      </c>
      <c r="C14" s="282">
        <v>52297</v>
      </c>
      <c r="D14" s="282">
        <v>100510</v>
      </c>
      <c r="E14" s="281">
        <v>133936</v>
      </c>
      <c r="F14" s="283">
        <v>2328</v>
      </c>
    </row>
    <row r="15" spans="1:6" s="473" customFormat="1" ht="15" customHeight="1">
      <c r="A15" s="118" t="s">
        <v>529</v>
      </c>
      <c r="B15" s="281">
        <v>295813</v>
      </c>
      <c r="C15" s="282">
        <v>54070</v>
      </c>
      <c r="D15" s="282">
        <v>101739</v>
      </c>
      <c r="E15" s="281">
        <v>137455</v>
      </c>
      <c r="F15" s="283">
        <v>2549</v>
      </c>
    </row>
    <row r="16" spans="1:6" s="473" customFormat="1">
      <c r="A16" s="28"/>
      <c r="B16" s="12"/>
      <c r="C16" s="12"/>
      <c r="D16" s="7"/>
      <c r="E16" s="284"/>
      <c r="F16" s="7"/>
    </row>
    <row r="17" spans="1:6" s="473" customFormat="1">
      <c r="A17" s="28"/>
      <c r="B17" s="581" t="s">
        <v>410</v>
      </c>
      <c r="C17" s="581"/>
      <c r="D17" s="581"/>
      <c r="E17" s="581"/>
      <c r="F17" s="581"/>
    </row>
    <row r="18" spans="1:6" s="473" customFormat="1">
      <c r="A18" s="28"/>
      <c r="B18" s="474"/>
      <c r="C18" s="474"/>
      <c r="D18" s="474"/>
      <c r="E18" s="474"/>
      <c r="F18" s="474"/>
    </row>
    <row r="19" spans="1:6" s="473" customFormat="1" ht="15" customHeight="1">
      <c r="A19" s="118" t="s">
        <v>54</v>
      </c>
      <c r="B19" s="285">
        <v>53.453865398185108</v>
      </c>
      <c r="C19" s="285">
        <v>33.479384338838329</v>
      </c>
      <c r="D19" s="285">
        <v>92.738297406832459</v>
      </c>
      <c r="E19" s="285">
        <v>67.219412530664812</v>
      </c>
      <c r="F19" s="286">
        <v>1.9691508899843959</v>
      </c>
    </row>
    <row r="20" spans="1:6" s="473" customFormat="1" ht="15" customHeight="1">
      <c r="A20" s="118" t="s">
        <v>55</v>
      </c>
      <c r="B20" s="285">
        <v>55.33050127442651</v>
      </c>
      <c r="C20" s="285">
        <v>34.626247028465777</v>
      </c>
      <c r="D20" s="285">
        <v>93.768885344972304</v>
      </c>
      <c r="E20" s="285">
        <v>69.813738718885816</v>
      </c>
      <c r="F20" s="286">
        <v>2.1421602590387852</v>
      </c>
    </row>
    <row r="21" spans="1:6" s="473" customFormat="1" ht="15" customHeight="1">
      <c r="A21" s="118" t="s">
        <v>56</v>
      </c>
      <c r="B21" s="285">
        <v>56.897108859700815</v>
      </c>
      <c r="C21" s="285">
        <v>36.510727748638189</v>
      </c>
      <c r="D21" s="285">
        <v>94.614213671053861</v>
      </c>
      <c r="E21" s="285">
        <v>72.507648277903883</v>
      </c>
      <c r="F21" s="286">
        <v>2.4005234531550319</v>
      </c>
    </row>
    <row r="22" spans="1:6" s="473" customFormat="1" ht="15" customHeight="1">
      <c r="A22" s="118" t="s">
        <v>83</v>
      </c>
      <c r="B22" s="285">
        <v>57.864214992927863</v>
      </c>
      <c r="C22" s="285">
        <v>40.093281730673809</v>
      </c>
      <c r="D22" s="285">
        <v>94.937397931409905</v>
      </c>
      <c r="E22" s="285">
        <v>74.289572645154621</v>
      </c>
      <c r="F22" s="286">
        <v>2.2227042476363033</v>
      </c>
    </row>
    <row r="23" spans="1:6" s="473" customFormat="1" ht="15" customHeight="1">
      <c r="A23" s="118" t="s">
        <v>84</v>
      </c>
      <c r="B23" s="285">
        <v>58.594253259419879</v>
      </c>
      <c r="C23" s="285">
        <v>42.798249384549258</v>
      </c>
      <c r="D23" s="285">
        <v>95.208674304418992</v>
      </c>
      <c r="E23" s="285">
        <v>76.089612257103951</v>
      </c>
      <c r="F23" s="286">
        <v>2.2192711698131267</v>
      </c>
    </row>
    <row r="24" spans="1:6" s="473" customFormat="1" ht="15" customHeight="1">
      <c r="A24" s="118" t="s">
        <v>85</v>
      </c>
      <c r="B24" s="285">
        <v>58.900262805661662</v>
      </c>
      <c r="C24" s="285">
        <v>44.132964948929981</v>
      </c>
      <c r="D24" s="285">
        <v>95.286642277329065</v>
      </c>
      <c r="E24" s="285">
        <v>77.080421881168888</v>
      </c>
      <c r="F24" s="286">
        <v>2.3312071385373758</v>
      </c>
    </row>
    <row r="25" spans="1:6" s="473" customFormat="1" ht="15" customHeight="1">
      <c r="A25" s="118" t="s">
        <v>86</v>
      </c>
      <c r="B25" s="285">
        <v>60.390843574034072</v>
      </c>
      <c r="C25" s="285">
        <v>47.076043364135792</v>
      </c>
      <c r="D25" s="285">
        <v>97.089639115250293</v>
      </c>
      <c r="E25" s="285">
        <v>79.210644190550695</v>
      </c>
      <c r="F25" s="286">
        <v>2.5198007854494393</v>
      </c>
    </row>
    <row r="26" spans="1:6" s="473" customFormat="1" ht="15" customHeight="1">
      <c r="A26" s="118" t="s">
        <v>87</v>
      </c>
      <c r="B26" s="285">
        <v>60.95871601623287</v>
      </c>
      <c r="C26" s="285">
        <v>47.668867543167337</v>
      </c>
      <c r="D26" s="285">
        <v>97.077082001082189</v>
      </c>
      <c r="E26" s="285">
        <v>80.839564623805401</v>
      </c>
      <c r="F26" s="285">
        <v>2.5726220873708612</v>
      </c>
    </row>
    <row r="27" spans="1:6" s="473" customFormat="1" ht="15" customHeight="1">
      <c r="A27" s="118" t="s">
        <v>414</v>
      </c>
      <c r="B27" s="285">
        <v>62.2</v>
      </c>
      <c r="C27" s="285">
        <v>50</v>
      </c>
      <c r="D27" s="285">
        <v>97</v>
      </c>
      <c r="E27" s="285">
        <v>82.5</v>
      </c>
      <c r="F27" s="285">
        <v>2.5</v>
      </c>
    </row>
    <row r="28" spans="1:6" s="473" customFormat="1" ht="15" customHeight="1">
      <c r="A28" s="118" t="s">
        <v>529</v>
      </c>
      <c r="B28" s="285">
        <v>62.6</v>
      </c>
      <c r="C28" s="285">
        <v>50.6</v>
      </c>
      <c r="D28" s="285">
        <v>96.8</v>
      </c>
      <c r="E28" s="285">
        <v>82.5</v>
      </c>
      <c r="F28" s="285">
        <v>2.7</v>
      </c>
    </row>
    <row r="29" spans="1:6">
      <c r="B29" s="285"/>
      <c r="C29" s="285"/>
      <c r="D29" s="285"/>
      <c r="E29" s="285"/>
      <c r="F29" s="285"/>
    </row>
    <row r="30" spans="1:6" s="7" customFormat="1" ht="10.5" customHeight="1">
      <c r="A30" s="82" t="s">
        <v>71</v>
      </c>
      <c r="B30" s="285"/>
      <c r="C30" s="285"/>
      <c r="D30" s="285"/>
      <c r="E30" s="285"/>
      <c r="F30" s="285"/>
    </row>
    <row r="31" spans="1:6" s="7" customFormat="1" ht="21" customHeight="1">
      <c r="A31" s="574" t="s">
        <v>411</v>
      </c>
      <c r="B31" s="704"/>
      <c r="C31" s="704"/>
      <c r="D31" s="704"/>
      <c r="E31" s="704"/>
      <c r="F31" s="704"/>
    </row>
    <row r="32" spans="1:6" s="7" customFormat="1" ht="31.5" customHeight="1">
      <c r="A32" s="574" t="s">
        <v>594</v>
      </c>
      <c r="B32" s="574"/>
      <c r="C32" s="574"/>
      <c r="D32" s="574"/>
      <c r="E32" s="574"/>
      <c r="F32" s="574"/>
    </row>
  </sheetData>
  <mergeCells count="6">
    <mergeCell ref="A32:F32"/>
    <mergeCell ref="A3:A4"/>
    <mergeCell ref="B3:B4"/>
    <mergeCell ref="C3:F3"/>
    <mergeCell ref="B17:F17"/>
    <mergeCell ref="A31:F31"/>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G41"/>
  <sheetViews>
    <sheetView showGridLines="0" zoomScaleNormal="100" workbookViewId="0"/>
  </sheetViews>
  <sheetFormatPr baseColWidth="10" defaultColWidth="11.42578125" defaultRowHeight="12.75"/>
  <cols>
    <col min="1" max="1" width="22" style="356" customWidth="1"/>
    <col min="2" max="6" width="13" style="356" customWidth="1"/>
    <col min="7" max="7" width="14.28515625" style="356" customWidth="1"/>
    <col min="8" max="16384" width="11.42578125" style="356"/>
  </cols>
  <sheetData>
    <row r="1" spans="1:6" s="295" customFormat="1" ht="15" customHeight="1">
      <c r="A1" s="17" t="s">
        <v>573</v>
      </c>
      <c r="E1" s="356"/>
    </row>
    <row r="2" spans="1:6" s="295" customFormat="1" ht="15" customHeight="1">
      <c r="A2" s="17" t="s">
        <v>476</v>
      </c>
      <c r="E2" s="356"/>
    </row>
    <row r="3" spans="1:6" ht="12" customHeight="1"/>
    <row r="4" spans="1:6" s="42" customFormat="1" ht="24" customHeight="1">
      <c r="A4" s="626" t="s">
        <v>185</v>
      </c>
      <c r="B4" s="629" t="s">
        <v>75</v>
      </c>
      <c r="C4" s="676" t="s">
        <v>358</v>
      </c>
      <c r="D4" s="677"/>
      <c r="E4" s="677"/>
      <c r="F4" s="677"/>
    </row>
    <row r="5" spans="1:6" s="42" customFormat="1" ht="24" customHeight="1">
      <c r="A5" s="674"/>
      <c r="B5" s="675"/>
      <c r="C5" s="259" t="s">
        <v>112</v>
      </c>
      <c r="D5" s="260" t="s">
        <v>114</v>
      </c>
      <c r="E5" s="260" t="s">
        <v>115</v>
      </c>
      <c r="F5" s="261" t="s">
        <v>116</v>
      </c>
    </row>
    <row r="6" spans="1:6" ht="12" customHeight="1">
      <c r="B6" s="415"/>
    </row>
    <row r="7" spans="1:6" ht="20.100000000000001" customHeight="1">
      <c r="A7" s="32" t="s">
        <v>189</v>
      </c>
      <c r="B7" s="342">
        <v>16920</v>
      </c>
      <c r="C7" s="96">
        <v>3010</v>
      </c>
      <c r="D7" s="342">
        <v>5688</v>
      </c>
      <c r="E7" s="341">
        <v>7987</v>
      </c>
      <c r="F7" s="52">
        <v>235</v>
      </c>
    </row>
    <row r="8" spans="1:6" ht="20.100000000000001" customHeight="1">
      <c r="A8" s="32" t="s">
        <v>190</v>
      </c>
      <c r="B8" s="342">
        <v>22419</v>
      </c>
      <c r="C8" s="96">
        <v>3607</v>
      </c>
      <c r="D8" s="342">
        <v>8174</v>
      </c>
      <c r="E8" s="341">
        <v>10494</v>
      </c>
      <c r="F8" s="52">
        <v>144</v>
      </c>
    </row>
    <row r="9" spans="1:6" ht="12" customHeight="1">
      <c r="A9" s="32" t="s">
        <v>191</v>
      </c>
      <c r="B9" s="342">
        <v>21685</v>
      </c>
      <c r="C9" s="96">
        <v>3926</v>
      </c>
      <c r="D9" s="342">
        <v>7464</v>
      </c>
      <c r="E9" s="341">
        <v>10138</v>
      </c>
      <c r="F9" s="52">
        <v>157</v>
      </c>
    </row>
    <row r="10" spans="1:6" ht="12" customHeight="1">
      <c r="A10" s="32" t="s">
        <v>192</v>
      </c>
      <c r="B10" s="342">
        <v>13864</v>
      </c>
      <c r="C10" s="96">
        <v>2356</v>
      </c>
      <c r="D10" s="342">
        <v>4956</v>
      </c>
      <c r="E10" s="341">
        <v>6477</v>
      </c>
      <c r="F10" s="52">
        <v>75</v>
      </c>
    </row>
    <row r="11" spans="1:6" ht="12" customHeight="1">
      <c r="A11" s="32" t="s">
        <v>193</v>
      </c>
      <c r="B11" s="342">
        <v>20706</v>
      </c>
      <c r="C11" s="96">
        <v>3648</v>
      </c>
      <c r="D11" s="342">
        <v>7280</v>
      </c>
      <c r="E11" s="341">
        <v>9654</v>
      </c>
      <c r="F11" s="52">
        <v>124</v>
      </c>
    </row>
    <row r="12" spans="1:6" ht="20.100000000000001" customHeight="1">
      <c r="A12" s="32" t="s">
        <v>194</v>
      </c>
      <c r="B12" s="342">
        <v>47450</v>
      </c>
      <c r="C12" s="96">
        <v>9642</v>
      </c>
      <c r="D12" s="342">
        <v>16319</v>
      </c>
      <c r="E12" s="341">
        <v>21040</v>
      </c>
      <c r="F12" s="52">
        <v>449</v>
      </c>
    </row>
    <row r="13" spans="1:6" ht="20.100000000000001" customHeight="1">
      <c r="A13" s="32" t="s">
        <v>195</v>
      </c>
      <c r="B13" s="342">
        <v>22330</v>
      </c>
      <c r="C13" s="96">
        <v>4038</v>
      </c>
      <c r="D13" s="342">
        <v>7712</v>
      </c>
      <c r="E13" s="341">
        <v>10454</v>
      </c>
      <c r="F13" s="52">
        <v>126</v>
      </c>
    </row>
    <row r="14" spans="1:6" ht="12" customHeight="1">
      <c r="A14" s="32" t="s">
        <v>196</v>
      </c>
      <c r="B14" s="342">
        <v>17191</v>
      </c>
      <c r="C14" s="96">
        <v>2812</v>
      </c>
      <c r="D14" s="342">
        <v>5977</v>
      </c>
      <c r="E14" s="341">
        <v>8222</v>
      </c>
      <c r="F14" s="52">
        <v>180</v>
      </c>
    </row>
    <row r="15" spans="1:6" ht="12" customHeight="1">
      <c r="A15" s="32" t="s">
        <v>197</v>
      </c>
      <c r="B15" s="342">
        <v>18434</v>
      </c>
      <c r="C15" s="96">
        <v>3261</v>
      </c>
      <c r="D15" s="342">
        <v>6209</v>
      </c>
      <c r="E15" s="341">
        <v>8769</v>
      </c>
      <c r="F15" s="52">
        <v>195</v>
      </c>
    </row>
    <row r="16" spans="1:6" ht="24" customHeight="1">
      <c r="A16" s="32" t="s">
        <v>198</v>
      </c>
      <c r="B16" s="342">
        <v>18584</v>
      </c>
      <c r="C16" s="96">
        <v>3287</v>
      </c>
      <c r="D16" s="342">
        <v>6191</v>
      </c>
      <c r="E16" s="341">
        <v>8944</v>
      </c>
      <c r="F16" s="52">
        <v>162</v>
      </c>
    </row>
    <row r="17" spans="1:7" ht="20.100000000000001" customHeight="1">
      <c r="A17" s="32" t="s">
        <v>199</v>
      </c>
      <c r="B17" s="342">
        <v>43062</v>
      </c>
      <c r="C17" s="96">
        <v>8363</v>
      </c>
      <c r="D17" s="342">
        <v>14790</v>
      </c>
      <c r="E17" s="341">
        <v>19459</v>
      </c>
      <c r="F17" s="52">
        <v>450</v>
      </c>
    </row>
    <row r="18" spans="1:7" ht="20.100000000000001" customHeight="1">
      <c r="A18" s="32" t="s">
        <v>200</v>
      </c>
      <c r="B18" s="342">
        <v>19133</v>
      </c>
      <c r="C18" s="96">
        <v>3416</v>
      </c>
      <c r="D18" s="342">
        <v>6351</v>
      </c>
      <c r="E18" s="341">
        <v>9230</v>
      </c>
      <c r="F18" s="52">
        <v>136</v>
      </c>
    </row>
    <row r="19" spans="1:7" ht="12" customHeight="1">
      <c r="A19" s="32" t="s">
        <v>201</v>
      </c>
      <c r="B19" s="342">
        <v>14006</v>
      </c>
      <c r="C19" s="96">
        <v>2693</v>
      </c>
      <c r="D19" s="342">
        <v>4616</v>
      </c>
      <c r="E19" s="341">
        <v>6582</v>
      </c>
      <c r="F19" s="52">
        <v>115</v>
      </c>
    </row>
    <row r="20" spans="1:7" ht="20.100000000000001" customHeight="1">
      <c r="A20" s="146" t="s">
        <v>202</v>
      </c>
      <c r="B20" s="344">
        <v>295784</v>
      </c>
      <c r="C20" s="105">
        <v>54059</v>
      </c>
      <c r="D20" s="344">
        <v>101727</v>
      </c>
      <c r="E20" s="343">
        <v>137450</v>
      </c>
      <c r="F20" s="141">
        <v>2548</v>
      </c>
    </row>
    <row r="21" spans="1:7" ht="12" customHeight="1"/>
    <row r="22" spans="1:7" s="7" customFormat="1" ht="12" customHeight="1">
      <c r="A22" s="82"/>
      <c r="B22" s="581" t="s">
        <v>410</v>
      </c>
      <c r="C22" s="581"/>
      <c r="D22" s="581"/>
      <c r="E22" s="581"/>
      <c r="F22" s="581"/>
    </row>
    <row r="23" spans="1:7" s="7" customFormat="1" ht="12" customHeight="1">
      <c r="A23" s="82"/>
      <c r="B23" s="439"/>
      <c r="C23" s="439"/>
      <c r="D23" s="439"/>
      <c r="E23" s="439"/>
      <c r="F23" s="439"/>
    </row>
    <row r="24" spans="1:7" ht="20.100000000000001" customHeight="1">
      <c r="A24" s="32" t="s">
        <v>189</v>
      </c>
      <c r="B24" s="512">
        <v>63.6</v>
      </c>
      <c r="C24" s="287">
        <v>48.2</v>
      </c>
      <c r="D24" s="287">
        <v>94.9</v>
      </c>
      <c r="E24" s="287">
        <v>86.9</v>
      </c>
      <c r="F24" s="288">
        <v>4.5999999999999996</v>
      </c>
      <c r="G24" s="511"/>
    </row>
    <row r="25" spans="1:7" ht="20.100000000000001" customHeight="1">
      <c r="A25" s="32" t="s">
        <v>190</v>
      </c>
      <c r="B25" s="512">
        <v>56.1</v>
      </c>
      <c r="C25" s="287">
        <v>43.9</v>
      </c>
      <c r="D25" s="287">
        <v>94</v>
      </c>
      <c r="E25" s="287">
        <v>71.599999999999994</v>
      </c>
      <c r="F25" s="288">
        <v>1.7</v>
      </c>
      <c r="G25" s="511"/>
    </row>
    <row r="26" spans="1:7" ht="12" customHeight="1">
      <c r="A26" s="32" t="s">
        <v>191</v>
      </c>
      <c r="B26" s="512">
        <v>61.7</v>
      </c>
      <c r="C26" s="287">
        <v>52.2</v>
      </c>
      <c r="D26" s="287">
        <v>96.8</v>
      </c>
      <c r="E26" s="287">
        <v>81.7</v>
      </c>
      <c r="F26" s="288">
        <v>2.1</v>
      </c>
      <c r="G26" s="511"/>
    </row>
    <row r="27" spans="1:7" ht="12" customHeight="1">
      <c r="A27" s="32" t="s">
        <v>192</v>
      </c>
      <c r="B27" s="512">
        <v>57</v>
      </c>
      <c r="C27" s="287">
        <v>46.9</v>
      </c>
      <c r="D27" s="287">
        <v>95.4</v>
      </c>
      <c r="E27" s="287">
        <v>73.3</v>
      </c>
      <c r="F27" s="288">
        <v>1.4</v>
      </c>
      <c r="G27" s="511"/>
    </row>
    <row r="28" spans="1:7" ht="12" customHeight="1">
      <c r="A28" s="32" t="s">
        <v>193</v>
      </c>
      <c r="B28" s="512">
        <v>59</v>
      </c>
      <c r="C28" s="287">
        <v>48.7</v>
      </c>
      <c r="D28" s="287">
        <v>95.8</v>
      </c>
      <c r="E28" s="287">
        <v>76.900000000000006</v>
      </c>
      <c r="F28" s="288">
        <v>1.7</v>
      </c>
      <c r="G28" s="511"/>
    </row>
    <row r="29" spans="1:7" ht="20.100000000000001" customHeight="1">
      <c r="A29" s="32" t="s">
        <v>194</v>
      </c>
      <c r="B29" s="512">
        <v>68.900000000000006</v>
      </c>
      <c r="C29" s="287">
        <v>53.6</v>
      </c>
      <c r="D29" s="287">
        <v>100.7</v>
      </c>
      <c r="E29" s="287">
        <v>91.6</v>
      </c>
      <c r="F29" s="288">
        <v>3.8</v>
      </c>
      <c r="G29" s="511"/>
    </row>
    <row r="30" spans="1:7" ht="20.100000000000001" customHeight="1">
      <c r="A30" s="32" t="s">
        <v>195</v>
      </c>
      <c r="B30" s="512">
        <v>61.5</v>
      </c>
      <c r="C30" s="287">
        <v>52.6</v>
      </c>
      <c r="D30" s="287">
        <v>96.8</v>
      </c>
      <c r="E30" s="287">
        <v>80.099999999999994</v>
      </c>
      <c r="F30" s="288">
        <v>1.7</v>
      </c>
      <c r="G30" s="511"/>
    </row>
    <row r="31" spans="1:7" ht="12" customHeight="1">
      <c r="A31" s="32" t="s">
        <v>196</v>
      </c>
      <c r="B31" s="512">
        <v>59.8</v>
      </c>
      <c r="C31" s="287">
        <v>47</v>
      </c>
      <c r="D31" s="287">
        <v>95.7</v>
      </c>
      <c r="E31" s="287">
        <v>78.5</v>
      </c>
      <c r="F31" s="288">
        <v>3</v>
      </c>
      <c r="G31" s="511"/>
    </row>
    <row r="32" spans="1:7" ht="12" customHeight="1">
      <c r="A32" s="32" t="s">
        <v>197</v>
      </c>
      <c r="B32" s="512">
        <v>63</v>
      </c>
      <c r="C32" s="287">
        <v>53.4</v>
      </c>
      <c r="D32" s="287">
        <v>98.3</v>
      </c>
      <c r="E32" s="287">
        <v>82.9</v>
      </c>
      <c r="F32" s="288">
        <v>3.1</v>
      </c>
      <c r="G32" s="511"/>
    </row>
    <row r="33" spans="1:7" ht="24" customHeight="1">
      <c r="A33" s="32" t="s">
        <v>198</v>
      </c>
      <c r="B33" s="512">
        <v>61.8</v>
      </c>
      <c r="C33" s="287">
        <v>51.7</v>
      </c>
      <c r="D33" s="287">
        <v>94.6</v>
      </c>
      <c r="E33" s="287">
        <v>82.5</v>
      </c>
      <c r="F33" s="288">
        <v>2.6</v>
      </c>
      <c r="G33" s="511"/>
    </row>
    <row r="34" spans="1:7" ht="20.100000000000001" customHeight="1">
      <c r="A34" s="32" t="s">
        <v>199</v>
      </c>
      <c r="B34" s="512">
        <v>65.099999999999994</v>
      </c>
      <c r="C34" s="287">
        <v>47.4</v>
      </c>
      <c r="D34" s="287">
        <v>96.2</v>
      </c>
      <c r="E34" s="287">
        <v>88.5</v>
      </c>
      <c r="F34" s="288">
        <v>4</v>
      </c>
      <c r="G34" s="511"/>
    </row>
    <row r="35" spans="1:7" ht="20.100000000000001" customHeight="1">
      <c r="A35" s="32" t="s">
        <v>200</v>
      </c>
      <c r="B35" s="512">
        <v>64.099999999999994</v>
      </c>
      <c r="C35" s="287">
        <v>56.9</v>
      </c>
      <c r="D35" s="287">
        <v>97.3</v>
      </c>
      <c r="E35" s="287">
        <v>84.5</v>
      </c>
      <c r="F35" s="288">
        <v>2.1</v>
      </c>
      <c r="G35" s="511"/>
    </row>
    <row r="36" spans="1:7" ht="12" customHeight="1">
      <c r="A36" s="32" t="s">
        <v>201</v>
      </c>
      <c r="B36" s="512">
        <v>63</v>
      </c>
      <c r="C36" s="287">
        <v>58.9</v>
      </c>
      <c r="D36" s="287">
        <v>97.7</v>
      </c>
      <c r="E36" s="287">
        <v>81.400000000000006</v>
      </c>
      <c r="F36" s="288">
        <v>2.4</v>
      </c>
      <c r="G36" s="511"/>
    </row>
    <row r="37" spans="1:7" ht="20.100000000000001" customHeight="1">
      <c r="A37" s="146" t="s">
        <v>202</v>
      </c>
      <c r="B37" s="513">
        <v>62.6</v>
      </c>
      <c r="C37" s="289">
        <v>50.6</v>
      </c>
      <c r="D37" s="289">
        <v>96.8</v>
      </c>
      <c r="E37" s="289">
        <v>82.5</v>
      </c>
      <c r="F37" s="290">
        <v>2.7</v>
      </c>
      <c r="G37" s="511"/>
    </row>
    <row r="38" spans="1:7" ht="12" customHeight="1"/>
    <row r="39" spans="1:7" s="7" customFormat="1" ht="10.5" customHeight="1">
      <c r="A39" s="82" t="s">
        <v>71</v>
      </c>
      <c r="B39" s="82"/>
      <c r="C39" s="83"/>
      <c r="D39" s="82"/>
      <c r="E39" s="83"/>
      <c r="F39" s="369" t="s">
        <v>62</v>
      </c>
    </row>
    <row r="40" spans="1:7" s="7" customFormat="1" ht="21" customHeight="1">
      <c r="A40" s="574" t="s">
        <v>411</v>
      </c>
      <c r="B40" s="704"/>
      <c r="C40" s="704"/>
      <c r="D40" s="704"/>
      <c r="E40" s="704"/>
      <c r="F40" s="704"/>
    </row>
    <row r="41" spans="1:7" s="7" customFormat="1" ht="21" customHeight="1">
      <c r="A41" s="574" t="s">
        <v>591</v>
      </c>
      <c r="B41" s="574"/>
      <c r="C41" s="574"/>
      <c r="D41" s="574"/>
      <c r="E41" s="574"/>
      <c r="F41" s="574"/>
    </row>
  </sheetData>
  <mergeCells count="6">
    <mergeCell ref="A41:F41"/>
    <mergeCell ref="A4:A5"/>
    <mergeCell ref="B4:B5"/>
    <mergeCell ref="C4:F4"/>
    <mergeCell ref="B22:F22"/>
    <mergeCell ref="A40:F40"/>
  </mergeCells>
  <pageMargins left="0.78740157480314965" right="0.78740157480314965" top="0.98425196850393704" bottom="0.78740157480314965" header="0.51181102362204722" footer="0.51181102362204722"/>
  <pageSetup paperSize="9" firstPageNumber="8" pageOrder="overThenDown" orientation="portrait" useFirstPageNumber="1" r:id="rId1"/>
  <headerFooter alignWithMargins="0">
    <oddFooter>&amp;C&amp;6© Statistisches Landesamt des Freistaates Sachsen  -  K V 5 - j/15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174"/>
  <sheetViews>
    <sheetView showGridLines="0" zoomScaleNormal="100" workbookViewId="0">
      <selection sqref="A1:F1"/>
    </sheetView>
  </sheetViews>
  <sheetFormatPr baseColWidth="10" defaultRowHeight="12.75"/>
  <cols>
    <col min="1" max="1" width="15" customWidth="1"/>
    <col min="2" max="8" width="10.28515625" customWidth="1"/>
  </cols>
  <sheetData>
    <row r="1" spans="1:8" ht="28.5" customHeight="1">
      <c r="A1" s="539" t="s">
        <v>528</v>
      </c>
      <c r="B1" s="540"/>
      <c r="C1" s="540"/>
      <c r="D1" s="540"/>
      <c r="E1" s="540"/>
      <c r="F1" s="540"/>
      <c r="G1" s="540"/>
      <c r="H1" s="540"/>
    </row>
    <row r="2" spans="1:8" ht="12" customHeight="1">
      <c r="A2" s="40"/>
      <c r="B2" s="41"/>
      <c r="C2" s="40"/>
      <c r="D2" s="9"/>
      <c r="E2" s="9"/>
      <c r="F2" s="9"/>
      <c r="G2" s="9"/>
      <c r="H2" s="9"/>
    </row>
    <row r="3" spans="1:8" s="42" customFormat="1" ht="13.5" customHeight="1">
      <c r="A3" s="555" t="s">
        <v>74</v>
      </c>
      <c r="B3" s="550" t="s">
        <v>75</v>
      </c>
      <c r="C3" s="557" t="s">
        <v>76</v>
      </c>
      <c r="D3" s="558"/>
      <c r="E3" s="558"/>
      <c r="F3" s="558"/>
      <c r="G3" s="558"/>
      <c r="H3" s="558"/>
    </row>
    <row r="4" spans="1:8" s="42" customFormat="1" ht="22.5">
      <c r="A4" s="556"/>
      <c r="B4" s="554"/>
      <c r="C4" s="43" t="s">
        <v>77</v>
      </c>
      <c r="D4" s="44" t="s">
        <v>78</v>
      </c>
      <c r="E4" s="43" t="s">
        <v>79</v>
      </c>
      <c r="F4" s="45" t="s">
        <v>80</v>
      </c>
      <c r="G4" s="43" t="s">
        <v>81</v>
      </c>
      <c r="H4" s="45" t="s">
        <v>82</v>
      </c>
    </row>
    <row r="5" spans="1:8" ht="12" customHeight="1">
      <c r="A5" s="46"/>
      <c r="B5" s="46"/>
      <c r="C5" s="46"/>
      <c r="D5" s="46"/>
      <c r="E5" s="46"/>
      <c r="F5" s="46"/>
      <c r="G5" s="46"/>
      <c r="H5" s="46"/>
    </row>
    <row r="6" spans="1:8" ht="12" customHeight="1">
      <c r="A6" s="47"/>
      <c r="B6" s="559" t="s">
        <v>75</v>
      </c>
      <c r="C6" s="560"/>
      <c r="D6" s="560"/>
      <c r="E6" s="560"/>
      <c r="F6" s="560"/>
      <c r="G6" s="560"/>
      <c r="H6" s="560"/>
    </row>
    <row r="7" spans="1:8" s="424" customFormat="1" ht="12" customHeight="1">
      <c r="A7" s="47"/>
      <c r="B7" s="429"/>
      <c r="C7" s="427"/>
      <c r="D7" s="427"/>
      <c r="E7" s="427"/>
      <c r="F7" s="427"/>
      <c r="G7" s="427"/>
      <c r="H7" s="427"/>
    </row>
    <row r="8" spans="1:8" ht="12.75" customHeight="1">
      <c r="A8" s="48" t="s">
        <v>54</v>
      </c>
      <c r="B8" s="49">
        <v>2622</v>
      </c>
      <c r="C8" s="50">
        <v>132</v>
      </c>
      <c r="D8" s="50">
        <v>504</v>
      </c>
      <c r="E8" s="50">
        <v>620</v>
      </c>
      <c r="F8" s="50">
        <v>485</v>
      </c>
      <c r="G8" s="50">
        <v>347</v>
      </c>
      <c r="H8" s="50">
        <v>534</v>
      </c>
    </row>
    <row r="9" spans="1:8" ht="12.75" customHeight="1">
      <c r="A9" s="48" t="s">
        <v>55</v>
      </c>
      <c r="B9" s="49">
        <v>2630</v>
      </c>
      <c r="C9" s="50">
        <v>121</v>
      </c>
      <c r="D9" s="50">
        <v>485</v>
      </c>
      <c r="E9" s="50">
        <v>601</v>
      </c>
      <c r="F9" s="50">
        <v>473</v>
      </c>
      <c r="G9" s="50">
        <v>338</v>
      </c>
      <c r="H9" s="50">
        <v>612</v>
      </c>
    </row>
    <row r="10" spans="1:8" ht="12.75" customHeight="1">
      <c r="A10" s="48" t="s">
        <v>56</v>
      </c>
      <c r="B10" s="49">
        <v>2679</v>
      </c>
      <c r="C10" s="50">
        <v>120</v>
      </c>
      <c r="D10" s="50">
        <v>473</v>
      </c>
      <c r="E10" s="50">
        <v>609</v>
      </c>
      <c r="F10" s="50">
        <v>467</v>
      </c>
      <c r="G10" s="50">
        <v>347</v>
      </c>
      <c r="H10" s="50">
        <v>663</v>
      </c>
    </row>
    <row r="11" spans="1:8" ht="12.75" customHeight="1">
      <c r="A11" s="48" t="s">
        <v>83</v>
      </c>
      <c r="B11" s="49">
        <v>2713</v>
      </c>
      <c r="C11" s="50">
        <v>106</v>
      </c>
      <c r="D11" s="50">
        <v>465</v>
      </c>
      <c r="E11" s="50">
        <v>604</v>
      </c>
      <c r="F11" s="50">
        <v>488</v>
      </c>
      <c r="G11" s="50">
        <v>347</v>
      </c>
      <c r="H11" s="50">
        <v>703</v>
      </c>
    </row>
    <row r="12" spans="1:8" ht="12.75" customHeight="1">
      <c r="A12" s="48" t="s">
        <v>84</v>
      </c>
      <c r="B12" s="49">
        <v>2734</v>
      </c>
      <c r="C12" s="50">
        <v>104</v>
      </c>
      <c r="D12" s="50">
        <v>454</v>
      </c>
      <c r="E12" s="50">
        <v>586</v>
      </c>
      <c r="F12" s="50">
        <v>491</v>
      </c>
      <c r="G12" s="50">
        <v>347</v>
      </c>
      <c r="H12" s="50">
        <v>752</v>
      </c>
    </row>
    <row r="13" spans="1:8" ht="12.75" customHeight="1">
      <c r="A13" s="48" t="s">
        <v>85</v>
      </c>
      <c r="B13" s="49">
        <v>2780</v>
      </c>
      <c r="C13" s="50">
        <v>107</v>
      </c>
      <c r="D13" s="50">
        <v>435</v>
      </c>
      <c r="E13" s="50">
        <v>602</v>
      </c>
      <c r="F13" s="50">
        <v>488</v>
      </c>
      <c r="G13" s="50">
        <v>355</v>
      </c>
      <c r="H13" s="50">
        <v>793</v>
      </c>
    </row>
    <row r="14" spans="1:8" ht="12.75" customHeight="1">
      <c r="A14" s="48" t="s">
        <v>86</v>
      </c>
      <c r="B14" s="49">
        <v>2800</v>
      </c>
      <c r="C14" s="50">
        <v>99</v>
      </c>
      <c r="D14" s="50">
        <v>411</v>
      </c>
      <c r="E14" s="50">
        <v>609</v>
      </c>
      <c r="F14" s="50">
        <v>497</v>
      </c>
      <c r="G14" s="50">
        <v>350</v>
      </c>
      <c r="H14" s="50">
        <v>834</v>
      </c>
    </row>
    <row r="15" spans="1:8" ht="12.75" customHeight="1">
      <c r="A15" s="48" t="s">
        <v>87</v>
      </c>
      <c r="B15" s="49">
        <v>2815</v>
      </c>
      <c r="C15" s="50">
        <v>99</v>
      </c>
      <c r="D15" s="50">
        <v>404</v>
      </c>
      <c r="E15" s="50">
        <v>615</v>
      </c>
      <c r="F15" s="50">
        <v>485</v>
      </c>
      <c r="G15" s="50">
        <v>349</v>
      </c>
      <c r="H15" s="50">
        <v>863</v>
      </c>
    </row>
    <row r="16" spans="1:8" s="292" customFormat="1" ht="12.75" customHeight="1">
      <c r="A16" s="48" t="s">
        <v>414</v>
      </c>
      <c r="B16" s="49">
        <v>2860</v>
      </c>
      <c r="C16" s="50">
        <v>104</v>
      </c>
      <c r="D16" s="50">
        <v>404</v>
      </c>
      <c r="E16" s="50">
        <v>583</v>
      </c>
      <c r="F16" s="50">
        <v>508</v>
      </c>
      <c r="G16" s="50">
        <v>347</v>
      </c>
      <c r="H16" s="50">
        <v>914</v>
      </c>
    </row>
    <row r="17" spans="1:8" s="424" customFormat="1" ht="12.75" customHeight="1">
      <c r="A17" s="48" t="s">
        <v>529</v>
      </c>
      <c r="B17" s="49">
        <v>2894</v>
      </c>
      <c r="C17" s="50">
        <v>99</v>
      </c>
      <c r="D17" s="50">
        <v>397</v>
      </c>
      <c r="E17" s="50">
        <v>576</v>
      </c>
      <c r="F17" s="50">
        <v>511</v>
      </c>
      <c r="G17" s="50">
        <v>355</v>
      </c>
      <c r="H17" s="50">
        <v>956</v>
      </c>
    </row>
    <row r="18" spans="1:8" ht="12" customHeight="1">
      <c r="A18" s="2"/>
      <c r="B18" s="51"/>
      <c r="C18" s="2"/>
      <c r="D18" s="2"/>
      <c r="E18" s="2"/>
      <c r="F18" s="2"/>
      <c r="G18" s="2"/>
      <c r="H18" s="2"/>
    </row>
    <row r="19" spans="1:8" ht="12" customHeight="1">
      <c r="A19" s="2"/>
      <c r="B19" s="541" t="s">
        <v>88</v>
      </c>
      <c r="C19" s="541"/>
      <c r="D19" s="541"/>
      <c r="E19" s="541"/>
      <c r="F19" s="541"/>
      <c r="G19" s="541"/>
      <c r="H19" s="541"/>
    </row>
    <row r="20" spans="1:8" s="424" customFormat="1" ht="12" customHeight="1">
      <c r="A20" s="2"/>
      <c r="B20" s="426"/>
      <c r="C20" s="426"/>
      <c r="D20" s="426"/>
      <c r="E20" s="426"/>
      <c r="F20" s="426"/>
      <c r="G20" s="426"/>
      <c r="H20" s="426"/>
    </row>
    <row r="21" spans="1:8" ht="12.75" customHeight="1">
      <c r="A21" s="48" t="s">
        <v>54</v>
      </c>
      <c r="B21" s="52">
        <v>19</v>
      </c>
      <c r="C21" s="50">
        <v>7</v>
      </c>
      <c r="D21" s="50">
        <v>6</v>
      </c>
      <c r="E21" s="50">
        <v>6</v>
      </c>
      <c r="F21" s="53" t="s">
        <v>89</v>
      </c>
      <c r="G21" s="53" t="s">
        <v>89</v>
      </c>
      <c r="H21" s="53" t="s">
        <v>89</v>
      </c>
    </row>
    <row r="22" spans="1:8" ht="12.75" customHeight="1">
      <c r="A22" s="48" t="s">
        <v>55</v>
      </c>
      <c r="B22" s="52">
        <v>20</v>
      </c>
      <c r="C22" s="50">
        <v>6</v>
      </c>
      <c r="D22" s="50">
        <v>7</v>
      </c>
      <c r="E22" s="50">
        <v>6</v>
      </c>
      <c r="F22" s="50">
        <v>1</v>
      </c>
      <c r="G22" s="53" t="s">
        <v>89</v>
      </c>
      <c r="H22" s="53" t="s">
        <v>89</v>
      </c>
    </row>
    <row r="23" spans="1:8" ht="12.75" customHeight="1">
      <c r="A23" s="48" t="s">
        <v>56</v>
      </c>
      <c r="B23" s="52">
        <v>19</v>
      </c>
      <c r="C23" s="50">
        <v>4</v>
      </c>
      <c r="D23" s="50">
        <v>8</v>
      </c>
      <c r="E23" s="50">
        <v>6</v>
      </c>
      <c r="F23" s="50">
        <v>1</v>
      </c>
      <c r="G23" s="53" t="s">
        <v>89</v>
      </c>
      <c r="H23" s="53" t="s">
        <v>89</v>
      </c>
    </row>
    <row r="24" spans="1:8" ht="12.75" customHeight="1">
      <c r="A24" s="48" t="s">
        <v>83</v>
      </c>
      <c r="B24" s="52">
        <v>19</v>
      </c>
      <c r="C24" s="50">
        <v>5</v>
      </c>
      <c r="D24" s="50">
        <v>6</v>
      </c>
      <c r="E24" s="50">
        <v>7</v>
      </c>
      <c r="F24" s="50">
        <v>1</v>
      </c>
      <c r="G24" s="53" t="s">
        <v>89</v>
      </c>
      <c r="H24" s="53" t="s">
        <v>89</v>
      </c>
    </row>
    <row r="25" spans="1:8" ht="12.75" customHeight="1">
      <c r="A25" s="48" t="s">
        <v>84</v>
      </c>
      <c r="B25" s="52">
        <v>20</v>
      </c>
      <c r="C25" s="50">
        <v>7</v>
      </c>
      <c r="D25" s="50">
        <v>7</v>
      </c>
      <c r="E25" s="50">
        <v>4</v>
      </c>
      <c r="F25" s="50">
        <v>2</v>
      </c>
      <c r="G25" s="53" t="s">
        <v>89</v>
      </c>
      <c r="H25" s="53" t="s">
        <v>89</v>
      </c>
    </row>
    <row r="26" spans="1:8" ht="12.75" customHeight="1">
      <c r="A26" s="48" t="s">
        <v>85</v>
      </c>
      <c r="B26" s="52">
        <v>28</v>
      </c>
      <c r="C26" s="50">
        <v>8</v>
      </c>
      <c r="D26" s="50">
        <v>10</v>
      </c>
      <c r="E26" s="50">
        <v>9</v>
      </c>
      <c r="F26" s="50">
        <v>1</v>
      </c>
      <c r="G26" s="53" t="s">
        <v>89</v>
      </c>
      <c r="H26" s="53" t="s">
        <v>89</v>
      </c>
    </row>
    <row r="27" spans="1:8" ht="12.75" customHeight="1">
      <c r="A27" s="48" t="s">
        <v>86</v>
      </c>
      <c r="B27" s="49">
        <v>25</v>
      </c>
      <c r="C27" s="50">
        <v>6</v>
      </c>
      <c r="D27" s="50">
        <v>9</v>
      </c>
      <c r="E27" s="50">
        <v>9</v>
      </c>
      <c r="F27" s="50">
        <v>1</v>
      </c>
      <c r="G27" s="53" t="s">
        <v>89</v>
      </c>
      <c r="H27" s="53" t="s">
        <v>89</v>
      </c>
    </row>
    <row r="28" spans="1:8" ht="12.75" customHeight="1">
      <c r="A28" s="48" t="s">
        <v>87</v>
      </c>
      <c r="B28" s="49">
        <v>27</v>
      </c>
      <c r="C28" s="50">
        <v>8</v>
      </c>
      <c r="D28" s="50">
        <v>11</v>
      </c>
      <c r="E28" s="50">
        <v>7</v>
      </c>
      <c r="F28" s="50">
        <v>1</v>
      </c>
      <c r="G28" s="50">
        <v>0</v>
      </c>
      <c r="H28" s="50">
        <v>0</v>
      </c>
    </row>
    <row r="29" spans="1:8" s="292" customFormat="1" ht="12.75" customHeight="1">
      <c r="A29" s="48" t="s">
        <v>414</v>
      </c>
      <c r="B29" s="49">
        <v>36</v>
      </c>
      <c r="C29" s="50">
        <v>10</v>
      </c>
      <c r="D29" s="50">
        <v>15</v>
      </c>
      <c r="E29" s="50">
        <v>8</v>
      </c>
      <c r="F29" s="50">
        <v>3</v>
      </c>
      <c r="G29" s="50">
        <v>0</v>
      </c>
      <c r="H29" s="50">
        <v>0</v>
      </c>
    </row>
    <row r="30" spans="1:8" s="424" customFormat="1" ht="12.75" customHeight="1">
      <c r="A30" s="48" t="s">
        <v>529</v>
      </c>
      <c r="B30" s="49">
        <v>36</v>
      </c>
      <c r="C30" s="50">
        <v>9</v>
      </c>
      <c r="D30" s="50">
        <v>16</v>
      </c>
      <c r="E30" s="50">
        <v>9</v>
      </c>
      <c r="F30" s="50">
        <v>2</v>
      </c>
      <c r="G30" s="50">
        <v>0</v>
      </c>
      <c r="H30" s="50">
        <v>0</v>
      </c>
    </row>
    <row r="31" spans="1:8" ht="12" customHeight="1">
      <c r="A31" s="2"/>
      <c r="B31" s="51"/>
      <c r="C31" s="2"/>
      <c r="D31" s="2"/>
      <c r="E31" s="2"/>
      <c r="F31" s="2"/>
      <c r="G31" s="2"/>
      <c r="H31" s="2"/>
    </row>
    <row r="32" spans="1:8" ht="12" customHeight="1">
      <c r="A32" s="2"/>
      <c r="B32" s="541" t="s">
        <v>90</v>
      </c>
      <c r="C32" s="541"/>
      <c r="D32" s="541"/>
      <c r="E32" s="541"/>
      <c r="F32" s="541"/>
      <c r="G32" s="541"/>
      <c r="H32" s="541"/>
    </row>
    <row r="33" spans="1:8" s="424" customFormat="1" ht="12" customHeight="1">
      <c r="A33" s="2"/>
      <c r="B33" s="426"/>
      <c r="C33" s="426"/>
      <c r="D33" s="426"/>
      <c r="E33" s="426"/>
      <c r="F33" s="426"/>
      <c r="G33" s="426"/>
      <c r="H33" s="426"/>
    </row>
    <row r="34" spans="1:8" ht="12.75" customHeight="1">
      <c r="A34" s="48" t="s">
        <v>54</v>
      </c>
      <c r="B34" s="52">
        <v>266</v>
      </c>
      <c r="C34" s="50">
        <v>44</v>
      </c>
      <c r="D34" s="50">
        <v>104</v>
      </c>
      <c r="E34" s="50">
        <v>77</v>
      </c>
      <c r="F34" s="50">
        <v>29</v>
      </c>
      <c r="G34" s="50">
        <v>7</v>
      </c>
      <c r="H34" s="50">
        <v>5</v>
      </c>
    </row>
    <row r="35" spans="1:8" ht="12.75" customHeight="1">
      <c r="A35" s="48" t="s">
        <v>55</v>
      </c>
      <c r="B35" s="52">
        <v>290</v>
      </c>
      <c r="C35" s="50">
        <v>46</v>
      </c>
      <c r="D35" s="50">
        <v>103</v>
      </c>
      <c r="E35" s="50">
        <v>86</v>
      </c>
      <c r="F35" s="50">
        <v>34</v>
      </c>
      <c r="G35" s="50">
        <v>14</v>
      </c>
      <c r="H35" s="50">
        <v>7</v>
      </c>
    </row>
    <row r="36" spans="1:8" ht="12.75" customHeight="1">
      <c r="A36" s="48" t="s">
        <v>56</v>
      </c>
      <c r="B36" s="52">
        <v>255</v>
      </c>
      <c r="C36" s="50">
        <v>42</v>
      </c>
      <c r="D36" s="50">
        <v>101</v>
      </c>
      <c r="E36" s="50">
        <v>64</v>
      </c>
      <c r="F36" s="50">
        <v>29</v>
      </c>
      <c r="G36" s="50">
        <v>13</v>
      </c>
      <c r="H36" s="50">
        <v>6</v>
      </c>
    </row>
    <row r="37" spans="1:8" ht="12.75" customHeight="1">
      <c r="A37" s="48" t="s">
        <v>83</v>
      </c>
      <c r="B37" s="52">
        <v>259</v>
      </c>
      <c r="C37" s="50">
        <v>37</v>
      </c>
      <c r="D37" s="50">
        <v>98</v>
      </c>
      <c r="E37" s="50">
        <v>65</v>
      </c>
      <c r="F37" s="50">
        <v>38</v>
      </c>
      <c r="G37" s="50">
        <v>15</v>
      </c>
      <c r="H37" s="50">
        <v>6</v>
      </c>
    </row>
    <row r="38" spans="1:8" ht="12.75" customHeight="1">
      <c r="A38" s="48" t="s">
        <v>84</v>
      </c>
      <c r="B38" s="52">
        <v>244</v>
      </c>
      <c r="C38" s="50">
        <v>35</v>
      </c>
      <c r="D38" s="50">
        <v>101</v>
      </c>
      <c r="E38" s="50">
        <v>66</v>
      </c>
      <c r="F38" s="50">
        <v>29</v>
      </c>
      <c r="G38" s="50">
        <v>9</v>
      </c>
      <c r="H38" s="50">
        <v>4</v>
      </c>
    </row>
    <row r="39" spans="1:8" ht="12.75" customHeight="1">
      <c r="A39" s="48" t="s">
        <v>85</v>
      </c>
      <c r="B39" s="52">
        <v>242</v>
      </c>
      <c r="C39" s="50">
        <v>33</v>
      </c>
      <c r="D39" s="50">
        <v>95</v>
      </c>
      <c r="E39" s="50">
        <v>66</v>
      </c>
      <c r="F39" s="50">
        <v>30</v>
      </c>
      <c r="G39" s="50">
        <v>12</v>
      </c>
      <c r="H39" s="50">
        <v>6</v>
      </c>
    </row>
    <row r="40" spans="1:8" ht="12.75" customHeight="1">
      <c r="A40" s="48" t="s">
        <v>86</v>
      </c>
      <c r="B40" s="49">
        <v>246</v>
      </c>
      <c r="C40" s="50">
        <v>35</v>
      </c>
      <c r="D40" s="50">
        <v>86</v>
      </c>
      <c r="E40" s="50">
        <v>70</v>
      </c>
      <c r="F40" s="50">
        <v>34</v>
      </c>
      <c r="G40" s="50">
        <v>11</v>
      </c>
      <c r="H40" s="50">
        <v>10</v>
      </c>
    </row>
    <row r="41" spans="1:8" ht="12.75" customHeight="1">
      <c r="A41" s="48" t="s">
        <v>87</v>
      </c>
      <c r="B41" s="49">
        <v>248</v>
      </c>
      <c r="C41" s="50">
        <v>34</v>
      </c>
      <c r="D41" s="50">
        <v>87</v>
      </c>
      <c r="E41" s="50">
        <v>69</v>
      </c>
      <c r="F41" s="50">
        <v>39</v>
      </c>
      <c r="G41" s="50">
        <v>11</v>
      </c>
      <c r="H41" s="50">
        <v>8</v>
      </c>
    </row>
    <row r="42" spans="1:8" s="292" customFormat="1" ht="12.75" customHeight="1">
      <c r="A42" s="48" t="s">
        <v>414</v>
      </c>
      <c r="B42" s="49">
        <v>231</v>
      </c>
      <c r="C42" s="50">
        <v>42</v>
      </c>
      <c r="D42" s="50">
        <v>81</v>
      </c>
      <c r="E42" s="50">
        <v>57</v>
      </c>
      <c r="F42" s="50">
        <v>35</v>
      </c>
      <c r="G42" s="50">
        <v>6</v>
      </c>
      <c r="H42" s="50">
        <v>10</v>
      </c>
    </row>
    <row r="43" spans="1:8" s="424" customFormat="1" ht="12.75" customHeight="1">
      <c r="A43" s="48" t="s">
        <v>529</v>
      </c>
      <c r="B43" s="49">
        <v>222</v>
      </c>
      <c r="C43" s="50">
        <v>34</v>
      </c>
      <c r="D43" s="50">
        <v>71</v>
      </c>
      <c r="E43" s="50">
        <v>59</v>
      </c>
      <c r="F43" s="50">
        <v>45</v>
      </c>
      <c r="G43" s="50">
        <v>6</v>
      </c>
      <c r="H43" s="50">
        <v>7</v>
      </c>
    </row>
    <row r="44" spans="1:8" ht="12" customHeight="1">
      <c r="A44" s="2"/>
      <c r="B44" s="54"/>
      <c r="C44" s="2"/>
      <c r="D44" s="2"/>
      <c r="E44" s="2"/>
      <c r="F44" s="2"/>
      <c r="G44" s="2"/>
      <c r="H44" s="2"/>
    </row>
    <row r="45" spans="1:8" ht="12" customHeight="1">
      <c r="A45" s="2"/>
      <c r="B45" s="541" t="s">
        <v>91</v>
      </c>
      <c r="C45" s="541"/>
      <c r="D45" s="541"/>
      <c r="E45" s="541"/>
      <c r="F45" s="541"/>
      <c r="G45" s="541"/>
      <c r="H45" s="541"/>
    </row>
    <row r="46" spans="1:8" s="424" customFormat="1" ht="12" customHeight="1">
      <c r="A46" s="2"/>
      <c r="B46" s="423"/>
      <c r="C46" s="423"/>
      <c r="D46" s="423"/>
      <c r="E46" s="423"/>
      <c r="F46" s="423"/>
      <c r="G46" s="423"/>
      <c r="H46" s="423"/>
    </row>
    <row r="47" spans="1:8" ht="12.75" customHeight="1">
      <c r="A47" s="48" t="s">
        <v>54</v>
      </c>
      <c r="B47" s="52">
        <v>517</v>
      </c>
      <c r="C47" s="50">
        <v>17</v>
      </c>
      <c r="D47" s="50">
        <v>76</v>
      </c>
      <c r="E47" s="50">
        <v>114</v>
      </c>
      <c r="F47" s="50">
        <v>112</v>
      </c>
      <c r="G47" s="50">
        <v>66</v>
      </c>
      <c r="H47" s="50">
        <v>132</v>
      </c>
    </row>
    <row r="48" spans="1:8" ht="12.75" customHeight="1">
      <c r="A48" s="48" t="s">
        <v>55</v>
      </c>
      <c r="B48" s="52">
        <v>518</v>
      </c>
      <c r="C48" s="50">
        <v>12</v>
      </c>
      <c r="D48" s="50">
        <v>68</v>
      </c>
      <c r="E48" s="50">
        <v>103</v>
      </c>
      <c r="F48" s="50">
        <v>100</v>
      </c>
      <c r="G48" s="50">
        <v>67</v>
      </c>
      <c r="H48" s="50">
        <v>168</v>
      </c>
    </row>
    <row r="49" spans="1:8" ht="12.75" customHeight="1">
      <c r="A49" s="48" t="s">
        <v>56</v>
      </c>
      <c r="B49" s="52">
        <v>553</v>
      </c>
      <c r="C49" s="50">
        <v>11</v>
      </c>
      <c r="D49" s="50">
        <v>66</v>
      </c>
      <c r="E49" s="50">
        <v>103</v>
      </c>
      <c r="F49" s="50">
        <v>100</v>
      </c>
      <c r="G49" s="50">
        <v>71</v>
      </c>
      <c r="H49" s="50">
        <v>202</v>
      </c>
    </row>
    <row r="50" spans="1:8" ht="12.75" customHeight="1">
      <c r="A50" s="48" t="s">
        <v>83</v>
      </c>
      <c r="B50" s="52">
        <v>574</v>
      </c>
      <c r="C50" s="50">
        <v>5</v>
      </c>
      <c r="D50" s="50">
        <v>66</v>
      </c>
      <c r="E50" s="50">
        <v>95</v>
      </c>
      <c r="F50" s="50">
        <v>106</v>
      </c>
      <c r="G50" s="50">
        <v>68</v>
      </c>
      <c r="H50" s="50">
        <v>234</v>
      </c>
    </row>
    <row r="51" spans="1:8" ht="12.75" customHeight="1">
      <c r="A51" s="48" t="s">
        <v>84</v>
      </c>
      <c r="B51" s="52">
        <v>584</v>
      </c>
      <c r="C51" s="50">
        <v>5</v>
      </c>
      <c r="D51" s="50">
        <v>62</v>
      </c>
      <c r="E51" s="50">
        <v>90</v>
      </c>
      <c r="F51" s="50">
        <v>102</v>
      </c>
      <c r="G51" s="50">
        <v>73</v>
      </c>
      <c r="H51" s="50">
        <v>252</v>
      </c>
    </row>
    <row r="52" spans="1:8" ht="12.75" customHeight="1">
      <c r="A52" s="48" t="s">
        <v>85</v>
      </c>
      <c r="B52" s="52">
        <v>594</v>
      </c>
      <c r="C52" s="50">
        <v>7</v>
      </c>
      <c r="D52" s="50">
        <v>51</v>
      </c>
      <c r="E52" s="50">
        <v>92</v>
      </c>
      <c r="F52" s="50">
        <v>97</v>
      </c>
      <c r="G52" s="50">
        <v>73</v>
      </c>
      <c r="H52" s="50">
        <v>274</v>
      </c>
    </row>
    <row r="53" spans="1:8" ht="12.75" customHeight="1">
      <c r="A53" s="48" t="s">
        <v>86</v>
      </c>
      <c r="B53" s="49">
        <v>599</v>
      </c>
      <c r="C53" s="50">
        <v>5</v>
      </c>
      <c r="D53" s="50">
        <v>47</v>
      </c>
      <c r="E53" s="50">
        <v>86</v>
      </c>
      <c r="F53" s="50">
        <v>98</v>
      </c>
      <c r="G53" s="50">
        <v>73</v>
      </c>
      <c r="H53" s="50">
        <v>290</v>
      </c>
    </row>
    <row r="54" spans="1:8" ht="12.75" customHeight="1">
      <c r="A54" s="48" t="s">
        <v>87</v>
      </c>
      <c r="B54" s="49">
        <v>610</v>
      </c>
      <c r="C54" s="50">
        <v>7</v>
      </c>
      <c r="D54" s="50">
        <v>41</v>
      </c>
      <c r="E54" s="50">
        <v>82</v>
      </c>
      <c r="F54" s="50">
        <v>99</v>
      </c>
      <c r="G54" s="50">
        <v>78</v>
      </c>
      <c r="H54" s="50">
        <v>303</v>
      </c>
    </row>
    <row r="55" spans="1:8" s="292" customFormat="1" ht="12.75" customHeight="1">
      <c r="A55" s="48" t="s">
        <v>414</v>
      </c>
      <c r="B55" s="49">
        <v>612</v>
      </c>
      <c r="C55" s="50">
        <v>5</v>
      </c>
      <c r="D55" s="50">
        <v>44</v>
      </c>
      <c r="E55" s="50">
        <v>73</v>
      </c>
      <c r="F55" s="50">
        <v>108</v>
      </c>
      <c r="G55" s="50">
        <v>68</v>
      </c>
      <c r="H55" s="50">
        <v>314</v>
      </c>
    </row>
    <row r="56" spans="1:8" s="424" customFormat="1" ht="12.75" customHeight="1">
      <c r="A56" s="48" t="s">
        <v>529</v>
      </c>
      <c r="B56" s="49">
        <v>621</v>
      </c>
      <c r="C56" s="50">
        <v>5</v>
      </c>
      <c r="D56" s="50">
        <v>44</v>
      </c>
      <c r="E56" s="50">
        <v>69</v>
      </c>
      <c r="F56" s="50">
        <v>103</v>
      </c>
      <c r="G56" s="50">
        <v>71</v>
      </c>
      <c r="H56" s="50">
        <v>329</v>
      </c>
    </row>
    <row r="57" spans="1:8" s="424" customFormat="1" ht="12" customHeight="1">
      <c r="A57" s="17"/>
      <c r="B57" s="51"/>
      <c r="C57" s="2"/>
      <c r="D57" s="2"/>
      <c r="E57" s="2"/>
      <c r="F57" s="2"/>
      <c r="G57" s="2"/>
      <c r="H57" s="2"/>
    </row>
    <row r="58" spans="1:8" ht="12" customHeight="1">
      <c r="A58" s="8"/>
      <c r="B58" s="541" t="s">
        <v>92</v>
      </c>
      <c r="C58" s="541"/>
      <c r="D58" s="541"/>
      <c r="E58" s="541"/>
      <c r="F58" s="541"/>
      <c r="G58" s="541"/>
      <c r="H58" s="541"/>
    </row>
    <row r="59" spans="1:8" s="424" customFormat="1" ht="12" customHeight="1">
      <c r="A59" s="8"/>
      <c r="B59" s="423"/>
      <c r="C59" s="423"/>
      <c r="D59" s="423"/>
      <c r="E59" s="423"/>
      <c r="F59" s="423"/>
      <c r="G59" s="423"/>
      <c r="H59" s="423"/>
    </row>
    <row r="60" spans="1:8" ht="12.75" customHeight="1">
      <c r="A60" s="48" t="s">
        <v>54</v>
      </c>
      <c r="B60" s="52">
        <v>1820</v>
      </c>
      <c r="C60" s="50">
        <v>64</v>
      </c>
      <c r="D60" s="50">
        <v>318</v>
      </c>
      <c r="E60" s="50">
        <v>423</v>
      </c>
      <c r="F60" s="50">
        <v>344</v>
      </c>
      <c r="G60" s="50">
        <v>274</v>
      </c>
      <c r="H60" s="50">
        <v>397</v>
      </c>
    </row>
    <row r="61" spans="1:8" ht="12.75" customHeight="1">
      <c r="A61" s="48" t="s">
        <v>55</v>
      </c>
      <c r="B61" s="52">
        <v>1802</v>
      </c>
      <c r="C61" s="50">
        <v>57</v>
      </c>
      <c r="D61" s="50">
        <v>307</v>
      </c>
      <c r="E61" s="50">
        <v>406</v>
      </c>
      <c r="F61" s="50">
        <v>338</v>
      </c>
      <c r="G61" s="50">
        <v>257</v>
      </c>
      <c r="H61" s="50">
        <v>437</v>
      </c>
    </row>
    <row r="62" spans="1:8" ht="12.75" customHeight="1">
      <c r="A62" s="48" t="s">
        <v>56</v>
      </c>
      <c r="B62" s="52">
        <v>1852</v>
      </c>
      <c r="C62" s="50">
        <v>63</v>
      </c>
      <c r="D62" s="50">
        <v>298</v>
      </c>
      <c r="E62" s="50">
        <v>436</v>
      </c>
      <c r="F62" s="50">
        <v>337</v>
      </c>
      <c r="G62" s="50">
        <v>263</v>
      </c>
      <c r="H62" s="50">
        <v>455</v>
      </c>
    </row>
    <row r="63" spans="1:8" ht="12.75" customHeight="1">
      <c r="A63" s="48" t="s">
        <v>83</v>
      </c>
      <c r="B63" s="52">
        <v>1861</v>
      </c>
      <c r="C63" s="50">
        <v>59</v>
      </c>
      <c r="D63" s="50">
        <v>295</v>
      </c>
      <c r="E63" s="50">
        <v>437</v>
      </c>
      <c r="F63" s="50">
        <v>343</v>
      </c>
      <c r="G63" s="50">
        <v>264</v>
      </c>
      <c r="H63" s="50">
        <v>463</v>
      </c>
    </row>
    <row r="64" spans="1:8" ht="12.75" customHeight="1">
      <c r="A64" s="48" t="s">
        <v>84</v>
      </c>
      <c r="B64" s="52">
        <v>1886</v>
      </c>
      <c r="C64" s="50">
        <v>57</v>
      </c>
      <c r="D64" s="50">
        <v>284</v>
      </c>
      <c r="E64" s="50">
        <v>426</v>
      </c>
      <c r="F64" s="50">
        <v>358</v>
      </c>
      <c r="G64" s="50">
        <v>265</v>
      </c>
      <c r="H64" s="50">
        <v>496</v>
      </c>
    </row>
    <row r="65" spans="1:8" ht="12.75" customHeight="1">
      <c r="A65" s="48" t="s">
        <v>85</v>
      </c>
      <c r="B65" s="52">
        <v>1916</v>
      </c>
      <c r="C65" s="50">
        <v>59</v>
      </c>
      <c r="D65" s="50">
        <v>279</v>
      </c>
      <c r="E65" s="50">
        <v>435</v>
      </c>
      <c r="F65" s="50">
        <v>360</v>
      </c>
      <c r="G65" s="50">
        <v>270</v>
      </c>
      <c r="H65" s="50">
        <v>513</v>
      </c>
    </row>
    <row r="66" spans="1:8" ht="12.75" customHeight="1">
      <c r="A66" s="48" t="s">
        <v>86</v>
      </c>
      <c r="B66" s="49">
        <v>1930</v>
      </c>
      <c r="C66" s="50">
        <v>53</v>
      </c>
      <c r="D66" s="50">
        <v>269</v>
      </c>
      <c r="E66" s="50">
        <v>444</v>
      </c>
      <c r="F66" s="50">
        <v>364</v>
      </c>
      <c r="G66" s="50">
        <v>266</v>
      </c>
      <c r="H66" s="50">
        <v>534</v>
      </c>
    </row>
    <row r="67" spans="1:8" ht="12.75" customHeight="1">
      <c r="A67" s="48" t="s">
        <v>87</v>
      </c>
      <c r="B67" s="49">
        <v>1930</v>
      </c>
      <c r="C67" s="50">
        <v>50</v>
      </c>
      <c r="D67" s="50">
        <v>265</v>
      </c>
      <c r="E67" s="50">
        <v>457</v>
      </c>
      <c r="F67" s="50">
        <v>346</v>
      </c>
      <c r="G67" s="50">
        <v>260</v>
      </c>
      <c r="H67" s="50">
        <v>552</v>
      </c>
    </row>
    <row r="68" spans="1:8" s="292" customFormat="1" ht="12.75" customHeight="1">
      <c r="A68" s="48" t="s">
        <v>414</v>
      </c>
      <c r="B68" s="49">
        <v>1981</v>
      </c>
      <c r="C68" s="50">
        <v>47</v>
      </c>
      <c r="D68" s="50">
        <v>264</v>
      </c>
      <c r="E68" s="50">
        <v>445</v>
      </c>
      <c r="F68" s="50">
        <v>362</v>
      </c>
      <c r="G68" s="50">
        <v>273</v>
      </c>
      <c r="H68" s="50">
        <v>590</v>
      </c>
    </row>
    <row r="69" spans="1:8" ht="12.75" customHeight="1">
      <c r="A69" s="48" t="s">
        <v>529</v>
      </c>
      <c r="B69" s="49">
        <v>2015</v>
      </c>
      <c r="C69" s="50">
        <v>51</v>
      </c>
      <c r="D69" s="50">
        <v>266</v>
      </c>
      <c r="E69" s="50">
        <v>439</v>
      </c>
      <c r="F69" s="50">
        <v>361</v>
      </c>
      <c r="G69" s="50">
        <v>278</v>
      </c>
      <c r="H69" s="50">
        <v>620</v>
      </c>
    </row>
    <row r="70" spans="1:8" s="424" customFormat="1">
      <c r="A70" s="294"/>
      <c r="F70" s="50"/>
    </row>
    <row r="71" spans="1:8" s="20" customFormat="1" ht="10.5" customHeight="1">
      <c r="A71" s="7" t="s">
        <v>71</v>
      </c>
      <c r="C71" s="7"/>
      <c r="D71" s="7"/>
      <c r="E71" s="7"/>
      <c r="F71" s="7"/>
      <c r="G71" s="7"/>
      <c r="H71" s="7"/>
    </row>
    <row r="72" spans="1:8" s="20" customFormat="1" ht="10.5" customHeight="1">
      <c r="A72" s="15" t="s">
        <v>72</v>
      </c>
      <c r="C72" s="7"/>
      <c r="D72" s="7"/>
      <c r="E72" s="7"/>
      <c r="F72" s="7"/>
      <c r="G72" s="7"/>
      <c r="H72" s="7"/>
    </row>
    <row r="73" spans="1:8">
      <c r="A73" s="18"/>
      <c r="H73" s="50"/>
    </row>
    <row r="74" spans="1:8">
      <c r="A74" s="18"/>
    </row>
    <row r="75" spans="1:8">
      <c r="A75" s="18"/>
    </row>
    <row r="76" spans="1:8">
      <c r="A76" s="18"/>
    </row>
    <row r="77" spans="1:8">
      <c r="A77" s="18"/>
    </row>
    <row r="78" spans="1:8">
      <c r="A78" s="18"/>
    </row>
    <row r="79" spans="1:8">
      <c r="A79" s="18"/>
    </row>
    <row r="80" spans="1:8">
      <c r="A80" s="18"/>
    </row>
    <row r="81" spans="1:1">
      <c r="A81" s="18"/>
    </row>
    <row r="82" spans="1:1">
      <c r="A82" s="18"/>
    </row>
    <row r="83" spans="1:1">
      <c r="A83" s="18"/>
    </row>
    <row r="84" spans="1:1">
      <c r="A84" s="18"/>
    </row>
    <row r="85" spans="1:1">
      <c r="A85" s="18"/>
    </row>
    <row r="86" spans="1:1">
      <c r="A86" s="18"/>
    </row>
    <row r="87" spans="1:1">
      <c r="A87" s="18"/>
    </row>
    <row r="88" spans="1:1">
      <c r="A88" s="18"/>
    </row>
    <row r="89" spans="1:1">
      <c r="A89" s="18"/>
    </row>
    <row r="90" spans="1:1">
      <c r="A90" s="18"/>
    </row>
    <row r="91" spans="1:1">
      <c r="A91" s="18"/>
    </row>
    <row r="92" spans="1:1">
      <c r="A92" s="18"/>
    </row>
    <row r="93" spans="1:1">
      <c r="A93" s="18"/>
    </row>
    <row r="94" spans="1:1">
      <c r="A94" s="18"/>
    </row>
    <row r="95" spans="1:1">
      <c r="A95" s="18"/>
    </row>
    <row r="96" spans="1:1">
      <c r="A96" s="18"/>
    </row>
    <row r="97" spans="1:1">
      <c r="A97" s="18"/>
    </row>
    <row r="98" spans="1:1">
      <c r="A98" s="18"/>
    </row>
    <row r="99" spans="1:1">
      <c r="A99" s="18"/>
    </row>
    <row r="100" spans="1:1">
      <c r="A100" s="18"/>
    </row>
    <row r="101" spans="1:1">
      <c r="A101" s="18"/>
    </row>
    <row r="102" spans="1:1">
      <c r="A102" s="18"/>
    </row>
    <row r="103" spans="1:1">
      <c r="A103" s="18"/>
    </row>
    <row r="104" spans="1:1">
      <c r="A104" s="18"/>
    </row>
    <row r="105" spans="1:1">
      <c r="A105" s="18"/>
    </row>
    <row r="106" spans="1:1">
      <c r="A106" s="18"/>
    </row>
    <row r="107" spans="1:1">
      <c r="A107" s="18"/>
    </row>
    <row r="108" spans="1:1">
      <c r="A108" s="18"/>
    </row>
    <row r="109" spans="1:1">
      <c r="A109" s="18"/>
    </row>
    <row r="110" spans="1:1">
      <c r="A110" s="18"/>
    </row>
    <row r="111" spans="1:1">
      <c r="A111" s="18"/>
    </row>
    <row r="112" spans="1:1">
      <c r="A112" s="18"/>
    </row>
    <row r="113" spans="1:1">
      <c r="A113" s="18"/>
    </row>
    <row r="114" spans="1:1">
      <c r="A114" s="18"/>
    </row>
    <row r="115" spans="1:1">
      <c r="A115" s="18"/>
    </row>
    <row r="116" spans="1:1">
      <c r="A116" s="18"/>
    </row>
    <row r="117" spans="1:1">
      <c r="A117" s="18"/>
    </row>
    <row r="118" spans="1:1">
      <c r="A118" s="18"/>
    </row>
    <row r="119" spans="1:1">
      <c r="A119" s="18"/>
    </row>
    <row r="120" spans="1:1">
      <c r="A120" s="18"/>
    </row>
    <row r="121" spans="1:1">
      <c r="A121" s="18"/>
    </row>
    <row r="122" spans="1:1">
      <c r="A122" s="18"/>
    </row>
    <row r="123" spans="1:1">
      <c r="A123" s="18"/>
    </row>
    <row r="124" spans="1:1">
      <c r="A124" s="18"/>
    </row>
    <row r="125" spans="1:1">
      <c r="A125" s="18"/>
    </row>
    <row r="126" spans="1:1">
      <c r="A126" s="18"/>
    </row>
    <row r="127" spans="1:1">
      <c r="A127" s="18"/>
    </row>
    <row r="128" spans="1:1">
      <c r="A128" s="18"/>
    </row>
    <row r="129" spans="1:1">
      <c r="A129" s="18"/>
    </row>
    <row r="130" spans="1:1">
      <c r="A130" s="18"/>
    </row>
    <row r="131" spans="1:1">
      <c r="A131" s="18"/>
    </row>
    <row r="132" spans="1:1">
      <c r="A132" s="18"/>
    </row>
    <row r="133" spans="1:1">
      <c r="A133" s="18"/>
    </row>
    <row r="134" spans="1:1">
      <c r="A134" s="18"/>
    </row>
    <row r="135" spans="1:1">
      <c r="A135" s="18"/>
    </row>
    <row r="136" spans="1:1">
      <c r="A136" s="18"/>
    </row>
    <row r="137" spans="1:1">
      <c r="A137" s="18"/>
    </row>
    <row r="138" spans="1:1">
      <c r="A138" s="18"/>
    </row>
    <row r="139" spans="1:1">
      <c r="A139" s="18"/>
    </row>
    <row r="140" spans="1:1">
      <c r="A140" s="18"/>
    </row>
    <row r="141" spans="1:1">
      <c r="A141" s="18"/>
    </row>
    <row r="142" spans="1:1">
      <c r="A142" s="18"/>
    </row>
    <row r="143" spans="1:1">
      <c r="A143" s="18"/>
    </row>
    <row r="144" spans="1:1">
      <c r="A144" s="18"/>
    </row>
    <row r="145" spans="1:1">
      <c r="A145" s="18"/>
    </row>
    <row r="146" spans="1:1">
      <c r="A146" s="18"/>
    </row>
    <row r="147" spans="1:1">
      <c r="A147" s="18"/>
    </row>
    <row r="148" spans="1:1">
      <c r="A148" s="18"/>
    </row>
    <row r="149" spans="1:1">
      <c r="A149" s="18"/>
    </row>
    <row r="150" spans="1:1">
      <c r="A150" s="18"/>
    </row>
    <row r="151" spans="1:1">
      <c r="A151" s="18"/>
    </row>
    <row r="152" spans="1:1">
      <c r="A152" s="18"/>
    </row>
    <row r="153" spans="1:1">
      <c r="A153" s="18"/>
    </row>
    <row r="154" spans="1:1">
      <c r="A154" s="18"/>
    </row>
    <row r="155" spans="1:1">
      <c r="A155" s="18"/>
    </row>
    <row r="156" spans="1:1">
      <c r="A156" s="18"/>
    </row>
    <row r="157" spans="1:1">
      <c r="A157" s="18"/>
    </row>
    <row r="158" spans="1:1">
      <c r="A158" s="18"/>
    </row>
    <row r="159" spans="1:1">
      <c r="A159" s="18"/>
    </row>
    <row r="160" spans="1:1">
      <c r="A160" s="18"/>
    </row>
    <row r="161" spans="1:1">
      <c r="A161" s="18"/>
    </row>
    <row r="162" spans="1:1">
      <c r="A162" s="18"/>
    </row>
    <row r="163" spans="1:1">
      <c r="A163" s="18"/>
    </row>
    <row r="164" spans="1:1">
      <c r="A164" s="18"/>
    </row>
    <row r="165" spans="1:1">
      <c r="A165" s="18"/>
    </row>
    <row r="166" spans="1:1">
      <c r="A166" s="18"/>
    </row>
    <row r="167" spans="1:1">
      <c r="A167" s="18"/>
    </row>
    <row r="168" spans="1:1">
      <c r="A168" s="18"/>
    </row>
    <row r="169" spans="1:1">
      <c r="A169" s="18"/>
    </row>
    <row r="170" spans="1:1">
      <c r="A170" s="18"/>
    </row>
    <row r="171" spans="1:1">
      <c r="A171" s="18"/>
    </row>
    <row r="172" spans="1:1">
      <c r="A172" s="18"/>
    </row>
    <row r="173" spans="1:1">
      <c r="A173" s="18"/>
    </row>
    <row r="174" spans="1:1">
      <c r="A174" s="18"/>
    </row>
  </sheetData>
  <mergeCells count="9">
    <mergeCell ref="A1:H1"/>
    <mergeCell ref="B45:H45"/>
    <mergeCell ref="B58:H58"/>
    <mergeCell ref="A3:A4"/>
    <mergeCell ref="B3:B4"/>
    <mergeCell ref="C3:H3"/>
    <mergeCell ref="B6:H6"/>
    <mergeCell ref="B19:H19"/>
    <mergeCell ref="B32:H32"/>
  </mergeCells>
  <pageMargins left="0.78740157480314965" right="0.78740157480314965" top="0.98425196850393704" bottom="0.78740157480314965" header="0.51181102362204722" footer="0.51181102362204722"/>
  <pageSetup paperSize="9" firstPageNumber="8" pageOrder="overThenDown" orientation="portrait" useFirstPageNumber="1" verticalDpi="300" r:id="rId1"/>
  <headerFooter alignWithMargins="0">
    <oddFooter>&amp;C&amp;6© Statistisches Landesamt des Freistaates Sachsen  -  K V 5 - j/15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18"/>
  <sheetViews>
    <sheetView showGridLines="0" zoomScaleNormal="100" workbookViewId="0">
      <selection sqref="A1:I1"/>
    </sheetView>
  </sheetViews>
  <sheetFormatPr baseColWidth="10" defaultRowHeight="12.75"/>
  <cols>
    <col min="1" max="1" width="13.7109375" style="424" customWidth="1"/>
    <col min="2" max="9" width="9.140625" style="424" customWidth="1"/>
    <col min="10" max="16384" width="11.42578125" style="424"/>
  </cols>
  <sheetData>
    <row r="1" spans="1:9">
      <c r="A1" s="539" t="s">
        <v>530</v>
      </c>
      <c r="B1" s="540"/>
      <c r="C1" s="540"/>
      <c r="D1" s="540"/>
      <c r="E1" s="540"/>
      <c r="F1" s="540"/>
      <c r="G1" s="540"/>
      <c r="H1" s="540"/>
      <c r="I1" s="540"/>
    </row>
    <row r="2" spans="1:9" ht="12" customHeight="1">
      <c r="A2" s="40"/>
      <c r="B2" s="41"/>
      <c r="C2" s="41"/>
      <c r="D2" s="40"/>
      <c r="E2" s="9"/>
      <c r="F2" s="9"/>
      <c r="G2" s="9"/>
      <c r="H2" s="9"/>
      <c r="I2" s="9"/>
    </row>
    <row r="3" spans="1:9" ht="13.5" customHeight="1">
      <c r="A3" s="555" t="s">
        <v>74</v>
      </c>
      <c r="B3" s="550" t="s">
        <v>75</v>
      </c>
      <c r="C3" s="557" t="s">
        <v>93</v>
      </c>
      <c r="D3" s="558"/>
      <c r="E3" s="558"/>
      <c r="F3" s="558"/>
      <c r="G3" s="558"/>
      <c r="H3" s="558"/>
      <c r="I3" s="558"/>
    </row>
    <row r="4" spans="1:9" ht="18" customHeight="1">
      <c r="A4" s="562"/>
      <c r="B4" s="563"/>
      <c r="C4" s="564" t="s">
        <v>94</v>
      </c>
      <c r="D4" s="564" t="s">
        <v>95</v>
      </c>
      <c r="E4" s="564" t="s">
        <v>96</v>
      </c>
      <c r="F4" s="564" t="s">
        <v>97</v>
      </c>
      <c r="G4" s="564" t="s">
        <v>98</v>
      </c>
      <c r="H4" s="564" t="s">
        <v>99</v>
      </c>
      <c r="I4" s="561" t="s">
        <v>100</v>
      </c>
    </row>
    <row r="5" spans="1:9" ht="18" customHeight="1">
      <c r="A5" s="556"/>
      <c r="B5" s="554"/>
      <c r="C5" s="554"/>
      <c r="D5" s="554"/>
      <c r="E5" s="554"/>
      <c r="F5" s="554"/>
      <c r="G5" s="554"/>
      <c r="H5" s="554"/>
      <c r="I5" s="546"/>
    </row>
    <row r="6" spans="1:9">
      <c r="A6" s="55"/>
      <c r="B6" s="56"/>
      <c r="C6" s="56"/>
      <c r="D6" s="56"/>
      <c r="E6" s="56"/>
      <c r="F6" s="56"/>
      <c r="G6" s="56"/>
      <c r="H6" s="56"/>
      <c r="I6" s="56"/>
    </row>
    <row r="7" spans="1:9" ht="14.1" customHeight="1">
      <c r="A7" s="48" t="s">
        <v>54</v>
      </c>
      <c r="B7" s="52">
        <v>2622</v>
      </c>
      <c r="C7" s="57">
        <v>96</v>
      </c>
      <c r="D7" s="50">
        <v>255</v>
      </c>
      <c r="E7" s="50">
        <v>395</v>
      </c>
      <c r="F7" s="50">
        <v>472</v>
      </c>
      <c r="G7" s="50">
        <v>353</v>
      </c>
      <c r="H7" s="52">
        <v>825</v>
      </c>
      <c r="I7" s="50">
        <v>226</v>
      </c>
    </row>
    <row r="8" spans="1:9" ht="14.1" customHeight="1">
      <c r="A8" s="48" t="s">
        <v>55</v>
      </c>
      <c r="B8" s="52">
        <v>2630</v>
      </c>
      <c r="C8" s="57">
        <v>94</v>
      </c>
      <c r="D8" s="50">
        <v>235</v>
      </c>
      <c r="E8" s="50">
        <v>363</v>
      </c>
      <c r="F8" s="50">
        <v>473</v>
      </c>
      <c r="G8" s="50">
        <v>364</v>
      </c>
      <c r="H8" s="52">
        <v>875</v>
      </c>
      <c r="I8" s="50">
        <v>226</v>
      </c>
    </row>
    <row r="9" spans="1:9" ht="14.1" customHeight="1">
      <c r="A9" s="48" t="s">
        <v>56</v>
      </c>
      <c r="B9" s="52">
        <v>2679</v>
      </c>
      <c r="C9" s="57">
        <v>78</v>
      </c>
      <c r="D9" s="50">
        <v>243</v>
      </c>
      <c r="E9" s="50">
        <v>356</v>
      </c>
      <c r="F9" s="50">
        <v>477</v>
      </c>
      <c r="G9" s="50">
        <v>362</v>
      </c>
      <c r="H9" s="52">
        <v>919</v>
      </c>
      <c r="I9" s="50">
        <v>244</v>
      </c>
    </row>
    <row r="10" spans="1:9" ht="14.1" customHeight="1">
      <c r="A10" s="48" t="s">
        <v>83</v>
      </c>
      <c r="B10" s="52">
        <v>2713</v>
      </c>
      <c r="C10" s="57">
        <v>70</v>
      </c>
      <c r="D10" s="50">
        <v>237</v>
      </c>
      <c r="E10" s="50">
        <v>335</v>
      </c>
      <c r="F10" s="50">
        <v>491</v>
      </c>
      <c r="G10" s="50">
        <v>353</v>
      </c>
      <c r="H10" s="52">
        <v>971</v>
      </c>
      <c r="I10" s="50">
        <v>256</v>
      </c>
    </row>
    <row r="11" spans="1:9" ht="14.1" customHeight="1">
      <c r="A11" s="48" t="s">
        <v>84</v>
      </c>
      <c r="B11" s="52">
        <v>2734</v>
      </c>
      <c r="C11" s="57">
        <v>59</v>
      </c>
      <c r="D11" s="50">
        <v>220</v>
      </c>
      <c r="E11" s="50">
        <v>337</v>
      </c>
      <c r="F11" s="50">
        <v>495</v>
      </c>
      <c r="G11" s="50">
        <v>355</v>
      </c>
      <c r="H11" s="52">
        <v>1000</v>
      </c>
      <c r="I11" s="50">
        <v>268</v>
      </c>
    </row>
    <row r="12" spans="1:9" ht="14.1" customHeight="1">
      <c r="A12" s="48" t="s">
        <v>85</v>
      </c>
      <c r="B12" s="52">
        <v>2780</v>
      </c>
      <c r="C12" s="57">
        <v>60</v>
      </c>
      <c r="D12" s="50">
        <v>225</v>
      </c>
      <c r="E12" s="50">
        <v>324</v>
      </c>
      <c r="F12" s="50">
        <v>513</v>
      </c>
      <c r="G12" s="50">
        <v>354</v>
      </c>
      <c r="H12" s="52">
        <v>1023</v>
      </c>
      <c r="I12" s="50">
        <v>281</v>
      </c>
    </row>
    <row r="13" spans="1:9" ht="14.1" customHeight="1">
      <c r="A13" s="48" t="s">
        <v>86</v>
      </c>
      <c r="B13" s="52">
        <v>2800</v>
      </c>
      <c r="C13" s="57">
        <v>50</v>
      </c>
      <c r="D13" s="50">
        <v>218</v>
      </c>
      <c r="E13" s="50">
        <v>330</v>
      </c>
      <c r="F13" s="50">
        <v>516</v>
      </c>
      <c r="G13" s="50">
        <v>356</v>
      </c>
      <c r="H13" s="52">
        <v>1056</v>
      </c>
      <c r="I13" s="50">
        <v>274</v>
      </c>
    </row>
    <row r="14" spans="1:9" ht="14.1" customHeight="1">
      <c r="A14" s="48" t="s">
        <v>87</v>
      </c>
      <c r="B14" s="52">
        <v>2815</v>
      </c>
      <c r="C14" s="57">
        <v>47</v>
      </c>
      <c r="D14" s="50">
        <v>218</v>
      </c>
      <c r="E14" s="50">
        <v>328</v>
      </c>
      <c r="F14" s="50">
        <v>498</v>
      </c>
      <c r="G14" s="50">
        <v>373</v>
      </c>
      <c r="H14" s="52">
        <v>1065</v>
      </c>
      <c r="I14" s="50">
        <v>286</v>
      </c>
    </row>
    <row r="15" spans="1:9">
      <c r="A15" s="48" t="s">
        <v>414</v>
      </c>
      <c r="B15" s="52">
        <v>2860</v>
      </c>
      <c r="C15" s="57">
        <v>46</v>
      </c>
      <c r="D15" s="50">
        <v>216</v>
      </c>
      <c r="E15" s="50">
        <v>320</v>
      </c>
      <c r="F15" s="50">
        <v>497</v>
      </c>
      <c r="G15" s="50">
        <v>371</v>
      </c>
      <c r="H15" s="52">
        <v>1071</v>
      </c>
      <c r="I15" s="50">
        <v>339</v>
      </c>
    </row>
    <row r="16" spans="1:9">
      <c r="A16" s="48" t="s">
        <v>529</v>
      </c>
      <c r="B16" s="52">
        <v>2894</v>
      </c>
      <c r="C16" s="57">
        <v>48</v>
      </c>
      <c r="D16" s="50">
        <v>213</v>
      </c>
      <c r="E16" s="50">
        <v>310</v>
      </c>
      <c r="F16" s="50">
        <v>507</v>
      </c>
      <c r="G16" s="50">
        <v>356</v>
      </c>
      <c r="H16" s="52">
        <v>1106</v>
      </c>
      <c r="I16" s="50">
        <v>354</v>
      </c>
    </row>
    <row r="17" spans="1:9">
      <c r="A17" s="294"/>
      <c r="B17" s="52"/>
      <c r="C17" s="57"/>
      <c r="D17" s="50"/>
      <c r="E17" s="50"/>
      <c r="F17" s="50"/>
      <c r="G17" s="50"/>
      <c r="H17" s="52"/>
      <c r="I17" s="50"/>
    </row>
    <row r="18" spans="1:9">
      <c r="A18" s="294"/>
      <c r="B18" s="52"/>
      <c r="C18" s="57"/>
      <c r="D18" s="50"/>
      <c r="E18" s="50"/>
      <c r="F18" s="50"/>
      <c r="G18" s="50"/>
      <c r="H18" s="52"/>
      <c r="I18" s="50"/>
    </row>
  </sheetData>
  <mergeCells count="11">
    <mergeCell ref="I4:I5"/>
    <mergeCell ref="A1:I1"/>
    <mergeCell ref="A3:A5"/>
    <mergeCell ref="B3:B5"/>
    <mergeCell ref="C3:I3"/>
    <mergeCell ref="C4:C5"/>
    <mergeCell ref="D4:D5"/>
    <mergeCell ref="E4:E5"/>
    <mergeCell ref="F4:F5"/>
    <mergeCell ref="G4:G5"/>
    <mergeCell ref="H4:H5"/>
  </mergeCells>
  <pageMargins left="0.78740157480314965" right="0.78740157480314965" top="0.98425196850393704" bottom="0.78740157480314965" header="0.51181102362204722" footer="0.51181102362204722"/>
  <pageSetup paperSize="9" firstPageNumber="8" pageOrder="overThenDown" orientation="portrait" useFirstPageNumber="1" verticalDpi="300" r:id="rId1"/>
  <headerFooter alignWithMargins="0">
    <oddFooter>&amp;C&amp;6© Statistisches Landesamt des Freistaates Sachsen  -  K V 5 - j/15</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21"/>
  <sheetViews>
    <sheetView showGridLines="0" zoomScaleNormal="100" workbookViewId="0">
      <selection sqref="A1:I1"/>
    </sheetView>
  </sheetViews>
  <sheetFormatPr baseColWidth="10" defaultRowHeight="12.75"/>
  <cols>
    <col min="1" max="1" width="13.7109375" customWidth="1"/>
    <col min="2" max="9" width="9.140625" customWidth="1"/>
  </cols>
  <sheetData>
    <row r="1" spans="1:10" s="58" customFormat="1">
      <c r="A1" s="539" t="s">
        <v>531</v>
      </c>
      <c r="B1" s="540"/>
      <c r="C1" s="540"/>
      <c r="D1" s="540"/>
      <c r="E1" s="540"/>
      <c r="F1" s="540"/>
      <c r="G1" s="540"/>
      <c r="H1" s="540"/>
      <c r="I1" s="540"/>
    </row>
    <row r="2" spans="1:10" s="59" customFormat="1" ht="12" customHeight="1">
      <c r="A2" s="40"/>
      <c r="B2" s="41"/>
      <c r="C2" s="40"/>
      <c r="D2" s="9"/>
      <c r="E2" s="9"/>
      <c r="F2" s="9"/>
      <c r="G2" s="9"/>
      <c r="H2" s="9"/>
    </row>
    <row r="3" spans="1:10" s="60" customFormat="1" ht="13.5" customHeight="1">
      <c r="A3" s="565" t="s">
        <v>74</v>
      </c>
      <c r="B3" s="568" t="s">
        <v>75</v>
      </c>
      <c r="C3" s="571" t="s">
        <v>446</v>
      </c>
      <c r="D3" s="571"/>
      <c r="E3" s="571"/>
      <c r="F3" s="571"/>
      <c r="G3" s="571"/>
      <c r="H3" s="571"/>
      <c r="I3" s="542" t="s">
        <v>101</v>
      </c>
    </row>
    <row r="4" spans="1:10" s="60" customFormat="1" ht="13.5" customHeight="1">
      <c r="A4" s="566"/>
      <c r="B4" s="569"/>
      <c r="C4" s="569" t="s">
        <v>102</v>
      </c>
      <c r="D4" s="569" t="s">
        <v>103</v>
      </c>
      <c r="E4" s="569" t="s">
        <v>104</v>
      </c>
      <c r="F4" s="569" t="s">
        <v>105</v>
      </c>
      <c r="G4" s="569"/>
      <c r="H4" s="569"/>
      <c r="I4" s="572"/>
    </row>
    <row r="5" spans="1:10" s="60" customFormat="1" ht="13.5" customHeight="1">
      <c r="A5" s="566"/>
      <c r="B5" s="569"/>
      <c r="C5" s="569"/>
      <c r="D5" s="569"/>
      <c r="E5" s="569"/>
      <c r="F5" s="569" t="s">
        <v>106</v>
      </c>
      <c r="G5" s="573" t="s">
        <v>107</v>
      </c>
      <c r="H5" s="573"/>
      <c r="I5" s="572"/>
    </row>
    <row r="6" spans="1:10" s="60" customFormat="1" ht="59.25" customHeight="1">
      <c r="A6" s="567"/>
      <c r="B6" s="570"/>
      <c r="C6" s="570"/>
      <c r="D6" s="570"/>
      <c r="E6" s="570"/>
      <c r="F6" s="570"/>
      <c r="G6" s="61" t="s">
        <v>108</v>
      </c>
      <c r="H6" s="61" t="s">
        <v>109</v>
      </c>
      <c r="I6" s="546"/>
    </row>
    <row r="7" spans="1:10" s="59" customFormat="1">
      <c r="A7" s="62"/>
      <c r="B7" s="46"/>
      <c r="C7" s="46"/>
      <c r="D7" s="46"/>
      <c r="E7" s="46"/>
      <c r="F7" s="46"/>
      <c r="G7" s="46"/>
      <c r="H7" s="46"/>
      <c r="I7" s="46"/>
    </row>
    <row r="8" spans="1:10" s="59" customFormat="1" ht="14.1" customHeight="1">
      <c r="A8" s="48" t="s">
        <v>54</v>
      </c>
      <c r="B8" s="52">
        <v>2622</v>
      </c>
      <c r="C8" s="57">
        <v>19</v>
      </c>
      <c r="D8" s="50">
        <v>266</v>
      </c>
      <c r="E8" s="50">
        <v>517</v>
      </c>
      <c r="F8" s="52">
        <v>1820</v>
      </c>
      <c r="G8" s="50">
        <v>70</v>
      </c>
      <c r="H8" s="57">
        <v>25</v>
      </c>
      <c r="I8" s="63">
        <v>12105</v>
      </c>
    </row>
    <row r="9" spans="1:10" s="59" customFormat="1" ht="14.1" customHeight="1">
      <c r="A9" s="48" t="s">
        <v>55</v>
      </c>
      <c r="B9" s="52">
        <v>2630</v>
      </c>
      <c r="C9" s="57">
        <v>20</v>
      </c>
      <c r="D9" s="50">
        <v>290</v>
      </c>
      <c r="E9" s="50">
        <v>518</v>
      </c>
      <c r="F9" s="52">
        <v>1802</v>
      </c>
      <c r="G9" s="50">
        <v>68</v>
      </c>
      <c r="H9" s="57">
        <v>19</v>
      </c>
      <c r="I9" s="63">
        <v>12507</v>
      </c>
    </row>
    <row r="10" spans="1:10" s="59" customFormat="1" ht="14.1" customHeight="1">
      <c r="A10" s="48" t="s">
        <v>56</v>
      </c>
      <c r="B10" s="52">
        <v>2679</v>
      </c>
      <c r="C10" s="57">
        <v>19</v>
      </c>
      <c r="D10" s="50">
        <v>255</v>
      </c>
      <c r="E10" s="50">
        <v>553</v>
      </c>
      <c r="F10" s="52">
        <v>1852</v>
      </c>
      <c r="G10" s="50">
        <v>78</v>
      </c>
      <c r="H10" s="57">
        <v>16</v>
      </c>
      <c r="I10" s="63">
        <v>12966</v>
      </c>
    </row>
    <row r="11" spans="1:10" s="59" customFormat="1" ht="14.1" customHeight="1">
      <c r="A11" s="48" t="s">
        <v>83</v>
      </c>
      <c r="B11" s="52">
        <v>2713</v>
      </c>
      <c r="C11" s="57">
        <v>19</v>
      </c>
      <c r="D11" s="50">
        <v>259</v>
      </c>
      <c r="E11" s="50">
        <v>574</v>
      </c>
      <c r="F11" s="52">
        <v>1861</v>
      </c>
      <c r="G11" s="50">
        <v>68</v>
      </c>
      <c r="H11" s="57">
        <v>15</v>
      </c>
      <c r="I11" s="63">
        <v>13330</v>
      </c>
    </row>
    <row r="12" spans="1:10" s="59" customFormat="1" ht="14.1" customHeight="1">
      <c r="A12" s="48" t="s">
        <v>84</v>
      </c>
      <c r="B12" s="52">
        <v>2734</v>
      </c>
      <c r="C12" s="57">
        <v>20</v>
      </c>
      <c r="D12" s="50">
        <v>244</v>
      </c>
      <c r="E12" s="50">
        <v>584</v>
      </c>
      <c r="F12" s="52">
        <v>1886</v>
      </c>
      <c r="G12" s="50">
        <v>64</v>
      </c>
      <c r="H12" s="57">
        <v>15</v>
      </c>
      <c r="I12" s="63">
        <v>13718</v>
      </c>
    </row>
    <row r="13" spans="1:10" s="59" customFormat="1" ht="14.1" customHeight="1">
      <c r="A13" s="48" t="s">
        <v>85</v>
      </c>
      <c r="B13" s="52">
        <v>2780</v>
      </c>
      <c r="C13" s="57">
        <v>28</v>
      </c>
      <c r="D13" s="50">
        <v>242</v>
      </c>
      <c r="E13" s="50">
        <v>594</v>
      </c>
      <c r="F13" s="52">
        <v>1916</v>
      </c>
      <c r="G13" s="50">
        <v>73</v>
      </c>
      <c r="H13" s="57">
        <v>14</v>
      </c>
      <c r="I13" s="63">
        <v>13935</v>
      </c>
    </row>
    <row r="14" spans="1:10" s="59" customFormat="1" ht="14.1" customHeight="1">
      <c r="A14" s="48" t="s">
        <v>86</v>
      </c>
      <c r="B14" s="52">
        <v>2800</v>
      </c>
      <c r="C14" s="57">
        <v>25</v>
      </c>
      <c r="D14" s="50">
        <v>246</v>
      </c>
      <c r="E14" s="50">
        <v>599</v>
      </c>
      <c r="F14" s="52">
        <v>1930</v>
      </c>
      <c r="G14" s="50">
        <v>80</v>
      </c>
      <c r="H14" s="57">
        <v>9</v>
      </c>
      <c r="I14" s="63">
        <v>14292</v>
      </c>
      <c r="J14" s="64"/>
    </row>
    <row r="15" spans="1:10" s="59" customFormat="1" ht="14.1" customHeight="1">
      <c r="A15" s="48" t="s">
        <v>87</v>
      </c>
      <c r="B15" s="52">
        <v>2815</v>
      </c>
      <c r="C15" s="57">
        <v>27</v>
      </c>
      <c r="D15" s="50">
        <v>248</v>
      </c>
      <c r="E15" s="50">
        <v>610</v>
      </c>
      <c r="F15" s="52">
        <v>1930</v>
      </c>
      <c r="G15" s="50">
        <v>84</v>
      </c>
      <c r="H15" s="57">
        <v>10</v>
      </c>
      <c r="I15" s="63">
        <v>14530</v>
      </c>
      <c r="J15" s="64"/>
    </row>
    <row r="16" spans="1:10" s="291" customFormat="1" ht="14.1" customHeight="1">
      <c r="A16" s="48" t="s">
        <v>414</v>
      </c>
      <c r="B16" s="52">
        <v>2860</v>
      </c>
      <c r="C16" s="57">
        <v>36</v>
      </c>
      <c r="D16" s="50">
        <v>231</v>
      </c>
      <c r="E16" s="50">
        <v>612</v>
      </c>
      <c r="F16" s="52">
        <v>1981</v>
      </c>
      <c r="G16" s="50">
        <v>103</v>
      </c>
      <c r="H16" s="57">
        <v>10</v>
      </c>
      <c r="I16" s="63">
        <v>14708</v>
      </c>
      <c r="J16" s="64"/>
    </row>
    <row r="17" spans="1:9">
      <c r="A17" s="48" t="s">
        <v>529</v>
      </c>
      <c r="B17" s="52">
        <v>2894</v>
      </c>
      <c r="C17" s="57">
        <v>36</v>
      </c>
      <c r="D17" s="50">
        <v>222</v>
      </c>
      <c r="E17" s="50">
        <v>621</v>
      </c>
      <c r="F17" s="52">
        <v>2015</v>
      </c>
      <c r="G17" s="50">
        <v>113</v>
      </c>
      <c r="H17" s="57">
        <v>9</v>
      </c>
      <c r="I17" s="63">
        <v>14948</v>
      </c>
    </row>
    <row r="18" spans="1:9" s="424" customFormat="1">
      <c r="A18" s="294"/>
      <c r="B18" s="65"/>
      <c r="C18" s="422"/>
      <c r="D18" s="422"/>
      <c r="E18" s="422"/>
      <c r="F18" s="422"/>
      <c r="G18" s="422"/>
      <c r="H18" s="422"/>
    </row>
    <row r="19" spans="1:9" ht="10.5" customHeight="1">
      <c r="A19" s="66" t="s">
        <v>71</v>
      </c>
      <c r="D19" s="59"/>
      <c r="E19" s="59"/>
      <c r="F19" s="59"/>
      <c r="G19" s="59"/>
      <c r="H19" s="59"/>
      <c r="I19" s="59"/>
    </row>
    <row r="20" spans="1:9" ht="10.5" customHeight="1">
      <c r="A20" s="67" t="s">
        <v>110</v>
      </c>
      <c r="B20" s="23"/>
      <c r="C20" s="23"/>
      <c r="D20" s="23"/>
      <c r="E20" s="23"/>
      <c r="F20" s="23"/>
      <c r="G20" s="23"/>
      <c r="H20" s="23"/>
      <c r="I20" s="345"/>
    </row>
    <row r="21" spans="1:9">
      <c r="B21" s="68"/>
      <c r="C21" s="68"/>
      <c r="D21" s="68"/>
      <c r="E21" s="68"/>
      <c r="F21" s="68"/>
      <c r="G21" s="68"/>
      <c r="H21" s="68"/>
      <c r="I21" s="68"/>
    </row>
  </sheetData>
  <mergeCells count="11">
    <mergeCell ref="A1:I1"/>
    <mergeCell ref="A3:A6"/>
    <mergeCell ref="B3:B6"/>
    <mergeCell ref="C3:H3"/>
    <mergeCell ref="I3:I6"/>
    <mergeCell ref="C4:C6"/>
    <mergeCell ref="D4:D6"/>
    <mergeCell ref="E4:E6"/>
    <mergeCell ref="F4:H4"/>
    <mergeCell ref="F5:F6"/>
    <mergeCell ref="G5:H5"/>
  </mergeCells>
  <pageMargins left="0.78740157480314965" right="0.78740157480314965" top="0.98425196850393704" bottom="0.78740157480314965" header="0.51181102362204722" footer="0.51181102362204722"/>
  <pageSetup paperSize="9" firstPageNumber="8" pageOrder="overThenDown" orientation="portrait" useFirstPageNumber="1" verticalDpi="300" r:id="rId1"/>
  <headerFooter alignWithMargins="0">
    <oddFooter>&amp;C&amp;6© Statistisches Landesamt des Freistaates Sachsen  -  K V 5 - j/15</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G59"/>
  <sheetViews>
    <sheetView showGridLines="0" zoomScaleNormal="100" workbookViewId="0">
      <selection sqref="A1:G1"/>
    </sheetView>
  </sheetViews>
  <sheetFormatPr baseColWidth="10" defaultRowHeight="12.75"/>
  <cols>
    <col min="1" max="1" width="13.140625" customWidth="1"/>
    <col min="2" max="7" width="12.28515625" customWidth="1"/>
  </cols>
  <sheetData>
    <row r="1" spans="1:7" ht="13.5" customHeight="1">
      <c r="A1" s="539" t="s">
        <v>532</v>
      </c>
      <c r="B1" s="540"/>
      <c r="C1" s="540"/>
      <c r="D1" s="540"/>
      <c r="E1" s="540"/>
      <c r="F1" s="540"/>
      <c r="G1" s="540"/>
    </row>
    <row r="2" spans="1:7" ht="12" customHeight="1"/>
    <row r="3" spans="1:7">
      <c r="A3" s="576" t="s">
        <v>74</v>
      </c>
      <c r="B3" s="578" t="s">
        <v>75</v>
      </c>
      <c r="C3" s="578" t="s">
        <v>111</v>
      </c>
      <c r="D3" s="578"/>
      <c r="E3" s="578"/>
      <c r="F3" s="578"/>
      <c r="G3" s="580"/>
    </row>
    <row r="4" spans="1:7">
      <c r="A4" s="577"/>
      <c r="B4" s="579"/>
      <c r="C4" s="69" t="s">
        <v>112</v>
      </c>
      <c r="D4" s="69" t="s">
        <v>113</v>
      </c>
      <c r="E4" s="69" t="s">
        <v>114</v>
      </c>
      <c r="F4" s="69" t="s">
        <v>115</v>
      </c>
      <c r="G4" s="70" t="s">
        <v>116</v>
      </c>
    </row>
    <row r="5" spans="1:7" s="2" customFormat="1">
      <c r="A5"/>
      <c r="B5"/>
      <c r="C5"/>
      <c r="D5"/>
      <c r="E5"/>
      <c r="F5"/>
      <c r="G5" s="12"/>
    </row>
    <row r="6" spans="1:7" s="2" customFormat="1" ht="12" customHeight="1">
      <c r="A6" s="71"/>
      <c r="B6" s="581" t="s">
        <v>75</v>
      </c>
      <c r="C6" s="581"/>
      <c r="D6" s="581"/>
      <c r="E6" s="581"/>
      <c r="F6" s="581"/>
      <c r="G6" s="581"/>
    </row>
    <row r="7" spans="1:7" s="2" customFormat="1" ht="12" customHeight="1">
      <c r="A7" s="71"/>
      <c r="B7" s="496"/>
      <c r="C7" s="496"/>
      <c r="D7" s="496"/>
      <c r="E7" s="496"/>
      <c r="F7" s="496"/>
      <c r="G7" s="496"/>
    </row>
    <row r="8" spans="1:7" s="2" customFormat="1" ht="12" customHeight="1">
      <c r="A8" s="72" t="s">
        <v>54</v>
      </c>
      <c r="B8" s="73">
        <v>214361</v>
      </c>
      <c r="C8" s="74">
        <v>30632</v>
      </c>
      <c r="D8" s="74">
        <v>29671</v>
      </c>
      <c r="E8" s="74">
        <v>88884</v>
      </c>
      <c r="F8" s="73">
        <v>93423</v>
      </c>
      <c r="G8" s="75">
        <v>1422</v>
      </c>
    </row>
    <row r="9" spans="1:7" s="2" customFormat="1" ht="12" customHeight="1">
      <c r="A9" s="72" t="s">
        <v>55</v>
      </c>
      <c r="B9" s="73">
        <v>224825</v>
      </c>
      <c r="C9" s="74">
        <v>31182</v>
      </c>
      <c r="D9" s="74">
        <v>30275</v>
      </c>
      <c r="E9" s="74">
        <v>89185</v>
      </c>
      <c r="F9" s="73">
        <v>102945</v>
      </c>
      <c r="G9" s="75">
        <v>1513</v>
      </c>
    </row>
    <row r="10" spans="1:7" s="2" customFormat="1" ht="12" customHeight="1">
      <c r="A10" s="72" t="s">
        <v>56</v>
      </c>
      <c r="B10" s="73">
        <v>235737</v>
      </c>
      <c r="C10" s="74">
        <v>32644</v>
      </c>
      <c r="D10" s="74">
        <v>31638</v>
      </c>
      <c r="E10" s="74">
        <v>91134</v>
      </c>
      <c r="F10" s="73">
        <v>110198</v>
      </c>
      <c r="G10" s="75">
        <v>1761</v>
      </c>
    </row>
    <row r="11" spans="1:7" s="2" customFormat="1" ht="12" customHeight="1">
      <c r="A11" s="72" t="s">
        <v>83</v>
      </c>
      <c r="B11" s="73">
        <v>244853</v>
      </c>
      <c r="C11" s="74">
        <v>35929</v>
      </c>
      <c r="D11" s="74">
        <v>34997</v>
      </c>
      <c r="E11" s="74">
        <v>92229</v>
      </c>
      <c r="F11" s="73">
        <v>114953</v>
      </c>
      <c r="G11" s="75">
        <v>1742</v>
      </c>
    </row>
    <row r="12" spans="1:7" s="2" customFormat="1" ht="12" customHeight="1">
      <c r="A12" s="72" t="s">
        <v>84</v>
      </c>
      <c r="B12" s="73">
        <v>252858</v>
      </c>
      <c r="C12" s="74">
        <v>38593</v>
      </c>
      <c r="D12" s="74">
        <v>37725</v>
      </c>
      <c r="E12" s="74">
        <v>92858</v>
      </c>
      <c r="F12" s="73">
        <v>119554</v>
      </c>
      <c r="G12" s="75">
        <v>1853</v>
      </c>
    </row>
    <row r="13" spans="1:7" s="2" customFormat="1" ht="12" customHeight="1">
      <c r="A13" s="72" t="s">
        <v>85</v>
      </c>
      <c r="B13" s="73">
        <v>259035</v>
      </c>
      <c r="C13" s="74">
        <v>40220</v>
      </c>
      <c r="D13" s="74">
        <v>39340</v>
      </c>
      <c r="E13" s="74">
        <v>93788</v>
      </c>
      <c r="F13" s="73">
        <v>122984</v>
      </c>
      <c r="G13" s="75">
        <v>2043</v>
      </c>
    </row>
    <row r="14" spans="1:7" s="2" customFormat="1" ht="12" customHeight="1">
      <c r="A14" s="72" t="s">
        <v>86</v>
      </c>
      <c r="B14" s="73">
        <v>266723</v>
      </c>
      <c r="C14" s="74">
        <v>42408</v>
      </c>
      <c r="D14" s="74">
        <v>41473</v>
      </c>
      <c r="E14" s="74">
        <v>96483</v>
      </c>
      <c r="F14" s="73">
        <v>125536</v>
      </c>
      <c r="G14" s="75">
        <v>2296</v>
      </c>
    </row>
    <row r="15" spans="1:7" s="2" customFormat="1" ht="12" customHeight="1">
      <c r="A15" s="72" t="s">
        <v>87</v>
      </c>
      <c r="B15" s="73">
        <v>272786</v>
      </c>
      <c r="C15" s="74">
        <v>42909</v>
      </c>
      <c r="D15" s="74">
        <v>42058</v>
      </c>
      <c r="E15" s="74">
        <v>98412</v>
      </c>
      <c r="F15" s="73">
        <v>129058</v>
      </c>
      <c r="G15" s="75">
        <v>2407</v>
      </c>
    </row>
    <row r="16" spans="1:7" s="2" customFormat="1" ht="12" customHeight="1">
      <c r="A16" s="72" t="s">
        <v>414</v>
      </c>
      <c r="B16" s="73">
        <v>281633</v>
      </c>
      <c r="C16" s="74">
        <v>45207</v>
      </c>
      <c r="D16" s="74">
        <v>44332</v>
      </c>
      <c r="E16" s="74">
        <v>100176</v>
      </c>
      <c r="F16" s="73">
        <v>133922</v>
      </c>
      <c r="G16" s="75">
        <v>2328</v>
      </c>
    </row>
    <row r="17" spans="1:7" s="2" customFormat="1" ht="12" customHeight="1">
      <c r="A17" s="72" t="s">
        <v>529</v>
      </c>
      <c r="B17" s="73">
        <v>288284</v>
      </c>
      <c r="C17" s="74">
        <v>46867</v>
      </c>
      <c r="D17" s="74">
        <v>46016</v>
      </c>
      <c r="E17" s="74">
        <v>101434</v>
      </c>
      <c r="F17" s="73">
        <v>137435</v>
      </c>
      <c r="G17" s="75">
        <v>2548</v>
      </c>
    </row>
    <row r="18" spans="1:7" s="2" customFormat="1" ht="12" customHeight="1">
      <c r="A18" s="28"/>
      <c r="B18" s="12"/>
      <c r="C18" s="12"/>
      <c r="D18" s="12"/>
      <c r="E18" s="12"/>
      <c r="F18" s="56"/>
      <c r="G18" s="56"/>
    </row>
    <row r="19" spans="1:7" s="2" customFormat="1" ht="12">
      <c r="A19" s="28"/>
      <c r="B19" s="581" t="s">
        <v>117</v>
      </c>
      <c r="C19" s="581"/>
      <c r="D19" s="581"/>
      <c r="E19" s="581"/>
      <c r="F19" s="581"/>
      <c r="G19" s="581"/>
    </row>
    <row r="20" spans="1:7" s="2" customFormat="1" ht="12">
      <c r="A20" s="28"/>
      <c r="B20" s="496"/>
      <c r="C20" s="496"/>
      <c r="D20" s="496"/>
      <c r="E20" s="496"/>
      <c r="F20" s="496"/>
      <c r="G20" s="496"/>
    </row>
    <row r="21" spans="1:7" s="2" customFormat="1" ht="12" customHeight="1">
      <c r="A21" s="72" t="s">
        <v>54</v>
      </c>
      <c r="B21" s="73">
        <v>110122</v>
      </c>
      <c r="C21" s="74">
        <v>15803</v>
      </c>
      <c r="D21" s="74">
        <v>15306</v>
      </c>
      <c r="E21" s="74">
        <v>45427</v>
      </c>
      <c r="F21" s="73">
        <v>48025</v>
      </c>
      <c r="G21" s="75">
        <v>867</v>
      </c>
    </row>
    <row r="22" spans="1:7" s="2" customFormat="1" ht="12" customHeight="1">
      <c r="A22" s="72" t="s">
        <v>55</v>
      </c>
      <c r="B22" s="73">
        <v>115605</v>
      </c>
      <c r="C22" s="74">
        <v>16158</v>
      </c>
      <c r="D22" s="74">
        <v>15693</v>
      </c>
      <c r="E22" s="74">
        <v>45457</v>
      </c>
      <c r="F22" s="73">
        <v>53064</v>
      </c>
      <c r="G22" s="75">
        <v>926</v>
      </c>
    </row>
    <row r="23" spans="1:7" s="2" customFormat="1" ht="12" customHeight="1">
      <c r="A23" s="72" t="s">
        <v>56</v>
      </c>
      <c r="B23" s="73">
        <v>121192</v>
      </c>
      <c r="C23" s="74">
        <v>16881</v>
      </c>
      <c r="D23" s="74">
        <v>16379</v>
      </c>
      <c r="E23" s="74">
        <v>46578</v>
      </c>
      <c r="F23" s="73">
        <v>56711</v>
      </c>
      <c r="G23" s="75">
        <v>1022</v>
      </c>
    </row>
    <row r="24" spans="1:7" s="2" customFormat="1" ht="12" customHeight="1">
      <c r="A24" s="72" t="s">
        <v>83</v>
      </c>
      <c r="B24" s="73">
        <v>125525</v>
      </c>
      <c r="C24" s="74">
        <v>18535</v>
      </c>
      <c r="D24" s="74">
        <v>18020</v>
      </c>
      <c r="E24" s="74">
        <v>47150</v>
      </c>
      <c r="F24" s="73">
        <v>58808</v>
      </c>
      <c r="G24" s="75">
        <v>1032</v>
      </c>
    </row>
    <row r="25" spans="1:7" s="2" customFormat="1" ht="12" customHeight="1">
      <c r="A25" s="72" t="s">
        <v>84</v>
      </c>
      <c r="B25" s="73">
        <v>129545</v>
      </c>
      <c r="C25" s="74">
        <v>19930</v>
      </c>
      <c r="D25" s="74">
        <v>19473</v>
      </c>
      <c r="E25" s="74">
        <v>47448</v>
      </c>
      <c r="F25" s="73">
        <v>61061</v>
      </c>
      <c r="G25" s="76">
        <v>1106</v>
      </c>
    </row>
    <row r="26" spans="1:7" s="2" customFormat="1" ht="12" customHeight="1">
      <c r="A26" s="72" t="s">
        <v>85</v>
      </c>
      <c r="B26" s="73">
        <v>132895</v>
      </c>
      <c r="C26" s="74">
        <v>20861</v>
      </c>
      <c r="D26" s="74">
        <v>20417</v>
      </c>
      <c r="E26" s="74">
        <v>48033</v>
      </c>
      <c r="F26" s="73">
        <v>62794</v>
      </c>
      <c r="G26" s="76">
        <v>1207</v>
      </c>
    </row>
    <row r="27" spans="1:7" s="2" customFormat="1" ht="12" customHeight="1">
      <c r="A27" s="72" t="s">
        <v>86</v>
      </c>
      <c r="B27" s="73">
        <v>136697</v>
      </c>
      <c r="C27" s="74">
        <v>21822</v>
      </c>
      <c r="D27" s="74">
        <v>21352</v>
      </c>
      <c r="E27" s="74">
        <v>49517</v>
      </c>
      <c r="F27" s="73">
        <v>64024</v>
      </c>
      <c r="G27" s="75">
        <v>1334</v>
      </c>
    </row>
    <row r="28" spans="1:7" s="2" customFormat="1" ht="12" customHeight="1">
      <c r="A28" s="72" t="s">
        <v>87</v>
      </c>
      <c r="B28" s="73">
        <v>140062</v>
      </c>
      <c r="C28" s="74">
        <v>21940</v>
      </c>
      <c r="D28" s="74">
        <v>21508</v>
      </c>
      <c r="E28" s="74">
        <v>50669</v>
      </c>
      <c r="F28" s="73">
        <v>66066</v>
      </c>
      <c r="G28" s="75">
        <v>1387</v>
      </c>
    </row>
    <row r="29" spans="1:7" s="2" customFormat="1" ht="12" customHeight="1">
      <c r="A29" s="72" t="s">
        <v>414</v>
      </c>
      <c r="B29" s="73">
        <v>144778</v>
      </c>
      <c r="C29" s="74">
        <v>23237</v>
      </c>
      <c r="D29" s="74">
        <v>22781</v>
      </c>
      <c r="E29" s="74">
        <v>51429</v>
      </c>
      <c r="F29" s="73">
        <v>68758</v>
      </c>
      <c r="G29" s="75">
        <v>1354</v>
      </c>
    </row>
    <row r="30" spans="1:7" s="2" customFormat="1" ht="12" customHeight="1">
      <c r="A30" s="72" t="s">
        <v>529</v>
      </c>
      <c r="B30" s="73">
        <v>148080</v>
      </c>
      <c r="C30" s="74">
        <v>24129</v>
      </c>
      <c r="D30" s="74">
        <v>23707</v>
      </c>
      <c r="E30" s="74">
        <v>52084</v>
      </c>
      <c r="F30" s="73">
        <v>70386</v>
      </c>
      <c r="G30" s="75">
        <v>1481</v>
      </c>
    </row>
    <row r="31" spans="1:7" s="2" customFormat="1" ht="12">
      <c r="A31" s="28"/>
      <c r="B31" s="12"/>
      <c r="C31" s="12"/>
      <c r="D31" s="12"/>
      <c r="E31" s="12"/>
      <c r="F31" s="12"/>
      <c r="G31" s="56"/>
    </row>
    <row r="32" spans="1:7" s="2" customFormat="1" ht="12">
      <c r="A32" s="28"/>
      <c r="B32" s="581" t="s">
        <v>118</v>
      </c>
      <c r="C32" s="581"/>
      <c r="D32" s="581"/>
      <c r="E32" s="581"/>
      <c r="F32" s="581"/>
      <c r="G32" s="581"/>
    </row>
    <row r="33" spans="1:7" s="2" customFormat="1" ht="12">
      <c r="A33" s="28"/>
      <c r="B33" s="496"/>
      <c r="C33" s="496"/>
      <c r="D33" s="496"/>
      <c r="E33" s="496"/>
      <c r="F33" s="496"/>
      <c r="G33" s="496"/>
    </row>
    <row r="34" spans="1:7" s="2" customFormat="1" ht="12" customHeight="1">
      <c r="A34" s="72" t="s">
        <v>54</v>
      </c>
      <c r="B34" s="73">
        <v>104239</v>
      </c>
      <c r="C34" s="74">
        <v>14829</v>
      </c>
      <c r="D34" s="74">
        <v>14365</v>
      </c>
      <c r="E34" s="74">
        <v>43457</v>
      </c>
      <c r="F34" s="73">
        <v>45398</v>
      </c>
      <c r="G34" s="75">
        <v>555</v>
      </c>
    </row>
    <row r="35" spans="1:7" s="2" customFormat="1" ht="12" customHeight="1">
      <c r="A35" s="72" t="s">
        <v>55</v>
      </c>
      <c r="B35" s="73">
        <v>109220</v>
      </c>
      <c r="C35" s="74">
        <v>15024</v>
      </c>
      <c r="D35" s="74">
        <v>14582</v>
      </c>
      <c r="E35" s="74">
        <v>43728</v>
      </c>
      <c r="F35" s="73">
        <v>49881</v>
      </c>
      <c r="G35" s="75">
        <v>587</v>
      </c>
    </row>
    <row r="36" spans="1:7" s="2" customFormat="1" ht="12" customHeight="1">
      <c r="A36" s="72" t="s">
        <v>56</v>
      </c>
      <c r="B36" s="73">
        <v>114545</v>
      </c>
      <c r="C36" s="74">
        <v>15763</v>
      </c>
      <c r="D36" s="74">
        <v>15259</v>
      </c>
      <c r="E36" s="74">
        <v>44556</v>
      </c>
      <c r="F36" s="73">
        <v>53487</v>
      </c>
      <c r="G36" s="75">
        <v>739</v>
      </c>
    </row>
    <row r="37" spans="1:7" s="2" customFormat="1" ht="12" customHeight="1">
      <c r="A37" s="72" t="s">
        <v>83</v>
      </c>
      <c r="B37" s="73">
        <v>119328</v>
      </c>
      <c r="C37" s="74">
        <v>17394</v>
      </c>
      <c r="D37" s="74">
        <v>16977</v>
      </c>
      <c r="E37" s="74">
        <v>45079</v>
      </c>
      <c r="F37" s="73">
        <v>56145</v>
      </c>
      <c r="G37" s="75">
        <v>710</v>
      </c>
    </row>
    <row r="38" spans="1:7" s="2" customFormat="1" ht="12" customHeight="1">
      <c r="A38" s="72" t="s">
        <v>84</v>
      </c>
      <c r="B38" s="73">
        <v>123313</v>
      </c>
      <c r="C38" s="74">
        <v>18663</v>
      </c>
      <c r="D38" s="74">
        <v>18252</v>
      </c>
      <c r="E38" s="74">
        <v>45410</v>
      </c>
      <c r="F38" s="73">
        <v>58493</v>
      </c>
      <c r="G38" s="76">
        <v>747</v>
      </c>
    </row>
    <row r="39" spans="1:7" s="2" customFormat="1" ht="12" customHeight="1">
      <c r="A39" s="72" t="s">
        <v>85</v>
      </c>
      <c r="B39" s="73">
        <v>126140</v>
      </c>
      <c r="C39" s="74">
        <v>19359</v>
      </c>
      <c r="D39" s="74">
        <v>18923</v>
      </c>
      <c r="E39" s="74">
        <v>45755</v>
      </c>
      <c r="F39" s="73">
        <v>60190</v>
      </c>
      <c r="G39" s="76">
        <v>836</v>
      </c>
    </row>
    <row r="40" spans="1:7" s="2" customFormat="1" ht="12" customHeight="1">
      <c r="A40" s="72" t="s">
        <v>86</v>
      </c>
      <c r="B40" s="73">
        <v>130026</v>
      </c>
      <c r="C40" s="74">
        <v>20586</v>
      </c>
      <c r="D40" s="74">
        <v>20121</v>
      </c>
      <c r="E40" s="74">
        <v>46966</v>
      </c>
      <c r="F40" s="73">
        <v>61512</v>
      </c>
      <c r="G40" s="75">
        <v>962</v>
      </c>
    </row>
    <row r="41" spans="1:7" s="2" customFormat="1" ht="12" customHeight="1">
      <c r="A41" s="72" t="s">
        <v>87</v>
      </c>
      <c r="B41" s="73">
        <v>132724</v>
      </c>
      <c r="C41" s="74">
        <v>20969</v>
      </c>
      <c r="D41" s="74">
        <v>20550</v>
      </c>
      <c r="E41" s="74">
        <v>47743</v>
      </c>
      <c r="F41" s="73">
        <v>62992</v>
      </c>
      <c r="G41" s="75">
        <v>1020</v>
      </c>
    </row>
    <row r="42" spans="1:7" s="2" customFormat="1" ht="12" customHeight="1">
      <c r="A42" s="72" t="s">
        <v>414</v>
      </c>
      <c r="B42" s="73">
        <v>136855</v>
      </c>
      <c r="C42" s="74">
        <v>21970</v>
      </c>
      <c r="D42" s="74">
        <v>21551</v>
      </c>
      <c r="E42" s="74">
        <v>48747</v>
      </c>
      <c r="F42" s="73">
        <v>65164</v>
      </c>
      <c r="G42" s="75">
        <v>974</v>
      </c>
    </row>
    <row r="43" spans="1:7" s="2" customFormat="1" ht="12.75" customHeight="1">
      <c r="A43" s="72" t="s">
        <v>529</v>
      </c>
      <c r="B43" s="73">
        <v>140204</v>
      </c>
      <c r="C43" s="74">
        <v>22738</v>
      </c>
      <c r="D43" s="74">
        <v>22309</v>
      </c>
      <c r="E43" s="74">
        <v>49350</v>
      </c>
      <c r="F43" s="73">
        <v>67049</v>
      </c>
      <c r="G43" s="75">
        <v>1067</v>
      </c>
    </row>
    <row r="44" spans="1:7" s="424" customFormat="1">
      <c r="A44" s="8"/>
      <c r="B44" s="12"/>
      <c r="C44" s="12"/>
      <c r="D44" s="12"/>
      <c r="E44" s="12"/>
      <c r="F44" s="12"/>
    </row>
    <row r="45" spans="1:7">
      <c r="A45" s="77"/>
      <c r="B45" s="575" t="s">
        <v>119</v>
      </c>
      <c r="C45" s="575"/>
      <c r="D45" s="575"/>
      <c r="E45" s="575"/>
      <c r="F45" s="575"/>
      <c r="G45" s="575"/>
    </row>
    <row r="46" spans="1:7" s="424" customFormat="1">
      <c r="A46" s="77"/>
      <c r="B46" s="495"/>
      <c r="C46" s="495"/>
      <c r="D46" s="495"/>
      <c r="E46" s="495"/>
      <c r="F46" s="495"/>
      <c r="G46" s="495"/>
    </row>
    <row r="47" spans="1:7" s="2" customFormat="1" ht="12" customHeight="1">
      <c r="A47" s="72" t="s">
        <v>54</v>
      </c>
      <c r="B47" s="79">
        <v>52.9</v>
      </c>
      <c r="C47" s="80">
        <v>31.3</v>
      </c>
      <c r="D47" s="80">
        <v>45.4</v>
      </c>
      <c r="E47" s="80">
        <v>92.6</v>
      </c>
      <c r="F47" s="79">
        <v>67.2</v>
      </c>
      <c r="G47" s="81">
        <v>2</v>
      </c>
    </row>
    <row r="48" spans="1:7" s="2" customFormat="1" ht="12" customHeight="1">
      <c r="A48" s="72" t="s">
        <v>55</v>
      </c>
      <c r="B48" s="79">
        <v>54.6</v>
      </c>
      <c r="C48" s="80">
        <v>31.7</v>
      </c>
      <c r="D48" s="80">
        <v>45.9</v>
      </c>
      <c r="E48" s="80">
        <v>93.6</v>
      </c>
      <c r="F48" s="79">
        <v>69.8</v>
      </c>
      <c r="G48" s="81">
        <v>2.1</v>
      </c>
    </row>
    <row r="49" spans="1:7" s="2" customFormat="1" ht="12" customHeight="1">
      <c r="A49" s="72" t="s">
        <v>56</v>
      </c>
      <c r="B49" s="79">
        <v>56</v>
      </c>
      <c r="C49" s="80">
        <v>33</v>
      </c>
      <c r="D49" s="80">
        <v>48.6</v>
      </c>
      <c r="E49" s="80">
        <v>94.4</v>
      </c>
      <c r="F49" s="79">
        <v>72.5</v>
      </c>
      <c r="G49" s="81">
        <v>2.4</v>
      </c>
    </row>
    <row r="50" spans="1:7" s="2" customFormat="1" ht="12" customHeight="1">
      <c r="A50" s="72" t="s">
        <v>83</v>
      </c>
      <c r="B50" s="79">
        <v>56.8</v>
      </c>
      <c r="C50" s="80">
        <v>35.700000000000003</v>
      </c>
      <c r="D50" s="80">
        <v>52.7</v>
      </c>
      <c r="E50" s="80">
        <v>94.7</v>
      </c>
      <c r="F50" s="79">
        <v>74.3</v>
      </c>
      <c r="G50" s="81">
        <v>2.2000000000000002</v>
      </c>
    </row>
    <row r="51" spans="1:7" s="2" customFormat="1" ht="12" customHeight="1">
      <c r="A51" s="72" t="s">
        <v>84</v>
      </c>
      <c r="B51" s="79">
        <v>57.4</v>
      </c>
      <c r="C51" s="80">
        <v>37.700000000000003</v>
      </c>
      <c r="D51" s="80">
        <v>55.2</v>
      </c>
      <c r="E51" s="80">
        <v>95</v>
      </c>
      <c r="F51" s="79">
        <v>76.099999999999994</v>
      </c>
      <c r="G51" s="81">
        <v>2.2000000000000002</v>
      </c>
    </row>
    <row r="52" spans="1:7" s="2" customFormat="1" ht="12" customHeight="1">
      <c r="A52" s="72" t="s">
        <v>85</v>
      </c>
      <c r="B52" s="79">
        <v>57.6</v>
      </c>
      <c r="C52" s="80">
        <v>38.700000000000003</v>
      </c>
      <c r="D52" s="80">
        <v>57.2</v>
      </c>
      <c r="E52" s="80">
        <v>95</v>
      </c>
      <c r="F52" s="79">
        <v>77.099999999999994</v>
      </c>
      <c r="G52" s="81">
        <v>2.2999999999999998</v>
      </c>
    </row>
    <row r="53" spans="1:7" s="2" customFormat="1" ht="12" customHeight="1">
      <c r="A53" s="72" t="s">
        <v>86</v>
      </c>
      <c r="B53" s="79">
        <v>59</v>
      </c>
      <c r="C53" s="80">
        <v>41.1</v>
      </c>
      <c r="D53" s="80">
        <v>60.2</v>
      </c>
      <c r="E53" s="80">
        <v>96.4</v>
      </c>
      <c r="F53" s="79">
        <v>79.3</v>
      </c>
      <c r="G53" s="81">
        <v>2.5</v>
      </c>
    </row>
    <row r="54" spans="1:7" s="2" customFormat="1" ht="12" customHeight="1">
      <c r="A54" s="72" t="s">
        <v>87</v>
      </c>
      <c r="B54" s="79">
        <v>59.4</v>
      </c>
      <c r="C54" s="80">
        <v>41.2</v>
      </c>
      <c r="D54" s="80">
        <v>60.5</v>
      </c>
      <c r="E54" s="80">
        <v>96.2</v>
      </c>
      <c r="F54" s="79">
        <v>80.8</v>
      </c>
      <c r="G54" s="81">
        <v>2.6</v>
      </c>
    </row>
    <row r="55" spans="1:7" s="2" customFormat="1" ht="12" customHeight="1">
      <c r="A55" s="72" t="s">
        <v>414</v>
      </c>
      <c r="B55" s="386">
        <v>60.5</v>
      </c>
      <c r="C55" s="80">
        <v>43.2</v>
      </c>
      <c r="D55" s="80">
        <v>63.5</v>
      </c>
      <c r="E55" s="80">
        <v>96.1</v>
      </c>
      <c r="F55" s="386">
        <v>82.3</v>
      </c>
      <c r="G55" s="387">
        <v>2.5</v>
      </c>
    </row>
    <row r="56" spans="1:7" s="2" customFormat="1" ht="12" customHeight="1">
      <c r="A56" s="72" t="s">
        <v>529</v>
      </c>
      <c r="B56" s="386">
        <v>61</v>
      </c>
      <c r="C56" s="80">
        <v>43.9</v>
      </c>
      <c r="D56" s="80">
        <v>65</v>
      </c>
      <c r="E56" s="80">
        <v>96.5</v>
      </c>
      <c r="F56" s="386">
        <v>82.5</v>
      </c>
      <c r="G56" s="387">
        <v>2.7</v>
      </c>
    </row>
    <row r="57" spans="1:7" s="2" customFormat="1" ht="12">
      <c r="B57" s="510"/>
      <c r="C57" s="386"/>
      <c r="D57" s="386"/>
      <c r="E57" s="386"/>
      <c r="F57" s="386"/>
      <c r="G57" s="386"/>
    </row>
    <row r="58" spans="1:7" s="7" customFormat="1" ht="10.5" customHeight="1">
      <c r="A58" s="82" t="s">
        <v>71</v>
      </c>
      <c r="B58" s="386"/>
      <c r="C58" s="386"/>
      <c r="D58" s="386"/>
      <c r="E58" s="386"/>
      <c r="F58" s="386"/>
      <c r="G58" s="386"/>
    </row>
    <row r="59" spans="1:7" s="7" customFormat="1" ht="31.5" customHeight="1">
      <c r="A59" s="574" t="s">
        <v>592</v>
      </c>
      <c r="B59" s="574"/>
      <c r="C59" s="574"/>
      <c r="D59" s="574"/>
      <c r="E59" s="574"/>
      <c r="F59" s="574"/>
      <c r="G59" s="574"/>
    </row>
  </sheetData>
  <mergeCells count="9">
    <mergeCell ref="A1:G1"/>
    <mergeCell ref="A59:G59"/>
    <mergeCell ref="B45:G45"/>
    <mergeCell ref="A3:A4"/>
    <mergeCell ref="B3:B4"/>
    <mergeCell ref="C3:G3"/>
    <mergeCell ref="B6:G6"/>
    <mergeCell ref="B19:G19"/>
    <mergeCell ref="B32:G32"/>
  </mergeCells>
  <pageMargins left="0.78740157480314965" right="0.78740157480314965" top="0.98425196850393704" bottom="0.78740157480314965" header="0.51181102362204722" footer="0.51181102362204722"/>
  <pageSetup paperSize="9" firstPageNumber="8" pageOrder="overThenDown" orientation="portrait" useFirstPageNumber="1" verticalDpi="300" r:id="rId1"/>
  <headerFooter alignWithMargins="0">
    <oddFooter>&amp;C&amp;6© Statistisches Landesamt des Freistaates Sachsen  -  K V 5 - j/15</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168"/>
  <sheetViews>
    <sheetView showGridLines="0" zoomScaleNormal="100" workbookViewId="0">
      <selection sqref="A1:F1"/>
    </sheetView>
  </sheetViews>
  <sheetFormatPr baseColWidth="10" defaultRowHeight="12.75"/>
  <cols>
    <col min="1" max="1" width="13.28515625" customWidth="1"/>
    <col min="2" max="6" width="14.7109375" customWidth="1"/>
  </cols>
  <sheetData>
    <row r="1" spans="1:6" ht="28.5" customHeight="1">
      <c r="A1" s="582" t="s">
        <v>533</v>
      </c>
      <c r="B1" s="540"/>
      <c r="C1" s="540"/>
      <c r="D1" s="540"/>
      <c r="E1" s="540"/>
      <c r="F1" s="540"/>
    </row>
    <row r="2" spans="1:6" ht="12" customHeight="1">
      <c r="A2" s="40"/>
      <c r="B2" s="9"/>
      <c r="C2" s="9"/>
      <c r="D2" s="9"/>
      <c r="E2" s="9"/>
      <c r="F2" s="9"/>
    </row>
    <row r="3" spans="1:6" ht="13.5" customHeight="1">
      <c r="A3" s="583" t="s">
        <v>74</v>
      </c>
      <c r="B3" s="585" t="s">
        <v>75</v>
      </c>
      <c r="C3" s="585" t="s">
        <v>120</v>
      </c>
      <c r="D3" s="585" t="s">
        <v>121</v>
      </c>
      <c r="E3" s="587" t="s">
        <v>122</v>
      </c>
      <c r="F3" s="588"/>
    </row>
    <row r="4" spans="1:6" ht="48" customHeight="1">
      <c r="A4" s="584"/>
      <c r="B4" s="586"/>
      <c r="C4" s="586"/>
      <c r="D4" s="586"/>
      <c r="E4" s="90" t="s">
        <v>123</v>
      </c>
      <c r="F4" s="91" t="s">
        <v>124</v>
      </c>
    </row>
    <row r="5" spans="1:6" ht="12" customHeight="1">
      <c r="A5" s="92"/>
      <c r="B5" s="9"/>
      <c r="C5" s="9"/>
      <c r="D5" s="9"/>
      <c r="E5" s="9"/>
      <c r="F5" s="9"/>
    </row>
    <row r="6" spans="1:6" ht="12" customHeight="1">
      <c r="A6" s="71"/>
      <c r="B6" s="541" t="s">
        <v>75</v>
      </c>
      <c r="C6" s="541"/>
      <c r="D6" s="541"/>
      <c r="E6" s="541"/>
      <c r="F6" s="541"/>
    </row>
    <row r="7" spans="1:6" s="424" customFormat="1" ht="12" customHeight="1">
      <c r="A7" s="71"/>
      <c r="B7" s="423"/>
      <c r="C7" s="423"/>
      <c r="D7" s="423"/>
      <c r="E7" s="423"/>
      <c r="F7" s="423"/>
    </row>
    <row r="8" spans="1:6" ht="12.75" customHeight="1">
      <c r="A8" s="72" t="s">
        <v>54</v>
      </c>
      <c r="B8" s="341">
        <v>214361</v>
      </c>
      <c r="C8" s="341">
        <v>110122</v>
      </c>
      <c r="D8" s="341">
        <v>104239</v>
      </c>
      <c r="E8" s="63">
        <v>11688</v>
      </c>
      <c r="F8" s="63">
        <v>6226</v>
      </c>
    </row>
    <row r="9" spans="1:6" ht="12.75" customHeight="1">
      <c r="A9" s="72" t="s">
        <v>55</v>
      </c>
      <c r="B9" s="341">
        <v>224825</v>
      </c>
      <c r="C9" s="341">
        <v>115605</v>
      </c>
      <c r="D9" s="341">
        <v>109220</v>
      </c>
      <c r="E9" s="63">
        <v>12461</v>
      </c>
      <c r="F9" s="63">
        <v>6201</v>
      </c>
    </row>
    <row r="10" spans="1:6" ht="12.75" customHeight="1">
      <c r="A10" s="72" t="s">
        <v>56</v>
      </c>
      <c r="B10" s="341">
        <v>235737</v>
      </c>
      <c r="C10" s="341">
        <v>121192</v>
      </c>
      <c r="D10" s="341">
        <v>114545</v>
      </c>
      <c r="E10" s="63">
        <v>13567</v>
      </c>
      <c r="F10" s="63">
        <v>6647</v>
      </c>
    </row>
    <row r="11" spans="1:6" ht="12.75" customHeight="1">
      <c r="A11" s="72" t="s">
        <v>83</v>
      </c>
      <c r="B11" s="341">
        <v>244853</v>
      </c>
      <c r="C11" s="341">
        <v>125525</v>
      </c>
      <c r="D11" s="341">
        <v>119328</v>
      </c>
      <c r="E11" s="63">
        <v>13910</v>
      </c>
      <c r="F11" s="63">
        <v>7070</v>
      </c>
    </row>
    <row r="12" spans="1:6" ht="12.75" customHeight="1">
      <c r="A12" s="72" t="s">
        <v>84</v>
      </c>
      <c r="B12" s="341">
        <v>252858</v>
      </c>
      <c r="C12" s="341">
        <v>129545</v>
      </c>
      <c r="D12" s="341">
        <v>123313</v>
      </c>
      <c r="E12" s="63">
        <v>14778</v>
      </c>
      <c r="F12" s="63">
        <v>7448</v>
      </c>
    </row>
    <row r="13" spans="1:6" ht="12.75" customHeight="1">
      <c r="A13" s="72" t="s">
        <v>85</v>
      </c>
      <c r="B13" s="341">
        <v>259035</v>
      </c>
      <c r="C13" s="341">
        <v>132895</v>
      </c>
      <c r="D13" s="341">
        <v>126140</v>
      </c>
      <c r="E13" s="63">
        <v>15588</v>
      </c>
      <c r="F13" s="63">
        <v>8065</v>
      </c>
    </row>
    <row r="14" spans="1:6" ht="12.75" customHeight="1">
      <c r="A14" s="72" t="s">
        <v>86</v>
      </c>
      <c r="B14" s="341">
        <v>266723</v>
      </c>
      <c r="C14" s="341">
        <v>136697</v>
      </c>
      <c r="D14" s="341">
        <v>130026</v>
      </c>
      <c r="E14" s="63">
        <v>16464</v>
      </c>
      <c r="F14" s="63">
        <v>8455</v>
      </c>
    </row>
    <row r="15" spans="1:6" ht="12.75" customHeight="1">
      <c r="A15" s="72" t="s">
        <v>87</v>
      </c>
      <c r="B15" s="341">
        <v>272786</v>
      </c>
      <c r="C15" s="341">
        <v>140062</v>
      </c>
      <c r="D15" s="341">
        <v>132724</v>
      </c>
      <c r="E15" s="63">
        <v>17241</v>
      </c>
      <c r="F15" s="63">
        <v>9038</v>
      </c>
    </row>
    <row r="16" spans="1:6" s="292" customFormat="1" ht="12.75" customHeight="1">
      <c r="A16" s="72" t="s">
        <v>414</v>
      </c>
      <c r="B16" s="341">
        <v>281633</v>
      </c>
      <c r="C16" s="341">
        <v>144778</v>
      </c>
      <c r="D16" s="341">
        <v>136855</v>
      </c>
      <c r="E16" s="63">
        <v>18534</v>
      </c>
      <c r="F16" s="63">
        <v>9115</v>
      </c>
    </row>
    <row r="17" spans="1:6" s="424" customFormat="1" ht="12.75" customHeight="1">
      <c r="A17" s="72" t="s">
        <v>529</v>
      </c>
      <c r="B17" s="341">
        <v>288284</v>
      </c>
      <c r="C17" s="341">
        <v>148080</v>
      </c>
      <c r="D17" s="341">
        <v>140204</v>
      </c>
      <c r="E17" s="63">
        <v>20263</v>
      </c>
      <c r="F17" s="63">
        <v>11349</v>
      </c>
    </row>
    <row r="18" spans="1:6" ht="12" customHeight="1">
      <c r="A18" s="93"/>
      <c r="B18" s="94"/>
      <c r="C18" s="95"/>
      <c r="D18" s="95"/>
      <c r="E18" s="95"/>
      <c r="F18" s="95"/>
    </row>
    <row r="19" spans="1:6" ht="12" customHeight="1">
      <c r="A19" s="93"/>
      <c r="B19" s="541" t="s">
        <v>125</v>
      </c>
      <c r="C19" s="541"/>
      <c r="D19" s="541"/>
      <c r="E19" s="541"/>
      <c r="F19" s="541"/>
    </row>
    <row r="20" spans="1:6" s="424" customFormat="1" ht="12" customHeight="1">
      <c r="A20" s="93"/>
      <c r="B20" s="423"/>
      <c r="C20" s="423"/>
      <c r="D20" s="423"/>
      <c r="E20" s="423"/>
      <c r="F20" s="423"/>
    </row>
    <row r="21" spans="1:6" ht="12.75" customHeight="1">
      <c r="A21" s="72" t="s">
        <v>54</v>
      </c>
      <c r="B21" s="341">
        <v>139269</v>
      </c>
      <c r="C21" s="341">
        <v>71744</v>
      </c>
      <c r="D21" s="341">
        <v>67525</v>
      </c>
      <c r="E21" s="63">
        <v>7553</v>
      </c>
      <c r="F21" s="63">
        <v>4102</v>
      </c>
    </row>
    <row r="22" spans="1:6" ht="12.75" customHeight="1">
      <c r="A22" s="72" t="s">
        <v>55</v>
      </c>
      <c r="B22" s="341">
        <v>141535</v>
      </c>
      <c r="C22" s="341">
        <v>72884</v>
      </c>
      <c r="D22" s="341">
        <v>68651</v>
      </c>
      <c r="E22" s="63">
        <v>7877</v>
      </c>
      <c r="F22" s="63">
        <v>4145</v>
      </c>
    </row>
    <row r="23" spans="1:6" ht="12.75" customHeight="1">
      <c r="A23" s="72" t="s">
        <v>56</v>
      </c>
      <c r="B23" s="341">
        <v>144601</v>
      </c>
      <c r="C23" s="341">
        <v>74423</v>
      </c>
      <c r="D23" s="341">
        <v>70178</v>
      </c>
      <c r="E23" s="63">
        <v>8494</v>
      </c>
      <c r="F23" s="63">
        <v>4342</v>
      </c>
    </row>
    <row r="24" spans="1:6" ht="12.75" customHeight="1">
      <c r="A24" s="72" t="s">
        <v>83</v>
      </c>
      <c r="B24" s="341">
        <v>149236</v>
      </c>
      <c r="C24" s="341">
        <v>76732</v>
      </c>
      <c r="D24" s="341">
        <v>72504</v>
      </c>
      <c r="E24" s="63">
        <v>8689</v>
      </c>
      <c r="F24" s="63">
        <v>4540</v>
      </c>
    </row>
    <row r="25" spans="1:6" ht="12.75" customHeight="1">
      <c r="A25" s="72" t="s">
        <v>84</v>
      </c>
      <c r="B25" s="341">
        <v>153782</v>
      </c>
      <c r="C25" s="341">
        <v>79078</v>
      </c>
      <c r="D25" s="341">
        <v>74704</v>
      </c>
      <c r="E25" s="63">
        <v>9060</v>
      </c>
      <c r="F25" s="63">
        <v>4732</v>
      </c>
    </row>
    <row r="26" spans="1:6" ht="12.75" customHeight="1">
      <c r="A26" s="72" t="s">
        <v>85</v>
      </c>
      <c r="B26" s="341">
        <v>156715</v>
      </c>
      <c r="C26" s="341">
        <v>80839</v>
      </c>
      <c r="D26" s="341">
        <v>75876</v>
      </c>
      <c r="E26" s="63">
        <v>9418</v>
      </c>
      <c r="F26" s="63">
        <v>5002</v>
      </c>
    </row>
    <row r="27" spans="1:6" ht="12.75" customHeight="1">
      <c r="A27" s="72" t="s">
        <v>86</v>
      </c>
      <c r="B27" s="341">
        <v>161139</v>
      </c>
      <c r="C27" s="341">
        <v>83066</v>
      </c>
      <c r="D27" s="341">
        <v>78073</v>
      </c>
      <c r="E27" s="63">
        <v>9829</v>
      </c>
      <c r="F27" s="63">
        <v>5155</v>
      </c>
    </row>
    <row r="28" spans="1:6" ht="12.75" customHeight="1">
      <c r="A28" s="72" t="s">
        <v>87</v>
      </c>
      <c r="B28" s="341">
        <v>164363</v>
      </c>
      <c r="C28" s="341">
        <v>84743</v>
      </c>
      <c r="D28" s="341">
        <v>79620</v>
      </c>
      <c r="E28" s="63">
        <v>9942</v>
      </c>
      <c r="F28" s="63">
        <v>5375</v>
      </c>
    </row>
    <row r="29" spans="1:6" s="292" customFormat="1" ht="12.75" customHeight="1">
      <c r="A29" s="72" t="s">
        <v>414</v>
      </c>
      <c r="B29" s="341">
        <v>169712</v>
      </c>
      <c r="C29" s="341">
        <v>87673</v>
      </c>
      <c r="D29" s="341">
        <v>82039</v>
      </c>
      <c r="E29" s="63">
        <v>10720</v>
      </c>
      <c r="F29" s="63">
        <v>5456</v>
      </c>
    </row>
    <row r="30" spans="1:6" s="424" customFormat="1" ht="12.75" customHeight="1">
      <c r="A30" s="72" t="s">
        <v>529</v>
      </c>
      <c r="B30" s="341">
        <v>173084</v>
      </c>
      <c r="C30" s="341">
        <v>89376</v>
      </c>
      <c r="D30" s="341">
        <v>83708</v>
      </c>
      <c r="E30" s="63">
        <v>11810</v>
      </c>
      <c r="F30" s="63">
        <v>6935</v>
      </c>
    </row>
    <row r="31" spans="1:6" ht="12" customHeight="1">
      <c r="A31" s="93"/>
      <c r="B31" s="12"/>
      <c r="C31" s="12"/>
      <c r="D31" s="12"/>
      <c r="E31" s="12"/>
      <c r="F31" s="12"/>
    </row>
    <row r="32" spans="1:6" ht="12" customHeight="1">
      <c r="A32" s="93"/>
      <c r="B32" s="541" t="s">
        <v>126</v>
      </c>
      <c r="C32" s="541"/>
      <c r="D32" s="541"/>
      <c r="E32" s="541"/>
      <c r="F32" s="541"/>
    </row>
    <row r="33" spans="1:10" s="424" customFormat="1" ht="12" customHeight="1">
      <c r="A33" s="93"/>
      <c r="B33" s="423"/>
      <c r="C33" s="423"/>
      <c r="D33" s="423"/>
      <c r="E33" s="423"/>
      <c r="F33" s="423"/>
    </row>
    <row r="34" spans="1:10" ht="12.75" customHeight="1">
      <c r="A34" s="72" t="s">
        <v>54</v>
      </c>
      <c r="B34" s="341">
        <v>75092</v>
      </c>
      <c r="C34" s="341">
        <v>38378</v>
      </c>
      <c r="D34" s="341">
        <v>36714</v>
      </c>
      <c r="E34" s="63">
        <v>4135</v>
      </c>
      <c r="F34" s="63">
        <v>2124</v>
      </c>
    </row>
    <row r="35" spans="1:10" ht="12.75" customHeight="1">
      <c r="A35" s="72" t="s">
        <v>55</v>
      </c>
      <c r="B35" s="341">
        <v>83290</v>
      </c>
      <c r="C35" s="341">
        <v>42721</v>
      </c>
      <c r="D35" s="341">
        <v>40569</v>
      </c>
      <c r="E35" s="63">
        <v>4584</v>
      </c>
      <c r="F35" s="63">
        <v>2056</v>
      </c>
    </row>
    <row r="36" spans="1:10" ht="12.75" customHeight="1">
      <c r="A36" s="72" t="s">
        <v>56</v>
      </c>
      <c r="B36" s="341">
        <v>91136</v>
      </c>
      <c r="C36" s="341">
        <v>46769</v>
      </c>
      <c r="D36" s="341">
        <v>44367</v>
      </c>
      <c r="E36" s="63">
        <v>5073</v>
      </c>
      <c r="F36" s="63">
        <v>2305</v>
      </c>
    </row>
    <row r="37" spans="1:10" ht="12.75" customHeight="1">
      <c r="A37" s="72" t="s">
        <v>83</v>
      </c>
      <c r="B37" s="341">
        <v>95617</v>
      </c>
      <c r="C37" s="341">
        <v>48793</v>
      </c>
      <c r="D37" s="341">
        <v>46824</v>
      </c>
      <c r="E37" s="63">
        <v>5221</v>
      </c>
      <c r="F37" s="63">
        <v>2530</v>
      </c>
      <c r="G37" s="7"/>
      <c r="H37" s="7"/>
      <c r="I37" s="7"/>
    </row>
    <row r="38" spans="1:10" ht="12.75" customHeight="1">
      <c r="A38" s="72" t="s">
        <v>84</v>
      </c>
      <c r="B38" s="341">
        <v>99076</v>
      </c>
      <c r="C38" s="341">
        <v>50467</v>
      </c>
      <c r="D38" s="341">
        <v>48609</v>
      </c>
      <c r="E38" s="63">
        <v>5718</v>
      </c>
      <c r="F38" s="63">
        <v>2716</v>
      </c>
      <c r="G38" s="7"/>
      <c r="H38" s="7"/>
      <c r="I38" s="7"/>
    </row>
    <row r="39" spans="1:10" ht="12.75" customHeight="1">
      <c r="A39" s="72" t="s">
        <v>85</v>
      </c>
      <c r="B39" s="342">
        <v>102320</v>
      </c>
      <c r="C39" s="342">
        <v>52056</v>
      </c>
      <c r="D39" s="342">
        <v>50264</v>
      </c>
      <c r="E39" s="96">
        <v>6170</v>
      </c>
      <c r="F39" s="96">
        <v>3063</v>
      </c>
      <c r="G39" s="77"/>
      <c r="H39" s="77"/>
      <c r="I39" s="77"/>
    </row>
    <row r="40" spans="1:10" ht="12.75" customHeight="1">
      <c r="A40" s="72" t="s">
        <v>86</v>
      </c>
      <c r="B40" s="341">
        <v>105584</v>
      </c>
      <c r="C40" s="341">
        <v>53631</v>
      </c>
      <c r="D40" s="341">
        <v>51953</v>
      </c>
      <c r="E40" s="63">
        <v>6635</v>
      </c>
      <c r="F40" s="63">
        <v>3300</v>
      </c>
      <c r="G40" s="77"/>
      <c r="H40" s="77"/>
      <c r="I40" s="77"/>
    </row>
    <row r="41" spans="1:10" ht="12.75" customHeight="1">
      <c r="A41" s="72" t="s">
        <v>87</v>
      </c>
      <c r="B41" s="341">
        <v>108423</v>
      </c>
      <c r="C41" s="341">
        <v>55319</v>
      </c>
      <c r="D41" s="341">
        <v>53104</v>
      </c>
      <c r="E41" s="63">
        <v>7299</v>
      </c>
      <c r="F41" s="63">
        <v>3663</v>
      </c>
    </row>
    <row r="42" spans="1:10" s="292" customFormat="1" ht="12.75" customHeight="1">
      <c r="A42" s="72" t="s">
        <v>414</v>
      </c>
      <c r="B42" s="341">
        <v>111921</v>
      </c>
      <c r="C42" s="341">
        <v>57105</v>
      </c>
      <c r="D42" s="341">
        <v>54816</v>
      </c>
      <c r="E42" s="63">
        <v>7814</v>
      </c>
      <c r="F42" s="63">
        <v>3659</v>
      </c>
    </row>
    <row r="43" spans="1:10" s="7" customFormat="1" ht="12.75" customHeight="1">
      <c r="A43" s="72" t="s">
        <v>529</v>
      </c>
      <c r="B43" s="341">
        <v>115200</v>
      </c>
      <c r="C43" s="341">
        <v>58704</v>
      </c>
      <c r="D43" s="341">
        <v>56496</v>
      </c>
      <c r="E43" s="63">
        <v>8453</v>
      </c>
      <c r="F43" s="63">
        <v>4414</v>
      </c>
      <c r="H43" s="77"/>
      <c r="I43" s="77"/>
      <c r="J43" s="77"/>
    </row>
    <row r="44" spans="1:10" s="77" customFormat="1">
      <c r="A44" s="28"/>
      <c r="B44" s="97"/>
      <c r="C44" s="97"/>
      <c r="D44" s="97"/>
      <c r="E44" s="97"/>
      <c r="F44" s="346"/>
    </row>
    <row r="45" spans="1:10" s="77" customFormat="1">
      <c r="A45" s="8"/>
      <c r="B45" s="8"/>
      <c r="C45" s="8"/>
      <c r="D45" s="8"/>
      <c r="E45" s="8"/>
      <c r="F45" s="8"/>
    </row>
    <row r="46" spans="1:10" s="77" customFormat="1">
      <c r="A46" s="28"/>
      <c r="B46" s="39"/>
      <c r="C46" s="28"/>
      <c r="D46" s="28"/>
      <c r="E46" s="98"/>
      <c r="F46" s="98"/>
    </row>
    <row r="47" spans="1:10" s="77" customFormat="1">
      <c r="A47" s="24"/>
      <c r="B47" s="99"/>
      <c r="C47" s="99"/>
      <c r="D47" s="99"/>
      <c r="E47" s="99"/>
      <c r="F47" s="99"/>
    </row>
    <row r="48" spans="1:10" s="77" customFormat="1">
      <c r="A48" s="28"/>
      <c r="B48" s="97"/>
      <c r="C48" s="97"/>
      <c r="D48" s="97"/>
      <c r="E48" s="97"/>
      <c r="F48" s="97"/>
    </row>
    <row r="49" spans="1:6" s="77" customFormat="1">
      <c r="A49" s="28"/>
      <c r="B49" s="97"/>
      <c r="C49" s="97"/>
      <c r="D49" s="97"/>
      <c r="E49" s="97"/>
      <c r="F49" s="97"/>
    </row>
    <row r="50" spans="1:6" s="77" customFormat="1">
      <c r="A50" s="28"/>
      <c r="B50" s="97"/>
      <c r="C50" s="97"/>
      <c r="D50" s="97"/>
      <c r="E50" s="28"/>
      <c r="F50" s="28"/>
    </row>
    <row r="51" spans="1:6" s="77" customFormat="1">
      <c r="A51" s="28"/>
      <c r="B51" s="39"/>
      <c r="C51" s="28"/>
      <c r="D51" s="28"/>
      <c r="E51" s="98"/>
      <c r="F51" s="98"/>
    </row>
    <row r="52" spans="1:6" s="77" customFormat="1">
      <c r="A52" s="24"/>
      <c r="B52" s="99"/>
      <c r="C52" s="99"/>
      <c r="D52" s="99"/>
      <c r="E52" s="99"/>
      <c r="F52" s="99"/>
    </row>
    <row r="53" spans="1:6" s="77" customFormat="1">
      <c r="A53" s="28"/>
      <c r="B53" s="97"/>
      <c r="C53" s="97"/>
      <c r="D53" s="97"/>
      <c r="E53" s="97"/>
      <c r="F53" s="97"/>
    </row>
    <row r="54" spans="1:6" s="77" customFormat="1">
      <c r="A54" s="28"/>
      <c r="B54" s="97"/>
      <c r="C54" s="97"/>
      <c r="D54" s="97"/>
      <c r="E54" s="97"/>
      <c r="F54" s="97"/>
    </row>
    <row r="55" spans="1:6" s="77" customFormat="1">
      <c r="A55" s="28"/>
      <c r="B55" s="97"/>
      <c r="C55" s="97"/>
      <c r="D55" s="97"/>
      <c r="E55" s="28"/>
      <c r="F55" s="28"/>
    </row>
    <row r="56" spans="1:6" s="77" customFormat="1">
      <c r="A56" s="28"/>
      <c r="B56" s="39"/>
      <c r="C56" s="28"/>
      <c r="D56" s="28"/>
      <c r="E56" s="98"/>
      <c r="F56" s="98"/>
    </row>
    <row r="57" spans="1:6" s="77" customFormat="1">
      <c r="A57" s="24"/>
      <c r="B57" s="99"/>
      <c r="C57" s="99"/>
      <c r="D57" s="99"/>
      <c r="E57" s="99"/>
      <c r="F57" s="99"/>
    </row>
    <row r="58" spans="1:6" s="77" customFormat="1">
      <c r="A58" s="28"/>
      <c r="B58" s="97"/>
      <c r="C58" s="97"/>
      <c r="D58" s="97"/>
      <c r="E58" s="97"/>
      <c r="F58" s="97"/>
    </row>
    <row r="59" spans="1:6" s="77" customFormat="1">
      <c r="A59" s="28"/>
      <c r="B59" s="97"/>
      <c r="C59" s="97"/>
      <c r="D59" s="97"/>
      <c r="E59" s="97"/>
      <c r="F59" s="97"/>
    </row>
    <row r="60" spans="1:6" s="77" customFormat="1"/>
    <row r="61" spans="1:6" s="77" customFormat="1"/>
    <row r="62" spans="1:6" s="77" customFormat="1"/>
    <row r="63" spans="1:6" s="77" customFormat="1"/>
    <row r="64" spans="1:6" s="77" customFormat="1"/>
    <row r="65" s="77" customFormat="1"/>
    <row r="66" s="77" customFormat="1"/>
    <row r="67" s="77" customFormat="1"/>
    <row r="68" s="77" customFormat="1"/>
    <row r="69" s="77" customFormat="1"/>
    <row r="70" s="77" customFormat="1"/>
    <row r="71" s="77" customFormat="1"/>
    <row r="72" s="77" customFormat="1"/>
    <row r="73" s="77" customFormat="1"/>
    <row r="74" s="77" customFormat="1"/>
    <row r="75" s="77" customFormat="1"/>
    <row r="76" s="77" customFormat="1"/>
    <row r="77" s="77" customFormat="1"/>
    <row r="78" s="77" customFormat="1"/>
    <row r="79" s="77" customFormat="1"/>
    <row r="80" s="77" customFormat="1"/>
    <row r="81" s="77" customFormat="1"/>
    <row r="82" s="77" customFormat="1"/>
    <row r="83" s="77" customFormat="1"/>
    <row r="84" s="77" customFormat="1"/>
    <row r="85" s="77" customFormat="1"/>
    <row r="86" s="77" customFormat="1"/>
    <row r="87" s="77" customFormat="1"/>
    <row r="88" s="77" customFormat="1"/>
    <row r="89" s="77" customFormat="1"/>
    <row r="90" s="77" customFormat="1"/>
    <row r="91" s="77" customFormat="1"/>
    <row r="92" s="77" customFormat="1"/>
    <row r="93" s="77" customFormat="1"/>
    <row r="94" s="77" customFormat="1"/>
    <row r="95" s="77" customFormat="1"/>
    <row r="96" s="77" customFormat="1"/>
    <row r="97" s="77" customFormat="1"/>
    <row r="98" s="77" customFormat="1"/>
    <row r="99" s="77" customFormat="1"/>
    <row r="100" s="77" customFormat="1"/>
    <row r="101" s="77" customFormat="1"/>
    <row r="102" s="77" customFormat="1"/>
    <row r="103" s="77" customFormat="1"/>
    <row r="104" s="77" customFormat="1"/>
    <row r="105" s="77" customFormat="1"/>
    <row r="106" s="77" customFormat="1"/>
    <row r="107" s="77" customFormat="1"/>
    <row r="108" s="77" customFormat="1"/>
    <row r="109" s="77" customFormat="1"/>
    <row r="110" s="77" customFormat="1"/>
    <row r="111" s="77" customFormat="1"/>
    <row r="112" s="77" customFormat="1"/>
    <row r="113" s="77" customFormat="1"/>
    <row r="114" s="77" customFormat="1"/>
    <row r="115" s="77" customFormat="1"/>
    <row r="116" s="77" customFormat="1"/>
    <row r="117" s="77" customFormat="1"/>
    <row r="118" s="77" customFormat="1"/>
    <row r="119" s="77" customFormat="1"/>
    <row r="120" s="77" customFormat="1"/>
    <row r="121" s="77" customFormat="1"/>
    <row r="122" s="77" customFormat="1"/>
    <row r="123" s="77" customFormat="1"/>
    <row r="124" s="77" customFormat="1"/>
    <row r="125" s="77" customFormat="1"/>
    <row r="126" s="77" customFormat="1"/>
    <row r="127" s="77" customFormat="1"/>
    <row r="128" s="77" customFormat="1"/>
    <row r="129" s="77" customFormat="1"/>
    <row r="130" s="77" customFormat="1"/>
    <row r="131" s="77" customFormat="1"/>
    <row r="132" s="77" customFormat="1"/>
    <row r="133" s="77" customFormat="1"/>
    <row r="134" s="77" customFormat="1"/>
    <row r="135" s="77" customFormat="1"/>
    <row r="136" s="77" customFormat="1"/>
    <row r="137" s="77" customFormat="1"/>
    <row r="138" s="77" customFormat="1"/>
    <row r="139" s="77" customFormat="1"/>
    <row r="140" s="77" customFormat="1"/>
    <row r="141" s="77" customFormat="1"/>
    <row r="142" s="77" customFormat="1"/>
    <row r="143" s="77" customFormat="1"/>
    <row r="144" s="77" customFormat="1"/>
    <row r="145" s="77" customFormat="1"/>
    <row r="146" s="77" customFormat="1"/>
    <row r="147" s="77" customFormat="1"/>
    <row r="148" s="77" customFormat="1"/>
    <row r="149" s="77" customFormat="1"/>
    <row r="150" s="77" customFormat="1"/>
    <row r="151" s="77" customFormat="1"/>
    <row r="152" s="77" customFormat="1"/>
    <row r="153" s="77" customFormat="1"/>
    <row r="154" s="77" customFormat="1"/>
    <row r="155" s="77" customFormat="1"/>
    <row r="156" s="77" customFormat="1"/>
    <row r="157" s="77" customFormat="1"/>
    <row r="158" s="77" customFormat="1"/>
    <row r="159" s="77" customFormat="1"/>
    <row r="160" s="77" customFormat="1"/>
    <row r="161" spans="7:10" s="77" customFormat="1"/>
    <row r="162" spans="7:10" s="77" customFormat="1"/>
    <row r="163" spans="7:10" s="77" customFormat="1"/>
    <row r="164" spans="7:10" s="77" customFormat="1"/>
    <row r="165" spans="7:10" s="77" customFormat="1">
      <c r="G165"/>
      <c r="H165"/>
      <c r="I165"/>
      <c r="J165"/>
    </row>
    <row r="166" spans="7:10" s="77" customFormat="1">
      <c r="G166"/>
      <c r="H166"/>
      <c r="I166"/>
      <c r="J166"/>
    </row>
    <row r="167" spans="7:10" s="77" customFormat="1">
      <c r="G167"/>
      <c r="H167"/>
      <c r="I167"/>
      <c r="J167"/>
    </row>
    <row r="168" spans="7:10" s="77" customFormat="1">
      <c r="G168"/>
      <c r="H168"/>
      <c r="I168"/>
      <c r="J168"/>
    </row>
  </sheetData>
  <mergeCells count="9">
    <mergeCell ref="A1:F1"/>
    <mergeCell ref="B19:F19"/>
    <mergeCell ref="B32:F32"/>
    <mergeCell ref="A3:A4"/>
    <mergeCell ref="B3:B4"/>
    <mergeCell ref="C3:C4"/>
    <mergeCell ref="D3:D4"/>
    <mergeCell ref="E3:F3"/>
    <mergeCell ref="B6:F6"/>
  </mergeCells>
  <pageMargins left="0.78740157480314965" right="0.78740157480314965" top="0.98425196850393704" bottom="0.78740157480314965" header="0.51181102362204722" footer="0.51181102362204722"/>
  <pageSetup paperSize="9" firstPageNumber="8" pageOrder="overThenDown" orientation="portrait" useFirstPageNumber="1" verticalDpi="300" r:id="rId1"/>
  <headerFooter alignWithMargins="0">
    <oddFooter>&amp;C&amp;6© Statistisches Landesamt des Freistaates Sachsen  -  K V 5 - j/15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44</vt:i4>
      </vt:variant>
      <vt:variant>
        <vt:lpstr>Benannte Bereiche</vt:lpstr>
      </vt:variant>
      <vt:variant>
        <vt:i4>2</vt:i4>
      </vt:variant>
    </vt:vector>
  </HeadingPairs>
  <TitlesOfParts>
    <vt:vector size="46" baseType="lpstr">
      <vt:lpstr>Inhalt</vt:lpstr>
      <vt:lpstr>Tab1</vt:lpstr>
      <vt:lpstr>Tab2</vt:lpstr>
      <vt:lpstr>Tab3</vt:lpstr>
      <vt:lpstr>Tab4</vt:lpstr>
      <vt:lpstr>Tab5</vt:lpstr>
      <vt:lpstr>Tab6</vt:lpstr>
      <vt:lpstr>Tab7</vt:lpstr>
      <vt:lpstr>Tab8</vt:lpstr>
      <vt:lpstr>Tab9</vt:lpstr>
      <vt:lpstr>Tab10</vt:lpstr>
      <vt:lpstr>Tab11</vt:lpstr>
      <vt:lpstr>Tab12</vt:lpstr>
      <vt:lpstr>Tab13</vt:lpstr>
      <vt:lpstr>Tab14</vt:lpstr>
      <vt:lpstr>Tab15</vt:lpstr>
      <vt:lpstr>Tab16</vt:lpstr>
      <vt:lpstr>Tab17</vt:lpstr>
      <vt:lpstr>Tab18</vt:lpstr>
      <vt:lpstr>Tab19</vt:lpstr>
      <vt:lpstr>Tab20</vt:lpstr>
      <vt:lpstr>Tab21</vt:lpstr>
      <vt:lpstr>Tab22</vt:lpstr>
      <vt:lpstr>Tab23</vt:lpstr>
      <vt:lpstr>Tab24</vt:lpstr>
      <vt:lpstr>Tab25</vt:lpstr>
      <vt:lpstr>Tab26</vt:lpstr>
      <vt:lpstr>Tab27</vt:lpstr>
      <vt:lpstr>Tab28</vt:lpstr>
      <vt:lpstr>Tab29</vt:lpstr>
      <vt:lpstr>Tab30</vt:lpstr>
      <vt:lpstr>Tab31</vt:lpstr>
      <vt:lpstr>Tab32</vt:lpstr>
      <vt:lpstr>Tab33</vt:lpstr>
      <vt:lpstr>Tab34</vt:lpstr>
      <vt:lpstr>Tab35</vt:lpstr>
      <vt:lpstr>Tab36</vt:lpstr>
      <vt:lpstr>Tab37</vt:lpstr>
      <vt:lpstr>Tab38</vt:lpstr>
      <vt:lpstr>Tab39</vt:lpstr>
      <vt:lpstr>Tab40</vt:lpstr>
      <vt:lpstr>Tab41</vt:lpstr>
      <vt:lpstr>Tab42</vt:lpstr>
      <vt:lpstr>Tab43</vt:lpstr>
      <vt:lpstr>'Tab18'!Druckbereich</vt:lpstr>
      <vt:lpstr>'Tab19'!Druckbereich</vt:lpstr>
    </vt:vector>
  </TitlesOfParts>
  <Company>Sächsische Informatik Dienste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Schmidt, Ronny - StaLa</dc:creator>
  <cp:lastModifiedBy>Kühne, Barbara - StaLa</cp:lastModifiedBy>
  <cp:lastPrinted>2015-10-14T13:15:48Z</cp:lastPrinted>
  <dcterms:created xsi:type="dcterms:W3CDTF">2013-07-23T08:32:23Z</dcterms:created>
  <dcterms:modified xsi:type="dcterms:W3CDTF">2015-11-27T08:47:16Z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1644154616</vt:i4>
  </property>
  <property fmtid="{D5CDD505-2E9C-101B-9397-08002B2CF9AE}" pid="3" name="_NewReviewCycle">
    <vt:lpwstr/>
  </property>
  <property fmtid="{D5CDD505-2E9C-101B-9397-08002B2CF9AE}" pid="4" name="_EmailSubject">
    <vt:lpwstr>Korrektur Stat Bericht Kitas_KV5_15</vt:lpwstr>
  </property>
  <property fmtid="{D5CDD505-2E9C-101B-9397-08002B2CF9AE}" pid="5" name="_AuthorEmail">
    <vt:lpwstr>Barbara.Kuehne@statistik.sachsen.de</vt:lpwstr>
  </property>
  <property fmtid="{D5CDD505-2E9C-101B-9397-08002B2CF9AE}" pid="6" name="_AuthorEmailDisplayName">
    <vt:lpwstr>Kühne, Barbara - StaLa</vt:lpwstr>
  </property>
</Properties>
</file>