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276"/>
  </bookViews>
  <sheets>
    <sheet name="Inhalt" sheetId="27" r:id="rId1"/>
    <sheet name="Tab1" sheetId="13" r:id="rId2"/>
    <sheet name="Tab1.1" sheetId="14" r:id="rId3"/>
    <sheet name="Tab1.2" sheetId="16" r:id="rId4"/>
    <sheet name="Tab2" sheetId="17" r:id="rId5"/>
    <sheet name="Tab3" sheetId="28" r:id="rId6"/>
    <sheet name="Tab3.1" sheetId="19" r:id="rId7"/>
    <sheet name="Tab3.2" sheetId="29" r:id="rId8"/>
    <sheet name="Tab4" sheetId="1" r:id="rId9"/>
    <sheet name="Tab4.1" sheetId="2" r:id="rId10"/>
    <sheet name="Tab4.2" sheetId="3" r:id="rId11"/>
    <sheet name="Tab5" sheetId="23" r:id="rId12"/>
    <sheet name="Tab6" sheetId="24" r:id="rId13"/>
    <sheet name="Tab7" sheetId="20" r:id="rId14"/>
    <sheet name="Tab7.1" sheetId="21" r:id="rId15"/>
    <sheet name="Tab7.2" sheetId="22" r:id="rId16"/>
    <sheet name="Tab8" sheetId="26" r:id="rId17"/>
    <sheet name="Tab9" sheetId="6" r:id="rId18"/>
    <sheet name="Tab10" sheetId="7" r:id="rId19"/>
    <sheet name="Tab11" sheetId="8" r:id="rId20"/>
    <sheet name="Tab12" sheetId="9" r:id="rId21"/>
    <sheet name="Tab13" sheetId="10" r:id="rId22"/>
    <sheet name="Tab14" sheetId="11" r:id="rId23"/>
    <sheet name="Tab15" sheetId="12" r:id="rId24"/>
  </sheets>
  <definedNames>
    <definedName name="_xlnm.Print_Area" localSheetId="1">'Tab1'!$A$1:$G$50</definedName>
    <definedName name="_xlnm.Print_Area" localSheetId="2">Tab1.1!$A$1:$G$151</definedName>
    <definedName name="_xlnm.Print_Area" localSheetId="3">Tab1.2!$A$1:$G$126</definedName>
    <definedName name="_xlnm.Print_Area" localSheetId="11">'Tab5'!$A$1:$I$51</definedName>
    <definedName name="_xlnm.Print_Area" localSheetId="12">'Tab6'!$A$1:$I$108</definedName>
    <definedName name="_xlnm.Print_Area" localSheetId="16">'Tab8'!$A$1:$J$52</definedName>
    <definedName name="_xlnm.Print_Titles" localSheetId="2">Tab1.1!$51:$51</definedName>
    <definedName name="_xlnm.Print_Titles" localSheetId="3">Tab1.2!#REF!</definedName>
    <definedName name="_xlnm.Print_Titles" localSheetId="12">'Tab6'!#REF!</definedName>
    <definedName name="WordDatei">"I:\ABLAGEN\S2\S21\AB-21_bildung\Uebergreifendes\Berichte\HS\AFBG\2012\Bericht\V_K IX2-j12.doc"</definedName>
  </definedNames>
  <calcPr calcId="145621"/>
</workbook>
</file>

<file path=xl/calcChain.xml><?xml version="1.0" encoding="utf-8"?>
<calcChain xmlns="http://schemas.openxmlformats.org/spreadsheetml/2006/main">
  <c r="C101" i="24" l="1"/>
  <c r="C102" i="24"/>
  <c r="C103" i="24"/>
  <c r="C104" i="24"/>
  <c r="C100" i="24"/>
  <c r="B101" i="24"/>
  <c r="B102" i="24"/>
  <c r="B103" i="24"/>
  <c r="B104" i="24"/>
  <c r="B100" i="24"/>
  <c r="C93" i="24"/>
  <c r="C94" i="24"/>
  <c r="C95" i="24"/>
  <c r="C96" i="24"/>
  <c r="C97" i="24"/>
  <c r="C92" i="24"/>
  <c r="B93" i="24"/>
  <c r="B94" i="24"/>
  <c r="B95" i="24"/>
  <c r="B96" i="24"/>
  <c r="B97" i="24"/>
  <c r="B92" i="24"/>
  <c r="C86" i="24"/>
  <c r="C87" i="24"/>
  <c r="C85" i="24"/>
  <c r="B87" i="24"/>
  <c r="B86" i="24"/>
  <c r="B85" i="24"/>
  <c r="C82" i="24"/>
  <c r="C81" i="24"/>
  <c r="B82" i="24"/>
  <c r="B81" i="24"/>
  <c r="C73" i="24"/>
  <c r="C74" i="24"/>
  <c r="C75" i="24"/>
  <c r="C76" i="24"/>
  <c r="C72" i="24"/>
  <c r="B73" i="24"/>
  <c r="B74" i="24"/>
  <c r="B75" i="24"/>
  <c r="B76" i="24"/>
  <c r="B72" i="24"/>
  <c r="C65" i="24"/>
  <c r="C66" i="24"/>
  <c r="C67" i="24"/>
  <c r="C68" i="24"/>
  <c r="C69" i="24"/>
  <c r="C64" i="24"/>
  <c r="B65" i="24"/>
  <c r="B66" i="24"/>
  <c r="B67" i="24"/>
  <c r="B68" i="24"/>
  <c r="B69" i="24"/>
  <c r="B64" i="24"/>
  <c r="C56" i="24"/>
  <c r="C57" i="24"/>
  <c r="C58" i="24"/>
  <c r="C59" i="24"/>
  <c r="C55" i="24"/>
  <c r="B56" i="24"/>
  <c r="B57" i="24"/>
  <c r="B58" i="24"/>
  <c r="B59" i="24"/>
  <c r="B55" i="24"/>
  <c r="C48" i="24"/>
  <c r="C49" i="24"/>
  <c r="C50" i="24"/>
  <c r="C51" i="24"/>
  <c r="C52" i="24"/>
  <c r="C47" i="24"/>
  <c r="B48" i="24"/>
  <c r="B49" i="24"/>
  <c r="B50" i="24"/>
  <c r="B51" i="24"/>
  <c r="B52" i="24"/>
  <c r="B47" i="24"/>
  <c r="C37" i="24"/>
  <c r="C38" i="24"/>
  <c r="C39" i="24"/>
  <c r="C40" i="24"/>
  <c r="C41" i="24"/>
  <c r="C42" i="24"/>
  <c r="C36" i="24"/>
  <c r="B37" i="24"/>
  <c r="B38" i="24"/>
  <c r="B39" i="24"/>
  <c r="B40" i="24"/>
  <c r="B41" i="24"/>
  <c r="B42" i="24"/>
  <c r="B36" i="24"/>
  <c r="C29" i="24"/>
  <c r="C30" i="24"/>
  <c r="C31" i="24"/>
  <c r="C32" i="24"/>
  <c r="C33" i="24"/>
  <c r="C28" i="24"/>
  <c r="B29" i="24"/>
  <c r="B30" i="24"/>
  <c r="B31" i="24"/>
  <c r="B32" i="24"/>
  <c r="B33" i="24"/>
  <c r="B28" i="24"/>
  <c r="C19" i="24"/>
  <c r="C20" i="24"/>
  <c r="C21" i="24"/>
  <c r="C22" i="24"/>
  <c r="C23" i="24"/>
  <c r="C18" i="24"/>
  <c r="B19" i="24"/>
  <c r="B20" i="24"/>
  <c r="B21" i="24"/>
  <c r="B22" i="24"/>
  <c r="B23" i="24"/>
  <c r="B18" i="24"/>
  <c r="C11" i="24"/>
  <c r="C12" i="24"/>
  <c r="C13" i="24"/>
  <c r="C14" i="24"/>
  <c r="C10" i="24"/>
  <c r="B11" i="24"/>
  <c r="B12" i="24"/>
  <c r="B13" i="24"/>
  <c r="B14" i="24"/>
  <c r="B10" i="24"/>
  <c r="C15" i="24" l="1"/>
  <c r="B15" i="24"/>
  <c r="I45" i="23"/>
  <c r="H45" i="23"/>
  <c r="C45" i="23" l="1"/>
  <c r="B45" i="23"/>
  <c r="F44" i="23"/>
  <c r="E44" i="23"/>
  <c r="D44" i="23"/>
  <c r="C44" i="23"/>
  <c r="B44" i="23"/>
  <c r="I43" i="23"/>
  <c r="H43" i="23"/>
  <c r="G43" i="23"/>
  <c r="F43" i="23"/>
  <c r="E43" i="23"/>
  <c r="D43" i="23"/>
  <c r="C43" i="23"/>
  <c r="B43" i="23"/>
  <c r="G42" i="23"/>
  <c r="F42" i="23"/>
  <c r="E42" i="23"/>
  <c r="D42" i="23"/>
  <c r="C42" i="23"/>
  <c r="B42" i="23"/>
  <c r="I41" i="23"/>
  <c r="H41" i="23"/>
  <c r="G41" i="23"/>
  <c r="F41" i="23"/>
  <c r="E41" i="23"/>
  <c r="D41" i="23"/>
  <c r="C41" i="23"/>
  <c r="B41" i="23"/>
  <c r="I40" i="23"/>
  <c r="H40" i="23"/>
  <c r="G40" i="23"/>
  <c r="F40" i="23"/>
  <c r="E40" i="23"/>
  <c r="D40" i="23"/>
  <c r="C40" i="23"/>
  <c r="B40" i="23"/>
  <c r="I23" i="23"/>
  <c r="H23" i="23"/>
  <c r="G23" i="23"/>
  <c r="F23" i="23"/>
  <c r="E23" i="23"/>
  <c r="D23" i="23"/>
  <c r="C23" i="23"/>
  <c r="B23" i="23"/>
  <c r="I22" i="23"/>
  <c r="H22" i="23"/>
  <c r="G22" i="23"/>
  <c r="F22" i="23"/>
  <c r="E22" i="23"/>
  <c r="D22" i="23"/>
  <c r="C22" i="23"/>
  <c r="B22" i="23"/>
  <c r="I21" i="23"/>
  <c r="H21" i="23"/>
  <c r="G21" i="23"/>
  <c r="F21" i="23"/>
  <c r="E21" i="23"/>
  <c r="D21" i="23"/>
  <c r="C21" i="23"/>
  <c r="B21" i="23"/>
  <c r="I20" i="23"/>
  <c r="H20" i="23"/>
  <c r="G20" i="23"/>
  <c r="F20" i="23"/>
  <c r="E20" i="23"/>
  <c r="D20" i="23"/>
  <c r="C20" i="23"/>
  <c r="B20" i="23"/>
  <c r="I19" i="23"/>
  <c r="H19" i="23"/>
  <c r="G19" i="23"/>
  <c r="F19" i="23"/>
  <c r="E19" i="23"/>
  <c r="D19" i="23"/>
  <c r="C19" i="23"/>
  <c r="B19" i="23"/>
  <c r="E120" i="16"/>
  <c r="E104" i="16"/>
  <c r="E88" i="16"/>
  <c r="B88" i="16"/>
  <c r="E66" i="16"/>
  <c r="B66" i="16"/>
  <c r="E44" i="16"/>
  <c r="B44" i="16"/>
  <c r="E22" i="16"/>
  <c r="B22" i="16"/>
  <c r="E132" i="14"/>
  <c r="E110" i="14"/>
  <c r="E88" i="14"/>
  <c r="B88" i="14"/>
  <c r="E66" i="14"/>
  <c r="B66" i="14"/>
  <c r="E44" i="14"/>
  <c r="B44" i="14"/>
  <c r="E22" i="14"/>
  <c r="B22" i="14"/>
</calcChain>
</file>

<file path=xl/sharedStrings.xml><?xml version="1.0" encoding="utf-8"?>
<sst xmlns="http://schemas.openxmlformats.org/spreadsheetml/2006/main" count="1509" uniqueCount="278">
  <si>
    <t>Fortbildungsstätte</t>
  </si>
  <si>
    <t>Geförderte</t>
  </si>
  <si>
    <t xml:space="preserve">Finanzieller Aufwand </t>
  </si>
  <si>
    <t>insgesamt</t>
  </si>
  <si>
    <t>Unterhalts-
beitrag</t>
  </si>
  <si>
    <t>Kinder-
erhöhungs-
betrag</t>
  </si>
  <si>
    <t>Maßnahme-
beitrag</t>
  </si>
  <si>
    <t>Prüfungs-
vorbereitungs-
phase</t>
  </si>
  <si>
    <t>Meister-
stück</t>
  </si>
  <si>
    <t>Anzahl</t>
  </si>
  <si>
    <t>1 000 €</t>
  </si>
  <si>
    <t xml:space="preserve"> </t>
  </si>
  <si>
    <t>Öffentliche Schulen</t>
  </si>
  <si>
    <t>-</t>
  </si>
  <si>
    <t>Private Schulen</t>
  </si>
  <si>
    <t>Lehrgang an
  öffentlichen Instituten</t>
  </si>
  <si>
    <t>Lehrgang an
  privaten Instituten</t>
  </si>
  <si>
    <t>Fernlehrgang an 
  öffentlichen Instituten</t>
  </si>
  <si>
    <t>Fernlehrgang an 
  privaten Instituten</t>
  </si>
  <si>
    <t>Insgesamt</t>
  </si>
  <si>
    <t>Meister- 
stück</t>
  </si>
  <si>
    <t>Finanzieller Aufwand</t>
  </si>
  <si>
    <t>ins-
gesamt</t>
  </si>
  <si>
    <t>darunter</t>
  </si>
  <si>
    <t>Bewilligung</t>
  </si>
  <si>
    <t>Inanspruchnahme</t>
  </si>
  <si>
    <t>Monat</t>
  </si>
  <si>
    <t xml:space="preserve">Geförderte mit / in </t>
  </si>
  <si>
    <t>Zuschuss
zum
Unterhalt</t>
  </si>
  <si>
    <t>Kinder-
betreuungs-
zuschuss</t>
  </si>
  <si>
    <t>Darlehen
zum
Unterhalt</t>
  </si>
  <si>
    <t>Prüfungsvorbereitungs-
phase</t>
  </si>
  <si>
    <t>Zuschuss</t>
  </si>
  <si>
    <t xml:space="preserve">Darlehen </t>
  </si>
  <si>
    <t xml:space="preserve"> Kinder-
erhöhungs-
betrag</t>
  </si>
  <si>
    <t xml:space="preserve">Januar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</si>
  <si>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</si>
  <si>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</si>
  <si>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</si>
  <si>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</si>
  <si>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</si>
  <si>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</si>
  <si>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</si>
  <si>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</si>
  <si>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</si>
  <si>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</si>
  <si>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</si>
  <si>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_____</t>
  </si>
  <si>
    <t>1) letzter Stand im Berichtsjahr</t>
  </si>
  <si>
    <t>Kindererhöhungsbetrag</t>
  </si>
  <si>
    <t xml:space="preserve"> Finanzieller Aufwand</t>
  </si>
  <si>
    <t>Merkmal</t>
  </si>
  <si>
    <t>Fortbildungsstätten</t>
  </si>
  <si>
    <t>Lehrgang an öffentlichen
  Instituten</t>
  </si>
  <si>
    <t>Lehrgang an privaten
  Instituten</t>
  </si>
  <si>
    <t>Fernlehrgang an privaten 
  Instituten</t>
  </si>
  <si>
    <t>Fortbildungsziel nach</t>
  </si>
  <si>
    <t>Berufsbildungsgesetz</t>
  </si>
  <si>
    <t xml:space="preserve">Handwerksordnung   </t>
  </si>
  <si>
    <t>vergleichbarem Bundesrecht</t>
  </si>
  <si>
    <t>vergleichbarem Landesrecht</t>
  </si>
  <si>
    <t>Ergänzungsschulen</t>
  </si>
  <si>
    <t>Durchschnittlicher Monatsbestand mit</t>
  </si>
  <si>
    <t>€</t>
  </si>
  <si>
    <t>Vollzeitfälle</t>
  </si>
  <si>
    <t>Teilzeitfälle</t>
  </si>
  <si>
    <t>männlich</t>
  </si>
  <si>
    <t>weiblich</t>
  </si>
  <si>
    <t>Männlich</t>
  </si>
  <si>
    <t>Weiblich</t>
  </si>
  <si>
    <t>Zusammen</t>
  </si>
  <si>
    <t>Berichtsjahr</t>
  </si>
  <si>
    <t>Gesamtförderung</t>
  </si>
  <si>
    <t>Darlehen</t>
  </si>
  <si>
    <t>Auslandsfall (§ 5 Abs. 2)</t>
  </si>
  <si>
    <t>darunter Ausländer</t>
  </si>
  <si>
    <t>Lehrgang an öffentlichen Instituten</t>
  </si>
  <si>
    <t>Lehrgang an privaten Instituten</t>
  </si>
  <si>
    <t>Fernlehrgang an öffentlichen Instituten</t>
  </si>
  <si>
    <t>Fernlehrgang an privaten Instituten</t>
  </si>
  <si>
    <t>Gesundheits- und Pflegeberufen</t>
  </si>
  <si>
    <t>Zuschuss 
zum 
Unterhalt</t>
  </si>
  <si>
    <t>Zuschuss Kinder-
erhöhungs-
betrag</t>
  </si>
  <si>
    <t>Zuschuss 
zum 
Maßnahme-
beitrag</t>
  </si>
  <si>
    <t xml:space="preserve">Anzahl </t>
  </si>
  <si>
    <t>Lehrgang an 
  öffentlichen Instituten</t>
  </si>
  <si>
    <t>Lehrgang an 
  privaten Instituten</t>
  </si>
  <si>
    <t>Fernlehrgang an
  öffentlichen Instituten</t>
  </si>
  <si>
    <t>Fernlehrgang an
  privaten Instituten</t>
  </si>
  <si>
    <t xml:space="preserve">  Berufsbildungsgesetz</t>
  </si>
  <si>
    <t xml:space="preserve">  Handwerksordnung   </t>
  </si>
  <si>
    <t xml:space="preserve">  vergleichbarem Bundesrecht</t>
  </si>
  <si>
    <t xml:space="preserve">  vergleichbarem Landesrecht</t>
  </si>
  <si>
    <t xml:space="preserve">  Ergänzungsschulen</t>
  </si>
  <si>
    <t xml:space="preserve">  Gesundheits- und Pflegeberufen</t>
  </si>
  <si>
    <t xml:space="preserve">  öffentliche Schulen</t>
  </si>
  <si>
    <t xml:space="preserve">  private Schulen</t>
  </si>
  <si>
    <t xml:space="preserve">  Lehrgang an
    privaten Instituten</t>
  </si>
  <si>
    <t xml:space="preserve">  Fernlehrgang an
    öffentlichen Instituten</t>
  </si>
  <si>
    <t xml:space="preserve">  Fernlehrgang an
    privaten Instituten</t>
  </si>
  <si>
    <t xml:space="preserve">  Lehrgang an
    öffentlichen Instituten</t>
  </si>
  <si>
    <t>Kinder- 
betreuungs-
zuschuss</t>
  </si>
  <si>
    <t>Zuschuss 
zum
Maßnahme-
beitrag</t>
  </si>
  <si>
    <t>Zuschuss 
Kinder-
erhöhungs-
beitrag</t>
  </si>
  <si>
    <t>Zuschuss
zum Maß-
nahme-
beitrag</t>
  </si>
  <si>
    <t>Wechsel
von Voll-
zu Teil-
zeitfällen
mit Unter-
haltsbeitrag
Zuschuss</t>
  </si>
  <si>
    <t>und zwar mit</t>
  </si>
  <si>
    <t>Lehrgang an
  öffentlichen
  Instituten</t>
  </si>
  <si>
    <t>Unter-
halts-
beitrag</t>
  </si>
  <si>
    <t>Maß-
nahme-
beitrag</t>
  </si>
  <si>
    <t>Prüfungs-
vorberei-
tungs-
phase</t>
  </si>
  <si>
    <t>insge-
samt</t>
  </si>
  <si>
    <t>Wechsel
von Voll-
zu Teil-
zeitfällen
mit Unter-
haltsbei-
trag Dar-
lehen</t>
  </si>
  <si>
    <t>Lehrgang an
  privaten
  Instituten</t>
  </si>
  <si>
    <t>Fernlehrgang an 
  öffentlichen
  Instituten</t>
  </si>
  <si>
    <t>Fernlehrgang an 
  privaten
  Instituten</t>
  </si>
  <si>
    <t>Davon im Alter von ... bis unter ... Jahren</t>
  </si>
  <si>
    <t>unter 20</t>
  </si>
  <si>
    <t>20 - 25</t>
  </si>
  <si>
    <t>25 - 30</t>
  </si>
  <si>
    <t>30 - 35</t>
  </si>
  <si>
    <t>35 - 40</t>
  </si>
  <si>
    <t>40 und mehr</t>
  </si>
  <si>
    <t xml:space="preserve">Lehrgang an öffentlichen Instituten    </t>
  </si>
  <si>
    <t xml:space="preserve">Fernlehrgang an privaten Instituten   </t>
  </si>
  <si>
    <t xml:space="preserve">Fernlehrgang an öffentlichen Instituten   </t>
  </si>
  <si>
    <t>Ins-  
gesamt</t>
  </si>
  <si>
    <t xml:space="preserve"> zu-  
sammen</t>
  </si>
  <si>
    <t>und zwar</t>
  </si>
  <si>
    <t>mit Voll- 
förderung</t>
  </si>
  <si>
    <t>mit Teil- 
förderung</t>
  </si>
  <si>
    <t xml:space="preserve">Art eines bereits erworbenen
  berufsqualifizierenden Fort-
  bildungsabschlusses nach </t>
  </si>
  <si>
    <t xml:space="preserve">Fortbildungsziel nach </t>
  </si>
  <si>
    <t>private Schulen</t>
  </si>
  <si>
    <t>Art eines bereits erworbenen berufsqualifizierenden Fortbildungsabschlusses nach ... (Anzahl)</t>
  </si>
  <si>
    <t xml:space="preserve">  § 25 Berufsbildungsgesetz</t>
  </si>
  <si>
    <t>§ 25 Berufsbildungsgesetz</t>
  </si>
  <si>
    <t xml:space="preserve">  § 25 Handwerksordnung  </t>
  </si>
  <si>
    <t xml:space="preserve">§ 25 Handwerksordnung  </t>
  </si>
  <si>
    <t xml:space="preserve">  sonstigem Bundesrecht  </t>
  </si>
  <si>
    <t xml:space="preserve">sonstigem Bundesrecht  </t>
  </si>
  <si>
    <t xml:space="preserve">  sonstigem Landesrecht  </t>
  </si>
  <si>
    <t xml:space="preserve">sonstigem Landesrecht  </t>
  </si>
  <si>
    <t xml:space="preserve">  sonstigem Nachweis</t>
  </si>
  <si>
    <t>sonstigem Nachweis</t>
  </si>
  <si>
    <t>Anteil in Prozent</t>
  </si>
  <si>
    <t>Fortbildungsziel nach … (Anzahl)</t>
  </si>
  <si>
    <t xml:space="preserve">  Handwerksordnung  </t>
  </si>
  <si>
    <t xml:space="preserve">Handwerksordnung  </t>
  </si>
  <si>
    <t xml:space="preserve">  vergleichbarem Bundesrecht  </t>
  </si>
  <si>
    <t xml:space="preserve">vergleichbarem Bundesrecht  </t>
  </si>
  <si>
    <t xml:space="preserve">  vergleichbarem Landesrecht  </t>
  </si>
  <si>
    <t xml:space="preserve">vergleichbarem Landesrecht  </t>
  </si>
  <si>
    <t>darunter
weiblich</t>
  </si>
  <si>
    <t>Familienstand 
Familiengröße</t>
  </si>
  <si>
    <t>Davon mit einem Einkommen von ... bis unter  ... € im Jahr</t>
  </si>
  <si>
    <t>unter 
5 000</t>
  </si>
  <si>
    <t xml:space="preserve"> 5 000 
- 
10 000</t>
  </si>
  <si>
    <t>10 000 
- 
15 000</t>
  </si>
  <si>
    <t>15 000 
- 
20 000</t>
  </si>
  <si>
    <t>20 000 
- 
25 000</t>
  </si>
  <si>
    <t>25 000 
- 
30 000</t>
  </si>
  <si>
    <t>30 000 
und 
mehr</t>
  </si>
  <si>
    <t>ohne Einkommen/
ohne Angabe</t>
  </si>
  <si>
    <t xml:space="preserve">    Kind/ern</t>
  </si>
  <si>
    <t xml:space="preserve">  Kinder des  </t>
  </si>
  <si>
    <t xml:space="preserve">    Teilnehmers</t>
  </si>
  <si>
    <t>1) Angaben liegen nur für Vollzeitfälle vor. Letzter Stand im Berichtsjahr.</t>
  </si>
  <si>
    <t>darunter als</t>
  </si>
  <si>
    <t>Darunter
weiblich</t>
  </si>
  <si>
    <t xml:space="preserve">nach Handwerksordnung   </t>
  </si>
  <si>
    <t>nach vergleichbarem Bundesrecht</t>
  </si>
  <si>
    <t>nach vergleichbarem Landesrecht</t>
  </si>
  <si>
    <t>nach Ergänzungsschulen</t>
  </si>
  <si>
    <t>nach Gesundheits- und Pflegeberufen</t>
  </si>
  <si>
    <t xml:space="preserve">Alleinstehend </t>
  </si>
  <si>
    <t>Verheiratet</t>
  </si>
  <si>
    <t>1</t>
  </si>
  <si>
    <t>2</t>
  </si>
  <si>
    <t>3</t>
  </si>
  <si>
    <t xml:space="preserve">    keine</t>
  </si>
  <si>
    <t xml:space="preserve">  Kinder des Ehegatten</t>
  </si>
  <si>
    <t xml:space="preserve">  mit ... Kind/ern</t>
  </si>
  <si>
    <t xml:space="preserve">    keinem  </t>
  </si>
  <si>
    <t>4 und mehr</t>
  </si>
  <si>
    <t xml:space="preserve">  mit ... gemeinsamen</t>
  </si>
  <si>
    <t xml:space="preserve">    keinem</t>
  </si>
  <si>
    <t>.</t>
  </si>
  <si>
    <t>nach Berufsbildungsgesetz</t>
  </si>
  <si>
    <t>Kinder-
erhö-
hungs-
betrag</t>
  </si>
  <si>
    <t>1. Geförderte und finanzieller Aufwand 1996 bis 2014 - Bewilligung</t>
  </si>
  <si>
    <t>1.1. Geförderte und finanzieller Aufwand 1996 bis 2014 nach Fortbildungsstätten - Bewilligung</t>
  </si>
  <si>
    <t>1.2. Geförderte und finanzieller Aufwand 1996 bis 2014 nach Fortbildungszielen - Bewilligung</t>
  </si>
  <si>
    <t>3.1 Geförderte (Vollzeitfälle) und finanzieller Aufwand 2014 nach Fortbildungsstätten und Förderung 
       in Form von Zuschuss</t>
  </si>
  <si>
    <t>3.2 Geförderte (Teilzeitfälle) und finanzieller Aufwand 2014 nach Fortbildungsstätten und Förderung
      in Form von Zuschuss</t>
  </si>
  <si>
    <t>4. Geförderte und finanzieller Aufwand 2014 nach Fortbildungsstätten und Förderung in Form
    von Darlehen - Gesamtförderung</t>
  </si>
  <si>
    <t xml:space="preserve">4.1 Geförderte 2014 nach Fortbildungsstätten und Förderung in Form von Darlehen </t>
  </si>
  <si>
    <t xml:space="preserve">4.2 Finanzieller Aufwand 2014 nach Fortbildungsstätten und Förderung in Form von Darlehen </t>
  </si>
  <si>
    <r>
      <t>5. Geförderte 2014 nach Fortbildungszielen und Umfang der Förderung</t>
    </r>
    <r>
      <rPr>
        <b/>
        <vertAlign val="superscript"/>
        <sz val="10"/>
        <rFont val="Arial"/>
        <family val="2"/>
      </rPr>
      <t>1)</t>
    </r>
  </si>
  <si>
    <r>
      <t>6. Geförderte 2014 nach Fortbildungszielen, Umfang der Förderung und Fortbildungsstätten</t>
    </r>
    <r>
      <rPr>
        <b/>
        <vertAlign val="superscript"/>
        <sz val="10"/>
        <rFont val="Arial"/>
        <family val="2"/>
      </rPr>
      <t xml:space="preserve">1)  </t>
    </r>
  </si>
  <si>
    <r>
      <t>7. Geförderte 2014 nach Fortbildungsstätten und Altersgruppen</t>
    </r>
    <r>
      <rPr>
        <b/>
        <vertAlign val="superscript"/>
        <sz val="10"/>
        <rFont val="Arial"/>
        <family val="2"/>
      </rPr>
      <t>1)</t>
    </r>
  </si>
  <si>
    <r>
      <t>7.1 Geförderte (Vollzeitfälle) 2014 nach Fortbildungsstätten und Altersgruppen</t>
    </r>
    <r>
      <rPr>
        <b/>
        <vertAlign val="superscript"/>
        <sz val="10"/>
        <rFont val="Arial"/>
        <family val="2"/>
      </rPr>
      <t>1)</t>
    </r>
  </si>
  <si>
    <r>
      <t>7.2 Geförderte (Teilzeitfälle) 2014 nach Fortbildungsstätten und Altersgruppen</t>
    </r>
    <r>
      <rPr>
        <b/>
        <vertAlign val="superscript"/>
        <sz val="10"/>
        <rFont val="Arial"/>
        <family val="2"/>
      </rPr>
      <t>1)</t>
    </r>
  </si>
  <si>
    <r>
      <t>8. Geförderte 2014 nach Familienstand, Familiengröße und Gesamteinkommen</t>
    </r>
    <r>
      <rPr>
        <b/>
        <vertAlign val="superscript"/>
        <sz val="10"/>
        <rFont val="Arial"/>
        <family val="2"/>
      </rPr>
      <t xml:space="preserve">1) </t>
    </r>
  </si>
  <si>
    <r>
      <t>9. Geförderte 2014 nach Monaten und Art der Förderung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</t>
    </r>
  </si>
  <si>
    <r>
      <t>10. Finanzieller Aufwand 2014 nach Monaten und Art der Förderung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</t>
    </r>
  </si>
  <si>
    <r>
      <t>11. Geförderte im Durchschnitt pro Monat 2014 nach Fortbildungsstätten</t>
    </r>
    <r>
      <rPr>
        <b/>
        <vertAlign val="superscript"/>
        <sz val="10"/>
        <rFont val="Arial"/>
        <family val="2"/>
      </rPr>
      <t>1)</t>
    </r>
  </si>
  <si>
    <r>
      <t>12. Geförderte im Durchschnitt pro Monat 2014 nach Fortbildungszielen</t>
    </r>
    <r>
      <rPr>
        <b/>
        <vertAlign val="superscript"/>
        <sz val="10"/>
        <rFont val="Arial"/>
        <family val="2"/>
      </rPr>
      <t>1)</t>
    </r>
  </si>
  <si>
    <t>13. Finanzieller Aufwand im Durchschnitt pro Monat 2014 nach Fortbildungsstätten</t>
  </si>
  <si>
    <r>
      <t>14. Finanzieller Aufwand im Durchschnitt pro Monat 2014 nach Fortbildungszielen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</t>
    </r>
  </si>
  <si>
    <r>
      <t>15. Geförderte 2014 nach Dauer der Fortbildungsmaßnahme</t>
    </r>
    <r>
      <rPr>
        <b/>
        <vertAlign val="superscript"/>
        <sz val="10"/>
        <rFont val="Arial"/>
        <family val="2"/>
      </rPr>
      <t>1)</t>
    </r>
  </si>
  <si>
    <t>Gesundheits- und Pflege-
  berufen</t>
  </si>
  <si>
    <t>Zeitraum in Monaten</t>
  </si>
  <si>
    <t xml:space="preserve">  1 bis unter   3</t>
  </si>
  <si>
    <t xml:space="preserve">  3 bis unter   6</t>
  </si>
  <si>
    <t xml:space="preserve">  6 bis unter   9</t>
  </si>
  <si>
    <t xml:space="preserve">  9 bis unter 12</t>
  </si>
  <si>
    <t>12 bis unter 15</t>
  </si>
  <si>
    <t>15 bis unter 18</t>
  </si>
  <si>
    <t>18 bis unter 21</t>
  </si>
  <si>
    <t>21 bis unter 24</t>
  </si>
  <si>
    <t>24 bis unter 30</t>
  </si>
  <si>
    <t>30 bis unter 36</t>
  </si>
  <si>
    <t>36 bis unter 42</t>
  </si>
  <si>
    <t xml:space="preserve">49 und mehr  </t>
  </si>
  <si>
    <t>42       bis    48</t>
  </si>
  <si>
    <t>2. Geförderte und finanzieller Aufwand 2014 nach Fortbildungsstätten und Fortbildungszielen
    - Inanspruchnahme</t>
  </si>
  <si>
    <t>3. Geförderte und finanzieller Aufwand 2014 nach Fortbildungsstätten und Förderung
     in Form von Zuschuss - Gesamtförderung</t>
  </si>
  <si>
    <t>Geförderte 2014 nach Dauer der Fortbildungsmaßnahme</t>
  </si>
  <si>
    <t>15.</t>
  </si>
  <si>
    <t>Finanzieller Aufwand im Durchschnitt pro Monat 2014 nach Fortbildungszielen</t>
  </si>
  <si>
    <t>14.</t>
  </si>
  <si>
    <t>Finanzieller Aufwand im Durchschnitt pro Monat 2014 nach Fortbildungsstätten</t>
  </si>
  <si>
    <t>13.</t>
  </si>
  <si>
    <t>Geförderte im Durchschnitt pro Monat 2014 nach Fortbildungszielen</t>
  </si>
  <si>
    <t>12.</t>
  </si>
  <si>
    <t>Geförderte im Durchschnitt pro Monat 2014 nach Fortbildungsstätten</t>
  </si>
  <si>
    <t>11.</t>
  </si>
  <si>
    <t>Finanzieller Aufwand 2014 nach Monaten und Art der Förderung</t>
  </si>
  <si>
    <t>10.</t>
  </si>
  <si>
    <t>Geförderte 2014 nach Monaten und Art der Förderung</t>
  </si>
  <si>
    <t>9.</t>
  </si>
  <si>
    <t>Geförderte 2014 nach Familienstand, Familiengröße und Gesamteinkommen</t>
  </si>
  <si>
    <t>8.</t>
  </si>
  <si>
    <t>Geförderte (Teilzeitfälle) 2014 nach Fortbildungsstätten und Altersgruppen</t>
  </si>
  <si>
    <t>7.2</t>
  </si>
  <si>
    <t>Geförderte (Vollzeitfälle) 2014 nach Fortbildungsstätten und Altersgruppen</t>
  </si>
  <si>
    <t>7.1</t>
  </si>
  <si>
    <t>Geförderte 2014 nach Fortbildungsstätten und Altersgruppen</t>
  </si>
  <si>
    <t>7.</t>
  </si>
  <si>
    <t>Geförderte 2014 nach Fortbildungszielen, Umfang der Förderung und Fortbildungsstätten</t>
  </si>
  <si>
    <t>6.</t>
  </si>
  <si>
    <t>Geförderte 2014 nach Fortbildungszielen und Umfang der Förderung</t>
  </si>
  <si>
    <t>5.</t>
  </si>
  <si>
    <t xml:space="preserve">Finanzieller Aufwand 2014 nach Fortbildungsstätten und Förderung in Form von Darlehen </t>
  </si>
  <si>
    <t>4.2</t>
  </si>
  <si>
    <t xml:space="preserve">Geförderte 2014 nach Fortbildungsstätten und Förderung in Form von Darlehen </t>
  </si>
  <si>
    <t>4.1</t>
  </si>
  <si>
    <t>Geförderte und finanzieller Aufwand 2014 nach Fortbildungsstätten
und Förderung in Form von Darlehen - Gesamtförderung</t>
  </si>
  <si>
    <t>4.</t>
  </si>
  <si>
    <t>Geförderte (Teilzeitfälle) und finanzieller Aufwand 2014 nach Fortbildungsstätten und Förderung 
in Form von Zuschuss</t>
  </si>
  <si>
    <t>3.2</t>
  </si>
  <si>
    <t>Geförderte (Vollzeitfälle) und finanzieller Aufwand 2014 nach Fortbildungsstätten und Förderung 
in Form von Zuschuss</t>
  </si>
  <si>
    <t>3.1</t>
  </si>
  <si>
    <t>Geförderte und finanzieller Aufwand 2014 nach Fortbildungsstätten und Förderung in Form
von Zuschuss - Gesamtförderung</t>
  </si>
  <si>
    <t>3.</t>
  </si>
  <si>
    <t xml:space="preserve">  </t>
  </si>
  <si>
    <t>Geförderte und finanzieller Aufwand 2014 nach Fortbildungsstätten und Fortbildungszielen
- Inanspruchnahme</t>
  </si>
  <si>
    <t>2.</t>
  </si>
  <si>
    <t>Geförderte und finanzieller Aufwand 1996 bis 2014 nach Fortbildungszielen - Bewilligung</t>
  </si>
  <si>
    <t>1.2</t>
  </si>
  <si>
    <t>Geförderte und finanzieller Aufwand 1996 bis 2014 nach Fortbildungsstätten - Bewilligung</t>
  </si>
  <si>
    <t>1.1</t>
  </si>
  <si>
    <t>Geförderte und finanzieller Aufwand 1996 bis 2014 - Bewilligung</t>
  </si>
  <si>
    <t>1.</t>
  </si>
  <si>
    <t>Tabellen</t>
  </si>
  <si>
    <t>Inhalt</t>
  </si>
  <si>
    <t>Statistischer Bericht K IX 2 - j/14 - Aufstiegsfortbildungsförderung (AFBG) im 
Freistaat Sachsen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</si>
</sst>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4">
    <numFmt numFmtId="6" formatCode="#,##0\ &quot;€&quot;;[Red]\-#,##0\ &quot;€&quot;"/>
    <numFmt numFmtId="164" formatCode="&quot;€&quot;#,##0_);[Red]\(&quot;€&quot;#,##0\)"/>
    <numFmt numFmtId="165" formatCode="?\ ??0\ \ \ ;\-?\ ??0\ \ \ ;?\ ??\ \-\ \ \ ;@\ \ \ "/>
    <numFmt numFmtId="166" formatCode="??\ ??0\ \ \ ;\-??\ ??0\ \ \ ;??\ ??\ \-\ \ \ ;@\ \ \ "/>
    <numFmt numFmtId="167" formatCode="??0\ \ \ ;\-??0\ \ \ ;??\ \-\ \ \ ;@\ \ \ "/>
    <numFmt numFmtId="168" formatCode="?0\ \ \ ;\-?0\ \ \ ;?\ \-\ \ \ ;@\ \ \ "/>
    <numFmt numFmtId="169" formatCode="0\ \ \ ;\-0\ \ \ ;@\ \ \ "/>
    <numFmt numFmtId="170" formatCode="?\ ??0\ \ ;\-?\ ??0\ \ ;?\ ??\ \-\ \ ;@\ \ "/>
    <numFmt numFmtId="171" formatCode="0\ \ ;\-0\ \ ;\ \-\ \ ;@\ \ "/>
    <numFmt numFmtId="172" formatCode="??0\ \ ;\-??0\ \ ;??\ \-\ \ ;@\ \ "/>
    <numFmt numFmtId="173" formatCode="?0\ \ ;\-?0\ \ ;?\ \-\ \ ;@\ \ "/>
    <numFmt numFmtId="174" formatCode="??\ ??0\ \ ;\-??\ ??0\ \ ;??\ ??\ \-\ \ ;@\ \ "/>
    <numFmt numFmtId="175" formatCode="0\ \ ;\-0\ \ ;@\ \ "/>
    <numFmt numFmtId="176" formatCode="\ \ \ @"/>
    <numFmt numFmtId="177" formatCode="?0;\-?0;?\ \-"/>
    <numFmt numFmtId="178" formatCode="?\ ??0\ \ \ \ \ \ ;\-?\ ??0\ \ \ \ \ \ ;?\ ??\ \-\ \ \ \ \ \ ;@\ \ \ \ \ \ "/>
    <numFmt numFmtId="179" formatCode="?\ ??0;\-?\ ??0;?\ ??\ \-"/>
    <numFmt numFmtId="180" formatCode="?0\ \ \ \ \ \ \ \ \ \ \ \ ;\-?0\ \ \ \ \ \ \ \ \ \ \ \ ;?\ \-\ \ \ \ \ \ \ \ \ \ \ \ ;@\ \ \ \ \ \ \ \ \ \ \ \ "/>
    <numFmt numFmtId="181" formatCode="??0;\-??0;??\ \-"/>
    <numFmt numFmtId="182" formatCode="??0\ \ \ \ ;\-??0\ \ \ \ ;??\ \-\ \ \ \ ;@\ \ \ \ "/>
    <numFmt numFmtId="183" formatCode="??\ ??0;\-??\ ??0;??\ ??\ \-"/>
    <numFmt numFmtId="184" formatCode="0\ \ \ \ \ \ ;\-0\ \ \ \ \ \ ;\ \-\ \ \ \ \ \ ;@\ \ \ \ \ \ "/>
    <numFmt numFmtId="185" formatCode="??0\ \ \ \ \ \ \ \ ;\-??0\ \ \ \ \ \ \ \ ;??\ \-\ \ \ \ \ \ \ \ ;@\ \ \ \ \ \ \ \ "/>
    <numFmt numFmtId="186" formatCode="0\ \ \ \ ;\-0\ \ \ \ ;\ \-\ \ \ \ ;@\ \ \ \ "/>
    <numFmt numFmtId="187" formatCode="#\ ##0\ ;\ #\ ##0\ ;@\ "/>
    <numFmt numFmtId="188" formatCode="??\ ??0;\-??\ ??0;??\ ??\ \."/>
    <numFmt numFmtId="189" formatCode="\ \ \ \ \ \ \ \ @"/>
    <numFmt numFmtId="190" formatCode="?\ ??0\ \ \ \ ;\-?\ ??0\ \ \ \ ;?\ ??\ \-\ \ \ \ "/>
    <numFmt numFmtId="191" formatCode="??\ ??0\ \ \ \ ;\-??\ ??0\ \ \ \ ;??\ ??\ \-\ \ \ \ "/>
    <numFmt numFmtId="192" formatCode="0\ \ \ ;\-0\ \ \ ;\ \-\ \ \ ;@\ \ \ "/>
    <numFmt numFmtId="193" formatCode="?0.0\ \ ;\-?0.0\ \ ;???\-\ \ ;@\ \ "/>
    <numFmt numFmtId="194" formatCode="#\ ##0.0\ ;\ #\ ##0.0\ ;@\ "/>
    <numFmt numFmtId="195" formatCode="\ \ \ \ @"/>
    <numFmt numFmtId="196" formatCode="0;\-0;\ \-"/>
    <numFmt numFmtId="197" formatCode="\ @"/>
    <numFmt numFmtId="198" formatCode="0;\-0"/>
    <numFmt numFmtId="199" formatCode="0\ \ \ \ \ ;\-0\ \ \ \ \ ;@\ \ \ \ \ "/>
    <numFmt numFmtId="200" formatCode="??\ ??0;\-??\ ??0"/>
    <numFmt numFmtId="201" formatCode="?\ ??0;\-?\ ??0"/>
    <numFmt numFmtId="202" formatCode="??0;\-??0"/>
    <numFmt numFmtId="203" formatCode="?0;\-?0"/>
    <numFmt numFmtId="204" formatCode="\ \ \ \ \ @"/>
    <numFmt numFmtId="205" formatCode="0\ \ \ \ \ \ \ \ \ \ \ \ \ \ \ \ \ ;\-0\ \ \ \ \ \ \ \ \ \ \ \ \ \ \ \ \ ;\ \-\ \ \ \ \ \ \ \ \ \ \ \ \ \ \ \ \ ;@\ \ \ \ \ \ \ \ \ \ \ \ \ \ \ \ \ "/>
    <numFmt numFmtId="206" formatCode="\ \ @"/>
  </numFmts>
  <fonts count="16">
    <font>
      <sz val="9"/>
      <name val="Arial"/>
    </font>
    <font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vertAlign val="superscript"/>
      <sz val="10"/>
      <name val="Arial"/>
      <family val="2"/>
    </font>
    <font>
      <b/>
      <sz val="11"/>
      <name val="Arial"/>
      <family val="2"/>
    </font>
    <font>
      <b/>
      <i/>
      <sz val="9"/>
      <name val="Arial"/>
      <family val="2"/>
    </font>
    <font>
      <u/>
      <sz val="9"/>
      <color theme="10"/>
      <name val="Arial"/>
      <family val="2"/>
    </font>
    <font>
      <b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4" fillId="0" borderId="0" applyNumberFormat="0" applyFill="0" applyBorder="0" applyAlignment="0" applyProtection="0"/>
  </cellStyleXfs>
  <cellXfs count="68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0" borderId="0" xfId="0" applyFont="1"/>
    <xf numFmtId="165" fontId="5" fillId="0" borderId="19" xfId="0" applyNumberFormat="1" applyFont="1" applyBorder="1" applyAlignment="1">
      <alignment horizontal="right"/>
    </xf>
    <xf numFmtId="166" fontId="5" fillId="0" borderId="0" xfId="0" applyNumberFormat="1" applyFont="1" applyBorder="1" applyAlignment="1">
      <alignment horizontal="right"/>
    </xf>
    <xf numFmtId="165" fontId="5" fillId="0" borderId="0" xfId="0" applyNumberFormat="1" applyFont="1" applyAlignment="1">
      <alignment horizontal="right"/>
    </xf>
    <xf numFmtId="165" fontId="5" fillId="0" borderId="0" xfId="0" applyNumberFormat="1" applyFont="1" applyBorder="1" applyAlignment="1">
      <alignment horizontal="right"/>
    </xf>
    <xf numFmtId="167" fontId="5" fillId="0" borderId="0" xfId="0" applyNumberFormat="1" applyFont="1" applyAlignment="1">
      <alignment horizontal="right"/>
    </xf>
    <xf numFmtId="168" fontId="5" fillId="0" borderId="0" xfId="0" applyNumberFormat="1" applyFont="1" applyBorder="1" applyAlignment="1">
      <alignment horizontal="right"/>
    </xf>
    <xf numFmtId="0" fontId="5" fillId="0" borderId="6" xfId="1" applyFont="1" applyBorder="1" applyAlignment="1">
      <alignment wrapText="1"/>
    </xf>
    <xf numFmtId="0" fontId="6" fillId="0" borderId="0" xfId="0" applyFont="1"/>
    <xf numFmtId="165" fontId="6" fillId="0" borderId="19" xfId="0" applyNumberFormat="1" applyFont="1" applyBorder="1" applyAlignment="1">
      <alignment horizontal="right"/>
    </xf>
    <xf numFmtId="166" fontId="6" fillId="0" borderId="0" xfId="0" applyNumberFormat="1" applyFont="1" applyBorder="1" applyAlignment="1">
      <alignment horizontal="right"/>
    </xf>
    <xf numFmtId="165" fontId="6" fillId="0" borderId="0" xfId="0" applyNumberFormat="1" applyFont="1" applyAlignment="1">
      <alignment horizontal="right"/>
    </xf>
    <xf numFmtId="165" fontId="6" fillId="0" borderId="0" xfId="0" applyNumberFormat="1" applyFont="1" applyBorder="1" applyAlignment="1">
      <alignment horizontal="right"/>
    </xf>
    <xf numFmtId="167" fontId="6" fillId="0" borderId="0" xfId="0" applyNumberFormat="1" applyFont="1" applyAlignment="1">
      <alignment horizontal="right"/>
    </xf>
    <xf numFmtId="168" fontId="6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7" fillId="0" borderId="0" xfId="0" applyFont="1" applyBorder="1"/>
    <xf numFmtId="0" fontId="8" fillId="0" borderId="0" xfId="0" applyFont="1"/>
    <xf numFmtId="0" fontId="8" fillId="0" borderId="0" xfId="0" applyFont="1" applyAlignment="1">
      <alignment horizontal="right"/>
    </xf>
    <xf numFmtId="0" fontId="9" fillId="0" borderId="0" xfId="0" applyFont="1"/>
    <xf numFmtId="169" fontId="5" fillId="0" borderId="0" xfId="0" applyNumberFormat="1" applyFont="1" applyBorder="1" applyAlignment="1">
      <alignment horizontal="right"/>
    </xf>
    <xf numFmtId="0" fontId="7" fillId="0" borderId="0" xfId="0" applyFont="1"/>
    <xf numFmtId="0" fontId="5" fillId="0" borderId="6" xfId="0" applyFont="1" applyBorder="1"/>
    <xf numFmtId="170" fontId="1" fillId="0" borderId="0" xfId="0" applyNumberFormat="1" applyFont="1" applyAlignment="1">
      <alignment horizontal="right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3" fontId="1" fillId="0" borderId="0" xfId="0" applyNumberFormat="1" applyFont="1" applyAlignment="1">
      <alignment horizontal="right"/>
    </xf>
    <xf numFmtId="170" fontId="1" fillId="0" borderId="0" xfId="0" applyNumberFormat="1" applyFont="1" applyBorder="1" applyAlignment="1">
      <alignment horizontal="right"/>
    </xf>
    <xf numFmtId="173" fontId="1" fillId="0" borderId="0" xfId="0" applyNumberFormat="1" applyFont="1" applyBorder="1" applyAlignment="1">
      <alignment horizontal="right"/>
    </xf>
    <xf numFmtId="171" fontId="5" fillId="0" borderId="0" xfId="0" applyNumberFormat="1" applyFont="1" applyAlignment="1">
      <alignment horizontal="right"/>
    </xf>
    <xf numFmtId="0" fontId="6" fillId="0" borderId="6" xfId="0" applyFont="1" applyBorder="1"/>
    <xf numFmtId="170" fontId="6" fillId="0" borderId="0" xfId="0" applyNumberFormat="1" applyFont="1" applyAlignment="1">
      <alignment horizontal="right"/>
    </xf>
    <xf numFmtId="173" fontId="6" fillId="0" borderId="0" xfId="0" applyNumberFormat="1" applyFont="1" applyAlignment="1">
      <alignment horizontal="right"/>
    </xf>
    <xf numFmtId="174" fontId="1" fillId="0" borderId="0" xfId="0" applyNumberFormat="1" applyFont="1" applyAlignment="1">
      <alignment horizontal="right"/>
    </xf>
    <xf numFmtId="175" fontId="1" fillId="0" borderId="0" xfId="0" applyNumberFormat="1" applyFont="1" applyAlignment="1">
      <alignment horizontal="right"/>
    </xf>
    <xf numFmtId="172" fontId="1" fillId="0" borderId="0" xfId="0" applyNumberFormat="1" applyFont="1" applyBorder="1" applyAlignment="1">
      <alignment horizontal="right"/>
    </xf>
    <xf numFmtId="174" fontId="6" fillId="0" borderId="0" xfId="0" applyNumberFormat="1" applyFont="1" applyAlignment="1">
      <alignment horizontal="right"/>
    </xf>
    <xf numFmtId="172" fontId="6" fillId="0" borderId="0" xfId="0" applyNumberFormat="1" applyFont="1" applyBorder="1" applyAlignment="1">
      <alignment horizontal="right"/>
    </xf>
    <xf numFmtId="174" fontId="1" fillId="0" borderId="0" xfId="0" applyNumberFormat="1" applyFont="1" applyBorder="1" applyAlignment="1">
      <alignment horizontal="right"/>
    </xf>
    <xf numFmtId="0" fontId="3" fillId="0" borderId="22" xfId="0" applyFont="1" applyBorder="1"/>
    <xf numFmtId="168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center"/>
    </xf>
    <xf numFmtId="177" fontId="5" fillId="0" borderId="0" xfId="0" applyNumberFormat="1" applyFont="1" applyAlignment="1">
      <alignment horizontal="center"/>
    </xf>
    <xf numFmtId="168" fontId="6" fillId="0" borderId="0" xfId="0" applyNumberFormat="1" applyFont="1" applyAlignment="1">
      <alignment horizontal="right"/>
    </xf>
    <xf numFmtId="177" fontId="6" fillId="0" borderId="0" xfId="0" applyNumberFormat="1" applyFont="1" applyAlignment="1">
      <alignment horizontal="center"/>
    </xf>
    <xf numFmtId="175" fontId="0" fillId="0" borderId="0" xfId="0" applyNumberFormat="1" applyFont="1" applyAlignment="1">
      <alignment horizontal="right"/>
    </xf>
    <xf numFmtId="171" fontId="6" fillId="0" borderId="0" xfId="0" applyNumberFormat="1" applyFont="1" applyAlignment="1">
      <alignment horizontal="right"/>
    </xf>
    <xf numFmtId="170" fontId="0" fillId="0" borderId="0" xfId="0" applyNumberFormat="1" applyAlignment="1">
      <alignment horizontal="right"/>
    </xf>
    <xf numFmtId="0" fontId="5" fillId="0" borderId="0" xfId="0" applyFont="1" applyBorder="1"/>
    <xf numFmtId="167" fontId="5" fillId="0" borderId="0" xfId="0" applyNumberFormat="1" applyFont="1" applyBorder="1" applyAlignment="1">
      <alignment horizontal="right"/>
    </xf>
    <xf numFmtId="0" fontId="0" fillId="0" borderId="0" xfId="0" applyBorder="1"/>
    <xf numFmtId="0" fontId="2" fillId="0" borderId="0" xfId="0" applyFont="1" applyBorder="1"/>
    <xf numFmtId="0" fontId="4" fillId="0" borderId="19" xfId="0" applyFont="1" applyBorder="1" applyAlignment="1">
      <alignment horizontal="center" vertical="center" wrapText="1"/>
    </xf>
    <xf numFmtId="0" fontId="6" fillId="0" borderId="0" xfId="0" applyFont="1" applyBorder="1"/>
    <xf numFmtId="0" fontId="5" fillId="0" borderId="0" xfId="6"/>
    <xf numFmtId="0" fontId="3" fillId="0" borderId="0" xfId="5" applyFont="1"/>
    <xf numFmtId="0" fontId="4" fillId="0" borderId="10" xfId="6" applyFont="1" applyBorder="1" applyAlignment="1">
      <alignment horizontal="center" vertical="center"/>
    </xf>
    <xf numFmtId="0" fontId="5" fillId="0" borderId="0" xfId="5" applyFont="1" applyBorder="1" applyAlignment="1">
      <alignment horizontal="center"/>
    </xf>
    <xf numFmtId="0" fontId="5" fillId="0" borderId="0" xfId="5" applyFont="1"/>
    <xf numFmtId="179" fontId="5" fillId="0" borderId="0" xfId="6" applyNumberFormat="1" applyFont="1" applyBorder="1" applyAlignment="1">
      <alignment horizontal="center"/>
    </xf>
    <xf numFmtId="177" fontId="5" fillId="0" borderId="0" xfId="6" applyNumberFormat="1" applyFont="1" applyBorder="1" applyAlignment="1">
      <alignment horizontal="center"/>
    </xf>
    <xf numFmtId="179" fontId="6" fillId="0" borderId="0" xfId="6" applyNumberFormat="1" applyFont="1" applyBorder="1" applyAlignment="1">
      <alignment horizontal="center"/>
    </xf>
    <xf numFmtId="177" fontId="6" fillId="0" borderId="0" xfId="6" applyNumberFormat="1" applyFont="1" applyBorder="1" applyAlignment="1">
      <alignment horizontal="center"/>
    </xf>
    <xf numFmtId="179" fontId="5" fillId="0" borderId="0" xfId="6" applyNumberFormat="1" applyAlignment="1">
      <alignment horizontal="center"/>
    </xf>
    <xf numFmtId="177" fontId="5" fillId="0" borderId="0" xfId="6" applyNumberFormat="1" applyAlignment="1">
      <alignment horizontal="center"/>
    </xf>
    <xf numFmtId="170" fontId="5" fillId="0" borderId="0" xfId="6" applyNumberFormat="1" applyFont="1" applyBorder="1" applyAlignment="1">
      <alignment horizontal="right"/>
    </xf>
    <xf numFmtId="0" fontId="4" fillId="0" borderId="0" xfId="5" applyFont="1"/>
    <xf numFmtId="0" fontId="4" fillId="0" borderId="9" xfId="6" applyFont="1" applyBorder="1" applyAlignment="1">
      <alignment horizontal="center" vertical="center" wrapText="1"/>
    </xf>
    <xf numFmtId="0" fontId="5" fillId="0" borderId="0" xfId="5" applyFont="1" applyBorder="1"/>
    <xf numFmtId="170" fontId="5" fillId="0" borderId="0" xfId="5" applyNumberFormat="1" applyFont="1" applyBorder="1" applyAlignment="1">
      <alignment horizontal="right"/>
    </xf>
    <xf numFmtId="171" fontId="5" fillId="0" borderId="0" xfId="5" applyNumberFormat="1" applyFont="1" applyBorder="1" applyAlignment="1">
      <alignment horizontal="right"/>
    </xf>
    <xf numFmtId="173" fontId="5" fillId="0" borderId="0" xfId="5" applyNumberFormat="1" applyFont="1" applyBorder="1" applyAlignment="1">
      <alignment horizontal="right"/>
    </xf>
    <xf numFmtId="0" fontId="5" fillId="0" borderId="0" xfId="6" applyBorder="1"/>
    <xf numFmtId="179" fontId="6" fillId="0" borderId="0" xfId="6" applyNumberFormat="1" applyFont="1" applyAlignment="1">
      <alignment horizontal="center"/>
    </xf>
    <xf numFmtId="177" fontId="6" fillId="0" borderId="0" xfId="6" applyNumberFormat="1" applyFont="1" applyAlignment="1">
      <alignment horizontal="center"/>
    </xf>
    <xf numFmtId="179" fontId="5" fillId="0" borderId="19" xfId="6" applyNumberFormat="1" applyFont="1" applyBorder="1" applyAlignment="1">
      <alignment horizontal="center"/>
    </xf>
    <xf numFmtId="179" fontId="6" fillId="0" borderId="19" xfId="6" applyNumberFormat="1" applyFont="1" applyBorder="1" applyAlignment="1">
      <alignment horizontal="center"/>
    </xf>
    <xf numFmtId="179" fontId="5" fillId="0" borderId="0" xfId="5" applyNumberFormat="1" applyFont="1" applyBorder="1" applyAlignment="1">
      <alignment horizontal="center"/>
    </xf>
    <xf numFmtId="181" fontId="5" fillId="0" borderId="0" xfId="6" applyNumberFormat="1" applyFont="1" applyAlignment="1">
      <alignment horizontal="center"/>
    </xf>
    <xf numFmtId="181" fontId="6" fillId="0" borderId="0" xfId="6" applyNumberFormat="1" applyFont="1" applyAlignment="1">
      <alignment horizontal="center"/>
    </xf>
    <xf numFmtId="181" fontId="5" fillId="0" borderId="0" xfId="5" applyNumberFormat="1" applyFont="1" applyBorder="1" applyAlignment="1">
      <alignment horizontal="center"/>
    </xf>
    <xf numFmtId="181" fontId="5" fillId="0" borderId="0" xfId="6" applyNumberFormat="1" applyFont="1" applyBorder="1" applyAlignment="1">
      <alignment horizontal="center"/>
    </xf>
    <xf numFmtId="181" fontId="6" fillId="0" borderId="0" xfId="6" applyNumberFormat="1" applyFont="1" applyBorder="1" applyAlignment="1">
      <alignment horizontal="center"/>
    </xf>
    <xf numFmtId="179" fontId="5" fillId="0" borderId="0" xfId="6" applyNumberFormat="1" applyFont="1" applyAlignment="1">
      <alignment horizontal="center"/>
    </xf>
    <xf numFmtId="177" fontId="5" fillId="0" borderId="0" xfId="5" applyNumberFormat="1" applyFont="1" applyBorder="1" applyAlignment="1">
      <alignment horizontal="center"/>
    </xf>
    <xf numFmtId="177" fontId="5" fillId="0" borderId="0" xfId="6" applyNumberFormat="1" applyFont="1" applyAlignment="1">
      <alignment horizontal="center"/>
    </xf>
    <xf numFmtId="170" fontId="5" fillId="0" borderId="0" xfId="6" applyNumberFormat="1" applyFont="1" applyAlignment="1">
      <alignment horizontal="center"/>
    </xf>
    <xf numFmtId="183" fontId="5" fillId="0" borderId="0" xfId="5" applyNumberFormat="1" applyFont="1" applyBorder="1" applyAlignment="1">
      <alignment horizontal="center"/>
    </xf>
    <xf numFmtId="0" fontId="6" fillId="0" borderId="0" xfId="1" applyFont="1" applyBorder="1" applyAlignment="1"/>
    <xf numFmtId="170" fontId="5" fillId="0" borderId="0" xfId="6" applyNumberFormat="1" applyFont="1" applyAlignment="1">
      <alignment horizontal="right"/>
    </xf>
    <xf numFmtId="172" fontId="5" fillId="0" borderId="0" xfId="6" applyNumberFormat="1" applyFont="1" applyAlignment="1">
      <alignment horizontal="right"/>
    </xf>
    <xf numFmtId="170" fontId="6" fillId="0" borderId="0" xfId="6" applyNumberFormat="1" applyFont="1" applyAlignment="1">
      <alignment horizontal="right"/>
    </xf>
    <xf numFmtId="172" fontId="6" fillId="0" borderId="0" xfId="6" applyNumberFormat="1" applyFont="1" applyAlignment="1">
      <alignment horizontal="right"/>
    </xf>
    <xf numFmtId="171" fontId="6" fillId="0" borderId="0" xfId="6" applyNumberFormat="1" applyFont="1" applyAlignment="1">
      <alignment horizontal="right"/>
    </xf>
    <xf numFmtId="184" fontId="6" fillId="0" borderId="0" xfId="6" applyNumberFormat="1" applyFont="1" applyAlignment="1">
      <alignment horizontal="right"/>
    </xf>
    <xf numFmtId="0" fontId="5" fillId="0" borderId="0" xfId="1" applyFont="1" applyBorder="1" applyAlignment="1">
      <alignment horizontal="center" vertical="center" wrapText="1"/>
    </xf>
    <xf numFmtId="172" fontId="5" fillId="0" borderId="0" xfId="6" applyNumberFormat="1" applyFont="1" applyBorder="1" applyAlignment="1">
      <alignment horizontal="right"/>
    </xf>
    <xf numFmtId="182" fontId="5" fillId="0" borderId="0" xfId="6" applyNumberFormat="1" applyFont="1" applyBorder="1" applyAlignment="1">
      <alignment horizontal="right"/>
    </xf>
    <xf numFmtId="0" fontId="5" fillId="0" borderId="0" xfId="6" applyFont="1" applyBorder="1" applyAlignment="1">
      <alignment horizontal="right"/>
    </xf>
    <xf numFmtId="170" fontId="6" fillId="0" borderId="0" xfId="1" applyNumberFormat="1" applyFont="1" applyBorder="1" applyAlignment="1">
      <alignment horizontal="right"/>
    </xf>
    <xf numFmtId="172" fontId="6" fillId="0" borderId="0" xfId="1" applyNumberFormat="1" applyFont="1" applyBorder="1" applyAlignment="1">
      <alignment horizontal="right"/>
    </xf>
    <xf numFmtId="182" fontId="6" fillId="0" borderId="0" xfId="1" applyNumberFormat="1" applyFont="1" applyBorder="1" applyAlignment="1">
      <alignment horizontal="right"/>
    </xf>
    <xf numFmtId="0" fontId="5" fillId="0" borderId="0" xfId="6" applyFont="1" applyAlignment="1">
      <alignment horizontal="right"/>
    </xf>
    <xf numFmtId="0" fontId="6" fillId="0" borderId="0" xfId="1" applyFont="1" applyBorder="1"/>
    <xf numFmtId="0" fontId="5" fillId="0" borderId="0" xfId="6" applyFont="1"/>
    <xf numFmtId="0" fontId="5" fillId="0" borderId="0" xfId="1" applyFont="1" applyBorder="1"/>
    <xf numFmtId="0" fontId="4" fillId="0" borderId="0" xfId="1" applyFont="1" applyBorder="1"/>
    <xf numFmtId="0" fontId="6" fillId="0" borderId="0" xfId="1" applyFont="1" applyBorder="1" applyAlignment="1">
      <alignment horizontal="center"/>
    </xf>
    <xf numFmtId="0" fontId="4" fillId="0" borderId="2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185" fontId="5" fillId="0" borderId="0" xfId="6" applyNumberFormat="1" applyFont="1" applyAlignment="1">
      <alignment horizontal="right"/>
    </xf>
    <xf numFmtId="179" fontId="5" fillId="0" borderId="0" xfId="4" applyNumberFormat="1" applyFont="1" applyAlignment="1">
      <alignment horizontal="center"/>
    </xf>
    <xf numFmtId="0" fontId="5" fillId="0" borderId="6" xfId="6" applyBorder="1" applyAlignment="1">
      <alignment horizontal="center"/>
    </xf>
    <xf numFmtId="0" fontId="6" fillId="0" borderId="6" xfId="6" applyFont="1" applyBorder="1" applyAlignment="1">
      <alignment horizontal="center"/>
    </xf>
    <xf numFmtId="179" fontId="6" fillId="0" borderId="0" xfId="4" applyNumberFormat="1" applyFont="1" applyAlignment="1">
      <alignment horizontal="center"/>
    </xf>
    <xf numFmtId="0" fontId="6" fillId="0" borderId="0" xfId="6" applyFont="1"/>
    <xf numFmtId="170" fontId="5" fillId="0" borderId="0" xfId="6" applyNumberFormat="1" applyFont="1" applyFill="1" applyAlignment="1">
      <alignment horizontal="right"/>
    </xf>
    <xf numFmtId="0" fontId="4" fillId="0" borderId="0" xfId="4" applyFont="1"/>
    <xf numFmtId="0" fontId="4" fillId="0" borderId="32" xfId="6" applyFont="1" applyBorder="1" applyAlignment="1">
      <alignment horizontal="center" vertical="center" wrapText="1"/>
    </xf>
    <xf numFmtId="0" fontId="4" fillId="0" borderId="25" xfId="6" applyFont="1" applyBorder="1" applyAlignment="1">
      <alignment horizontal="center" vertical="center" wrapText="1"/>
    </xf>
    <xf numFmtId="0" fontId="4" fillId="0" borderId="33" xfId="6" applyFont="1" applyBorder="1" applyAlignment="1">
      <alignment horizontal="center" vertical="center" wrapText="1"/>
    </xf>
    <xf numFmtId="0" fontId="4" fillId="0" borderId="0" xfId="4" applyFont="1" applyBorder="1"/>
    <xf numFmtId="0" fontId="3" fillId="0" borderId="0" xfId="1" applyFont="1" applyBorder="1"/>
    <xf numFmtId="0" fontId="2" fillId="0" borderId="0" xfId="1" applyFont="1" applyBorder="1" applyAlignment="1">
      <alignment horizontal="left" vertical="top"/>
    </xf>
    <xf numFmtId="0" fontId="3" fillId="0" borderId="0" xfId="1" applyFont="1"/>
    <xf numFmtId="0" fontId="4" fillId="0" borderId="0" xfId="1" applyFont="1"/>
    <xf numFmtId="0" fontId="3" fillId="0" borderId="22" xfId="1" applyFont="1" applyBorder="1" applyAlignment="1">
      <alignment horizontal="center"/>
    </xf>
    <xf numFmtId="0" fontId="3" fillId="0" borderId="22" xfId="1" applyFont="1" applyBorder="1" applyAlignment="1">
      <alignment horizontal="center" shrinkToFit="1"/>
    </xf>
    <xf numFmtId="187" fontId="6" fillId="0" borderId="0" xfId="1" applyNumberFormat="1" applyFont="1" applyBorder="1"/>
    <xf numFmtId="187" fontId="6" fillId="0" borderId="0" xfId="1" applyNumberFormat="1" applyFont="1"/>
    <xf numFmtId="0" fontId="5" fillId="0" borderId="0" xfId="1" applyFont="1"/>
    <xf numFmtId="170" fontId="5" fillId="0" borderId="0" xfId="1" applyNumberFormat="1" applyFont="1" applyBorder="1" applyAlignment="1">
      <alignment horizontal="right"/>
    </xf>
    <xf numFmtId="170" fontId="5" fillId="0" borderId="0" xfId="1" applyNumberFormat="1" applyFont="1" applyAlignment="1">
      <alignment horizontal="right"/>
    </xf>
    <xf numFmtId="174" fontId="5" fillId="0" borderId="0" xfId="1" applyNumberFormat="1" applyFont="1" applyAlignment="1">
      <alignment horizontal="right"/>
    </xf>
    <xf numFmtId="0" fontId="4" fillId="0" borderId="0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 shrinkToFit="1"/>
    </xf>
    <xf numFmtId="0" fontId="5" fillId="0" borderId="0" xfId="1" applyFont="1" applyBorder="1" applyAlignment="1">
      <alignment horizontal="center" vertical="center" wrapText="1" shrinkToFit="1"/>
    </xf>
    <xf numFmtId="172" fontId="5" fillId="0" borderId="0" xfId="1" applyNumberFormat="1" applyFont="1" applyAlignment="1">
      <alignment horizontal="right"/>
    </xf>
    <xf numFmtId="170" fontId="3" fillId="0" borderId="0" xfId="1" applyNumberFormat="1" applyFont="1" applyBorder="1" applyAlignment="1">
      <alignment horizontal="right"/>
    </xf>
    <xf numFmtId="172" fontId="3" fillId="0" borderId="0" xfId="1" applyNumberFormat="1" applyFont="1" applyBorder="1" applyAlignment="1">
      <alignment horizontal="right"/>
    </xf>
    <xf numFmtId="170" fontId="3" fillId="0" borderId="0" xfId="1" applyNumberFormat="1" applyFont="1" applyAlignment="1">
      <alignment horizontal="right"/>
    </xf>
    <xf numFmtId="172" fontId="3" fillId="0" borderId="0" xfId="1" applyNumberFormat="1" applyFont="1" applyAlignment="1">
      <alignment horizontal="right"/>
    </xf>
    <xf numFmtId="0" fontId="5" fillId="0" borderId="0" xfId="1" applyFont="1" applyBorder="1" applyAlignment="1">
      <alignment horizontal="center"/>
    </xf>
    <xf numFmtId="174" fontId="5" fillId="0" borderId="0" xfId="1" applyNumberFormat="1" applyFont="1" applyBorder="1" applyAlignment="1">
      <alignment horizontal="right"/>
    </xf>
    <xf numFmtId="0" fontId="5" fillId="0" borderId="0" xfId="1" applyFont="1" applyAlignment="1">
      <alignment horizontal="center"/>
    </xf>
    <xf numFmtId="175" fontId="5" fillId="0" borderId="0" xfId="1" applyNumberFormat="1" applyFont="1" applyAlignment="1">
      <alignment horizontal="right"/>
    </xf>
    <xf numFmtId="0" fontId="3" fillId="0" borderId="0" xfId="1" applyFont="1" applyAlignment="1">
      <alignment horizontal="center"/>
    </xf>
    <xf numFmtId="0" fontId="4" fillId="0" borderId="8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173" fontId="5" fillId="0" borderId="0" xfId="1" applyNumberFormat="1" applyFont="1" applyFill="1" applyAlignment="1">
      <alignment horizontal="right"/>
    </xf>
    <xf numFmtId="0" fontId="3" fillId="0" borderId="0" xfId="1" applyFont="1" applyBorder="1" applyAlignment="1">
      <alignment horizontal="center"/>
    </xf>
    <xf numFmtId="0" fontId="3" fillId="0" borderId="0" xfId="1" applyFont="1" applyBorder="1" applyAlignment="1">
      <alignment horizontal="center" shrinkToFit="1"/>
    </xf>
    <xf numFmtId="0" fontId="6" fillId="0" borderId="6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6" xfId="1" applyFont="1" applyBorder="1" applyAlignment="1">
      <alignment horizontal="center"/>
    </xf>
    <xf numFmtId="179" fontId="6" fillId="0" borderId="0" xfId="1" applyNumberFormat="1" applyFont="1" applyBorder="1" applyAlignment="1">
      <alignment horizontal="center"/>
    </xf>
    <xf numFmtId="179" fontId="5" fillId="0" borderId="0" xfId="1" applyNumberFormat="1" applyFont="1" applyBorder="1" applyAlignment="1">
      <alignment horizontal="center" vertical="center" wrapText="1"/>
    </xf>
    <xf numFmtId="179" fontId="5" fillId="0" borderId="0" xfId="1" applyNumberFormat="1" applyFont="1" applyBorder="1" applyAlignment="1">
      <alignment horizontal="center"/>
    </xf>
    <xf numFmtId="179" fontId="5" fillId="0" borderId="0" xfId="1" applyNumberFormat="1" applyFont="1" applyFill="1" applyAlignment="1">
      <alignment horizontal="center"/>
    </xf>
    <xf numFmtId="179" fontId="5" fillId="0" borderId="0" xfId="1" applyNumberFormat="1" applyFont="1" applyAlignment="1">
      <alignment horizontal="center"/>
    </xf>
    <xf numFmtId="183" fontId="6" fillId="0" borderId="0" xfId="1" applyNumberFormat="1" applyFont="1" applyBorder="1" applyAlignment="1">
      <alignment horizontal="center"/>
    </xf>
    <xf numFmtId="183" fontId="5" fillId="0" borderId="0" xfId="1" applyNumberFormat="1" applyFont="1" applyBorder="1" applyAlignment="1">
      <alignment horizontal="center" vertical="center" wrapText="1" shrinkToFit="1"/>
    </xf>
    <xf numFmtId="188" fontId="5" fillId="0" borderId="0" xfId="1" applyNumberFormat="1" applyFont="1" applyBorder="1" applyAlignment="1">
      <alignment horizontal="center"/>
    </xf>
    <xf numFmtId="0" fontId="2" fillId="0" borderId="1" xfId="1" applyFont="1" applyBorder="1" applyAlignment="1">
      <alignment horizontal="left" vertical="top" wrapText="1"/>
    </xf>
    <xf numFmtId="190" fontId="5" fillId="0" borderId="0" xfId="1" applyNumberFormat="1" applyFont="1" applyBorder="1" applyAlignment="1">
      <alignment horizontal="right"/>
    </xf>
    <xf numFmtId="190" fontId="5" fillId="0" borderId="0" xfId="1" applyNumberFormat="1" applyFont="1" applyAlignment="1">
      <alignment horizontal="right"/>
    </xf>
    <xf numFmtId="191" fontId="5" fillId="0" borderId="0" xfId="1" applyNumberFormat="1" applyFont="1" applyAlignment="1">
      <alignment horizontal="right"/>
    </xf>
    <xf numFmtId="186" fontId="5" fillId="0" borderId="0" xfId="1" applyNumberFormat="1" applyFont="1" applyAlignment="1">
      <alignment horizontal="right"/>
    </xf>
    <xf numFmtId="0" fontId="5" fillId="0" borderId="0" xfId="1" applyFont="1" applyBorder="1" applyAlignment="1">
      <alignment horizontal="right" vertical="center" wrapText="1"/>
    </xf>
    <xf numFmtId="0" fontId="4" fillId="0" borderId="30" xfId="0" applyFont="1" applyBorder="1" applyAlignment="1">
      <alignment horizontal="center" vertical="center"/>
    </xf>
    <xf numFmtId="0" fontId="0" fillId="0" borderId="6" xfId="0" applyBorder="1"/>
    <xf numFmtId="165" fontId="0" fillId="0" borderId="0" xfId="0" applyNumberFormat="1" applyAlignment="1">
      <alignment horizontal="right"/>
    </xf>
    <xf numFmtId="166" fontId="0" fillId="0" borderId="0" xfId="0" applyNumberFormat="1" applyAlignment="1">
      <alignment horizontal="right"/>
    </xf>
    <xf numFmtId="192" fontId="0" fillId="0" borderId="0" xfId="0" applyNumberFormat="1" applyAlignment="1">
      <alignment horizontal="right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wrapText="1"/>
    </xf>
    <xf numFmtId="192" fontId="5" fillId="0" borderId="0" xfId="0" applyNumberFormat="1" applyFont="1" applyAlignment="1">
      <alignment horizontal="right"/>
    </xf>
    <xf numFmtId="0" fontId="6" fillId="0" borderId="6" xfId="1" applyFont="1" applyBorder="1" applyAlignment="1"/>
    <xf numFmtId="0" fontId="5" fillId="0" borderId="6" xfId="1" applyFont="1" applyBorder="1" applyAlignment="1">
      <alignment vertical="center" wrapText="1"/>
    </xf>
    <xf numFmtId="190" fontId="5" fillId="0" borderId="0" xfId="1" applyNumberFormat="1" applyFont="1" applyBorder="1" applyAlignment="1">
      <alignment horizontal="right" vertical="center"/>
    </xf>
    <xf numFmtId="186" fontId="5" fillId="0" borderId="0" xfId="1" applyNumberFormat="1" applyFont="1" applyAlignment="1">
      <alignment horizontal="right" vertical="center"/>
    </xf>
    <xf numFmtId="190" fontId="5" fillId="0" borderId="0" xfId="1" applyNumberFormat="1" applyFont="1" applyAlignment="1">
      <alignment horizontal="right" vertical="center"/>
    </xf>
    <xf numFmtId="191" fontId="5" fillId="0" borderId="0" xfId="1" applyNumberFormat="1" applyFont="1" applyAlignment="1">
      <alignment horizontal="right" vertical="center"/>
    </xf>
    <xf numFmtId="0" fontId="5" fillId="0" borderId="0" xfId="1" applyFont="1" applyAlignment="1">
      <alignment vertical="center"/>
    </xf>
    <xf numFmtId="0" fontId="6" fillId="0" borderId="6" xfId="1" applyFont="1" applyBorder="1" applyAlignment="1">
      <alignment vertical="center"/>
    </xf>
    <xf numFmtId="190" fontId="6" fillId="0" borderId="0" xfId="1" applyNumberFormat="1" applyFont="1" applyBorder="1" applyAlignment="1">
      <alignment horizontal="right" vertical="center"/>
    </xf>
    <xf numFmtId="190" fontId="6" fillId="0" borderId="0" xfId="1" applyNumberFormat="1" applyFont="1" applyAlignment="1">
      <alignment horizontal="right" vertical="center"/>
    </xf>
    <xf numFmtId="191" fontId="6" fillId="0" borderId="0" xfId="1" applyNumberFormat="1" applyFont="1" applyAlignment="1">
      <alignment horizontal="right" vertical="center"/>
    </xf>
    <xf numFmtId="0" fontId="6" fillId="0" borderId="0" xfId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0" fontId="5" fillId="0" borderId="6" xfId="1" applyFont="1" applyBorder="1" applyAlignment="1">
      <alignment vertical="center"/>
    </xf>
    <xf numFmtId="0" fontId="5" fillId="0" borderId="6" xfId="1" applyFont="1" applyBorder="1" applyAlignment="1"/>
    <xf numFmtId="0" fontId="4" fillId="0" borderId="0" xfId="1" applyFont="1" applyAlignment="1">
      <alignment vertical="center"/>
    </xf>
    <xf numFmtId="0" fontId="5" fillId="0" borderId="0" xfId="1" applyFont="1" applyBorder="1" applyAlignment="1">
      <alignment vertical="center" wrapText="1"/>
    </xf>
    <xf numFmtId="0" fontId="5" fillId="0" borderId="6" xfId="0" applyFont="1" applyBorder="1" applyAlignment="1">
      <alignment vertical="center"/>
    </xf>
    <xf numFmtId="165" fontId="0" fillId="0" borderId="0" xfId="0" applyNumberFormat="1" applyAlignment="1">
      <alignment horizontal="right" vertical="center"/>
    </xf>
    <xf numFmtId="166" fontId="0" fillId="0" borderId="0" xfId="0" applyNumberFormat="1" applyAlignment="1">
      <alignment horizontal="right" vertical="center"/>
    </xf>
    <xf numFmtId="192" fontId="0" fillId="0" borderId="0" xfId="0" applyNumberFormat="1" applyAlignment="1">
      <alignment horizontal="right" vertical="center"/>
    </xf>
    <xf numFmtId="0" fontId="3" fillId="0" borderId="0" xfId="1" applyFont="1" applyAlignment="1">
      <alignment vertical="center"/>
    </xf>
    <xf numFmtId="0" fontId="5" fillId="0" borderId="6" xfId="0" applyFont="1" applyBorder="1" applyAlignment="1">
      <alignment vertical="center" wrapText="1"/>
    </xf>
    <xf numFmtId="165" fontId="5" fillId="0" borderId="0" xfId="0" applyNumberFormat="1" applyFont="1" applyAlignment="1">
      <alignment horizontal="right" vertical="center"/>
    </xf>
    <xf numFmtId="192" fontId="5" fillId="0" borderId="0" xfId="0" applyNumberFormat="1" applyFont="1" applyAlignment="1">
      <alignment horizontal="right" vertical="center"/>
    </xf>
    <xf numFmtId="0" fontId="6" fillId="0" borderId="6" xfId="0" applyFont="1" applyBorder="1" applyAlignment="1">
      <alignment vertical="center"/>
    </xf>
    <xf numFmtId="165" fontId="6" fillId="0" borderId="0" xfId="0" applyNumberFormat="1" applyFont="1" applyAlignment="1">
      <alignment horizontal="right" vertical="center"/>
    </xf>
    <xf numFmtId="166" fontId="6" fillId="0" borderId="0" xfId="0" applyNumberFormat="1" applyFont="1" applyAlignment="1">
      <alignment horizontal="right" vertical="center"/>
    </xf>
    <xf numFmtId="192" fontId="6" fillId="0" borderId="0" xfId="0" applyNumberFormat="1" applyFont="1" applyAlignment="1">
      <alignment horizontal="right" vertical="center"/>
    </xf>
    <xf numFmtId="167" fontId="0" fillId="0" borderId="0" xfId="0" applyNumberFormat="1" applyAlignment="1">
      <alignment horizontal="right"/>
    </xf>
    <xf numFmtId="0" fontId="0" fillId="0" borderId="2" xfId="0" applyBorder="1"/>
    <xf numFmtId="172" fontId="0" fillId="0" borderId="0" xfId="0" applyNumberFormat="1" applyAlignment="1">
      <alignment horizontal="right"/>
    </xf>
    <xf numFmtId="173" fontId="0" fillId="0" borderId="0" xfId="0" applyNumberFormat="1" applyAlignment="1">
      <alignment horizontal="right"/>
    </xf>
    <xf numFmtId="0" fontId="5" fillId="0" borderId="6" xfId="0" applyFont="1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6" xfId="0" applyBorder="1" applyAlignment="1">
      <alignment vertical="center"/>
    </xf>
    <xf numFmtId="0" fontId="0" fillId="0" borderId="0" xfId="0" applyAlignment="1">
      <alignment vertical="center"/>
    </xf>
    <xf numFmtId="167" fontId="0" fillId="0" borderId="0" xfId="0" applyNumberFormat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70" fontId="0" fillId="0" borderId="0" xfId="0" applyNumberFormat="1" applyAlignment="1">
      <alignment horizontal="right" vertical="center"/>
    </xf>
    <xf numFmtId="172" fontId="0" fillId="0" borderId="0" xfId="0" applyNumberFormat="1" applyAlignment="1">
      <alignment horizontal="right" vertical="center"/>
    </xf>
    <xf numFmtId="171" fontId="0" fillId="0" borderId="0" xfId="0" applyNumberFormat="1" applyAlignment="1">
      <alignment horizontal="right" vertical="center"/>
    </xf>
    <xf numFmtId="173" fontId="0" fillId="0" borderId="0" xfId="0" applyNumberFormat="1" applyAlignment="1">
      <alignment horizontal="right" vertical="center"/>
    </xf>
    <xf numFmtId="0" fontId="6" fillId="0" borderId="6" xfId="0" applyFont="1" applyBorder="1" applyAlignment="1">
      <alignment horizontal="left" vertical="center"/>
    </xf>
    <xf numFmtId="170" fontId="6" fillId="0" borderId="0" xfId="0" applyNumberFormat="1" applyFont="1" applyAlignment="1">
      <alignment horizontal="right" vertical="center"/>
    </xf>
    <xf numFmtId="172" fontId="6" fillId="0" borderId="0" xfId="0" applyNumberFormat="1" applyFont="1" applyAlignment="1">
      <alignment horizontal="right" vertical="center"/>
    </xf>
    <xf numFmtId="171" fontId="6" fillId="0" borderId="0" xfId="0" applyNumberFormat="1" applyFont="1" applyAlignment="1">
      <alignment horizontal="right" vertical="center"/>
    </xf>
    <xf numFmtId="173" fontId="6" fillId="0" borderId="0" xfId="0" applyNumberFormat="1" applyFont="1" applyAlignment="1">
      <alignment horizontal="right" vertical="center"/>
    </xf>
    <xf numFmtId="171" fontId="5" fillId="0" borderId="0" xfId="0" applyNumberFormat="1" applyFont="1" applyAlignment="1">
      <alignment horizontal="right" vertical="center"/>
    </xf>
    <xf numFmtId="175" fontId="0" fillId="0" borderId="0" xfId="0" applyNumberFormat="1" applyAlignment="1">
      <alignment horizontal="right" vertical="center"/>
    </xf>
    <xf numFmtId="175" fontId="0" fillId="0" borderId="0" xfId="0" quotePrefix="1" applyNumberFormat="1" applyAlignment="1">
      <alignment horizontal="right"/>
    </xf>
    <xf numFmtId="179" fontId="1" fillId="0" borderId="0" xfId="0" applyNumberFormat="1" applyFont="1" applyAlignment="1">
      <alignment horizontal="center"/>
    </xf>
    <xf numFmtId="179" fontId="6" fillId="0" borderId="0" xfId="0" applyNumberFormat="1" applyFont="1" applyAlignment="1">
      <alignment horizontal="center"/>
    </xf>
    <xf numFmtId="179" fontId="0" fillId="0" borderId="0" xfId="0" applyNumberFormat="1" applyAlignment="1">
      <alignment horizontal="center"/>
    </xf>
    <xf numFmtId="179" fontId="3" fillId="0" borderId="0" xfId="0" applyNumberFormat="1" applyFont="1" applyBorder="1" applyAlignment="1">
      <alignment horizontal="center"/>
    </xf>
    <xf numFmtId="179" fontId="1" fillId="0" borderId="0" xfId="0" applyNumberFormat="1" applyFont="1" applyBorder="1" applyAlignment="1">
      <alignment horizontal="center"/>
    </xf>
    <xf numFmtId="179" fontId="5" fillId="0" borderId="0" xfId="0" applyNumberFormat="1" applyFont="1" applyBorder="1" applyAlignment="1">
      <alignment horizontal="center"/>
    </xf>
    <xf numFmtId="179" fontId="5" fillId="0" borderId="0" xfId="0" applyNumberFormat="1" applyFont="1" applyAlignment="1">
      <alignment horizontal="center"/>
    </xf>
    <xf numFmtId="177" fontId="1" fillId="0" borderId="0" xfId="0" applyNumberFormat="1" applyFont="1" applyAlignment="1">
      <alignment horizontal="center"/>
    </xf>
    <xf numFmtId="177" fontId="0" fillId="0" borderId="0" xfId="0" applyNumberFormat="1" applyAlignment="1">
      <alignment horizontal="center"/>
    </xf>
    <xf numFmtId="177" fontId="3" fillId="0" borderId="0" xfId="0" applyNumberFormat="1" applyFont="1" applyBorder="1" applyAlignment="1">
      <alignment horizontal="center"/>
    </xf>
    <xf numFmtId="177" fontId="1" fillId="0" borderId="0" xfId="0" applyNumberFormat="1" applyFont="1" applyBorder="1" applyAlignment="1">
      <alignment horizontal="center"/>
    </xf>
    <xf numFmtId="177" fontId="5" fillId="0" borderId="0" xfId="0" applyNumberFormat="1" applyFont="1" applyBorder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0" fontId="5" fillId="0" borderId="0" xfId="1" applyFont="1" applyFill="1"/>
    <xf numFmtId="0" fontId="2" fillId="0" borderId="0" xfId="1" applyFont="1" applyFill="1"/>
    <xf numFmtId="0" fontId="3" fillId="0" borderId="0" xfId="1" applyFont="1" applyFill="1"/>
    <xf numFmtId="0" fontId="12" fillId="0" borderId="0" xfId="1" applyFont="1" applyFill="1"/>
    <xf numFmtId="0" fontId="4" fillId="0" borderId="0" xfId="1" applyFont="1" applyFill="1"/>
    <xf numFmtId="0" fontId="4" fillId="0" borderId="15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6" fillId="0" borderId="0" xfId="1" applyFont="1" applyFill="1"/>
    <xf numFmtId="170" fontId="6" fillId="0" borderId="19" xfId="1" applyNumberFormat="1" applyFont="1" applyFill="1" applyBorder="1" applyAlignment="1">
      <alignment horizontal="right"/>
    </xf>
    <xf numFmtId="170" fontId="6" fillId="0" borderId="0" xfId="1" applyNumberFormat="1" applyFont="1" applyFill="1" applyBorder="1" applyAlignment="1">
      <alignment horizontal="right"/>
    </xf>
    <xf numFmtId="0" fontId="6" fillId="0" borderId="0" xfId="1" applyFont="1" applyFill="1" applyBorder="1"/>
    <xf numFmtId="0" fontId="6" fillId="0" borderId="6" xfId="1" applyFont="1" applyFill="1" applyBorder="1"/>
    <xf numFmtId="170" fontId="5" fillId="0" borderId="19" xfId="1" applyNumberFormat="1" applyFont="1" applyFill="1" applyBorder="1" applyAlignment="1">
      <alignment horizontal="right"/>
    </xf>
    <xf numFmtId="170" fontId="5" fillId="0" borderId="0" xfId="1" applyNumberFormat="1" applyFont="1" applyFill="1" applyBorder="1" applyAlignment="1">
      <alignment horizontal="right"/>
    </xf>
    <xf numFmtId="0" fontId="5" fillId="0" borderId="6" xfId="1" applyFont="1" applyFill="1" applyBorder="1"/>
    <xf numFmtId="172" fontId="6" fillId="0" borderId="0" xfId="6" applyNumberFormat="1" applyFont="1" applyFill="1" applyAlignment="1">
      <alignment horizontal="right"/>
    </xf>
    <xf numFmtId="172" fontId="5" fillId="0" borderId="0" xfId="1" applyNumberFormat="1" applyFont="1" applyFill="1" applyBorder="1" applyAlignment="1">
      <alignment horizontal="right"/>
    </xf>
    <xf numFmtId="173" fontId="5" fillId="0" borderId="0" xfId="1" applyNumberFormat="1" applyFont="1" applyFill="1" applyBorder="1" applyAlignment="1">
      <alignment horizontal="right"/>
    </xf>
    <xf numFmtId="172" fontId="5" fillId="0" borderId="0" xfId="6" applyNumberFormat="1" applyFont="1" applyFill="1" applyAlignment="1">
      <alignment horizontal="right"/>
    </xf>
    <xf numFmtId="0" fontId="10" fillId="0" borderId="0" xfId="1" applyFont="1" applyFill="1" applyAlignment="1">
      <alignment horizontal="left"/>
    </xf>
    <xf numFmtId="0" fontId="4" fillId="0" borderId="0" xfId="1" applyFont="1" applyFill="1" applyAlignment="1">
      <alignment horizontal="left"/>
    </xf>
    <xf numFmtId="0" fontId="5" fillId="0" borderId="0" xfId="1" applyFont="1" applyFill="1" applyBorder="1"/>
    <xf numFmtId="0" fontId="5" fillId="0" borderId="0" xfId="1" applyFont="1" applyFill="1" applyBorder="1" applyAlignment="1">
      <alignment horizontal="right"/>
    </xf>
    <xf numFmtId="170" fontId="6" fillId="0" borderId="0" xfId="6" applyNumberFormat="1" applyFont="1" applyFill="1" applyAlignment="1">
      <alignment horizontal="right"/>
    </xf>
    <xf numFmtId="172" fontId="5" fillId="0" borderId="0" xfId="1" applyNumberFormat="1" applyFont="1" applyFill="1" applyAlignment="1">
      <alignment horizontal="right"/>
    </xf>
    <xf numFmtId="0" fontId="3" fillId="0" borderId="0" xfId="1" applyFont="1" applyFill="1" applyBorder="1"/>
    <xf numFmtId="0" fontId="6" fillId="0" borderId="0" xfId="1" applyFont="1" applyFill="1" applyBorder="1" applyAlignment="1">
      <alignment horizontal="right"/>
    </xf>
    <xf numFmtId="0" fontId="5" fillId="0" borderId="0" xfId="1" applyFont="1" applyFill="1" applyBorder="1" applyAlignment="1">
      <alignment horizontal="center"/>
    </xf>
    <xf numFmtId="0" fontId="10" fillId="0" borderId="0" xfId="1" applyFont="1" applyFill="1" applyAlignment="1">
      <alignment horizontal="left" vertical="center"/>
    </xf>
    <xf numFmtId="0" fontId="4" fillId="0" borderId="0" xfId="1" applyFont="1" applyFill="1" applyAlignment="1">
      <alignment horizontal="left" vertical="center"/>
    </xf>
    <xf numFmtId="0" fontId="3" fillId="0" borderId="0" xfId="1" applyFont="1" applyFill="1" applyAlignment="1">
      <alignment vertical="center"/>
    </xf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horizontal="center" vertical="center"/>
    </xf>
    <xf numFmtId="170" fontId="6" fillId="0" borderId="19" xfId="1" applyNumberFormat="1" applyFont="1" applyFill="1" applyBorder="1" applyAlignment="1">
      <alignment horizontal="right" vertical="center"/>
    </xf>
    <xf numFmtId="170" fontId="6" fillId="0" borderId="0" xfId="1" applyNumberFormat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vertical="center"/>
    </xf>
    <xf numFmtId="0" fontId="6" fillId="0" borderId="6" xfId="1" applyFont="1" applyFill="1" applyBorder="1" applyAlignment="1">
      <alignment vertical="center"/>
    </xf>
    <xf numFmtId="0" fontId="6" fillId="0" borderId="0" xfId="1" applyFont="1" applyFill="1" applyAlignment="1">
      <alignment horizontal="centerContinuous" vertical="center"/>
    </xf>
    <xf numFmtId="0" fontId="5" fillId="0" borderId="0" xfId="1" applyFont="1" applyFill="1" applyAlignment="1">
      <alignment vertical="center"/>
    </xf>
    <xf numFmtId="170" fontId="5" fillId="0" borderId="19" xfId="1" applyNumberFormat="1" applyFont="1" applyFill="1" applyBorder="1" applyAlignment="1">
      <alignment horizontal="right" vertical="center"/>
    </xf>
    <xf numFmtId="170" fontId="5" fillId="0" borderId="0" xfId="1" applyNumberFormat="1" applyFont="1" applyFill="1" applyBorder="1" applyAlignment="1">
      <alignment horizontal="right" vertical="center"/>
    </xf>
    <xf numFmtId="0" fontId="5" fillId="0" borderId="6" xfId="1" applyFont="1" applyFill="1" applyBorder="1" applyAlignment="1">
      <alignment vertical="center"/>
    </xf>
    <xf numFmtId="0" fontId="5" fillId="0" borderId="0" xfId="1" applyFont="1" applyFill="1" applyAlignment="1">
      <alignment horizontal="centerContinuous" vertical="center"/>
    </xf>
    <xf numFmtId="173" fontId="6" fillId="0" borderId="0" xfId="6" applyNumberFormat="1" applyFont="1" applyFill="1" applyAlignment="1">
      <alignment horizontal="right" vertical="center"/>
    </xf>
    <xf numFmtId="172" fontId="6" fillId="0" borderId="0" xfId="6" applyNumberFormat="1" applyFont="1" applyFill="1" applyAlignment="1">
      <alignment horizontal="right" vertical="center"/>
    </xf>
    <xf numFmtId="172" fontId="6" fillId="0" borderId="0" xfId="1" applyNumberFormat="1" applyFont="1" applyFill="1" applyBorder="1" applyAlignment="1">
      <alignment horizontal="right" vertical="center"/>
    </xf>
    <xf numFmtId="171" fontId="5" fillId="0" borderId="0" xfId="6" applyNumberFormat="1" applyFill="1" applyAlignment="1">
      <alignment horizontal="right" vertical="center"/>
    </xf>
    <xf numFmtId="172" fontId="5" fillId="0" borderId="0" xfId="6" applyNumberFormat="1" applyFill="1" applyAlignment="1">
      <alignment horizontal="right" vertical="center"/>
    </xf>
    <xf numFmtId="172" fontId="5" fillId="0" borderId="0" xfId="1" applyNumberFormat="1" applyFont="1" applyFill="1" applyBorder="1" applyAlignment="1">
      <alignment horizontal="right" vertical="center"/>
    </xf>
    <xf numFmtId="171" fontId="5" fillId="0" borderId="0" xfId="6" applyNumberFormat="1" applyFont="1" applyFill="1" applyAlignment="1">
      <alignment horizontal="right" vertical="center"/>
    </xf>
    <xf numFmtId="173" fontId="5" fillId="0" borderId="0" xfId="6" applyNumberFormat="1" applyFill="1" applyAlignment="1">
      <alignment horizontal="right" vertical="center"/>
    </xf>
    <xf numFmtId="173" fontId="5" fillId="0" borderId="0" xfId="1" applyNumberFormat="1" applyFont="1" applyFill="1" applyBorder="1" applyAlignment="1">
      <alignment horizontal="right" vertical="center"/>
    </xf>
    <xf numFmtId="173" fontId="5" fillId="0" borderId="0" xfId="6" applyNumberFormat="1" applyFont="1" applyFill="1" applyAlignment="1">
      <alignment horizontal="right" vertical="center"/>
    </xf>
    <xf numFmtId="172" fontId="5" fillId="0" borderId="0" xfId="6" applyNumberFormat="1" applyFont="1" applyFill="1" applyAlignment="1">
      <alignment horizontal="right" vertical="center"/>
    </xf>
    <xf numFmtId="0" fontId="10" fillId="0" borderId="0" xfId="1" applyFont="1" applyFill="1" applyBorder="1" applyAlignment="1">
      <alignment vertical="center"/>
    </xf>
    <xf numFmtId="0" fontId="4" fillId="0" borderId="0" xfId="1" applyFont="1" applyFill="1" applyAlignment="1">
      <alignment vertical="center"/>
    </xf>
    <xf numFmtId="0" fontId="5" fillId="0" borderId="0" xfId="1" applyFont="1" applyFill="1" applyBorder="1" applyAlignment="1">
      <alignment vertical="center"/>
    </xf>
    <xf numFmtId="171" fontId="6" fillId="0" borderId="0" xfId="6" applyNumberFormat="1" applyFont="1" applyFill="1" applyAlignment="1">
      <alignment horizontal="right" vertical="center"/>
    </xf>
    <xf numFmtId="170" fontId="6" fillId="0" borderId="0" xfId="6" applyNumberFormat="1" applyFont="1" applyFill="1" applyAlignment="1">
      <alignment horizontal="right" vertical="center"/>
    </xf>
    <xf numFmtId="170" fontId="5" fillId="0" borderId="0" xfId="6" applyNumberFormat="1" applyFont="1" applyFill="1" applyAlignment="1">
      <alignment horizontal="right" vertical="center"/>
    </xf>
    <xf numFmtId="172" fontId="5" fillId="0" borderId="0" xfId="1" applyNumberFormat="1" applyFont="1" applyFill="1" applyAlignment="1">
      <alignment horizontal="right" vertical="center"/>
    </xf>
    <xf numFmtId="187" fontId="6" fillId="0" borderId="0" xfId="1" applyNumberFormat="1" applyFont="1" applyFill="1" applyBorder="1"/>
    <xf numFmtId="0" fontId="3" fillId="0" borderId="1" xfId="1" applyFont="1" applyFill="1" applyBorder="1"/>
    <xf numFmtId="0" fontId="6" fillId="0" borderId="0" xfId="1" applyFont="1" applyFill="1" applyAlignment="1">
      <alignment wrapText="1"/>
    </xf>
    <xf numFmtId="0" fontId="5" fillId="0" borderId="19" xfId="1" applyFont="1" applyFill="1" applyBorder="1"/>
    <xf numFmtId="187" fontId="5" fillId="0" borderId="0" xfId="1" applyNumberFormat="1" applyFont="1" applyFill="1"/>
    <xf numFmtId="187" fontId="6" fillId="0" borderId="0" xfId="1" applyNumberFormat="1" applyFont="1" applyFill="1"/>
    <xf numFmtId="193" fontId="8" fillId="0" borderId="0" xfId="1" applyNumberFormat="1" applyFont="1" applyFill="1" applyBorder="1" applyAlignment="1">
      <alignment horizontal="right"/>
    </xf>
    <xf numFmtId="172" fontId="13" fillId="0" borderId="19" xfId="1" applyNumberFormat="1" applyFont="1" applyFill="1" applyBorder="1" applyAlignment="1">
      <alignment horizontal="right"/>
    </xf>
    <xf numFmtId="172" fontId="13" fillId="0" borderId="0" xfId="1" applyNumberFormat="1" applyFont="1" applyFill="1" applyBorder="1" applyAlignment="1">
      <alignment horizontal="right"/>
    </xf>
    <xf numFmtId="0" fontId="5" fillId="0" borderId="6" xfId="1" applyFont="1" applyFill="1" applyBorder="1" applyAlignment="1">
      <alignment wrapText="1"/>
    </xf>
    <xf numFmtId="193" fontId="8" fillId="0" borderId="19" xfId="1" applyNumberFormat="1" applyFont="1" applyFill="1" applyBorder="1" applyAlignment="1">
      <alignment horizontal="right"/>
    </xf>
    <xf numFmtId="0" fontId="5" fillId="0" borderId="0" xfId="1" applyFont="1" applyFill="1" applyBorder="1" applyAlignment="1">
      <alignment wrapText="1"/>
    </xf>
    <xf numFmtId="187" fontId="13" fillId="0" borderId="0" xfId="1" applyNumberFormat="1" applyFont="1" applyFill="1" applyBorder="1"/>
    <xf numFmtId="187" fontId="13" fillId="0" borderId="0" xfId="1" applyNumberFormat="1" applyFont="1" applyFill="1"/>
    <xf numFmtId="187" fontId="13" fillId="0" borderId="0" xfId="1" applyNumberFormat="1" applyFont="1" applyFill="1" applyAlignment="1">
      <alignment horizontal="right"/>
    </xf>
    <xf numFmtId="194" fontId="9" fillId="0" borderId="0" xfId="1" applyNumberFormat="1" applyFont="1" applyFill="1" applyBorder="1"/>
    <xf numFmtId="0" fontId="9" fillId="0" borderId="0" xfId="1" applyFont="1" applyFill="1"/>
    <xf numFmtId="0" fontId="4" fillId="0" borderId="0" xfId="1" applyFont="1" applyFill="1" applyBorder="1"/>
    <xf numFmtId="0" fontId="6" fillId="0" borderId="6" xfId="1" applyFont="1" applyFill="1" applyBorder="1" applyAlignment="1">
      <alignment wrapText="1"/>
    </xf>
    <xf numFmtId="187" fontId="6" fillId="0" borderId="0" xfId="1" applyNumberFormat="1" applyFont="1" applyFill="1" applyBorder="1" applyAlignment="1">
      <alignment horizontal="right"/>
    </xf>
    <xf numFmtId="171" fontId="6" fillId="0" borderId="0" xfId="1" applyNumberFormat="1" applyFont="1" applyFill="1" applyBorder="1" applyAlignment="1">
      <alignment horizontal="right"/>
    </xf>
    <xf numFmtId="171" fontId="6" fillId="0" borderId="0" xfId="1" applyNumberFormat="1" applyFont="1" applyFill="1" applyAlignment="1">
      <alignment horizontal="right"/>
    </xf>
    <xf numFmtId="172" fontId="6" fillId="0" borderId="0" xfId="1" applyNumberFormat="1" applyFont="1" applyFill="1" applyAlignment="1">
      <alignment horizontal="right"/>
    </xf>
    <xf numFmtId="187" fontId="2" fillId="0" borderId="0" xfId="1" applyNumberFormat="1" applyFont="1" applyFill="1" applyBorder="1"/>
    <xf numFmtId="187" fontId="2" fillId="0" borderId="0" xfId="1" applyNumberFormat="1" applyFont="1" applyFill="1" applyBorder="1" applyAlignment="1">
      <alignment horizontal="right"/>
    </xf>
    <xf numFmtId="170" fontId="5" fillId="0" borderId="0" xfId="6" applyNumberFormat="1" applyFill="1" applyAlignment="1">
      <alignment horizontal="right" vertical="center"/>
    </xf>
    <xf numFmtId="187" fontId="5" fillId="0" borderId="0" xfId="1" applyNumberFormat="1" applyFont="1" applyFill="1" applyAlignment="1">
      <alignment vertical="center"/>
    </xf>
    <xf numFmtId="0" fontId="5" fillId="0" borderId="6" xfId="1" applyFont="1" applyFill="1" applyBorder="1" applyAlignment="1">
      <alignment vertical="center" wrapText="1"/>
    </xf>
    <xf numFmtId="0" fontId="4" fillId="0" borderId="6" xfId="1" applyFont="1" applyFill="1" applyBorder="1" applyAlignment="1">
      <alignment vertical="center"/>
    </xf>
    <xf numFmtId="173" fontId="5" fillId="0" borderId="0" xfId="1" applyNumberFormat="1" applyFont="1" applyFill="1" applyAlignment="1">
      <alignment horizontal="right" vertical="center"/>
    </xf>
    <xf numFmtId="187" fontId="6" fillId="0" borderId="0" xfId="1" applyNumberFormat="1" applyFont="1" applyFill="1" applyBorder="1" applyAlignment="1">
      <alignment vertical="center"/>
    </xf>
    <xf numFmtId="187" fontId="6" fillId="0" borderId="0" xfId="1" applyNumberFormat="1" applyFont="1" applyFill="1" applyBorder="1" applyAlignment="1">
      <alignment horizontal="right" vertical="center"/>
    </xf>
    <xf numFmtId="187" fontId="6" fillId="0" borderId="0" xfId="1" applyNumberFormat="1" applyFont="1" applyFill="1" applyAlignment="1">
      <alignment vertical="center"/>
    </xf>
    <xf numFmtId="0" fontId="3" fillId="0" borderId="6" xfId="1" applyFont="1" applyFill="1" applyBorder="1" applyAlignment="1">
      <alignment vertical="center"/>
    </xf>
    <xf numFmtId="172" fontId="6" fillId="0" borderId="0" xfId="1" applyNumberFormat="1" applyFont="1" applyFill="1" applyAlignment="1">
      <alignment horizontal="right" vertical="center"/>
    </xf>
    <xf numFmtId="171" fontId="6" fillId="0" borderId="0" xfId="1" applyNumberFormat="1" applyFont="1" applyFill="1" applyBorder="1" applyAlignment="1">
      <alignment horizontal="right" vertical="center"/>
    </xf>
    <xf numFmtId="171" fontId="5" fillId="0" borderId="0" xfId="1" applyNumberFormat="1" applyFont="1" applyFill="1" applyBorder="1" applyAlignment="1">
      <alignment horizontal="right" vertical="center"/>
    </xf>
    <xf numFmtId="171" fontId="5" fillId="0" borderId="0" xfId="1" applyNumberFormat="1" applyFont="1" applyFill="1" applyAlignment="1">
      <alignment horizontal="right" vertical="center"/>
    </xf>
    <xf numFmtId="0" fontId="5" fillId="0" borderId="2" xfId="1" applyFont="1" applyFill="1" applyBorder="1" applyAlignment="1">
      <alignment horizontal="center" vertical="center" shrinkToFit="1"/>
    </xf>
    <xf numFmtId="0" fontId="5" fillId="0" borderId="6" xfId="1" applyFont="1" applyFill="1" applyBorder="1" applyAlignment="1">
      <alignment horizontal="center" vertical="center" shrinkToFit="1"/>
    </xf>
    <xf numFmtId="173" fontId="6" fillId="0" borderId="0" xfId="1" applyNumberFormat="1" applyFont="1" applyFill="1" applyAlignment="1">
      <alignment horizontal="right"/>
    </xf>
    <xf numFmtId="173" fontId="6" fillId="0" borderId="0" xfId="1" applyNumberFormat="1" applyFont="1" applyFill="1" applyAlignment="1">
      <alignment horizontal="right" shrinkToFit="1"/>
    </xf>
    <xf numFmtId="170" fontId="6" fillId="0" borderId="0" xfId="1" applyNumberFormat="1" applyFont="1" applyFill="1" applyAlignment="1">
      <alignment horizontal="right" shrinkToFit="1"/>
    </xf>
    <xf numFmtId="170" fontId="5" fillId="0" borderId="0" xfId="1" applyNumberFormat="1" applyFont="1" applyFill="1" applyAlignment="1">
      <alignment horizontal="right"/>
    </xf>
    <xf numFmtId="173" fontId="5" fillId="0" borderId="0" xfId="1" applyNumberFormat="1" applyFont="1" applyFill="1" applyAlignment="1">
      <alignment horizontal="right" shrinkToFit="1"/>
    </xf>
    <xf numFmtId="170" fontId="5" fillId="0" borderId="0" xfId="1" applyNumberFormat="1" applyFont="1" applyFill="1" applyAlignment="1">
      <alignment horizontal="right" shrinkToFit="1"/>
    </xf>
    <xf numFmtId="173" fontId="0" fillId="0" borderId="0" xfId="1" applyNumberFormat="1" applyFont="1" applyFill="1" applyAlignment="1">
      <alignment horizontal="right"/>
    </xf>
    <xf numFmtId="0" fontId="3" fillId="0" borderId="0" xfId="1" applyFont="1" applyFill="1" applyBorder="1" applyAlignment="1">
      <alignment horizontal="right"/>
    </xf>
    <xf numFmtId="0" fontId="3" fillId="0" borderId="0" xfId="1" applyFont="1" applyFill="1" applyAlignment="1">
      <alignment horizontal="right"/>
    </xf>
    <xf numFmtId="0" fontId="5" fillId="0" borderId="0" xfId="6" applyAlignment="1"/>
    <xf numFmtId="0" fontId="5" fillId="0" borderId="0" xfId="5" applyFont="1" applyAlignment="1"/>
    <xf numFmtId="0" fontId="6" fillId="0" borderId="0" xfId="5" applyFont="1" applyAlignment="1"/>
    <xf numFmtId="0" fontId="5" fillId="0" borderId="6" xfId="5" applyFont="1" applyBorder="1" applyAlignment="1"/>
    <xf numFmtId="0" fontId="6" fillId="0" borderId="6" xfId="5" applyFont="1" applyBorder="1" applyAlignment="1"/>
    <xf numFmtId="0" fontId="5" fillId="0" borderId="0" xfId="6" applyBorder="1" applyAlignment="1">
      <alignment vertical="center"/>
    </xf>
    <xf numFmtId="0" fontId="5" fillId="0" borderId="0" xfId="6" applyAlignment="1">
      <alignment vertical="center"/>
    </xf>
    <xf numFmtId="170" fontId="5" fillId="0" borderId="0" xfId="6" applyNumberFormat="1" applyAlignment="1">
      <alignment vertical="center"/>
    </xf>
    <xf numFmtId="170" fontId="5" fillId="0" borderId="0" xfId="6" applyNumberFormat="1" applyFont="1" applyAlignment="1">
      <alignment horizontal="right" vertical="center"/>
    </xf>
    <xf numFmtId="172" fontId="5" fillId="0" borderId="0" xfId="6" applyNumberFormat="1" applyFont="1" applyAlignment="1">
      <alignment horizontal="right" vertical="center"/>
    </xf>
    <xf numFmtId="170" fontId="6" fillId="0" borderId="0" xfId="6" applyNumberFormat="1" applyFont="1" applyAlignment="1">
      <alignment horizontal="right" vertical="center"/>
    </xf>
    <xf numFmtId="172" fontId="6" fillId="0" borderId="0" xfId="6" applyNumberFormat="1" applyFont="1" applyAlignment="1">
      <alignment horizontal="right" vertical="center"/>
    </xf>
    <xf numFmtId="171" fontId="6" fillId="0" borderId="0" xfId="6" applyNumberFormat="1" applyFont="1" applyAlignment="1">
      <alignment horizontal="right" vertical="center"/>
    </xf>
    <xf numFmtId="184" fontId="6" fillId="0" borderId="0" xfId="6" applyNumberFormat="1" applyFont="1" applyAlignment="1">
      <alignment horizontal="right" vertical="center"/>
    </xf>
    <xf numFmtId="0" fontId="5" fillId="0" borderId="0" xfId="1" applyFont="1" applyBorder="1" applyAlignment="1">
      <alignment horizontal="center" wrapText="1"/>
    </xf>
    <xf numFmtId="0" fontId="5" fillId="0" borderId="0" xfId="6" applyBorder="1" applyAlignment="1"/>
    <xf numFmtId="185" fontId="5" fillId="0" borderId="0" xfId="6" applyNumberFormat="1" applyFont="1" applyAlignment="1">
      <alignment horizontal="right" vertical="center"/>
    </xf>
    <xf numFmtId="182" fontId="6" fillId="0" borderId="0" xfId="6" applyNumberFormat="1" applyFont="1" applyAlignment="1">
      <alignment horizontal="right" vertical="center"/>
    </xf>
    <xf numFmtId="185" fontId="6" fillId="0" borderId="0" xfId="6" applyNumberFormat="1" applyFont="1" applyAlignment="1">
      <alignment horizontal="right" vertical="center"/>
    </xf>
    <xf numFmtId="0" fontId="4" fillId="0" borderId="10" xfId="6" applyFont="1" applyBorder="1" applyAlignment="1">
      <alignment horizontal="center" vertical="center"/>
    </xf>
    <xf numFmtId="195" fontId="5" fillId="0" borderId="6" xfId="1" applyNumberFormat="1" applyFont="1" applyFill="1" applyBorder="1" applyAlignment="1">
      <alignment horizontal="left"/>
    </xf>
    <xf numFmtId="195" fontId="5" fillId="0" borderId="6" xfId="1" applyNumberFormat="1" applyFont="1" applyFill="1" applyBorder="1"/>
    <xf numFmtId="196" fontId="5" fillId="0" borderId="0" xfId="6" applyNumberFormat="1" applyFont="1" applyAlignment="1">
      <alignment horizontal="center"/>
    </xf>
    <xf numFmtId="197" fontId="5" fillId="0" borderId="0" xfId="6" applyNumberFormat="1" applyFont="1" applyAlignment="1">
      <alignment horizontal="center"/>
    </xf>
    <xf numFmtId="197" fontId="6" fillId="0" borderId="0" xfId="6" applyNumberFormat="1" applyFont="1" applyAlignment="1">
      <alignment horizontal="center"/>
    </xf>
    <xf numFmtId="179" fontId="5" fillId="0" borderId="0" xfId="6" applyNumberFormat="1" applyFont="1" applyAlignment="1">
      <alignment horizontal="center" vertical="center"/>
    </xf>
    <xf numFmtId="179" fontId="6" fillId="0" borderId="0" xfId="6" applyNumberFormat="1" applyFont="1" applyAlignment="1">
      <alignment horizontal="center" vertical="center"/>
    </xf>
    <xf numFmtId="181" fontId="5" fillId="0" borderId="0" xfId="6" applyNumberFormat="1" applyFont="1" applyAlignment="1">
      <alignment horizontal="center" vertical="center"/>
    </xf>
    <xf numFmtId="181" fontId="6" fillId="0" borderId="0" xfId="6" applyNumberFormat="1" applyFont="1" applyAlignment="1">
      <alignment horizontal="center" vertical="center"/>
    </xf>
    <xf numFmtId="49" fontId="5" fillId="0" borderId="0" xfId="6" applyNumberFormat="1" applyFont="1" applyAlignment="1">
      <alignment horizontal="center"/>
    </xf>
    <xf numFmtId="177" fontId="5" fillId="0" borderId="0" xfId="6" applyNumberFormat="1" applyFont="1" applyAlignment="1">
      <alignment horizontal="center" vertical="center"/>
    </xf>
    <xf numFmtId="177" fontId="6" fillId="0" borderId="0" xfId="6" applyNumberFormat="1" applyFont="1" applyAlignment="1">
      <alignment horizontal="center" vertical="center"/>
    </xf>
    <xf numFmtId="196" fontId="5" fillId="0" borderId="0" xfId="6" applyNumberFormat="1" applyFont="1" applyAlignment="1">
      <alignment horizontal="center" vertical="center"/>
    </xf>
    <xf numFmtId="196" fontId="6" fillId="0" borderId="0" xfId="6" applyNumberFormat="1" applyFont="1" applyAlignment="1">
      <alignment horizontal="center" vertical="center"/>
    </xf>
    <xf numFmtId="198" fontId="5" fillId="0" borderId="0" xfId="6" applyNumberFormat="1" applyFont="1" applyAlignment="1">
      <alignment horizontal="center"/>
    </xf>
    <xf numFmtId="199" fontId="5" fillId="0" borderId="0" xfId="6" applyNumberFormat="1" applyFont="1" applyAlignment="1">
      <alignment horizontal="right"/>
    </xf>
    <xf numFmtId="200" fontId="5" fillId="0" borderId="0" xfId="6" applyNumberFormat="1" applyFont="1" applyAlignment="1">
      <alignment horizontal="center"/>
    </xf>
    <xf numFmtId="200" fontId="6" fillId="0" borderId="0" xfId="6" applyNumberFormat="1" applyFont="1" applyAlignment="1">
      <alignment horizontal="center"/>
    </xf>
    <xf numFmtId="201" fontId="5" fillId="0" borderId="0" xfId="6" applyNumberFormat="1" applyFont="1" applyAlignment="1">
      <alignment horizontal="center"/>
    </xf>
    <xf numFmtId="201" fontId="6" fillId="0" borderId="0" xfId="6" applyNumberFormat="1" applyFont="1" applyAlignment="1">
      <alignment horizontal="center"/>
    </xf>
    <xf numFmtId="202" fontId="5" fillId="0" borderId="0" xfId="6" applyNumberFormat="1" applyFont="1" applyAlignment="1">
      <alignment horizontal="center"/>
    </xf>
    <xf numFmtId="202" fontId="6" fillId="0" borderId="0" xfId="6" applyNumberFormat="1" applyFont="1" applyAlignment="1">
      <alignment horizontal="center"/>
    </xf>
    <xf numFmtId="203" fontId="5" fillId="0" borderId="0" xfId="6" applyNumberFormat="1" applyFont="1" applyAlignment="1">
      <alignment horizontal="center"/>
    </xf>
    <xf numFmtId="203" fontId="6" fillId="0" borderId="0" xfId="6" applyNumberFormat="1" applyFont="1" applyAlignment="1">
      <alignment horizontal="center"/>
    </xf>
    <xf numFmtId="202" fontId="5" fillId="0" borderId="0" xfId="6" applyNumberFormat="1" applyAlignment="1">
      <alignment horizontal="center"/>
    </xf>
    <xf numFmtId="176" fontId="5" fillId="0" borderId="0" xfId="6" applyNumberFormat="1" applyFont="1" applyBorder="1" applyAlignment="1">
      <alignment horizontal="center"/>
    </xf>
    <xf numFmtId="196" fontId="6" fillId="0" borderId="0" xfId="6" applyNumberFormat="1" applyFont="1" applyAlignment="1">
      <alignment horizontal="center"/>
    </xf>
    <xf numFmtId="179" fontId="6" fillId="0" borderId="19" xfId="1" applyNumberFormat="1" applyFont="1" applyBorder="1" applyAlignment="1">
      <alignment horizontal="center"/>
    </xf>
    <xf numFmtId="0" fontId="4" fillId="0" borderId="13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/>
    </xf>
    <xf numFmtId="0" fontId="4" fillId="0" borderId="2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72" fontId="1" fillId="0" borderId="0" xfId="1" applyNumberFormat="1" applyFont="1" applyAlignment="1">
      <alignment horizontal="right"/>
    </xf>
    <xf numFmtId="170" fontId="1" fillId="0" borderId="0" xfId="1" applyNumberFormat="1" applyFont="1" applyAlignment="1">
      <alignment horizontal="right"/>
    </xf>
    <xf numFmtId="186" fontId="1" fillId="0" borderId="0" xfId="1" applyNumberFormat="1" applyFont="1" applyAlignment="1">
      <alignment horizontal="right"/>
    </xf>
    <xf numFmtId="186" fontId="1" fillId="0" borderId="0" xfId="1" applyNumberFormat="1" applyFont="1" applyAlignment="1">
      <alignment horizontal="right" vertical="center"/>
    </xf>
    <xf numFmtId="165" fontId="1" fillId="0" borderId="0" xfId="0" applyNumberFormat="1" applyFont="1" applyAlignment="1">
      <alignment horizontal="right"/>
    </xf>
    <xf numFmtId="192" fontId="1" fillId="0" borderId="0" xfId="0" applyNumberFormat="1" applyFont="1" applyAlignment="1">
      <alignment horizontal="right"/>
    </xf>
    <xf numFmtId="167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 vertical="center"/>
    </xf>
    <xf numFmtId="173" fontId="1" fillId="0" borderId="0" xfId="0" applyNumberFormat="1" applyFont="1" applyAlignment="1">
      <alignment horizontal="right" vertical="center"/>
    </xf>
    <xf numFmtId="170" fontId="1" fillId="0" borderId="0" xfId="0" applyNumberFormat="1" applyFont="1" applyAlignment="1">
      <alignment horizontal="right" vertical="center"/>
    </xf>
    <xf numFmtId="166" fontId="1" fillId="0" borderId="0" xfId="0" applyNumberFormat="1" applyFont="1" applyBorder="1" applyAlignment="1">
      <alignment horizontal="right"/>
    </xf>
    <xf numFmtId="168" fontId="1" fillId="0" borderId="0" xfId="0" applyNumberFormat="1" applyFont="1" applyBorder="1" applyAlignment="1">
      <alignment horizontal="right"/>
    </xf>
    <xf numFmtId="176" fontId="1" fillId="0" borderId="0" xfId="0" applyNumberFormat="1" applyFont="1" applyAlignment="1">
      <alignment horizontal="center"/>
    </xf>
    <xf numFmtId="168" fontId="1" fillId="0" borderId="0" xfId="0" applyNumberFormat="1" applyFont="1" applyAlignment="1">
      <alignment horizontal="right"/>
    </xf>
    <xf numFmtId="175" fontId="6" fillId="0" borderId="0" xfId="0" applyNumberFormat="1" applyFont="1" applyAlignment="1">
      <alignment horizontal="right"/>
    </xf>
    <xf numFmtId="172" fontId="6" fillId="0" borderId="0" xfId="0" applyNumberFormat="1" applyFont="1" applyAlignment="1">
      <alignment horizontal="right"/>
    </xf>
    <xf numFmtId="170" fontId="1" fillId="0" borderId="0" xfId="0" applyNumberFormat="1" applyFont="1" applyFill="1" applyAlignment="1">
      <alignment horizontal="right"/>
    </xf>
    <xf numFmtId="179" fontId="1" fillId="0" borderId="0" xfId="0" applyNumberFormat="1" applyFont="1" applyFill="1" applyBorder="1" applyAlignment="1">
      <alignment horizontal="center"/>
    </xf>
    <xf numFmtId="170" fontId="6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8" fontId="5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79" fontId="1" fillId="0" borderId="0" xfId="0" applyNumberFormat="1" applyFont="1" applyFill="1" applyAlignment="1">
      <alignment horizontal="center"/>
    </xf>
    <xf numFmtId="170" fontId="1" fillId="0" borderId="0" xfId="6" applyNumberFormat="1" applyFont="1" applyFill="1" applyAlignment="1">
      <alignment horizontal="right"/>
    </xf>
    <xf numFmtId="172" fontId="1" fillId="0" borderId="0" xfId="6" applyNumberFormat="1" applyFont="1" applyFill="1" applyAlignment="1">
      <alignment horizontal="right"/>
    </xf>
    <xf numFmtId="172" fontId="1" fillId="0" borderId="0" xfId="6" applyNumberFormat="1" applyFont="1" applyFill="1" applyAlignment="1">
      <alignment horizontal="right" vertical="center"/>
    </xf>
    <xf numFmtId="170" fontId="1" fillId="0" borderId="0" xfId="6" applyNumberFormat="1" applyFont="1" applyFill="1" applyAlignment="1">
      <alignment horizontal="right" vertical="center"/>
    </xf>
    <xf numFmtId="0" fontId="1" fillId="0" borderId="6" xfId="1" applyFont="1" applyFill="1" applyBorder="1" applyAlignment="1">
      <alignment vertical="center"/>
    </xf>
    <xf numFmtId="173" fontId="1" fillId="0" borderId="0" xfId="6" applyNumberFormat="1" applyFont="1" applyFill="1" applyAlignment="1">
      <alignment horizontal="right" vertical="center"/>
    </xf>
    <xf numFmtId="170" fontId="1" fillId="0" borderId="0" xfId="1" applyNumberFormat="1" applyFont="1" applyFill="1" applyBorder="1" applyAlignment="1">
      <alignment horizontal="right" vertical="center"/>
    </xf>
    <xf numFmtId="171" fontId="1" fillId="0" borderId="0" xfId="6" applyNumberFormat="1" applyFont="1" applyFill="1" applyAlignment="1">
      <alignment horizontal="right" vertical="center"/>
    </xf>
    <xf numFmtId="172" fontId="1" fillId="0" borderId="0" xfId="1" applyNumberFormat="1" applyFont="1" applyFill="1" applyBorder="1" applyAlignment="1">
      <alignment horizontal="right" vertical="center"/>
    </xf>
    <xf numFmtId="172" fontId="1" fillId="0" borderId="0" xfId="1" applyNumberFormat="1" applyFont="1" applyFill="1" applyAlignment="1">
      <alignment horizontal="right" vertical="center"/>
    </xf>
    <xf numFmtId="170" fontId="1" fillId="0" borderId="19" xfId="1" applyNumberFormat="1" applyFont="1" applyFill="1" applyBorder="1" applyAlignment="1">
      <alignment horizontal="right" vertical="center"/>
    </xf>
    <xf numFmtId="170" fontId="1" fillId="0" borderId="0" xfId="1" applyNumberFormat="1" applyFont="1" applyFill="1" applyBorder="1" applyAlignment="1">
      <alignment horizontal="right"/>
    </xf>
    <xf numFmtId="170" fontId="1" fillId="0" borderId="19" xfId="1" applyNumberFormat="1" applyFont="1" applyFill="1" applyBorder="1" applyAlignment="1">
      <alignment horizontal="right"/>
    </xf>
    <xf numFmtId="173" fontId="1" fillId="0" borderId="0" xfId="1" applyNumberFormat="1" applyFont="1" applyFill="1" applyAlignment="1">
      <alignment horizontal="right"/>
    </xf>
    <xf numFmtId="176" fontId="1" fillId="0" borderId="0" xfId="6" applyNumberFormat="1" applyFont="1" applyAlignment="1">
      <alignment horizontal="center"/>
    </xf>
    <xf numFmtId="196" fontId="1" fillId="0" borderId="0" xfId="6" applyNumberFormat="1" applyFont="1" applyAlignment="1">
      <alignment horizontal="center"/>
    </xf>
    <xf numFmtId="181" fontId="1" fillId="0" borderId="0" xfId="6" applyNumberFormat="1" applyFont="1" applyAlignment="1">
      <alignment horizontal="center" vertical="center"/>
    </xf>
    <xf numFmtId="189" fontId="1" fillId="0" borderId="0" xfId="6" applyNumberFormat="1" applyFont="1" applyAlignment="1">
      <alignment horizontal="center"/>
    </xf>
    <xf numFmtId="197" fontId="1" fillId="0" borderId="0" xfId="6" applyNumberFormat="1" applyFont="1" applyAlignment="1">
      <alignment horizontal="center"/>
    </xf>
    <xf numFmtId="0" fontId="1" fillId="0" borderId="6" xfId="1" applyFont="1" applyBorder="1" applyAlignment="1">
      <alignment wrapText="1"/>
    </xf>
    <xf numFmtId="181" fontId="1" fillId="0" borderId="0" xfId="6" applyNumberFormat="1" applyFont="1" applyAlignment="1">
      <alignment horizontal="center"/>
    </xf>
    <xf numFmtId="204" fontId="1" fillId="0" borderId="0" xfId="6" applyNumberFormat="1" applyFont="1" applyAlignment="1">
      <alignment horizontal="center"/>
    </xf>
    <xf numFmtId="195" fontId="1" fillId="0" borderId="0" xfId="6" applyNumberFormat="1" applyFont="1" applyAlignment="1">
      <alignment horizontal="center"/>
    </xf>
    <xf numFmtId="204" fontId="1" fillId="0" borderId="0" xfId="6" applyNumberFormat="1" applyFont="1" applyAlignment="1">
      <alignment horizontal="center" vertical="center"/>
    </xf>
    <xf numFmtId="189" fontId="1" fillId="0" borderId="0" xfId="6" applyNumberFormat="1" applyFont="1" applyAlignment="1">
      <alignment horizontal="center" vertical="center"/>
    </xf>
    <xf numFmtId="179" fontId="1" fillId="0" borderId="0" xfId="4" applyNumberFormat="1" applyFont="1" applyAlignment="1">
      <alignment horizontal="center"/>
    </xf>
    <xf numFmtId="16" fontId="1" fillId="0" borderId="6" xfId="6" applyNumberFormat="1" applyFont="1" applyBorder="1" applyAlignment="1">
      <alignment horizontal="center"/>
    </xf>
    <xf numFmtId="205" fontId="1" fillId="0" borderId="6" xfId="6" applyNumberFormat="1" applyFont="1" applyBorder="1" applyAlignment="1">
      <alignment horizontal="right"/>
    </xf>
    <xf numFmtId="189" fontId="1" fillId="0" borderId="0" xfId="4" applyNumberFormat="1" applyFont="1" applyAlignment="1">
      <alignment horizontal="center"/>
    </xf>
    <xf numFmtId="170" fontId="6" fillId="0" borderId="0" xfId="1" applyNumberFormat="1" applyFont="1" applyFill="1" applyAlignment="1">
      <alignment vertical="center"/>
    </xf>
    <xf numFmtId="170" fontId="5" fillId="0" borderId="0" xfId="1" applyNumberFormat="1" applyFont="1" applyFill="1" applyAlignment="1">
      <alignment vertical="center"/>
    </xf>
    <xf numFmtId="170" fontId="1" fillId="0" borderId="0" xfId="1" applyNumberFormat="1" applyFont="1" applyFill="1" applyAlignment="1">
      <alignment vertical="center"/>
    </xf>
    <xf numFmtId="170" fontId="5" fillId="0" borderId="19" xfId="1" applyNumberFormat="1" applyFont="1" applyFill="1" applyBorder="1" applyAlignment="1">
      <alignment vertical="center"/>
    </xf>
    <xf numFmtId="170" fontId="5" fillId="0" borderId="0" xfId="1" applyNumberFormat="1" applyFont="1" applyFill="1" applyBorder="1" applyAlignment="1">
      <alignment vertical="center"/>
    </xf>
    <xf numFmtId="170" fontId="6" fillId="0" borderId="19" xfId="1" applyNumberFormat="1" applyFont="1" applyFill="1" applyBorder="1" applyAlignment="1">
      <alignment vertical="center"/>
    </xf>
    <xf numFmtId="170" fontId="6" fillId="0" borderId="0" xfId="1" applyNumberFormat="1" applyFont="1" applyFill="1" applyBorder="1" applyAlignment="1">
      <alignment vertical="center"/>
    </xf>
    <xf numFmtId="179" fontId="5" fillId="0" borderId="0" xfId="0" applyNumberFormat="1" applyFont="1" applyFill="1" applyAlignment="1">
      <alignment horizontal="center"/>
    </xf>
    <xf numFmtId="179" fontId="6" fillId="0" borderId="0" xfId="0" applyNumberFormat="1" applyFont="1" applyFill="1" applyAlignment="1">
      <alignment horizontal="center"/>
    </xf>
    <xf numFmtId="0" fontId="5" fillId="0" borderId="0" xfId="0" applyFont="1" applyFill="1" applyBorder="1"/>
    <xf numFmtId="0" fontId="0" fillId="0" borderId="0" xfId="0" applyFill="1"/>
    <xf numFmtId="0" fontId="6" fillId="0" borderId="6" xfId="1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1" fillId="0" borderId="0" xfId="7" applyFont="1"/>
    <xf numFmtId="0" fontId="1" fillId="0" borderId="0" xfId="7" applyFont="1" applyAlignment="1"/>
    <xf numFmtId="0" fontId="1" fillId="0" borderId="0" xfId="7" applyFont="1" applyAlignment="1">
      <alignment vertical="top" wrapText="1"/>
    </xf>
    <xf numFmtId="0" fontId="1" fillId="0" borderId="0" xfId="7" applyFont="1" applyAlignment="1">
      <alignment horizontal="right"/>
    </xf>
    <xf numFmtId="49" fontId="1" fillId="0" borderId="0" xfId="7" quotePrefix="1" applyNumberFormat="1" applyFont="1" applyAlignment="1">
      <alignment horizontal="left" vertical="top"/>
    </xf>
    <xf numFmtId="49" fontId="1" fillId="0" borderId="0" xfId="7" quotePrefix="1" applyNumberFormat="1" applyFont="1" applyAlignment="1">
      <alignment horizontal="right" vertical="top"/>
    </xf>
    <xf numFmtId="0" fontId="1" fillId="0" borderId="0" xfId="1" applyFont="1" applyBorder="1" applyAlignment="1">
      <alignment vertical="top" wrapText="1"/>
    </xf>
    <xf numFmtId="0" fontId="6" fillId="0" borderId="0" xfId="7" applyFont="1" applyAlignment="1"/>
    <xf numFmtId="0" fontId="2" fillId="0" borderId="0" xfId="7" applyFont="1" applyAlignment="1"/>
    <xf numFmtId="0" fontId="12" fillId="0" borderId="0" xfId="7" applyFont="1" applyAlignment="1"/>
    <xf numFmtId="206" fontId="14" fillId="0" borderId="0" xfId="9" quotePrefix="1" applyNumberFormat="1" applyAlignment="1">
      <alignment horizontal="right" vertical="top"/>
    </xf>
    <xf numFmtId="206" fontId="14" fillId="0" borderId="0" xfId="9" quotePrefix="1" applyNumberFormat="1" applyAlignment="1">
      <alignment horizontal="left" vertical="top"/>
    </xf>
    <xf numFmtId="0" fontId="14" fillId="0" borderId="0" xfId="9" applyAlignment="1">
      <alignment vertical="top" wrapText="1"/>
    </xf>
    <xf numFmtId="16" fontId="14" fillId="0" borderId="0" xfId="9" quotePrefix="1" applyNumberFormat="1" applyAlignment="1">
      <alignment horizontal="right"/>
    </xf>
    <xf numFmtId="0" fontId="14" fillId="0" borderId="0" xfId="9" applyAlignment="1"/>
    <xf numFmtId="0" fontId="14" fillId="0" borderId="0" xfId="9" applyBorder="1" applyAlignment="1">
      <alignment vertical="top" wrapText="1"/>
    </xf>
    <xf numFmtId="0" fontId="14" fillId="0" borderId="0" xfId="9" quotePrefix="1" applyAlignment="1">
      <alignment horizontal="right" vertical="top"/>
    </xf>
    <xf numFmtId="2" fontId="14" fillId="0" borderId="0" xfId="9" quotePrefix="1" applyNumberFormat="1" applyAlignment="1">
      <alignment horizontal="right" vertical="top"/>
    </xf>
    <xf numFmtId="0" fontId="14" fillId="0" borderId="0" xfId="9"/>
    <xf numFmtId="49" fontId="14" fillId="0" borderId="0" xfId="9" quotePrefix="1" applyNumberFormat="1" applyAlignment="1">
      <alignment horizontal="right" vertical="top"/>
    </xf>
    <xf numFmtId="49" fontId="14" fillId="0" borderId="0" xfId="9" quotePrefix="1" applyNumberFormat="1" applyAlignment="1">
      <alignment horizontal="left" vertical="top"/>
    </xf>
    <xf numFmtId="0" fontId="2" fillId="0" borderId="0" xfId="1" applyFont="1" applyBorder="1" applyAlignment="1">
      <alignment horizontal="left" vertical="top" wrapText="1"/>
    </xf>
    <xf numFmtId="179" fontId="6" fillId="0" borderId="0" xfId="1" applyNumberFormat="1" applyFont="1" applyBorder="1" applyAlignment="1">
      <alignment horizontal="center" vertical="center" wrapText="1"/>
    </xf>
    <xf numFmtId="183" fontId="6" fillId="0" borderId="0" xfId="1" applyNumberFormat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/>
    </xf>
    <xf numFmtId="0" fontId="4" fillId="0" borderId="15" xfId="0" applyFont="1" applyBorder="1" applyAlignment="1">
      <alignment horizontal="center"/>
    </xf>
    <xf numFmtId="0" fontId="4" fillId="0" borderId="15" xfId="1" applyFont="1" applyFill="1" applyBorder="1" applyAlignment="1">
      <alignment horizontal="center" vertical="center" wrapText="1" shrinkToFit="1"/>
    </xf>
    <xf numFmtId="0" fontId="4" fillId="0" borderId="16" xfId="1" applyFont="1" applyFill="1" applyBorder="1" applyAlignment="1">
      <alignment horizontal="center" vertical="center" wrapText="1" shrinkToFit="1"/>
    </xf>
    <xf numFmtId="0" fontId="4" fillId="0" borderId="21" xfId="1" applyFont="1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170" fontId="6" fillId="0" borderId="0" xfId="1" applyNumberFormat="1" applyFont="1" applyBorder="1" applyAlignment="1">
      <alignment horizontal="center" vertical="center"/>
    </xf>
    <xf numFmtId="170" fontId="6" fillId="0" borderId="0" xfId="1" applyNumberFormat="1" applyFont="1" applyAlignment="1">
      <alignment horizontal="center" vertical="center"/>
    </xf>
    <xf numFmtId="187" fontId="6" fillId="0" borderId="0" xfId="1" applyNumberFormat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 wrapText="1"/>
    </xf>
    <xf numFmtId="0" fontId="4" fillId="0" borderId="24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 shrinkToFit="1"/>
    </xf>
    <xf numFmtId="0" fontId="4" fillId="0" borderId="17" xfId="1" applyFont="1" applyBorder="1" applyAlignment="1">
      <alignment horizontal="center" vertical="center" wrapText="1" shrinkToFit="1"/>
    </xf>
    <xf numFmtId="0" fontId="4" fillId="0" borderId="2" xfId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 wrapText="1"/>
    </xf>
    <xf numFmtId="0" fontId="4" fillId="0" borderId="28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4" fillId="0" borderId="16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30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164" fontId="4" fillId="0" borderId="16" xfId="0" applyNumberFormat="1" applyFont="1" applyBorder="1" applyAlignment="1">
      <alignment horizontal="center" vertical="center" wrapText="1"/>
    </xf>
    <xf numFmtId="164" fontId="4" fillId="0" borderId="17" xfId="0" applyNumberFormat="1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6" fontId="4" fillId="0" borderId="16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14" fontId="6" fillId="0" borderId="0" xfId="0" applyNumberFormat="1" applyFont="1" applyAlignment="1">
      <alignment horizontal="center" wrapText="1"/>
    </xf>
    <xf numFmtId="0" fontId="4" fillId="0" borderId="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179" fontId="6" fillId="0" borderId="0" xfId="0" applyNumberFormat="1" applyFont="1" applyAlignment="1">
      <alignment horizontal="center" vertical="center"/>
    </xf>
    <xf numFmtId="177" fontId="6" fillId="0" borderId="0" xfId="0" applyNumberFormat="1" applyFont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6" fontId="4" fillId="0" borderId="16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6" fontId="4" fillId="0" borderId="22" xfId="0" applyNumberFormat="1" applyFont="1" applyBorder="1" applyAlignment="1">
      <alignment horizontal="center" vertical="center" wrapText="1"/>
    </xf>
    <xf numFmtId="0" fontId="2" fillId="0" borderId="0" xfId="1" applyFont="1" applyFill="1" applyAlignment="1">
      <alignment horizontal="left" vertical="top"/>
    </xf>
    <xf numFmtId="0" fontId="4" fillId="0" borderId="29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 vertical="center" wrapText="1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9" xfId="1" applyFont="1" applyFill="1" applyBorder="1" applyAlignment="1">
      <alignment horizontal="center" vertical="center" wrapText="1" shrinkToFit="1"/>
    </xf>
    <xf numFmtId="0" fontId="4" fillId="0" borderId="13" xfId="1" applyFont="1" applyFill="1" applyBorder="1" applyAlignment="1">
      <alignment horizontal="center" vertical="center" wrapText="1" shrinkToFit="1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6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1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 shrinkToFit="1"/>
    </xf>
    <xf numFmtId="0" fontId="4" fillId="0" borderId="6" xfId="1" applyFont="1" applyFill="1" applyBorder="1" applyAlignment="1">
      <alignment horizontal="center" vertical="center" wrapText="1" shrinkToFit="1"/>
    </xf>
    <xf numFmtId="0" fontId="4" fillId="0" borderId="14" xfId="1" applyFont="1" applyFill="1" applyBorder="1" applyAlignment="1">
      <alignment horizontal="center" vertical="center" wrapText="1" shrinkToFi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18" xfId="1" applyFont="1" applyFill="1" applyBorder="1" applyAlignment="1">
      <alignment horizontal="center" vertical="center" wrapText="1"/>
    </xf>
    <xf numFmtId="0" fontId="4" fillId="0" borderId="22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6" fillId="0" borderId="0" xfId="5" applyFont="1" applyBorder="1" applyAlignment="1">
      <alignment horizontal="center"/>
    </xf>
    <xf numFmtId="179" fontId="6" fillId="0" borderId="0" xfId="5" applyNumberFormat="1" applyFont="1" applyBorder="1" applyAlignment="1">
      <alignment horizontal="center"/>
    </xf>
    <xf numFmtId="181" fontId="6" fillId="0" borderId="0" xfId="5" applyNumberFormat="1" applyFont="1" applyBorder="1" applyAlignment="1">
      <alignment horizontal="center"/>
    </xf>
    <xf numFmtId="177" fontId="6" fillId="0" borderId="0" xfId="5" applyNumberFormat="1" applyFont="1" applyBorder="1" applyAlignment="1">
      <alignment horizontal="center"/>
    </xf>
    <xf numFmtId="178" fontId="5" fillId="0" borderId="0" xfId="6" applyNumberFormat="1" applyFont="1" applyAlignment="1">
      <alignment horizontal="right"/>
    </xf>
    <xf numFmtId="180" fontId="5" fillId="0" borderId="0" xfId="6" applyNumberFormat="1" applyFont="1" applyAlignment="1">
      <alignment horizontal="right"/>
    </xf>
    <xf numFmtId="0" fontId="5" fillId="0" borderId="0" xfId="6" applyFont="1" applyAlignment="1">
      <alignment horizontal="right"/>
    </xf>
    <xf numFmtId="0" fontId="4" fillId="0" borderId="13" xfId="5" applyFont="1" applyBorder="1" applyAlignment="1">
      <alignment horizontal="center" vertical="center" wrapText="1"/>
    </xf>
    <xf numFmtId="0" fontId="4" fillId="0" borderId="13" xfId="6" applyFont="1" applyBorder="1" applyAlignment="1">
      <alignment horizontal="center" vertical="center" wrapText="1"/>
    </xf>
    <xf numFmtId="0" fontId="4" fillId="0" borderId="9" xfId="5" applyFont="1" applyBorder="1" applyAlignment="1">
      <alignment horizontal="center" vertical="center" wrapText="1"/>
    </xf>
    <xf numFmtId="0" fontId="4" fillId="0" borderId="9" xfId="6" applyFont="1" applyBorder="1" applyAlignment="1">
      <alignment horizontal="center" vertical="center" wrapText="1"/>
    </xf>
    <xf numFmtId="0" fontId="4" fillId="0" borderId="15" xfId="5" applyFont="1" applyBorder="1" applyAlignment="1">
      <alignment horizontal="center" vertical="center" wrapText="1"/>
    </xf>
    <xf numFmtId="0" fontId="4" fillId="0" borderId="16" xfId="5" applyFont="1" applyBorder="1" applyAlignment="1">
      <alignment horizontal="center" vertical="center" wrapText="1"/>
    </xf>
    <xf numFmtId="0" fontId="2" fillId="0" borderId="0" xfId="5" applyFont="1" applyAlignment="1">
      <alignment horizontal="left" vertical="top" wrapText="1"/>
    </xf>
    <xf numFmtId="0" fontId="4" fillId="0" borderId="21" xfId="5" applyFont="1" applyBorder="1" applyAlignment="1">
      <alignment horizontal="center" vertical="center" wrapText="1"/>
    </xf>
    <xf numFmtId="0" fontId="4" fillId="0" borderId="23" xfId="5" applyFont="1" applyBorder="1" applyAlignment="1">
      <alignment horizontal="center" vertical="center" wrapText="1"/>
    </xf>
    <xf numFmtId="0" fontId="4" fillId="0" borderId="24" xfId="5" applyFont="1" applyBorder="1" applyAlignment="1">
      <alignment horizontal="center" vertical="center" wrapText="1"/>
    </xf>
    <xf numFmtId="0" fontId="4" fillId="0" borderId="29" xfId="5" applyFont="1" applyBorder="1" applyAlignment="1">
      <alignment horizontal="center" vertical="center" wrapText="1"/>
    </xf>
    <xf numFmtId="0" fontId="4" fillId="0" borderId="4" xfId="5" applyFont="1" applyBorder="1" applyAlignment="1">
      <alignment horizontal="center" vertical="center" wrapText="1"/>
    </xf>
    <xf numFmtId="0" fontId="4" fillId="0" borderId="10" xfId="6" applyFont="1" applyBorder="1" applyAlignment="1">
      <alignment horizontal="center" vertical="center" wrapText="1"/>
    </xf>
    <xf numFmtId="0" fontId="4" fillId="0" borderId="23" xfId="6" applyFont="1" applyBorder="1" applyAlignment="1">
      <alignment horizontal="center" vertical="center" wrapText="1"/>
    </xf>
    <xf numFmtId="183" fontId="6" fillId="0" borderId="0" xfId="5" applyNumberFormat="1" applyFont="1" applyBorder="1" applyAlignment="1">
      <alignment horizontal="center"/>
    </xf>
    <xf numFmtId="0" fontId="4" fillId="0" borderId="7" xfId="5" applyFont="1" applyBorder="1" applyAlignment="1">
      <alignment horizontal="center" vertical="center" wrapText="1"/>
    </xf>
    <xf numFmtId="0" fontId="4" fillId="0" borderId="8" xfId="5" applyFont="1" applyBorder="1" applyAlignment="1">
      <alignment horizontal="center" vertical="center" wrapText="1"/>
    </xf>
    <xf numFmtId="0" fontId="4" fillId="0" borderId="20" xfId="5" applyFont="1" applyBorder="1" applyAlignment="1">
      <alignment horizontal="center" vertical="center" wrapText="1"/>
    </xf>
    <xf numFmtId="0" fontId="5" fillId="0" borderId="19" xfId="6" applyBorder="1" applyAlignment="1">
      <alignment horizontal="center" vertical="center" wrapText="1"/>
    </xf>
    <xf numFmtId="6" fontId="4" fillId="0" borderId="16" xfId="5" applyNumberFormat="1" applyFont="1" applyBorder="1" applyAlignment="1">
      <alignment horizontal="center" vertical="center" wrapText="1"/>
    </xf>
    <xf numFmtId="6" fontId="4" fillId="0" borderId="22" xfId="5" applyNumberFormat="1" applyFont="1" applyBorder="1" applyAlignment="1">
      <alignment horizontal="center" vertical="center" wrapText="1"/>
    </xf>
    <xf numFmtId="0" fontId="4" fillId="0" borderId="2" xfId="5" applyFont="1" applyBorder="1" applyAlignment="1">
      <alignment horizontal="center" vertical="center" wrapText="1"/>
    </xf>
    <xf numFmtId="0" fontId="4" fillId="0" borderId="6" xfId="5" applyFont="1" applyBorder="1" applyAlignment="1">
      <alignment horizontal="center" vertical="center" wrapText="1"/>
    </xf>
    <xf numFmtId="0" fontId="5" fillId="0" borderId="14" xfId="6" applyBorder="1" applyAlignment="1">
      <alignment horizontal="center" vertical="center" wrapText="1"/>
    </xf>
    <xf numFmtId="0" fontId="4" fillId="0" borderId="4" xfId="5" applyFont="1" applyBorder="1" applyAlignment="1">
      <alignment horizontal="center" vertical="center"/>
    </xf>
    <xf numFmtId="0" fontId="4" fillId="0" borderId="5" xfId="5" applyFont="1" applyBorder="1" applyAlignment="1">
      <alignment horizontal="center" vertical="center"/>
    </xf>
    <xf numFmtId="0" fontId="5" fillId="0" borderId="7" xfId="6" applyBorder="1" applyAlignment="1">
      <alignment horizontal="center" vertical="center" wrapText="1"/>
    </xf>
    <xf numFmtId="0" fontId="4" fillId="0" borderId="26" xfId="5" applyFont="1" applyBorder="1" applyAlignment="1">
      <alignment horizontal="center" vertical="center" wrapText="1"/>
    </xf>
    <xf numFmtId="0" fontId="4" fillId="0" borderId="10" xfId="6" applyFont="1" applyBorder="1" applyAlignment="1">
      <alignment horizontal="center" vertical="center"/>
    </xf>
    <xf numFmtId="0" fontId="4" fillId="0" borderId="19" xfId="5" applyFont="1" applyBorder="1" applyAlignment="1">
      <alignment horizontal="center" vertical="center" wrapText="1"/>
    </xf>
    <xf numFmtId="0" fontId="4" fillId="0" borderId="16" xfId="5" applyFont="1" applyBorder="1" applyAlignment="1">
      <alignment horizontal="center" vertical="center"/>
    </xf>
    <xf numFmtId="0" fontId="4" fillId="0" borderId="17" xfId="5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2" fillId="0" borderId="0" xfId="6" applyFont="1" applyAlignment="1">
      <alignment horizontal="left" vertical="top" wrapText="1"/>
    </xf>
    <xf numFmtId="0" fontId="4" fillId="0" borderId="2" xfId="5" applyFont="1" applyBorder="1" applyAlignment="1">
      <alignment horizontal="center" vertical="center"/>
    </xf>
    <xf numFmtId="0" fontId="4" fillId="0" borderId="6" xfId="5" applyFont="1" applyBorder="1" applyAlignment="1">
      <alignment horizontal="center" vertical="center"/>
    </xf>
    <xf numFmtId="0" fontId="4" fillId="0" borderId="14" xfId="5" applyFont="1" applyBorder="1" applyAlignment="1">
      <alignment horizontal="center" vertical="center"/>
    </xf>
    <xf numFmtId="0" fontId="6" fillId="0" borderId="6" xfId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0" fontId="4" fillId="0" borderId="20" xfId="6" applyFont="1" applyBorder="1" applyAlignment="1">
      <alignment horizontal="center" vertical="center" wrapText="1"/>
    </xf>
    <xf numFmtId="0" fontId="4" fillId="0" borderId="27" xfId="6" applyFont="1" applyBorder="1" applyAlignment="1">
      <alignment horizontal="center" vertical="center" wrapText="1"/>
    </xf>
    <xf numFmtId="0" fontId="4" fillId="0" borderId="26" xfId="6" applyFont="1" applyBorder="1" applyAlignment="1">
      <alignment horizontal="center" vertical="center" wrapText="1"/>
    </xf>
    <xf numFmtId="0" fontId="2" fillId="0" borderId="0" xfId="6" applyFont="1" applyAlignment="1">
      <alignment horizontal="left" vertical="top"/>
    </xf>
    <xf numFmtId="0" fontId="6" fillId="0" borderId="0" xfId="6" applyFont="1" applyBorder="1" applyAlignment="1">
      <alignment horizontal="center" vertical="center" wrapText="1"/>
    </xf>
    <xf numFmtId="0" fontId="2" fillId="0" borderId="0" xfId="4" applyFont="1" applyAlignment="1">
      <alignment horizontal="left" vertical="top"/>
    </xf>
    <xf numFmtId="0" fontId="15" fillId="0" borderId="0" xfId="0" applyFont="1" applyAlignment="1">
      <alignment horizontal="left" wrapText="1"/>
    </xf>
  </cellXfs>
  <cellStyles count="10">
    <cellStyle name="Hyperlink" xfId="9" builtinId="8"/>
    <cellStyle name="Standard" xfId="0" builtinId="0"/>
    <cellStyle name="Standard 2" xfId="2"/>
    <cellStyle name="Standard 2 2" xfId="8"/>
    <cellStyle name="Standard 3" xfId="3"/>
    <cellStyle name="Standard 4" xfId="6"/>
    <cellStyle name="Standard 4 2" xfId="7"/>
    <cellStyle name="Standard_TAB_09" xfId="4"/>
    <cellStyle name="Standard_TAB_10" xfId="5"/>
    <cellStyle name="Standard_Tabelle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showGridLines="0" tabSelected="1" zoomScaleNormal="100" workbookViewId="0">
      <selection activeCell="G14" sqref="G14"/>
    </sheetView>
  </sheetViews>
  <sheetFormatPr baseColWidth="10" defaultColWidth="11.375" defaultRowHeight="11.4"/>
  <cols>
    <col min="1" max="1" width="5.875" style="480" customWidth="1"/>
    <col min="2" max="2" width="1.125" style="480" customWidth="1"/>
    <col min="3" max="3" width="79" style="479" customWidth="1"/>
    <col min="4" max="16384" width="11.375" style="479"/>
  </cols>
  <sheetData>
    <row r="1" spans="1:8" ht="26.25" customHeight="1">
      <c r="A1" s="682" t="s">
        <v>277</v>
      </c>
      <c r="B1" s="682"/>
      <c r="C1" s="682"/>
    </row>
    <row r="4" spans="1:8" ht="13.8">
      <c r="A4" s="488" t="s">
        <v>276</v>
      </c>
      <c r="B4" s="487"/>
    </row>
    <row r="6" spans="1:8" ht="12">
      <c r="A6" s="486" t="s">
        <v>275</v>
      </c>
      <c r="B6" s="486"/>
    </row>
    <row r="7" spans="1:8" ht="9" customHeight="1"/>
    <row r="8" spans="1:8">
      <c r="A8" s="489" t="s">
        <v>274</v>
      </c>
      <c r="B8" s="490"/>
      <c r="C8" s="491" t="s">
        <v>273</v>
      </c>
    </row>
    <row r="9" spans="1:8" ht="9" customHeight="1">
      <c r="A9" s="482"/>
    </row>
    <row r="10" spans="1:8">
      <c r="A10" s="489" t="s">
        <v>272</v>
      </c>
      <c r="B10" s="490"/>
      <c r="C10" s="491" t="s">
        <v>271</v>
      </c>
    </row>
    <row r="11" spans="1:8" ht="9" customHeight="1">
      <c r="A11" s="482"/>
    </row>
    <row r="12" spans="1:8" ht="12.15" customHeight="1">
      <c r="A12" s="492" t="s">
        <v>270</v>
      </c>
      <c r="B12" s="493"/>
      <c r="C12" s="494" t="s">
        <v>269</v>
      </c>
      <c r="D12" s="485"/>
      <c r="E12" s="485"/>
      <c r="F12" s="485"/>
      <c r="G12" s="485"/>
      <c r="H12" s="485"/>
    </row>
    <row r="13" spans="1:8" ht="9" customHeight="1">
      <c r="A13" s="482"/>
    </row>
    <row r="14" spans="1:8" ht="25.5" customHeight="1">
      <c r="A14" s="495" t="s">
        <v>268</v>
      </c>
      <c r="B14" s="493"/>
      <c r="C14" s="491" t="s">
        <v>267</v>
      </c>
    </row>
    <row r="15" spans="1:8" ht="9" customHeight="1">
      <c r="A15" s="482"/>
      <c r="C15" s="479" t="s">
        <v>266</v>
      </c>
    </row>
    <row r="16" spans="1:8" ht="25.5" customHeight="1">
      <c r="A16" s="495" t="s">
        <v>265</v>
      </c>
      <c r="B16" s="490"/>
      <c r="C16" s="491" t="s">
        <v>264</v>
      </c>
    </row>
    <row r="17" spans="1:3" ht="9" customHeight="1">
      <c r="A17" s="482"/>
    </row>
    <row r="18" spans="1:3" ht="25.5" customHeight="1">
      <c r="A18" s="496" t="s">
        <v>263</v>
      </c>
      <c r="B18" s="490"/>
      <c r="C18" s="491" t="s">
        <v>262</v>
      </c>
    </row>
    <row r="19" spans="1:3" ht="9" customHeight="1">
      <c r="A19" s="482"/>
    </row>
    <row r="20" spans="1:3" ht="25.5" customHeight="1">
      <c r="A20" s="496" t="s">
        <v>261</v>
      </c>
      <c r="B20" s="490"/>
      <c r="C20" s="491" t="s">
        <v>260</v>
      </c>
    </row>
    <row r="21" spans="1:3" ht="9" customHeight="1">
      <c r="A21" s="482"/>
    </row>
    <row r="22" spans="1:3" ht="22.8">
      <c r="A22" s="495" t="s">
        <v>259</v>
      </c>
      <c r="B22" s="490"/>
      <c r="C22" s="491" t="s">
        <v>258</v>
      </c>
    </row>
    <row r="23" spans="1:3" ht="9" customHeight="1">
      <c r="A23" s="482"/>
    </row>
    <row r="24" spans="1:3">
      <c r="A24" s="496" t="s">
        <v>257</v>
      </c>
      <c r="B24" s="490"/>
      <c r="C24" s="491" t="s">
        <v>256</v>
      </c>
    </row>
    <row r="25" spans="1:3" ht="9" customHeight="1">
      <c r="A25" s="482"/>
    </row>
    <row r="26" spans="1:3">
      <c r="A26" s="496" t="s">
        <v>255</v>
      </c>
      <c r="B26" s="490"/>
      <c r="C26" s="491" t="s">
        <v>254</v>
      </c>
    </row>
    <row r="27" spans="1:3" ht="9" customHeight="1">
      <c r="A27" s="482"/>
    </row>
    <row r="28" spans="1:3">
      <c r="A28" s="495" t="s">
        <v>253</v>
      </c>
      <c r="B28" s="490"/>
      <c r="C28" s="491" t="s">
        <v>252</v>
      </c>
    </row>
    <row r="29" spans="1:3" ht="9" customHeight="1">
      <c r="A29" s="482"/>
    </row>
    <row r="30" spans="1:3">
      <c r="A30" s="495" t="s">
        <v>251</v>
      </c>
      <c r="B30" s="490"/>
      <c r="C30" s="491" t="s">
        <v>250</v>
      </c>
    </row>
    <row r="31" spans="1:3" ht="9" customHeight="1">
      <c r="A31" s="482"/>
    </row>
    <row r="32" spans="1:3">
      <c r="A32" s="495" t="s">
        <v>249</v>
      </c>
      <c r="B32" s="490"/>
      <c r="C32" s="491" t="s">
        <v>248</v>
      </c>
    </row>
    <row r="33" spans="1:3" ht="9" customHeight="1">
      <c r="A33" s="482"/>
    </row>
    <row r="34" spans="1:3" ht="12.15" customHeight="1">
      <c r="A34" s="496" t="s">
        <v>247</v>
      </c>
      <c r="B34" s="493"/>
      <c r="C34" s="497" t="s">
        <v>246</v>
      </c>
    </row>
    <row r="35" spans="1:3" ht="9" customHeight="1">
      <c r="A35" s="482"/>
    </row>
    <row r="36" spans="1:3" ht="12.15" customHeight="1">
      <c r="A36" s="496" t="s">
        <v>245</v>
      </c>
      <c r="B36" s="493"/>
      <c r="C36" s="497" t="s">
        <v>244</v>
      </c>
    </row>
    <row r="37" spans="1:3" ht="9" customHeight="1">
      <c r="A37" s="482"/>
    </row>
    <row r="38" spans="1:3">
      <c r="A38" s="495" t="s">
        <v>243</v>
      </c>
      <c r="B38" s="490"/>
      <c r="C38" s="491" t="s">
        <v>242</v>
      </c>
    </row>
    <row r="39" spans="1:3" ht="9" customHeight="1">
      <c r="A39" s="482"/>
    </row>
    <row r="40" spans="1:3">
      <c r="A40" s="495" t="s">
        <v>241</v>
      </c>
      <c r="B40" s="490"/>
      <c r="C40" s="491" t="s">
        <v>240</v>
      </c>
    </row>
    <row r="41" spans="1:3" ht="9" customHeight="1">
      <c r="A41" s="482"/>
    </row>
    <row r="42" spans="1:3">
      <c r="A42" s="498" t="s">
        <v>239</v>
      </c>
      <c r="B42" s="499"/>
      <c r="C42" s="491" t="s">
        <v>238</v>
      </c>
    </row>
    <row r="43" spans="1:3" ht="9" customHeight="1">
      <c r="A43" s="482"/>
    </row>
    <row r="44" spans="1:3">
      <c r="A44" s="498" t="s">
        <v>237</v>
      </c>
      <c r="B44" s="499"/>
      <c r="C44" s="491" t="s">
        <v>236</v>
      </c>
    </row>
    <row r="45" spans="1:3" ht="9" customHeight="1">
      <c r="A45" s="482"/>
    </row>
    <row r="46" spans="1:3">
      <c r="A46" s="498" t="s">
        <v>235</v>
      </c>
      <c r="B46" s="499"/>
      <c r="C46" s="491" t="s">
        <v>234</v>
      </c>
    </row>
    <row r="47" spans="1:3" ht="9" customHeight="1">
      <c r="A47" s="482"/>
    </row>
    <row r="48" spans="1:3">
      <c r="A48" s="498" t="s">
        <v>233</v>
      </c>
      <c r="B48" s="499"/>
      <c r="C48" s="491" t="s">
        <v>232</v>
      </c>
    </row>
    <row r="49" spans="1:3" ht="9" customHeight="1">
      <c r="A49" s="484"/>
      <c r="B49" s="483"/>
      <c r="C49" s="481"/>
    </row>
    <row r="50" spans="1:3">
      <c r="A50" s="498" t="s">
        <v>231</v>
      </c>
      <c r="B50" s="499"/>
      <c r="C50" s="491" t="s">
        <v>230</v>
      </c>
    </row>
    <row r="51" spans="1:3" ht="9" customHeight="1">
      <c r="A51" s="484"/>
      <c r="B51" s="483"/>
      <c r="C51" s="481"/>
    </row>
    <row r="52" spans="1:3">
      <c r="A52" s="498" t="s">
        <v>229</v>
      </c>
      <c r="B52" s="499"/>
      <c r="C52" s="491" t="s">
        <v>228</v>
      </c>
    </row>
    <row r="53" spans="1:3" ht="9" customHeight="1"/>
  </sheetData>
  <mergeCells count="1">
    <mergeCell ref="A1:C1"/>
  </mergeCells>
  <hyperlinks>
    <hyperlink ref="A8:C8" location="'Tab1'!A1" tooltip="Tab1" display="1."/>
    <hyperlink ref="A10:C10" location="Tab1.1!A1" tooltip="Tab1.1" display="1.1"/>
    <hyperlink ref="A12:C12" location="Tab1.2!A1" tooltip="Tab1.2" display="1.2"/>
    <hyperlink ref="A16:C16" location="'Tab3'!A1" tooltip="Tab3" display="3."/>
    <hyperlink ref="A18:C18" location="Tab3.1!A1" tooltip="Tab3.1" display="3.1"/>
    <hyperlink ref="A20:C20" location="Tab3.2!A1" tooltip="Tab3.2" display="3.2"/>
    <hyperlink ref="A22:C22" location="'Tab4'!A1" tooltip="Tab4" display="4."/>
    <hyperlink ref="A24:C24" location="Tab4.1!A1" tooltip="Tab4.1" display="4.1"/>
    <hyperlink ref="A26:C26" location="Tab4.2!A1" tooltip="Tab4.2" display="4.2"/>
    <hyperlink ref="A28:C28" location="'Tab5'!A1" tooltip="Tab5" display="5."/>
    <hyperlink ref="A30:C30" location="'Tab6'!A1" tooltip="Tab6" display="6."/>
    <hyperlink ref="A32:C32" location="'Tab7'!A1" tooltip="Tab7" display="7."/>
    <hyperlink ref="A34:C34" location="Tab7.1!A1" tooltip="Tab7.1" display="7.1"/>
    <hyperlink ref="A36:C36" location="Tab7.2!A1" tooltip="Tab7.2" display="7.2"/>
    <hyperlink ref="A38:C38" location="'Tab8'!A1" tooltip="Tab8" display="8."/>
    <hyperlink ref="A40:C40" location="'Tab9'!A1" tooltip="Tab9" display="9."/>
    <hyperlink ref="A42:C42" location="'Tab10'!A1" tooltip="Tab10" display="10."/>
    <hyperlink ref="A44:C44" location="'Tab11'!A1" tooltip="Tab11" display="11."/>
    <hyperlink ref="A46:C46" location="'Tab12'!A1" tooltip="Tab12" display="12."/>
    <hyperlink ref="A48:C48" location="'Tab13'!A1" tooltip="Tab13" display="13."/>
    <hyperlink ref="A50:C50" location="'Tab14'!A1" tooltip="Tab14" display="14."/>
    <hyperlink ref="A52:C52" location="'Tab15'!A1" tooltip="Tab15" display="15."/>
    <hyperlink ref="A14:C14" location="'Tab2'!A1" tooltip="Tab2" display="2."/>
  </hyperlinks>
  <pageMargins left="0.78740157480314965" right="0.78740157480314965" top="0.98425196850393704" bottom="0.78740157480314965" header="0.31496062992125984" footer="0.31496062992125984"/>
  <pageSetup paperSize="9" orientation="portrait" useFirstPageNumber="1" r:id="rId1"/>
  <headerFooter>
    <oddFooter>&amp;C&amp;6© Statistisches Landesamt des Freistaates Sachsen - K IX 2 - j/14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showGridLines="0" topLeftCell="A13" zoomScaleNormal="100" workbookViewId="0">
      <selection activeCell="O18" sqref="O18"/>
    </sheetView>
  </sheetViews>
  <sheetFormatPr baseColWidth="10" defaultRowHeight="11.4"/>
  <cols>
    <col min="1" max="1" width="16.75" customWidth="1"/>
    <col min="2" max="11" width="7.875" customWidth="1"/>
  </cols>
  <sheetData>
    <row r="1" spans="1:11" ht="15.75" customHeight="1">
      <c r="A1" s="542" t="s">
        <v>196</v>
      </c>
      <c r="B1" s="542"/>
      <c r="C1" s="542"/>
      <c r="D1" s="542"/>
      <c r="E1" s="542"/>
      <c r="F1" s="542"/>
      <c r="G1" s="542"/>
      <c r="H1" s="542"/>
      <c r="I1" s="542"/>
      <c r="J1" s="542"/>
      <c r="K1" s="542"/>
    </row>
    <row r="2" spans="1:11" ht="13.2">
      <c r="A2" s="1"/>
      <c r="B2" s="3"/>
      <c r="C2" s="3"/>
      <c r="D2" s="3"/>
      <c r="E2" s="3"/>
      <c r="F2" s="3"/>
      <c r="G2" s="3"/>
    </row>
    <row r="3" spans="1:11">
      <c r="A3" s="543" t="s">
        <v>0</v>
      </c>
      <c r="B3" s="555" t="s">
        <v>64</v>
      </c>
      <c r="C3" s="556"/>
      <c r="D3" s="556"/>
      <c r="E3" s="556"/>
      <c r="F3" s="556"/>
      <c r="G3" s="557"/>
      <c r="H3" s="555" t="s">
        <v>65</v>
      </c>
      <c r="I3" s="556"/>
      <c r="J3" s="556"/>
      <c r="K3" s="556"/>
    </row>
    <row r="4" spans="1:11" ht="12.15" customHeight="1">
      <c r="A4" s="544"/>
      <c r="B4" s="594" t="s">
        <v>111</v>
      </c>
      <c r="C4" s="594" t="s">
        <v>106</v>
      </c>
      <c r="D4" s="594"/>
      <c r="E4" s="594"/>
      <c r="F4" s="594"/>
      <c r="G4" s="594"/>
      <c r="H4" s="594" t="s">
        <v>111</v>
      </c>
      <c r="I4" s="594" t="s">
        <v>106</v>
      </c>
      <c r="J4" s="594"/>
      <c r="K4" s="579"/>
    </row>
    <row r="5" spans="1:11" ht="92.25" customHeight="1">
      <c r="A5" s="544"/>
      <c r="B5" s="594"/>
      <c r="C5" s="6" t="s">
        <v>108</v>
      </c>
      <c r="D5" s="6" t="s">
        <v>109</v>
      </c>
      <c r="E5" s="6" t="s">
        <v>20</v>
      </c>
      <c r="F5" s="6" t="s">
        <v>110</v>
      </c>
      <c r="G5" s="6" t="s">
        <v>189</v>
      </c>
      <c r="H5" s="594"/>
      <c r="I5" s="6" t="s">
        <v>109</v>
      </c>
      <c r="J5" s="6" t="s">
        <v>20</v>
      </c>
      <c r="K5" s="7" t="s">
        <v>112</v>
      </c>
    </row>
    <row r="6" spans="1:11">
      <c r="A6" s="545"/>
      <c r="B6" s="567" t="s">
        <v>9</v>
      </c>
      <c r="C6" s="568"/>
      <c r="D6" s="568"/>
      <c r="E6" s="568"/>
      <c r="F6" s="568"/>
      <c r="G6" s="568"/>
      <c r="H6" s="568"/>
      <c r="I6" s="568"/>
      <c r="J6" s="568"/>
      <c r="K6" s="568"/>
    </row>
    <row r="7" spans="1:11" s="57" customFormat="1">
      <c r="G7" s="57" t="s">
        <v>11</v>
      </c>
    </row>
    <row r="8" spans="1:11" s="57" customFormat="1" ht="12.75" customHeight="1">
      <c r="B8" s="586" t="s">
        <v>24</v>
      </c>
      <c r="C8" s="586"/>
      <c r="D8" s="586"/>
      <c r="E8" s="586"/>
      <c r="F8" s="586"/>
      <c r="G8" s="586"/>
      <c r="H8" s="586"/>
      <c r="I8" s="586"/>
      <c r="J8" s="586"/>
      <c r="K8" s="586"/>
    </row>
    <row r="9" spans="1:11" s="57" customFormat="1" ht="12.75" customHeight="1">
      <c r="A9" s="62"/>
    </row>
    <row r="10" spans="1:11">
      <c r="A10" s="31" t="s">
        <v>12</v>
      </c>
      <c r="B10" s="42">
        <v>1176</v>
      </c>
      <c r="C10" s="42">
        <v>1175</v>
      </c>
      <c r="D10" s="430">
        <v>26</v>
      </c>
      <c r="E10" s="43">
        <v>5</v>
      </c>
      <c r="F10" s="34">
        <v>3</v>
      </c>
      <c r="G10" s="32">
        <v>274</v>
      </c>
      <c r="H10" s="473">
        <v>15</v>
      </c>
      <c r="I10" s="12">
        <v>15</v>
      </c>
      <c r="J10" s="49">
        <v>1</v>
      </c>
      <c r="K10" s="51" t="s">
        <v>13</v>
      </c>
    </row>
    <row r="11" spans="1:11">
      <c r="A11" s="31"/>
      <c r="B11" s="42"/>
      <c r="C11" s="42"/>
      <c r="D11" s="430"/>
      <c r="E11" s="43"/>
      <c r="F11" s="34"/>
      <c r="G11" s="32"/>
      <c r="H11" s="473"/>
      <c r="I11" s="244"/>
      <c r="J11" s="51"/>
      <c r="K11" s="51"/>
    </row>
    <row r="12" spans="1:11">
      <c r="A12" s="31" t="s">
        <v>14</v>
      </c>
      <c r="B12" s="42">
        <v>1863</v>
      </c>
      <c r="C12" s="42">
        <v>1849</v>
      </c>
      <c r="D12" s="430">
        <v>1402</v>
      </c>
      <c r="E12" s="43" t="s">
        <v>13</v>
      </c>
      <c r="F12" s="34">
        <v>27</v>
      </c>
      <c r="G12" s="32">
        <v>1008</v>
      </c>
      <c r="H12" s="473">
        <v>223</v>
      </c>
      <c r="I12" s="12">
        <v>223</v>
      </c>
      <c r="J12" s="49">
        <v>3</v>
      </c>
      <c r="K12" s="51">
        <v>4</v>
      </c>
    </row>
    <row r="13" spans="1:11">
      <c r="A13" s="31"/>
      <c r="B13" s="42"/>
      <c r="C13" s="42"/>
      <c r="D13" s="430"/>
      <c r="E13" s="43"/>
      <c r="F13" s="34"/>
      <c r="G13" s="32"/>
      <c r="H13" s="473"/>
      <c r="I13" s="244"/>
      <c r="J13" s="51"/>
      <c r="K13" s="51"/>
    </row>
    <row r="14" spans="1:11" ht="34.200000000000003">
      <c r="A14" s="16" t="s">
        <v>107</v>
      </c>
      <c r="B14" s="42">
        <v>649</v>
      </c>
      <c r="C14" s="42">
        <v>529</v>
      </c>
      <c r="D14" s="430">
        <v>599</v>
      </c>
      <c r="E14" s="43">
        <v>57</v>
      </c>
      <c r="F14" s="34">
        <v>40</v>
      </c>
      <c r="G14" s="32">
        <v>160</v>
      </c>
      <c r="H14" s="473">
        <v>868</v>
      </c>
      <c r="I14" s="12">
        <v>868</v>
      </c>
      <c r="J14" s="49">
        <v>34</v>
      </c>
      <c r="K14" s="51">
        <v>11</v>
      </c>
    </row>
    <row r="15" spans="1:11">
      <c r="A15" s="16"/>
      <c r="B15" s="238"/>
      <c r="C15" s="238"/>
      <c r="D15" s="436"/>
      <c r="E15" s="245"/>
      <c r="F15" s="245"/>
      <c r="G15" s="242"/>
      <c r="H15" s="473"/>
      <c r="I15" s="244"/>
      <c r="J15" s="51"/>
      <c r="K15" s="51"/>
    </row>
    <row r="16" spans="1:11" ht="34.200000000000003">
      <c r="A16" s="16" t="s">
        <v>113</v>
      </c>
      <c r="B16" s="42">
        <v>419</v>
      </c>
      <c r="C16" s="42">
        <v>324</v>
      </c>
      <c r="D16" s="430">
        <v>383</v>
      </c>
      <c r="E16" s="43">
        <v>16</v>
      </c>
      <c r="F16" s="34">
        <v>18</v>
      </c>
      <c r="G16" s="32">
        <v>77</v>
      </c>
      <c r="H16" s="473">
        <v>2635</v>
      </c>
      <c r="I16" s="12">
        <v>2635</v>
      </c>
      <c r="J16" s="49">
        <v>12</v>
      </c>
      <c r="K16" s="51">
        <v>1</v>
      </c>
    </row>
    <row r="17" spans="1:11">
      <c r="A17" s="16"/>
      <c r="B17" s="238"/>
      <c r="C17" s="238"/>
      <c r="D17" s="436"/>
      <c r="E17" s="245"/>
      <c r="F17" s="248"/>
      <c r="G17" s="242"/>
      <c r="H17" s="473"/>
      <c r="I17" s="243"/>
      <c r="J17" s="51"/>
      <c r="K17" s="51"/>
    </row>
    <row r="18" spans="1:11" ht="34.200000000000003">
      <c r="A18" s="16" t="s">
        <v>114</v>
      </c>
      <c r="B18" s="42" t="s">
        <v>13</v>
      </c>
      <c r="C18" s="42" t="s">
        <v>13</v>
      </c>
      <c r="D18" s="430" t="s">
        <v>13</v>
      </c>
      <c r="E18" s="43" t="s">
        <v>13</v>
      </c>
      <c r="F18" s="34" t="s">
        <v>13</v>
      </c>
      <c r="G18" s="32" t="s">
        <v>13</v>
      </c>
      <c r="H18" s="473">
        <v>6</v>
      </c>
      <c r="I18" s="12">
        <v>6</v>
      </c>
      <c r="J18" s="49" t="s">
        <v>13</v>
      </c>
      <c r="K18" s="51" t="s">
        <v>13</v>
      </c>
    </row>
    <row r="19" spans="1:11">
      <c r="A19" s="16"/>
      <c r="B19" s="42"/>
      <c r="C19" s="42"/>
      <c r="D19" s="430"/>
      <c r="E19" s="43"/>
      <c r="F19" s="34"/>
      <c r="G19" s="32"/>
      <c r="H19" s="473"/>
      <c r="I19" s="12"/>
      <c r="J19" s="49"/>
      <c r="K19" s="51"/>
    </row>
    <row r="20" spans="1:11" ht="34.200000000000003">
      <c r="A20" s="16" t="s">
        <v>115</v>
      </c>
      <c r="B20" s="42">
        <v>1</v>
      </c>
      <c r="C20" s="42">
        <v>1</v>
      </c>
      <c r="D20" s="430">
        <v>1</v>
      </c>
      <c r="E20" s="43" t="s">
        <v>13</v>
      </c>
      <c r="F20" s="34" t="s">
        <v>13</v>
      </c>
      <c r="G20" s="32">
        <v>1</v>
      </c>
      <c r="H20" s="473">
        <v>368</v>
      </c>
      <c r="I20" s="12">
        <v>368</v>
      </c>
      <c r="J20" s="49" t="s">
        <v>13</v>
      </c>
      <c r="K20" s="51" t="s">
        <v>13</v>
      </c>
    </row>
    <row r="21" spans="1:11">
      <c r="A21" s="16"/>
      <c r="B21" s="238"/>
      <c r="C21" s="238"/>
      <c r="D21" s="436"/>
      <c r="E21" s="245"/>
      <c r="F21" s="248"/>
      <c r="G21" s="242"/>
      <c r="H21" s="473"/>
      <c r="I21" s="243"/>
      <c r="J21" s="51"/>
      <c r="K21" s="51"/>
    </row>
    <row r="22" spans="1:11" ht="12">
      <c r="A22" s="39" t="s">
        <v>19</v>
      </c>
      <c r="B22" s="45">
        <v>4108</v>
      </c>
      <c r="C22" s="45">
        <v>3878</v>
      </c>
      <c r="D22" s="40">
        <v>2411</v>
      </c>
      <c r="E22" s="428">
        <v>78</v>
      </c>
      <c r="F22" s="429">
        <v>88</v>
      </c>
      <c r="G22" s="40">
        <v>1520</v>
      </c>
      <c r="H22" s="474">
        <v>4115</v>
      </c>
      <c r="I22" s="20">
        <v>4115</v>
      </c>
      <c r="J22" s="52">
        <v>50</v>
      </c>
      <c r="K22" s="53">
        <v>16</v>
      </c>
    </row>
    <row r="23" spans="1:11">
      <c r="B23" s="240"/>
      <c r="C23" s="240"/>
      <c r="D23" s="240"/>
      <c r="E23" s="246"/>
      <c r="F23" s="246"/>
      <c r="G23" s="240"/>
      <c r="H23" s="240"/>
      <c r="I23" s="240"/>
      <c r="J23" s="246"/>
      <c r="K23" s="246"/>
    </row>
    <row r="24" spans="1:11" ht="12.75" customHeight="1">
      <c r="B24" s="592" t="s">
        <v>25</v>
      </c>
      <c r="C24" s="592"/>
      <c r="D24" s="592"/>
      <c r="E24" s="593"/>
      <c r="F24" s="593"/>
      <c r="G24" s="592"/>
      <c r="H24" s="592"/>
      <c r="I24" s="592"/>
      <c r="J24" s="593"/>
      <c r="K24" s="593"/>
    </row>
    <row r="25" spans="1:11" ht="13.2">
      <c r="A25" s="1"/>
      <c r="B25" s="241"/>
      <c r="C25" s="241"/>
      <c r="D25" s="241"/>
      <c r="E25" s="247"/>
      <c r="F25" s="247"/>
      <c r="G25" s="241"/>
      <c r="H25" s="243"/>
      <c r="I25" s="243"/>
      <c r="J25" s="249"/>
      <c r="K25" s="249"/>
    </row>
    <row r="26" spans="1:11" s="59" customFormat="1">
      <c r="A26" s="31" t="s">
        <v>12</v>
      </c>
      <c r="B26" s="42">
        <v>847</v>
      </c>
      <c r="C26" s="42">
        <v>748</v>
      </c>
      <c r="D26" s="430">
        <v>18</v>
      </c>
      <c r="E26" s="43">
        <v>3</v>
      </c>
      <c r="F26" s="34">
        <v>3</v>
      </c>
      <c r="G26" s="32">
        <v>274</v>
      </c>
      <c r="H26" s="244">
        <v>9</v>
      </c>
      <c r="I26" s="433">
        <v>9</v>
      </c>
      <c r="J26" s="49">
        <v>1</v>
      </c>
      <c r="K26" s="51" t="s">
        <v>13</v>
      </c>
    </row>
    <row r="27" spans="1:11" s="59" customFormat="1">
      <c r="A27" s="31"/>
      <c r="B27" s="242"/>
      <c r="C27" s="242"/>
      <c r="D27" s="431"/>
      <c r="E27" s="248"/>
      <c r="F27" s="248"/>
      <c r="G27" s="242"/>
      <c r="H27" s="244"/>
      <c r="I27" s="433"/>
      <c r="J27" s="49"/>
      <c r="K27" s="51"/>
    </row>
    <row r="28" spans="1:11" s="59" customFormat="1">
      <c r="A28" s="31" t="s">
        <v>14</v>
      </c>
      <c r="B28" s="42">
        <v>1668</v>
      </c>
      <c r="C28" s="42">
        <v>1300</v>
      </c>
      <c r="D28" s="430">
        <v>1210</v>
      </c>
      <c r="E28" s="43" t="s">
        <v>13</v>
      </c>
      <c r="F28" s="34">
        <v>27</v>
      </c>
      <c r="G28" s="32">
        <v>1008</v>
      </c>
      <c r="H28" s="244">
        <v>127</v>
      </c>
      <c r="I28" s="433">
        <v>127</v>
      </c>
      <c r="J28" s="49">
        <v>3</v>
      </c>
      <c r="K28" s="51">
        <v>4</v>
      </c>
    </row>
    <row r="29" spans="1:11" s="59" customFormat="1">
      <c r="A29" s="31"/>
      <c r="B29" s="42"/>
      <c r="C29" s="42"/>
      <c r="D29" s="430"/>
      <c r="E29" s="43"/>
      <c r="F29" s="34"/>
      <c r="G29" s="32"/>
      <c r="H29" s="244"/>
      <c r="I29" s="433"/>
      <c r="J29" s="49"/>
      <c r="K29" s="51"/>
    </row>
    <row r="30" spans="1:11" s="59" customFormat="1" ht="34.200000000000003">
      <c r="A30" s="16" t="s">
        <v>107</v>
      </c>
      <c r="B30" s="42">
        <v>575</v>
      </c>
      <c r="C30" s="42">
        <v>305</v>
      </c>
      <c r="D30" s="430">
        <v>533</v>
      </c>
      <c r="E30" s="43">
        <v>45</v>
      </c>
      <c r="F30" s="34">
        <v>40</v>
      </c>
      <c r="G30" s="32">
        <v>160</v>
      </c>
      <c r="H30" s="244">
        <v>740</v>
      </c>
      <c r="I30" s="433">
        <v>740</v>
      </c>
      <c r="J30" s="49">
        <v>25</v>
      </c>
      <c r="K30" s="51">
        <v>11</v>
      </c>
    </row>
    <row r="31" spans="1:11" s="59" customFormat="1">
      <c r="A31" s="16"/>
      <c r="B31" s="42"/>
      <c r="C31" s="42"/>
      <c r="D31" s="430"/>
      <c r="E31" s="43"/>
      <c r="F31" s="34"/>
      <c r="G31" s="32"/>
      <c r="H31" s="244"/>
      <c r="I31" s="433"/>
      <c r="J31" s="49"/>
      <c r="K31" s="51"/>
    </row>
    <row r="32" spans="1:11" s="59" customFormat="1" ht="36" customHeight="1">
      <c r="A32" s="16" t="s">
        <v>113</v>
      </c>
      <c r="B32" s="42">
        <v>375</v>
      </c>
      <c r="C32" s="42">
        <v>169</v>
      </c>
      <c r="D32" s="430">
        <v>344</v>
      </c>
      <c r="E32" s="43">
        <v>11</v>
      </c>
      <c r="F32" s="34">
        <v>18</v>
      </c>
      <c r="G32" s="32">
        <v>77</v>
      </c>
      <c r="H32" s="244">
        <v>2123</v>
      </c>
      <c r="I32" s="433">
        <v>2123</v>
      </c>
      <c r="J32" s="49">
        <v>8</v>
      </c>
      <c r="K32" s="51">
        <v>1</v>
      </c>
    </row>
    <row r="33" spans="1:11">
      <c r="A33" s="16"/>
      <c r="B33" s="242"/>
      <c r="C33" s="242"/>
      <c r="D33" s="431"/>
      <c r="E33" s="248"/>
      <c r="F33" s="248"/>
      <c r="G33" s="242"/>
      <c r="H33" s="244"/>
      <c r="I33" s="433"/>
      <c r="J33" s="49"/>
      <c r="K33" s="51"/>
    </row>
    <row r="34" spans="1:11" ht="34.200000000000003">
      <c r="A34" s="16" t="s">
        <v>114</v>
      </c>
      <c r="B34" s="42" t="s">
        <v>13</v>
      </c>
      <c r="C34" s="42" t="s">
        <v>13</v>
      </c>
      <c r="D34" s="430" t="s">
        <v>13</v>
      </c>
      <c r="E34" s="35" t="s">
        <v>13</v>
      </c>
      <c r="F34" s="44" t="s">
        <v>13</v>
      </c>
      <c r="G34" s="36" t="s">
        <v>13</v>
      </c>
      <c r="H34" s="244">
        <v>5</v>
      </c>
      <c r="I34" s="433">
        <v>5</v>
      </c>
      <c r="J34" s="49" t="s">
        <v>13</v>
      </c>
      <c r="K34" s="51" t="s">
        <v>13</v>
      </c>
    </row>
    <row r="35" spans="1:11">
      <c r="A35" s="16"/>
      <c r="B35" s="42"/>
      <c r="C35" s="42"/>
      <c r="D35" s="430"/>
      <c r="E35" s="35"/>
      <c r="F35" s="44"/>
      <c r="G35" s="36"/>
      <c r="H35" s="244"/>
      <c r="I35" s="433"/>
      <c r="J35" s="49"/>
      <c r="K35" s="51"/>
    </row>
    <row r="36" spans="1:11" ht="34.200000000000003">
      <c r="A36" s="16" t="s">
        <v>115</v>
      </c>
      <c r="B36" s="42">
        <v>1</v>
      </c>
      <c r="C36" s="42" t="s">
        <v>13</v>
      </c>
      <c r="D36" s="430" t="s">
        <v>13</v>
      </c>
      <c r="E36" s="43" t="s">
        <v>13</v>
      </c>
      <c r="F36" s="34" t="s">
        <v>13</v>
      </c>
      <c r="G36" s="32">
        <v>1</v>
      </c>
      <c r="H36" s="244">
        <v>237</v>
      </c>
      <c r="I36" s="433">
        <v>237</v>
      </c>
      <c r="J36" s="49" t="s">
        <v>13</v>
      </c>
      <c r="K36" s="51" t="s">
        <v>13</v>
      </c>
    </row>
    <row r="37" spans="1:11">
      <c r="A37" s="16"/>
      <c r="B37" s="42"/>
      <c r="C37" s="42"/>
      <c r="D37" s="430"/>
      <c r="E37" s="43"/>
      <c r="F37" s="34"/>
      <c r="G37" s="32"/>
      <c r="H37" s="12"/>
      <c r="I37" s="434"/>
      <c r="J37" s="51"/>
      <c r="K37" s="51"/>
    </row>
    <row r="38" spans="1:11" ht="12">
      <c r="A38" s="39" t="s">
        <v>19</v>
      </c>
      <c r="B38" s="45">
        <v>3466</v>
      </c>
      <c r="C38" s="45">
        <v>2522</v>
      </c>
      <c r="D38" s="432">
        <v>2105</v>
      </c>
      <c r="E38" s="428">
        <v>59</v>
      </c>
      <c r="F38" s="429">
        <v>88</v>
      </c>
      <c r="G38" s="40">
        <v>1520</v>
      </c>
      <c r="H38" s="239">
        <v>3241</v>
      </c>
      <c r="I38" s="435">
        <v>3241</v>
      </c>
      <c r="J38" s="52">
        <v>37</v>
      </c>
      <c r="K38" s="53">
        <v>16</v>
      </c>
    </row>
    <row r="40" spans="1:11" ht="48" customHeight="1"/>
  </sheetData>
  <mergeCells count="11">
    <mergeCell ref="B24:K24"/>
    <mergeCell ref="A1:K1"/>
    <mergeCell ref="I4:K4"/>
    <mergeCell ref="B6:K6"/>
    <mergeCell ref="H4:H5"/>
    <mergeCell ref="A3:A6"/>
    <mergeCell ref="B3:G3"/>
    <mergeCell ref="H3:K3"/>
    <mergeCell ref="B8:K8"/>
    <mergeCell ref="B4:B5"/>
    <mergeCell ref="C4:G4"/>
  </mergeCells>
  <pageMargins left="0.78740157480314965" right="0.78740157480314965" top="0.98425196850393704" bottom="0.78740157480314965" header="0.51181102362204722" footer="0.55118110236220474"/>
  <pageSetup paperSize="9" firstPageNumber="17" orientation="portrait" useFirstPageNumber="1" r:id="rId1"/>
  <headerFooter alignWithMargins="0">
    <oddHeader>&amp;C&amp;9 &amp;P</oddHeader>
    <oddFooter>&amp;C&amp;"Arial,Standard"&amp;6© Statistisches Landesamt des Freistaates Sachsen - K IX 2 - j/14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"/>
  <sheetViews>
    <sheetView showGridLines="0" zoomScaleNormal="100" workbookViewId="0">
      <selection activeCell="D39" sqref="D39"/>
    </sheetView>
  </sheetViews>
  <sheetFormatPr baseColWidth="10" defaultRowHeight="11.4"/>
  <cols>
    <col min="1" max="1" width="16.75" customWidth="1"/>
    <col min="2" max="11" width="7.875" customWidth="1"/>
  </cols>
  <sheetData>
    <row r="1" spans="1:11" ht="15.75" customHeight="1">
      <c r="A1" s="542" t="s">
        <v>197</v>
      </c>
      <c r="B1" s="542"/>
      <c r="C1" s="542"/>
      <c r="D1" s="542"/>
      <c r="E1" s="542"/>
      <c r="F1" s="542"/>
      <c r="G1" s="542"/>
      <c r="H1" s="542"/>
      <c r="I1" s="542"/>
      <c r="J1" s="542"/>
      <c r="K1" s="542"/>
    </row>
    <row r="2" spans="1:11" ht="13.2">
      <c r="A2" s="1"/>
      <c r="B2" s="3"/>
      <c r="C2" s="3"/>
      <c r="D2" s="3"/>
      <c r="E2" s="3"/>
      <c r="F2" s="3"/>
      <c r="G2" s="3"/>
      <c r="H2" s="1"/>
      <c r="I2" s="3"/>
      <c r="J2" s="3"/>
      <c r="K2" s="3"/>
    </row>
    <row r="3" spans="1:11">
      <c r="A3" s="543" t="s">
        <v>0</v>
      </c>
      <c r="B3" s="555" t="s">
        <v>64</v>
      </c>
      <c r="C3" s="556"/>
      <c r="D3" s="556"/>
      <c r="E3" s="556"/>
      <c r="F3" s="556"/>
      <c r="G3" s="557"/>
      <c r="H3" s="555" t="s">
        <v>65</v>
      </c>
      <c r="I3" s="556"/>
      <c r="J3" s="556"/>
      <c r="K3" s="556"/>
    </row>
    <row r="4" spans="1:11" ht="12.15" customHeight="1">
      <c r="A4" s="544"/>
      <c r="B4" s="594" t="s">
        <v>111</v>
      </c>
      <c r="C4" s="594" t="s">
        <v>106</v>
      </c>
      <c r="D4" s="594"/>
      <c r="E4" s="594"/>
      <c r="F4" s="594"/>
      <c r="G4" s="594"/>
      <c r="H4" s="594" t="s">
        <v>111</v>
      </c>
      <c r="I4" s="594" t="s">
        <v>106</v>
      </c>
      <c r="J4" s="594"/>
      <c r="K4" s="579"/>
    </row>
    <row r="5" spans="1:11" ht="92.25" customHeight="1">
      <c r="A5" s="544"/>
      <c r="B5" s="549"/>
      <c r="C5" s="413" t="s">
        <v>108</v>
      </c>
      <c r="D5" s="413" t="s">
        <v>109</v>
      </c>
      <c r="E5" s="413" t="s">
        <v>20</v>
      </c>
      <c r="F5" s="413" t="s">
        <v>110</v>
      </c>
      <c r="G5" s="413" t="s">
        <v>189</v>
      </c>
      <c r="H5" s="549"/>
      <c r="I5" s="413" t="s">
        <v>109</v>
      </c>
      <c r="J5" s="413" t="s">
        <v>20</v>
      </c>
      <c r="K5" s="412" t="s">
        <v>112</v>
      </c>
    </row>
    <row r="6" spans="1:11">
      <c r="A6" s="545"/>
      <c r="B6" s="596">
        <v>1000</v>
      </c>
      <c r="C6" s="597"/>
      <c r="D6" s="597"/>
      <c r="E6" s="597"/>
      <c r="F6" s="597"/>
      <c r="G6" s="597"/>
      <c r="H6" s="597"/>
      <c r="I6" s="597"/>
      <c r="J6" s="597"/>
      <c r="K6" s="597"/>
    </row>
    <row r="7" spans="1:11" ht="12.15" customHeight="1">
      <c r="A7" s="3"/>
      <c r="B7" s="598"/>
      <c r="C7" s="529"/>
      <c r="D7" s="529"/>
      <c r="E7" s="529"/>
      <c r="F7" s="529"/>
      <c r="G7" s="529"/>
      <c r="H7" s="529"/>
      <c r="I7" s="529"/>
      <c r="J7" s="529"/>
      <c r="K7" s="529"/>
    </row>
    <row r="8" spans="1:11" ht="12">
      <c r="A8" s="59"/>
      <c r="B8" s="586" t="s">
        <v>24</v>
      </c>
      <c r="C8" s="586"/>
      <c r="D8" s="586"/>
      <c r="E8" s="586"/>
      <c r="F8" s="586"/>
      <c r="G8" s="586"/>
      <c r="H8" s="586"/>
      <c r="I8" s="586"/>
      <c r="J8" s="586"/>
      <c r="K8" s="586"/>
    </row>
    <row r="9" spans="1:11" ht="13.2">
      <c r="A9" s="60"/>
      <c r="B9" s="3"/>
      <c r="C9" s="3"/>
      <c r="D9" s="3"/>
      <c r="E9" s="3"/>
      <c r="F9" s="3"/>
      <c r="G9" s="3"/>
      <c r="H9" s="475"/>
      <c r="I9" s="57"/>
      <c r="J9" s="57"/>
      <c r="K9" s="57"/>
    </row>
    <row r="10" spans="1:11" s="59" customFormat="1">
      <c r="A10" s="31" t="s">
        <v>12</v>
      </c>
      <c r="B10" s="42">
        <v>4917</v>
      </c>
      <c r="C10" s="42">
        <v>4513</v>
      </c>
      <c r="D10" s="32">
        <v>19</v>
      </c>
      <c r="E10" s="43">
        <v>1</v>
      </c>
      <c r="F10" s="34">
        <v>7</v>
      </c>
      <c r="G10" s="32">
        <v>377</v>
      </c>
      <c r="H10" s="433">
        <v>19</v>
      </c>
      <c r="I10" s="12">
        <v>19</v>
      </c>
      <c r="J10" s="237">
        <v>0</v>
      </c>
      <c r="K10" s="426" t="s">
        <v>13</v>
      </c>
    </row>
    <row r="11" spans="1:11" s="59" customFormat="1" ht="12.75" customHeight="1">
      <c r="A11" s="31"/>
      <c r="B11" s="42"/>
      <c r="C11" s="42"/>
      <c r="D11" s="32"/>
      <c r="E11" s="35"/>
      <c r="F11" s="34"/>
      <c r="G11" s="32"/>
      <c r="H11" s="433"/>
      <c r="I11" s="12"/>
      <c r="J11" s="49"/>
      <c r="K11" s="51"/>
    </row>
    <row r="12" spans="1:11" s="59" customFormat="1" ht="12.75" customHeight="1">
      <c r="A12" s="31" t="s">
        <v>14</v>
      </c>
      <c r="B12" s="42">
        <v>11739</v>
      </c>
      <c r="C12" s="42">
        <v>9081</v>
      </c>
      <c r="D12" s="32">
        <v>1085</v>
      </c>
      <c r="E12" s="43" t="s">
        <v>13</v>
      </c>
      <c r="F12" s="34">
        <v>43</v>
      </c>
      <c r="G12" s="32">
        <v>1530</v>
      </c>
      <c r="H12" s="433">
        <v>207</v>
      </c>
      <c r="I12" s="12">
        <v>189</v>
      </c>
      <c r="J12" s="49">
        <v>1</v>
      </c>
      <c r="K12" s="51">
        <v>15</v>
      </c>
    </row>
    <row r="13" spans="1:11">
      <c r="A13" s="31"/>
      <c r="B13" s="42"/>
      <c r="C13" s="42"/>
      <c r="D13" s="32"/>
      <c r="E13" s="35"/>
      <c r="F13" s="34"/>
      <c r="G13" s="32"/>
      <c r="H13" s="433"/>
      <c r="I13" s="12"/>
      <c r="J13" s="49"/>
      <c r="K13" s="51"/>
    </row>
    <row r="14" spans="1:11" ht="34.200000000000003">
      <c r="A14" s="16" t="s">
        <v>107</v>
      </c>
      <c r="B14" s="42">
        <v>2822</v>
      </c>
      <c r="C14" s="42">
        <v>1345</v>
      </c>
      <c r="D14" s="32">
        <v>1272</v>
      </c>
      <c r="E14" s="35">
        <v>14</v>
      </c>
      <c r="F14" s="34">
        <v>75</v>
      </c>
      <c r="G14" s="32">
        <v>116</v>
      </c>
      <c r="H14" s="433">
        <v>1356</v>
      </c>
      <c r="I14" s="12">
        <v>1317</v>
      </c>
      <c r="J14" s="49">
        <v>12</v>
      </c>
      <c r="K14" s="51">
        <v>20</v>
      </c>
    </row>
    <row r="15" spans="1:11">
      <c r="A15" s="16"/>
      <c r="B15" s="42"/>
      <c r="C15" s="42"/>
      <c r="D15" s="32"/>
      <c r="E15" s="35"/>
      <c r="F15" s="34"/>
      <c r="G15" s="36"/>
      <c r="H15" s="433"/>
      <c r="I15" s="12"/>
      <c r="J15" s="49"/>
      <c r="K15" s="51"/>
    </row>
    <row r="16" spans="1:11" ht="34.200000000000003">
      <c r="A16" s="16" t="s">
        <v>113</v>
      </c>
      <c r="B16" s="42">
        <v>1776</v>
      </c>
      <c r="C16" s="42">
        <v>759</v>
      </c>
      <c r="D16" s="32">
        <v>941</v>
      </c>
      <c r="E16" s="35">
        <v>1</v>
      </c>
      <c r="F16" s="34">
        <v>26</v>
      </c>
      <c r="G16" s="32">
        <v>49</v>
      </c>
      <c r="H16" s="433">
        <v>2917</v>
      </c>
      <c r="I16" s="12">
        <v>2914</v>
      </c>
      <c r="J16" s="49">
        <v>3</v>
      </c>
      <c r="K16" s="51">
        <v>1</v>
      </c>
    </row>
    <row r="17" spans="1:16">
      <c r="A17" s="16"/>
      <c r="B17" s="42"/>
      <c r="C17" s="42"/>
      <c r="D17" s="32"/>
      <c r="E17" s="35"/>
      <c r="F17" s="44"/>
      <c r="G17" s="36"/>
      <c r="H17" s="433"/>
      <c r="I17" s="12"/>
      <c r="J17" s="49"/>
      <c r="K17" s="51"/>
    </row>
    <row r="18" spans="1:16" ht="34.200000000000003">
      <c r="A18" s="16" t="s">
        <v>114</v>
      </c>
      <c r="B18" s="42" t="s">
        <v>13</v>
      </c>
      <c r="C18" s="42" t="s">
        <v>13</v>
      </c>
      <c r="D18" s="32" t="s">
        <v>13</v>
      </c>
      <c r="E18" s="35" t="s">
        <v>13</v>
      </c>
      <c r="F18" s="44" t="s">
        <v>13</v>
      </c>
      <c r="G18" s="36" t="s">
        <v>13</v>
      </c>
      <c r="H18" s="433">
        <v>10</v>
      </c>
      <c r="I18" s="12">
        <v>10</v>
      </c>
      <c r="J18" s="427" t="s">
        <v>13</v>
      </c>
      <c r="K18" s="426" t="s">
        <v>13</v>
      </c>
    </row>
    <row r="19" spans="1:16">
      <c r="A19" s="16"/>
      <c r="B19" s="42"/>
      <c r="C19" s="42"/>
      <c r="D19" s="32"/>
      <c r="E19" s="35"/>
      <c r="F19" s="44"/>
      <c r="G19" s="36"/>
      <c r="H19" s="433"/>
      <c r="I19" s="12"/>
      <c r="J19" s="49"/>
      <c r="K19" s="51"/>
    </row>
    <row r="20" spans="1:16" ht="34.200000000000003">
      <c r="A20" s="16" t="s">
        <v>115</v>
      </c>
      <c r="B20" s="42">
        <v>9</v>
      </c>
      <c r="C20" s="42">
        <v>7</v>
      </c>
      <c r="D20" s="32">
        <v>1</v>
      </c>
      <c r="E20" s="35" t="s">
        <v>13</v>
      </c>
      <c r="F20" s="44" t="s">
        <v>13</v>
      </c>
      <c r="G20" s="36">
        <v>1</v>
      </c>
      <c r="H20" s="433">
        <v>341</v>
      </c>
      <c r="I20" s="12">
        <v>341</v>
      </c>
      <c r="J20" s="427" t="s">
        <v>13</v>
      </c>
      <c r="K20" s="426" t="s">
        <v>13</v>
      </c>
    </row>
    <row r="21" spans="1:16">
      <c r="A21" s="16"/>
      <c r="B21" s="42"/>
      <c r="C21" s="42"/>
      <c r="D21" s="32"/>
      <c r="E21" s="35"/>
      <c r="F21" s="44"/>
      <c r="G21" s="36"/>
      <c r="H21" s="433"/>
      <c r="I21" s="12"/>
      <c r="J21" s="49"/>
      <c r="K21" s="51"/>
    </row>
    <row r="22" spans="1:16" ht="12">
      <c r="A22" s="39" t="s">
        <v>19</v>
      </c>
      <c r="B22" s="45">
        <v>21262</v>
      </c>
      <c r="C22" s="45">
        <v>15704</v>
      </c>
      <c r="D22" s="40">
        <v>3318</v>
      </c>
      <c r="E22" s="41">
        <v>16</v>
      </c>
      <c r="F22" s="46">
        <v>151</v>
      </c>
      <c r="G22" s="40">
        <v>2073</v>
      </c>
      <c r="H22" s="435">
        <v>4849</v>
      </c>
      <c r="I22" s="20">
        <v>4789</v>
      </c>
      <c r="J22" s="52">
        <v>15</v>
      </c>
      <c r="K22" s="53">
        <v>35</v>
      </c>
    </row>
    <row r="24" spans="1:16" ht="12">
      <c r="B24" s="595" t="s">
        <v>25</v>
      </c>
      <c r="C24" s="595"/>
      <c r="D24" s="595"/>
      <c r="E24" s="595"/>
      <c r="F24" s="595"/>
      <c r="G24" s="595"/>
      <c r="H24" s="595"/>
      <c r="I24" s="595"/>
      <c r="J24" s="595"/>
      <c r="K24" s="595"/>
    </row>
    <row r="25" spans="1:16" ht="13.2">
      <c r="A25" s="1"/>
      <c r="B25" s="3"/>
      <c r="C25" s="3"/>
      <c r="D25" s="3"/>
      <c r="E25" s="3"/>
      <c r="F25" s="3"/>
      <c r="G25" s="3"/>
    </row>
    <row r="26" spans="1:16">
      <c r="A26" s="31" t="s">
        <v>12</v>
      </c>
      <c r="B26" s="42">
        <v>3344</v>
      </c>
      <c r="C26" s="32">
        <v>2944</v>
      </c>
      <c r="D26" s="32">
        <v>16</v>
      </c>
      <c r="E26" s="43">
        <v>1</v>
      </c>
      <c r="F26" s="37">
        <v>7</v>
      </c>
      <c r="G26" s="34">
        <v>377</v>
      </c>
      <c r="H26" s="430">
        <v>14</v>
      </c>
      <c r="I26" s="32">
        <v>13</v>
      </c>
      <c r="J26" s="54">
        <v>0</v>
      </c>
      <c r="K26" s="426" t="s">
        <v>13</v>
      </c>
      <c r="O26" s="11"/>
      <c r="P26" s="42"/>
    </row>
    <row r="27" spans="1:16" ht="12.75" customHeight="1">
      <c r="A27" s="31"/>
      <c r="B27" s="42"/>
      <c r="C27" s="32"/>
      <c r="D27" s="32"/>
      <c r="E27" s="35"/>
      <c r="F27" s="37"/>
      <c r="G27" s="32"/>
      <c r="H27" s="430"/>
      <c r="I27" s="32"/>
      <c r="J27" s="33"/>
      <c r="K27" s="50"/>
      <c r="O27" s="11"/>
      <c r="P27" s="42"/>
    </row>
    <row r="28" spans="1:16">
      <c r="A28" s="31" t="s">
        <v>14</v>
      </c>
      <c r="B28" s="42">
        <v>9080</v>
      </c>
      <c r="C28" s="32">
        <v>6546</v>
      </c>
      <c r="D28" s="32">
        <v>962</v>
      </c>
      <c r="E28" s="43" t="s">
        <v>13</v>
      </c>
      <c r="F28" s="44">
        <v>43</v>
      </c>
      <c r="G28" s="32">
        <v>1530</v>
      </c>
      <c r="H28" s="430">
        <v>119</v>
      </c>
      <c r="I28" s="32">
        <v>108</v>
      </c>
      <c r="J28" s="38">
        <v>1</v>
      </c>
      <c r="K28" s="51">
        <v>7</v>
      </c>
      <c r="O28" s="11"/>
      <c r="P28" s="42"/>
    </row>
    <row r="29" spans="1:16">
      <c r="A29" s="31"/>
      <c r="B29" s="42"/>
      <c r="C29" s="32"/>
      <c r="D29" s="32"/>
      <c r="E29" s="35"/>
      <c r="F29" s="44"/>
      <c r="G29" s="32"/>
      <c r="H29" s="430"/>
      <c r="I29" s="32"/>
      <c r="J29" s="33"/>
      <c r="K29" s="51"/>
      <c r="O29" s="11"/>
      <c r="P29" s="42"/>
    </row>
    <row r="30" spans="1:16" ht="34.200000000000003">
      <c r="A30" s="16" t="s">
        <v>107</v>
      </c>
      <c r="B30" s="42">
        <v>2181</v>
      </c>
      <c r="C30" s="32">
        <v>811</v>
      </c>
      <c r="D30" s="32">
        <v>1169</v>
      </c>
      <c r="E30" s="35">
        <v>12</v>
      </c>
      <c r="F30" s="44">
        <v>75</v>
      </c>
      <c r="G30" s="32">
        <v>116</v>
      </c>
      <c r="H30" s="430">
        <v>1168</v>
      </c>
      <c r="I30" s="32">
        <v>1135</v>
      </c>
      <c r="J30" s="33">
        <v>10</v>
      </c>
      <c r="K30" s="51">
        <v>16</v>
      </c>
      <c r="O30" s="11"/>
      <c r="P30" s="42"/>
    </row>
    <row r="31" spans="1:16">
      <c r="A31" s="16"/>
      <c r="B31" s="47"/>
      <c r="C31" s="36"/>
      <c r="D31" s="36"/>
      <c r="E31" s="37"/>
      <c r="F31" s="44"/>
      <c r="G31" s="36"/>
      <c r="H31" s="430"/>
      <c r="I31" s="32"/>
      <c r="J31" s="33"/>
      <c r="K31" s="51"/>
      <c r="O31" s="11"/>
      <c r="P31" s="47"/>
    </row>
    <row r="32" spans="1:16" ht="34.200000000000003">
      <c r="A32" s="16" t="s">
        <v>113</v>
      </c>
      <c r="B32" s="42">
        <v>1350</v>
      </c>
      <c r="C32" s="32">
        <v>415</v>
      </c>
      <c r="D32" s="32">
        <v>859</v>
      </c>
      <c r="E32" s="35">
        <v>1</v>
      </c>
      <c r="F32" s="44">
        <v>26</v>
      </c>
      <c r="G32" s="32">
        <v>49</v>
      </c>
      <c r="H32" s="430">
        <v>2438</v>
      </c>
      <c r="I32" s="32">
        <v>2435</v>
      </c>
      <c r="J32" s="38">
        <v>2</v>
      </c>
      <c r="K32" s="51">
        <v>1</v>
      </c>
      <c r="O32" s="11"/>
      <c r="P32" s="42"/>
    </row>
    <row r="33" spans="1:16">
      <c r="A33" s="16"/>
      <c r="B33" s="47"/>
      <c r="C33" s="36"/>
      <c r="D33" s="36"/>
      <c r="E33" s="37"/>
      <c r="F33" s="44"/>
      <c r="G33" s="36"/>
      <c r="H33" s="430"/>
      <c r="I33" s="32"/>
      <c r="J33" s="33"/>
      <c r="K33" s="50"/>
      <c r="O33" s="11"/>
      <c r="P33" s="47"/>
    </row>
    <row r="34" spans="1:16" ht="34.200000000000003">
      <c r="A34" s="16" t="s">
        <v>114</v>
      </c>
      <c r="B34" s="47" t="s">
        <v>13</v>
      </c>
      <c r="C34" s="36" t="s">
        <v>13</v>
      </c>
      <c r="D34" s="36" t="s">
        <v>13</v>
      </c>
      <c r="E34" s="37" t="s">
        <v>13</v>
      </c>
      <c r="F34" s="44" t="s">
        <v>13</v>
      </c>
      <c r="G34" s="36" t="s">
        <v>13</v>
      </c>
      <c r="H34" s="430">
        <v>9</v>
      </c>
      <c r="I34" s="32">
        <v>9</v>
      </c>
      <c r="J34" s="33" t="s">
        <v>13</v>
      </c>
      <c r="K34" s="426" t="s">
        <v>13</v>
      </c>
      <c r="O34" s="11"/>
      <c r="P34" s="47"/>
    </row>
    <row r="35" spans="1:16">
      <c r="A35" s="16"/>
      <c r="B35" s="47"/>
      <c r="C35" s="36"/>
      <c r="D35" s="36"/>
      <c r="E35" s="37"/>
      <c r="F35" s="44"/>
      <c r="G35" s="36"/>
      <c r="H35" s="430"/>
      <c r="I35" s="32"/>
      <c r="J35" s="33"/>
      <c r="K35" s="50"/>
      <c r="O35" s="11"/>
      <c r="P35" s="47"/>
    </row>
    <row r="36" spans="1:16" ht="34.200000000000003">
      <c r="A36" s="16" t="s">
        <v>115</v>
      </c>
      <c r="B36" s="47">
        <v>1</v>
      </c>
      <c r="C36" s="36" t="s">
        <v>13</v>
      </c>
      <c r="D36" s="36" t="s">
        <v>13</v>
      </c>
      <c r="E36" s="37" t="s">
        <v>13</v>
      </c>
      <c r="F36" s="44" t="s">
        <v>13</v>
      </c>
      <c r="G36" s="36">
        <v>1</v>
      </c>
      <c r="H36" s="430">
        <v>228</v>
      </c>
      <c r="I36" s="32">
        <v>228</v>
      </c>
      <c r="J36" s="33" t="s">
        <v>13</v>
      </c>
      <c r="K36" s="426" t="s">
        <v>13</v>
      </c>
      <c r="O36" s="11"/>
      <c r="P36" s="47"/>
    </row>
    <row r="37" spans="1:16">
      <c r="A37" s="16"/>
      <c r="B37" s="47"/>
      <c r="C37" s="36"/>
      <c r="D37" s="36"/>
      <c r="E37" s="37"/>
      <c r="F37" s="44"/>
      <c r="G37" s="36"/>
      <c r="H37" s="430"/>
      <c r="I37" s="32"/>
      <c r="J37" s="33"/>
      <c r="K37" s="50"/>
      <c r="O37" s="11"/>
      <c r="P37" s="47"/>
    </row>
    <row r="38" spans="1:16" ht="12">
      <c r="A38" s="39" t="s">
        <v>19</v>
      </c>
      <c r="B38" s="45">
        <v>15957</v>
      </c>
      <c r="C38" s="40">
        <v>10715</v>
      </c>
      <c r="D38" s="40">
        <v>3005</v>
      </c>
      <c r="E38" s="41">
        <v>13</v>
      </c>
      <c r="F38" s="46">
        <v>151</v>
      </c>
      <c r="G38" s="40">
        <v>2073</v>
      </c>
      <c r="H38" s="432">
        <v>3975</v>
      </c>
      <c r="I38" s="40">
        <v>3929</v>
      </c>
      <c r="J38" s="55">
        <v>13</v>
      </c>
      <c r="K38" s="53">
        <v>23</v>
      </c>
      <c r="O38" s="19"/>
      <c r="P38" s="45"/>
    </row>
    <row r="39" spans="1:16">
      <c r="H39" s="476"/>
    </row>
    <row r="40" spans="1:16">
      <c r="H40" s="56"/>
    </row>
  </sheetData>
  <mergeCells count="12">
    <mergeCell ref="B8:K8"/>
    <mergeCell ref="A1:K1"/>
    <mergeCell ref="B24:K24"/>
    <mergeCell ref="B3:G3"/>
    <mergeCell ref="A3:A6"/>
    <mergeCell ref="H3:K3"/>
    <mergeCell ref="B4:B5"/>
    <mergeCell ref="C4:G4"/>
    <mergeCell ref="H4:H5"/>
    <mergeCell ref="I4:K4"/>
    <mergeCell ref="B6:K6"/>
    <mergeCell ref="B7:K7"/>
  </mergeCells>
  <pageMargins left="0.78740157499999996" right="0.78740157499999996" top="0.984251969" bottom="0.984251969" header="0.4921259845" footer="0.4921259845"/>
  <pageSetup paperSize="9" firstPageNumber="18" orientation="portrait" useFirstPageNumber="1" r:id="rId1"/>
  <headerFooter alignWithMargins="0">
    <oddHeader>&amp;C&amp;9 &amp;P</oddHeader>
    <oddFooter>&amp;C&amp;"Arial,Standard"&amp;6© Statistisches Landesamt des Freistaates Sachsen - K IX 2 - j/14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showGridLines="0" zoomScaleNormal="100" workbookViewId="0">
      <selection activeCell="O23" sqref="O22:O23"/>
    </sheetView>
  </sheetViews>
  <sheetFormatPr baseColWidth="10" defaultColWidth="11.375" defaultRowHeight="13.2"/>
  <cols>
    <col min="1" max="1" width="28.75" style="253" customWidth="1"/>
    <col min="2" max="9" width="8.25" style="253" customWidth="1"/>
    <col min="10" max="16384" width="11.375" style="253"/>
  </cols>
  <sheetData>
    <row r="1" spans="1:10" ht="15.75" customHeight="1">
      <c r="A1" s="599" t="s">
        <v>198</v>
      </c>
      <c r="B1" s="599"/>
      <c r="C1" s="599"/>
      <c r="D1" s="599"/>
      <c r="E1" s="599"/>
      <c r="F1" s="599"/>
      <c r="G1" s="599"/>
      <c r="H1" s="599"/>
      <c r="I1" s="599"/>
    </row>
    <row r="2" spans="1:10">
      <c r="A2" s="313"/>
      <c r="B2" s="313"/>
      <c r="C2" s="313"/>
      <c r="D2" s="313"/>
      <c r="E2" s="313"/>
      <c r="F2" s="313"/>
      <c r="G2" s="313"/>
    </row>
    <row r="3" spans="1:10" s="255" customFormat="1" ht="12.75" customHeight="1">
      <c r="A3" s="507" t="s">
        <v>51</v>
      </c>
      <c r="B3" s="608" t="s">
        <v>126</v>
      </c>
      <c r="C3" s="608" t="s">
        <v>169</v>
      </c>
      <c r="D3" s="600" t="s">
        <v>64</v>
      </c>
      <c r="E3" s="600"/>
      <c r="F3" s="600"/>
      <c r="G3" s="600"/>
      <c r="H3" s="600" t="s">
        <v>65</v>
      </c>
      <c r="I3" s="601"/>
    </row>
    <row r="4" spans="1:10" s="255" customFormat="1" ht="12.75" customHeight="1">
      <c r="A4" s="606"/>
      <c r="B4" s="609"/>
      <c r="C4" s="609"/>
      <c r="D4" s="514" t="s">
        <v>127</v>
      </c>
      <c r="E4" s="514" t="s">
        <v>128</v>
      </c>
      <c r="F4" s="514"/>
      <c r="G4" s="514"/>
      <c r="H4" s="514" t="s">
        <v>111</v>
      </c>
      <c r="I4" s="515" t="s">
        <v>153</v>
      </c>
    </row>
    <row r="5" spans="1:10" s="255" customFormat="1" ht="25.5" customHeight="1">
      <c r="A5" s="607"/>
      <c r="B5" s="505"/>
      <c r="C5" s="505"/>
      <c r="D5" s="602"/>
      <c r="E5" s="256" t="s">
        <v>153</v>
      </c>
      <c r="F5" s="256" t="s">
        <v>129</v>
      </c>
      <c r="G5" s="256" t="s">
        <v>130</v>
      </c>
      <c r="H5" s="602"/>
      <c r="I5" s="603"/>
    </row>
    <row r="6" spans="1:10" ht="12.15" customHeight="1">
      <c r="B6" s="276"/>
      <c r="C6" s="276"/>
      <c r="D6" s="276"/>
      <c r="E6" s="276"/>
      <c r="F6" s="276"/>
      <c r="G6" s="276"/>
      <c r="H6" s="276"/>
      <c r="I6" s="276"/>
    </row>
    <row r="7" spans="1:10" s="251" customFormat="1" ht="25.5" customHeight="1">
      <c r="B7" s="605" t="s">
        <v>134</v>
      </c>
      <c r="C7" s="605"/>
      <c r="D7" s="605"/>
      <c r="E7" s="605"/>
      <c r="F7" s="605"/>
      <c r="G7" s="605"/>
      <c r="H7" s="605"/>
      <c r="I7" s="605"/>
    </row>
    <row r="8" spans="1:10" s="251" customFormat="1" ht="9" customHeight="1">
      <c r="B8" s="272"/>
      <c r="C8" s="272"/>
      <c r="D8" s="272"/>
      <c r="E8" s="272"/>
      <c r="F8" s="272"/>
      <c r="G8" s="272"/>
      <c r="H8" s="272"/>
      <c r="I8" s="272"/>
    </row>
    <row r="9" spans="1:10" s="251" customFormat="1" ht="15" customHeight="1">
      <c r="A9" s="251" t="s">
        <v>136</v>
      </c>
      <c r="B9" s="263">
        <v>5731</v>
      </c>
      <c r="C9" s="264">
        <v>2526</v>
      </c>
      <c r="D9" s="125">
        <v>2531</v>
      </c>
      <c r="E9" s="125">
        <v>1229</v>
      </c>
      <c r="F9" s="125">
        <v>2264</v>
      </c>
      <c r="G9" s="269">
        <v>267</v>
      </c>
      <c r="H9" s="125">
        <v>3200</v>
      </c>
      <c r="I9" s="125">
        <v>1297</v>
      </c>
      <c r="J9" s="316"/>
    </row>
    <row r="10" spans="1:10" s="251" customFormat="1" ht="15" customHeight="1">
      <c r="A10" s="251" t="s">
        <v>138</v>
      </c>
      <c r="B10" s="263">
        <v>1812</v>
      </c>
      <c r="C10" s="264">
        <v>363</v>
      </c>
      <c r="D10" s="125">
        <v>1005</v>
      </c>
      <c r="E10" s="125">
        <v>215</v>
      </c>
      <c r="F10" s="125">
        <v>898</v>
      </c>
      <c r="G10" s="269">
        <v>107</v>
      </c>
      <c r="H10" s="125">
        <v>807</v>
      </c>
      <c r="I10" s="125">
        <v>148</v>
      </c>
      <c r="J10" s="316"/>
    </row>
    <row r="11" spans="1:10" s="251" customFormat="1" ht="15" customHeight="1">
      <c r="A11" s="251" t="s">
        <v>140</v>
      </c>
      <c r="B11" s="263">
        <v>40</v>
      </c>
      <c r="C11" s="264">
        <v>26</v>
      </c>
      <c r="D11" s="125">
        <v>5</v>
      </c>
      <c r="E11" s="125">
        <v>1</v>
      </c>
      <c r="F11" s="125">
        <v>4</v>
      </c>
      <c r="G11" s="269">
        <v>1</v>
      </c>
      <c r="H11" s="437">
        <v>35</v>
      </c>
      <c r="I11" s="437">
        <v>25</v>
      </c>
      <c r="J11" s="316"/>
    </row>
    <row r="12" spans="1:10" s="251" customFormat="1" ht="15" customHeight="1">
      <c r="A12" s="265" t="s">
        <v>142</v>
      </c>
      <c r="B12" s="263">
        <v>724</v>
      </c>
      <c r="C12" s="264">
        <v>554</v>
      </c>
      <c r="D12" s="125">
        <v>555</v>
      </c>
      <c r="E12" s="125">
        <v>424</v>
      </c>
      <c r="F12" s="125">
        <v>508</v>
      </c>
      <c r="G12" s="269">
        <v>47</v>
      </c>
      <c r="H12" s="125">
        <v>169</v>
      </c>
      <c r="I12" s="125">
        <v>130</v>
      </c>
      <c r="J12" s="316"/>
    </row>
    <row r="13" spans="1:10" s="251" customFormat="1" ht="15" customHeight="1">
      <c r="A13" s="251" t="s">
        <v>144</v>
      </c>
      <c r="B13" s="263">
        <v>47</v>
      </c>
      <c r="C13" s="264">
        <v>30</v>
      </c>
      <c r="D13" s="125">
        <v>20</v>
      </c>
      <c r="E13" s="125">
        <v>12</v>
      </c>
      <c r="F13" s="125">
        <v>17</v>
      </c>
      <c r="G13" s="269">
        <v>3</v>
      </c>
      <c r="H13" s="437">
        <v>27</v>
      </c>
      <c r="I13" s="437">
        <v>18</v>
      </c>
      <c r="J13" s="316"/>
    </row>
    <row r="14" spans="1:10" s="251" customFormat="1" ht="9" customHeight="1">
      <c r="B14" s="263">
        <v>0</v>
      </c>
      <c r="C14" s="264">
        <v>0</v>
      </c>
      <c r="D14" s="125"/>
      <c r="E14" s="125"/>
      <c r="F14" s="125"/>
      <c r="G14" s="269"/>
      <c r="H14" s="125"/>
      <c r="I14" s="125"/>
      <c r="J14" s="316"/>
    </row>
    <row r="15" spans="1:10" s="251" customFormat="1" ht="15" customHeight="1">
      <c r="A15" s="258" t="s">
        <v>19</v>
      </c>
      <c r="B15" s="259">
        <v>8354</v>
      </c>
      <c r="C15" s="260">
        <v>3499</v>
      </c>
      <c r="D15" s="274">
        <v>4116</v>
      </c>
      <c r="E15" s="274">
        <v>1881</v>
      </c>
      <c r="F15" s="274">
        <v>3691</v>
      </c>
      <c r="G15" s="266">
        <v>425</v>
      </c>
      <c r="H15" s="274">
        <v>4238</v>
      </c>
      <c r="I15" s="274">
        <v>1618</v>
      </c>
      <c r="J15" s="316"/>
    </row>
    <row r="16" spans="1:10" s="251" customFormat="1" ht="15" customHeight="1">
      <c r="A16" s="258"/>
      <c r="B16" s="312" t="s">
        <v>11</v>
      </c>
      <c r="C16" s="312" t="s">
        <v>11</v>
      </c>
      <c r="D16" s="261"/>
      <c r="E16" s="261"/>
      <c r="F16" s="261"/>
      <c r="G16" s="261"/>
      <c r="H16" s="277"/>
      <c r="I16" s="277"/>
      <c r="J16" s="316"/>
    </row>
    <row r="17" spans="1:10" s="251" customFormat="1" ht="15" customHeight="1">
      <c r="B17" s="604" t="s">
        <v>145</v>
      </c>
      <c r="C17" s="604"/>
      <c r="D17" s="604"/>
      <c r="E17" s="604"/>
      <c r="F17" s="604"/>
      <c r="G17" s="604"/>
      <c r="H17" s="604"/>
      <c r="I17" s="604"/>
      <c r="J17" s="316"/>
    </row>
    <row r="18" spans="1:10" s="251" customFormat="1" ht="9" customHeight="1">
      <c r="A18" s="258"/>
      <c r="B18" s="312"/>
      <c r="C18" s="312"/>
      <c r="D18" s="261"/>
      <c r="E18" s="261"/>
      <c r="F18" s="261"/>
      <c r="G18" s="261"/>
      <c r="H18" s="277"/>
      <c r="I18" s="277"/>
      <c r="J18" s="316"/>
    </row>
    <row r="19" spans="1:10" s="251" customFormat="1" ht="15" customHeight="1">
      <c r="A19" s="265" t="s">
        <v>136</v>
      </c>
      <c r="B19" s="318">
        <f t="shared" ref="B19:I19" si="0">B9/B15*100</f>
        <v>68.601867368925056</v>
      </c>
      <c r="C19" s="318">
        <f t="shared" si="0"/>
        <v>72.192054872820805</v>
      </c>
      <c r="D19" s="318">
        <f t="shared" si="0"/>
        <v>61.491739552964042</v>
      </c>
      <c r="E19" s="318">
        <f t="shared" si="0"/>
        <v>65.337586390217979</v>
      </c>
      <c r="F19" s="318">
        <f t="shared" si="0"/>
        <v>61.338390680032504</v>
      </c>
      <c r="G19" s="318">
        <f t="shared" si="0"/>
        <v>62.82352941176471</v>
      </c>
      <c r="H19" s="318">
        <f t="shared" si="0"/>
        <v>75.507314771118445</v>
      </c>
      <c r="I19" s="318">
        <f t="shared" si="0"/>
        <v>80.160692212608154</v>
      </c>
      <c r="J19" s="316"/>
    </row>
    <row r="20" spans="1:10" s="251" customFormat="1" ht="15" customHeight="1">
      <c r="A20" s="265" t="s">
        <v>138</v>
      </c>
      <c r="B20" s="318">
        <f t="shared" ref="B20:I20" si="1">B10/B15*100</f>
        <v>21.690208283457029</v>
      </c>
      <c r="C20" s="318">
        <f t="shared" si="1"/>
        <v>10.374392683623892</v>
      </c>
      <c r="D20" s="318">
        <f t="shared" si="1"/>
        <v>24.416909620991252</v>
      </c>
      <c r="E20" s="318">
        <f t="shared" si="1"/>
        <v>11.430090377458798</v>
      </c>
      <c r="F20" s="318">
        <f t="shared" si="1"/>
        <v>24.329450013546463</v>
      </c>
      <c r="G20" s="318">
        <f t="shared" si="1"/>
        <v>25.176470588235293</v>
      </c>
      <c r="H20" s="318">
        <f t="shared" si="1"/>
        <v>19.042000943841433</v>
      </c>
      <c r="I20" s="318">
        <f t="shared" si="1"/>
        <v>9.1470951792336219</v>
      </c>
      <c r="J20" s="316"/>
    </row>
    <row r="21" spans="1:10" s="251" customFormat="1" ht="15" customHeight="1">
      <c r="A21" s="265" t="s">
        <v>140</v>
      </c>
      <c r="B21" s="318">
        <f t="shared" ref="B21:I21" si="2">B11/B15*100</f>
        <v>0.47881254488867608</v>
      </c>
      <c r="C21" s="318">
        <f t="shared" si="2"/>
        <v>0.7430694484138326</v>
      </c>
      <c r="D21" s="318">
        <f t="shared" si="2"/>
        <v>0.12147716229348883</v>
      </c>
      <c r="E21" s="318">
        <f t="shared" si="2"/>
        <v>5.3163211057947905E-2</v>
      </c>
      <c r="F21" s="318">
        <f t="shared" si="2"/>
        <v>0.10837171498238959</v>
      </c>
      <c r="G21" s="318">
        <f t="shared" si="2"/>
        <v>0.23529411764705879</v>
      </c>
      <c r="H21" s="318">
        <f t="shared" si="2"/>
        <v>0.82586125530910803</v>
      </c>
      <c r="I21" s="318">
        <f t="shared" si="2"/>
        <v>1.5451174289245984</v>
      </c>
      <c r="J21" s="316"/>
    </row>
    <row r="22" spans="1:10" s="251" customFormat="1" ht="15" customHeight="1">
      <c r="A22" s="265" t="s">
        <v>142</v>
      </c>
      <c r="B22" s="318">
        <f t="shared" ref="B22:I22" si="3">B12/B15*100</f>
        <v>8.6665070624850369</v>
      </c>
      <c r="C22" s="318">
        <f t="shared" si="3"/>
        <v>15.833095170048587</v>
      </c>
      <c r="D22" s="318">
        <f t="shared" si="3"/>
        <v>13.48396501457726</v>
      </c>
      <c r="E22" s="318">
        <f t="shared" si="3"/>
        <v>22.541201488569911</v>
      </c>
      <c r="F22" s="318">
        <f t="shared" si="3"/>
        <v>13.763207802763478</v>
      </c>
      <c r="G22" s="318">
        <f t="shared" si="3"/>
        <v>11.058823529411764</v>
      </c>
      <c r="H22" s="318">
        <f t="shared" si="3"/>
        <v>3.9877300613496933</v>
      </c>
      <c r="I22" s="318">
        <f t="shared" si="3"/>
        <v>8.0346106304079115</v>
      </c>
      <c r="J22" s="316"/>
    </row>
    <row r="23" spans="1:10" s="251" customFormat="1" ht="15" customHeight="1">
      <c r="A23" s="265" t="s">
        <v>144</v>
      </c>
      <c r="B23" s="318">
        <f t="shared" ref="B23:I23" si="4">B13/B15*100</f>
        <v>0.56260474024419438</v>
      </c>
      <c r="C23" s="318">
        <f t="shared" si="4"/>
        <v>0.85738782509288369</v>
      </c>
      <c r="D23" s="318">
        <f t="shared" si="4"/>
        <v>0.48590864917395532</v>
      </c>
      <c r="E23" s="318">
        <f t="shared" si="4"/>
        <v>0.63795853269537484</v>
      </c>
      <c r="F23" s="318">
        <f t="shared" si="4"/>
        <v>0.46057978867515575</v>
      </c>
      <c r="G23" s="318">
        <f t="shared" si="4"/>
        <v>0.70588235294117652</v>
      </c>
      <c r="H23" s="318">
        <f t="shared" si="4"/>
        <v>0.63709296838131191</v>
      </c>
      <c r="I23" s="318">
        <f t="shared" si="4"/>
        <v>1.1124845488257107</v>
      </c>
      <c r="J23" s="316"/>
    </row>
    <row r="24" spans="1:10" s="251" customFormat="1" ht="9" customHeight="1">
      <c r="A24" s="265"/>
      <c r="B24" s="318"/>
      <c r="C24" s="318"/>
      <c r="D24" s="318"/>
      <c r="E24" s="318"/>
      <c r="F24" s="318"/>
      <c r="G24" s="318"/>
      <c r="H24" s="318"/>
      <c r="I24" s="318"/>
      <c r="J24" s="316"/>
    </row>
    <row r="25" spans="1:10" s="251" customFormat="1" ht="15" customHeight="1">
      <c r="A25" s="258" t="s">
        <v>19</v>
      </c>
      <c r="B25" s="319">
        <v>100</v>
      </c>
      <c r="C25" s="320">
        <v>100</v>
      </c>
      <c r="D25" s="320">
        <v>100</v>
      </c>
      <c r="E25" s="320">
        <v>100</v>
      </c>
      <c r="F25" s="320">
        <v>100</v>
      </c>
      <c r="G25" s="320">
        <v>100</v>
      </c>
      <c r="H25" s="320">
        <v>100</v>
      </c>
      <c r="I25" s="320">
        <v>100</v>
      </c>
      <c r="J25" s="316"/>
    </row>
    <row r="26" spans="1:10" s="251" customFormat="1" ht="15" customHeight="1">
      <c r="A26" s="258"/>
      <c r="B26" s="312"/>
      <c r="C26" s="312"/>
      <c r="D26" s="312"/>
      <c r="E26" s="312"/>
      <c r="F26" s="312"/>
      <c r="G26" s="312"/>
      <c r="H26" s="312"/>
      <c r="I26" s="312"/>
      <c r="J26" s="316"/>
    </row>
    <row r="27" spans="1:10" s="251" customFormat="1" ht="15" customHeight="1">
      <c r="B27" s="604" t="s">
        <v>146</v>
      </c>
      <c r="C27" s="604"/>
      <c r="D27" s="604"/>
      <c r="E27" s="604"/>
      <c r="F27" s="604"/>
      <c r="G27" s="604"/>
      <c r="H27" s="604"/>
      <c r="I27" s="604"/>
      <c r="J27" s="316"/>
    </row>
    <row r="28" spans="1:10" s="251" customFormat="1" ht="9" customHeight="1">
      <c r="B28" s="312" t="s">
        <v>11</v>
      </c>
      <c r="C28" s="312" t="s">
        <v>11</v>
      </c>
      <c r="D28" s="272"/>
      <c r="E28" s="272"/>
      <c r="F28" s="272"/>
      <c r="G28" s="272"/>
      <c r="H28" s="273"/>
      <c r="I28" s="273"/>
      <c r="J28" s="316"/>
    </row>
    <row r="29" spans="1:10" s="251" customFormat="1" ht="15" customHeight="1">
      <c r="A29" s="265" t="s">
        <v>57</v>
      </c>
      <c r="B29" s="263">
        <v>2765</v>
      </c>
      <c r="C29" s="264">
        <v>1083</v>
      </c>
      <c r="D29" s="125">
        <v>248</v>
      </c>
      <c r="E29" s="125">
        <v>63</v>
      </c>
      <c r="F29" s="125">
        <v>219</v>
      </c>
      <c r="G29" s="269">
        <v>29</v>
      </c>
      <c r="H29" s="125">
        <v>2517</v>
      </c>
      <c r="I29" s="125">
        <v>1020</v>
      </c>
      <c r="J29" s="316"/>
    </row>
    <row r="30" spans="1:10" s="251" customFormat="1" ht="15" customHeight="1">
      <c r="A30" s="265" t="s">
        <v>148</v>
      </c>
      <c r="B30" s="263">
        <v>1768</v>
      </c>
      <c r="C30" s="264">
        <v>374</v>
      </c>
      <c r="D30" s="125">
        <v>851</v>
      </c>
      <c r="E30" s="125">
        <v>152</v>
      </c>
      <c r="F30" s="125">
        <v>764</v>
      </c>
      <c r="G30" s="269">
        <v>87</v>
      </c>
      <c r="H30" s="125">
        <v>917</v>
      </c>
      <c r="I30" s="125">
        <v>222</v>
      </c>
      <c r="J30" s="316"/>
    </row>
    <row r="31" spans="1:10" s="251" customFormat="1" ht="15" customHeight="1">
      <c r="A31" s="265" t="s">
        <v>150</v>
      </c>
      <c r="B31" s="263">
        <v>12</v>
      </c>
      <c r="C31" s="264">
        <v>9</v>
      </c>
      <c r="D31" s="125">
        <v>12</v>
      </c>
      <c r="E31" s="125">
        <v>9</v>
      </c>
      <c r="F31" s="125">
        <v>10</v>
      </c>
      <c r="G31" s="269">
        <v>2</v>
      </c>
      <c r="H31" s="437" t="s">
        <v>13</v>
      </c>
      <c r="I31" s="437" t="s">
        <v>13</v>
      </c>
      <c r="J31" s="316"/>
    </row>
    <row r="32" spans="1:10" s="251" customFormat="1" ht="15" customHeight="1">
      <c r="A32" s="265" t="s">
        <v>152</v>
      </c>
      <c r="B32" s="263">
        <v>3775</v>
      </c>
      <c r="C32" s="264">
        <v>2005</v>
      </c>
      <c r="D32" s="125">
        <v>3003</v>
      </c>
      <c r="E32" s="125">
        <v>1656</v>
      </c>
      <c r="F32" s="125">
        <v>2696</v>
      </c>
      <c r="G32" s="269">
        <v>307</v>
      </c>
      <c r="H32" s="125">
        <v>772</v>
      </c>
      <c r="I32" s="125">
        <v>349</v>
      </c>
      <c r="J32" s="316"/>
    </row>
    <row r="33" spans="1:10" s="251" customFormat="1" ht="15" customHeight="1">
      <c r="A33" s="265" t="s">
        <v>61</v>
      </c>
      <c r="B33" s="263">
        <v>2</v>
      </c>
      <c r="C33" s="264">
        <v>1</v>
      </c>
      <c r="D33" s="125">
        <v>2</v>
      </c>
      <c r="E33" s="125">
        <v>1</v>
      </c>
      <c r="F33" s="125">
        <v>2</v>
      </c>
      <c r="G33" s="438" t="s">
        <v>13</v>
      </c>
      <c r="H33" s="318" t="s">
        <v>13</v>
      </c>
      <c r="I33" s="318" t="s">
        <v>13</v>
      </c>
      <c r="J33" s="316"/>
    </row>
    <row r="34" spans="1:10" s="251" customFormat="1" ht="15" customHeight="1">
      <c r="A34" s="321" t="s">
        <v>80</v>
      </c>
      <c r="B34" s="263">
        <v>32</v>
      </c>
      <c r="C34" s="264">
        <v>27</v>
      </c>
      <c r="D34" s="437" t="s">
        <v>13</v>
      </c>
      <c r="E34" s="437" t="s">
        <v>13</v>
      </c>
      <c r="F34" s="437" t="s">
        <v>13</v>
      </c>
      <c r="G34" s="438" t="s">
        <v>13</v>
      </c>
      <c r="H34" s="437">
        <v>32</v>
      </c>
      <c r="I34" s="437">
        <v>27</v>
      </c>
      <c r="J34" s="316"/>
    </row>
    <row r="35" spans="1:10" s="251" customFormat="1" ht="9" customHeight="1">
      <c r="A35" s="321"/>
      <c r="B35" s="263"/>
      <c r="C35" s="264"/>
      <c r="D35" s="125"/>
      <c r="E35" s="125"/>
      <c r="F35" s="125"/>
      <c r="G35" s="269"/>
      <c r="H35" s="125"/>
      <c r="I35" s="125"/>
      <c r="J35" s="316"/>
    </row>
    <row r="36" spans="1:10" s="251" customFormat="1" ht="15" customHeight="1">
      <c r="A36" s="262" t="s">
        <v>19</v>
      </c>
      <c r="B36" s="259">
        <v>8354</v>
      </c>
      <c r="C36" s="260">
        <v>3499</v>
      </c>
      <c r="D36" s="274">
        <v>4116</v>
      </c>
      <c r="E36" s="274">
        <v>1881</v>
      </c>
      <c r="F36" s="274">
        <v>3691</v>
      </c>
      <c r="G36" s="266">
        <v>425</v>
      </c>
      <c r="H36" s="274">
        <v>4238</v>
      </c>
      <c r="I36" s="274">
        <v>1618</v>
      </c>
      <c r="J36" s="316"/>
    </row>
    <row r="37" spans="1:10" s="251" customFormat="1" ht="15" customHeight="1">
      <c r="B37" s="272"/>
      <c r="C37" s="272"/>
      <c r="D37" s="272"/>
      <c r="E37" s="272"/>
      <c r="F37" s="272"/>
      <c r="G37" s="272"/>
      <c r="H37" s="272"/>
      <c r="I37" s="272"/>
      <c r="J37" s="316"/>
    </row>
    <row r="38" spans="1:10" s="251" customFormat="1" ht="15" customHeight="1">
      <c r="B38" s="604" t="s">
        <v>145</v>
      </c>
      <c r="C38" s="604"/>
      <c r="D38" s="604"/>
      <c r="E38" s="604"/>
      <c r="F38" s="604"/>
      <c r="G38" s="604"/>
      <c r="H38" s="604"/>
      <c r="I38" s="604"/>
      <c r="J38" s="316"/>
    </row>
    <row r="39" spans="1:10" s="251" customFormat="1" ht="9" customHeight="1">
      <c r="B39" s="272"/>
      <c r="C39" s="272"/>
      <c r="D39" s="272"/>
      <c r="E39" s="272"/>
      <c r="F39" s="272"/>
      <c r="G39" s="272"/>
      <c r="H39" s="272"/>
      <c r="I39" s="272"/>
      <c r="J39" s="316"/>
    </row>
    <row r="40" spans="1:10" s="251" customFormat="1" ht="15" customHeight="1">
      <c r="A40" s="251" t="s">
        <v>57</v>
      </c>
      <c r="B40" s="322">
        <f t="shared" ref="B40:I40" si="5">B29/B36*100</f>
        <v>33.097917165429735</v>
      </c>
      <c r="C40" s="318">
        <f t="shared" si="5"/>
        <v>30.951700485853102</v>
      </c>
      <c r="D40" s="318">
        <f t="shared" si="5"/>
        <v>6.0252672497570456</v>
      </c>
      <c r="E40" s="318">
        <f t="shared" si="5"/>
        <v>3.3492822966507179</v>
      </c>
      <c r="F40" s="318">
        <f t="shared" si="5"/>
        <v>5.9333513952858308</v>
      </c>
      <c r="G40" s="318">
        <f t="shared" si="5"/>
        <v>6.8235294117647065</v>
      </c>
      <c r="H40" s="318">
        <f t="shared" si="5"/>
        <v>59.391222274657864</v>
      </c>
      <c r="I40" s="318">
        <f t="shared" si="5"/>
        <v>63.040791100123606</v>
      </c>
      <c r="J40" s="316"/>
    </row>
    <row r="41" spans="1:10" s="251" customFormat="1" ht="15" customHeight="1">
      <c r="A41" s="251" t="s">
        <v>148</v>
      </c>
      <c r="B41" s="322">
        <f t="shared" ref="B41:I41" si="6">B30/B36*100</f>
        <v>21.163514484079482</v>
      </c>
      <c r="C41" s="318">
        <f t="shared" si="6"/>
        <v>10.688768219491283</v>
      </c>
      <c r="D41" s="318">
        <f t="shared" si="6"/>
        <v>20.675413022351798</v>
      </c>
      <c r="E41" s="318">
        <f t="shared" si="6"/>
        <v>8.0808080808080813</v>
      </c>
      <c r="F41" s="318">
        <f t="shared" si="6"/>
        <v>20.698997561636411</v>
      </c>
      <c r="G41" s="318">
        <f t="shared" si="6"/>
        <v>20.47058823529412</v>
      </c>
      <c r="H41" s="318">
        <f t="shared" si="6"/>
        <v>21.637564889098631</v>
      </c>
      <c r="I41" s="318">
        <f t="shared" si="6"/>
        <v>13.720642768850432</v>
      </c>
      <c r="J41" s="316"/>
    </row>
    <row r="42" spans="1:10" s="251" customFormat="1" ht="15" customHeight="1">
      <c r="A42" s="251" t="s">
        <v>150</v>
      </c>
      <c r="B42" s="322">
        <f t="shared" ref="B42:G42" si="7">B31/B36*100</f>
        <v>0.14364376346660282</v>
      </c>
      <c r="C42" s="318">
        <f t="shared" si="7"/>
        <v>0.2572163475278651</v>
      </c>
      <c r="D42" s="318">
        <f t="shared" si="7"/>
        <v>0.29154518950437319</v>
      </c>
      <c r="E42" s="318">
        <f t="shared" si="7"/>
        <v>0.4784688995215311</v>
      </c>
      <c r="F42" s="318">
        <f t="shared" si="7"/>
        <v>0.270929287455974</v>
      </c>
      <c r="G42" s="318">
        <f t="shared" si="7"/>
        <v>0.47058823529411759</v>
      </c>
      <c r="H42" s="318" t="s">
        <v>13</v>
      </c>
      <c r="I42" s="318" t="s">
        <v>13</v>
      </c>
      <c r="J42" s="316"/>
    </row>
    <row r="43" spans="1:10" s="251" customFormat="1" ht="15" customHeight="1">
      <c r="A43" s="251" t="s">
        <v>152</v>
      </c>
      <c r="B43" s="322">
        <f t="shared" ref="B43:I43" si="8">B32/B36*100</f>
        <v>45.187933923868805</v>
      </c>
      <c r="C43" s="318">
        <f t="shared" si="8"/>
        <v>57.302086310374392</v>
      </c>
      <c r="D43" s="318">
        <f t="shared" si="8"/>
        <v>72.959183673469383</v>
      </c>
      <c r="E43" s="318">
        <f t="shared" si="8"/>
        <v>88.038277511961724</v>
      </c>
      <c r="F43" s="318">
        <f t="shared" si="8"/>
        <v>73.042535898130595</v>
      </c>
      <c r="G43" s="318">
        <f t="shared" si="8"/>
        <v>72.235294117647058</v>
      </c>
      <c r="H43" s="318">
        <f t="shared" si="8"/>
        <v>18.216139688532326</v>
      </c>
      <c r="I43" s="318">
        <f t="shared" si="8"/>
        <v>21.56983930778739</v>
      </c>
      <c r="J43" s="316"/>
    </row>
    <row r="44" spans="1:10" s="251" customFormat="1" ht="15" customHeight="1">
      <c r="A44" s="251" t="s">
        <v>61</v>
      </c>
      <c r="B44" s="322">
        <f>B33/B36*100</f>
        <v>2.3940627244433802E-2</v>
      </c>
      <c r="C44" s="318">
        <f>C33/C36*100</f>
        <v>2.857959416976279E-2</v>
      </c>
      <c r="D44" s="318">
        <f>D33/D36*100</f>
        <v>4.8590864917395525E-2</v>
      </c>
      <c r="E44" s="318">
        <f>E33/E36*100</f>
        <v>5.3163211057947905E-2</v>
      </c>
      <c r="F44" s="318">
        <f>F33/F36*100</f>
        <v>5.4185857491194797E-2</v>
      </c>
      <c r="G44" s="318" t="s">
        <v>13</v>
      </c>
      <c r="H44" s="318" t="s">
        <v>13</v>
      </c>
      <c r="I44" s="318" t="s">
        <v>13</v>
      </c>
      <c r="J44" s="316"/>
    </row>
    <row r="45" spans="1:10" s="251" customFormat="1" ht="15" customHeight="1">
      <c r="A45" s="323" t="s">
        <v>80</v>
      </c>
      <c r="B45" s="322">
        <f>B34/B36*100</f>
        <v>0.38305003591094083</v>
      </c>
      <c r="C45" s="318">
        <f>C34/C36*100</f>
        <v>0.77164904258359523</v>
      </c>
      <c r="D45" s="318" t="s">
        <v>13</v>
      </c>
      <c r="E45" s="318" t="s">
        <v>13</v>
      </c>
      <c r="F45" s="318" t="s">
        <v>13</v>
      </c>
      <c r="G45" s="318" t="s">
        <v>13</v>
      </c>
      <c r="H45" s="318">
        <f>H34/H36*100</f>
        <v>0.7550731477111845</v>
      </c>
      <c r="I45" s="318">
        <f>I34/I36*100</f>
        <v>1.6687268232385661</v>
      </c>
      <c r="J45" s="316"/>
    </row>
    <row r="46" spans="1:10" s="251" customFormat="1" ht="9" customHeight="1">
      <c r="A46" s="323"/>
      <c r="B46" s="322"/>
      <c r="C46" s="318"/>
      <c r="D46" s="318"/>
      <c r="E46" s="318"/>
      <c r="F46" s="318"/>
      <c r="G46" s="318"/>
      <c r="H46" s="318"/>
      <c r="I46" s="318"/>
      <c r="J46" s="316"/>
    </row>
    <row r="47" spans="1:10" s="251" customFormat="1" ht="15" customHeight="1">
      <c r="A47" s="262" t="s">
        <v>19</v>
      </c>
      <c r="B47" s="319">
        <v>100</v>
      </c>
      <c r="C47" s="320">
        <v>100</v>
      </c>
      <c r="D47" s="320">
        <v>100</v>
      </c>
      <c r="E47" s="320">
        <v>100</v>
      </c>
      <c r="F47" s="320">
        <v>100</v>
      </c>
      <c r="G47" s="320">
        <v>100</v>
      </c>
      <c r="H47" s="320">
        <v>100</v>
      </c>
      <c r="I47" s="320">
        <v>100</v>
      </c>
      <c r="J47" s="316"/>
    </row>
    <row r="48" spans="1:10" s="251" customFormat="1" ht="12.15" customHeight="1">
      <c r="A48" s="258"/>
      <c r="B48" s="324"/>
      <c r="C48" s="324"/>
      <c r="D48" s="325"/>
      <c r="E48" s="325"/>
      <c r="F48" s="325"/>
      <c r="G48" s="325"/>
      <c r="H48" s="326"/>
      <c r="I48" s="326"/>
      <c r="J48" s="316"/>
    </row>
    <row r="49" spans="1:10" s="328" customFormat="1" ht="10.5" customHeight="1">
      <c r="A49" s="255" t="s">
        <v>47</v>
      </c>
      <c r="B49" s="327" t="s">
        <v>11</v>
      </c>
      <c r="C49" s="327"/>
      <c r="D49" s="327"/>
      <c r="E49" s="327"/>
      <c r="F49" s="327"/>
      <c r="G49" s="327"/>
      <c r="H49" s="327"/>
      <c r="I49" s="327"/>
      <c r="J49" s="316"/>
    </row>
    <row r="50" spans="1:10" s="255" customFormat="1" ht="10.5" customHeight="1">
      <c r="A50" s="255" t="s">
        <v>48</v>
      </c>
      <c r="B50" s="329"/>
      <c r="J50" s="316"/>
    </row>
    <row r="51" spans="1:10" s="255" customFormat="1" ht="12.75" customHeight="1">
      <c r="B51" s="329"/>
      <c r="J51" s="316"/>
    </row>
  </sheetData>
  <mergeCells count="14">
    <mergeCell ref="A1:I1"/>
    <mergeCell ref="H3:I3"/>
    <mergeCell ref="H4:H5"/>
    <mergeCell ref="I4:I5"/>
    <mergeCell ref="B38:I38"/>
    <mergeCell ref="B7:I7"/>
    <mergeCell ref="B17:I17"/>
    <mergeCell ref="B27:I27"/>
    <mergeCell ref="A3:A5"/>
    <mergeCell ref="B3:B5"/>
    <mergeCell ref="C3:C5"/>
    <mergeCell ref="D3:G3"/>
    <mergeCell ref="D4:D5"/>
    <mergeCell ref="E4:G4"/>
  </mergeCells>
  <pageMargins left="0.78740157480314965" right="0.78740157480314965" top="0.98425196850393704" bottom="0.78740157480314965" header="0.51181102362204722" footer="0.55118110236220474"/>
  <pageSetup paperSize="9" firstPageNumber="19" orientation="portrait" useFirstPageNumber="1" r:id="rId1"/>
  <headerFooter alignWithMargins="0">
    <oddHeader>&amp;C&amp;9 19</oddHeader>
    <oddFooter>&amp;C&amp;"Arial,Standard"&amp;6© Statistisches Landesamt des Freistaates Sachsen - K IX 2 - j/14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showGridLines="0" zoomScaleNormal="100" workbookViewId="0">
      <selection activeCell="M91" sqref="M91"/>
    </sheetView>
  </sheetViews>
  <sheetFormatPr baseColWidth="10" defaultColWidth="11.375" defaultRowHeight="13.2"/>
  <cols>
    <col min="1" max="1" width="28.75" style="253" customWidth="1"/>
    <col min="2" max="9" width="8.25" style="253" customWidth="1"/>
    <col min="10" max="16384" width="11.375" style="253"/>
  </cols>
  <sheetData>
    <row r="1" spans="1:10" ht="15.75" customHeight="1">
      <c r="A1" s="599" t="s">
        <v>199</v>
      </c>
      <c r="B1" s="599"/>
      <c r="C1" s="599"/>
      <c r="D1" s="599"/>
      <c r="E1" s="599"/>
      <c r="F1" s="599"/>
      <c r="G1" s="599"/>
      <c r="H1" s="599"/>
      <c r="I1" s="599"/>
    </row>
    <row r="2" spans="1:10">
      <c r="A2" s="276"/>
      <c r="B2" s="276"/>
      <c r="C2" s="276"/>
      <c r="D2" s="276"/>
      <c r="E2" s="276"/>
      <c r="F2" s="276"/>
      <c r="G2" s="276"/>
    </row>
    <row r="3" spans="1:10" s="255" customFormat="1" ht="12.75" customHeight="1">
      <c r="A3" s="507" t="s">
        <v>51</v>
      </c>
      <c r="B3" s="608" t="s">
        <v>126</v>
      </c>
      <c r="C3" s="608" t="s">
        <v>169</v>
      </c>
      <c r="D3" s="600" t="s">
        <v>64</v>
      </c>
      <c r="E3" s="600"/>
      <c r="F3" s="600"/>
      <c r="G3" s="600"/>
      <c r="H3" s="600" t="s">
        <v>65</v>
      </c>
      <c r="I3" s="601"/>
    </row>
    <row r="4" spans="1:10" s="255" customFormat="1" ht="12.75" customHeight="1">
      <c r="A4" s="606"/>
      <c r="B4" s="609"/>
      <c r="C4" s="609"/>
      <c r="D4" s="514" t="s">
        <v>127</v>
      </c>
      <c r="E4" s="514" t="s">
        <v>128</v>
      </c>
      <c r="F4" s="514"/>
      <c r="G4" s="514"/>
      <c r="H4" s="514" t="s">
        <v>111</v>
      </c>
      <c r="I4" s="515" t="s">
        <v>153</v>
      </c>
    </row>
    <row r="5" spans="1:10" s="255" customFormat="1" ht="25.5" customHeight="1">
      <c r="A5" s="607"/>
      <c r="B5" s="505"/>
      <c r="C5" s="505"/>
      <c r="D5" s="602"/>
      <c r="E5" s="256" t="s">
        <v>153</v>
      </c>
      <c r="F5" s="256" t="s">
        <v>129</v>
      </c>
      <c r="G5" s="256" t="s">
        <v>130</v>
      </c>
      <c r="H5" s="602"/>
      <c r="I5" s="603"/>
    </row>
    <row r="6" spans="1:10" ht="15" customHeight="1">
      <c r="B6" s="276"/>
      <c r="C6" s="276"/>
      <c r="D6" s="276"/>
      <c r="E6" s="276"/>
      <c r="F6" s="276"/>
      <c r="G6" s="276"/>
      <c r="H6" s="276"/>
      <c r="I6" s="276"/>
    </row>
    <row r="7" spans="1:10" s="251" customFormat="1" ht="15" customHeight="1">
      <c r="B7" s="611" t="s">
        <v>12</v>
      </c>
      <c r="C7" s="611"/>
      <c r="D7" s="611"/>
      <c r="E7" s="611"/>
      <c r="F7" s="611"/>
      <c r="G7" s="611"/>
      <c r="H7" s="611"/>
      <c r="I7" s="611"/>
      <c r="J7" s="316"/>
    </row>
    <row r="8" spans="1:10" s="251" customFormat="1" ht="15" customHeight="1">
      <c r="J8" s="316"/>
    </row>
    <row r="9" spans="1:10" s="251" customFormat="1" ht="37.5" customHeight="1">
      <c r="A9" s="314" t="s">
        <v>131</v>
      </c>
      <c r="B9" s="315"/>
      <c r="J9" s="316"/>
    </row>
    <row r="10" spans="1:10" s="289" customFormat="1" ht="15" customHeight="1">
      <c r="A10" s="289" t="s">
        <v>135</v>
      </c>
      <c r="B10" s="290">
        <f>SUM(D10,H10)</f>
        <v>905</v>
      </c>
      <c r="C10" s="291">
        <f>SUM(E10,I10)</f>
        <v>271</v>
      </c>
      <c r="D10" s="337">
        <v>895</v>
      </c>
      <c r="E10" s="298">
        <v>266</v>
      </c>
      <c r="F10" s="337">
        <v>820</v>
      </c>
      <c r="G10" s="301">
        <v>75</v>
      </c>
      <c r="H10" s="298">
        <v>10</v>
      </c>
      <c r="I10" s="298">
        <v>5</v>
      </c>
      <c r="J10" s="338"/>
    </row>
    <row r="11" spans="1:10" s="289" customFormat="1" ht="15" customHeight="1">
      <c r="A11" s="289" t="s">
        <v>137</v>
      </c>
      <c r="B11" s="290">
        <f t="shared" ref="B11:B14" si="0">SUM(D11,H11)</f>
        <v>116</v>
      </c>
      <c r="C11" s="291">
        <f t="shared" ref="C11:C14" si="1">SUM(E11,I11)</f>
        <v>19</v>
      </c>
      <c r="D11" s="337">
        <v>111</v>
      </c>
      <c r="E11" s="298">
        <v>17</v>
      </c>
      <c r="F11" s="337">
        <v>98</v>
      </c>
      <c r="G11" s="301">
        <v>13</v>
      </c>
      <c r="H11" s="298">
        <v>5</v>
      </c>
      <c r="I11" s="298">
        <v>2</v>
      </c>
      <c r="J11" s="338"/>
    </row>
    <row r="12" spans="1:10" s="289" customFormat="1" ht="15" customHeight="1">
      <c r="A12" s="289" t="s">
        <v>139</v>
      </c>
      <c r="B12" s="290">
        <f t="shared" si="0"/>
        <v>1</v>
      </c>
      <c r="C12" s="291">
        <f t="shared" si="1"/>
        <v>0</v>
      </c>
      <c r="D12" s="337">
        <v>1</v>
      </c>
      <c r="E12" s="439" t="s">
        <v>13</v>
      </c>
      <c r="F12" s="337">
        <v>1</v>
      </c>
      <c r="G12" s="442" t="s">
        <v>13</v>
      </c>
      <c r="H12" s="439" t="s">
        <v>13</v>
      </c>
      <c r="I12" s="439" t="s">
        <v>13</v>
      </c>
      <c r="J12" s="338"/>
    </row>
    <row r="13" spans="1:10" s="289" customFormat="1" ht="15" customHeight="1">
      <c r="A13" s="289" t="s">
        <v>141</v>
      </c>
      <c r="B13" s="290">
        <f t="shared" si="0"/>
        <v>167</v>
      </c>
      <c r="C13" s="291">
        <f t="shared" si="1"/>
        <v>107</v>
      </c>
      <c r="D13" s="337">
        <v>165</v>
      </c>
      <c r="E13" s="298">
        <v>106</v>
      </c>
      <c r="F13" s="337">
        <v>152</v>
      </c>
      <c r="G13" s="303">
        <v>13</v>
      </c>
      <c r="H13" s="298">
        <v>2</v>
      </c>
      <c r="I13" s="298">
        <v>1</v>
      </c>
      <c r="J13" s="338"/>
    </row>
    <row r="14" spans="1:10" s="289" customFormat="1" ht="15" customHeight="1">
      <c r="A14" s="289" t="s">
        <v>143</v>
      </c>
      <c r="B14" s="290">
        <f t="shared" si="0"/>
        <v>5</v>
      </c>
      <c r="C14" s="291">
        <f t="shared" si="1"/>
        <v>3</v>
      </c>
      <c r="D14" s="337">
        <v>5</v>
      </c>
      <c r="E14" s="298">
        <v>3</v>
      </c>
      <c r="F14" s="337">
        <v>4</v>
      </c>
      <c r="G14" s="303">
        <v>1</v>
      </c>
      <c r="H14" s="439" t="s">
        <v>13</v>
      </c>
      <c r="I14" s="439" t="s">
        <v>13</v>
      </c>
      <c r="J14" s="338"/>
    </row>
    <row r="15" spans="1:10" s="289" customFormat="1" ht="15" customHeight="1">
      <c r="A15" s="282" t="s">
        <v>19</v>
      </c>
      <c r="B15" s="284">
        <f>SUM(B10:B14)</f>
        <v>1194</v>
      </c>
      <c r="C15" s="285">
        <f>SUM(C10:C14)</f>
        <v>400</v>
      </c>
      <c r="D15" s="309">
        <v>1177</v>
      </c>
      <c r="E15" s="295">
        <v>392</v>
      </c>
      <c r="F15" s="309">
        <v>1075</v>
      </c>
      <c r="G15" s="294">
        <v>102</v>
      </c>
      <c r="H15" s="295">
        <v>17</v>
      </c>
      <c r="I15" s="295">
        <v>8</v>
      </c>
      <c r="J15" s="338"/>
    </row>
    <row r="16" spans="1:10" s="289" customFormat="1" ht="15" customHeight="1">
      <c r="A16" s="282"/>
      <c r="B16" s="290"/>
      <c r="C16" s="299"/>
      <c r="D16" s="337"/>
      <c r="E16" s="298"/>
      <c r="F16" s="337"/>
      <c r="G16" s="301"/>
      <c r="H16" s="298"/>
      <c r="I16" s="304"/>
      <c r="J16" s="338"/>
    </row>
    <row r="17" spans="1:10" s="289" customFormat="1" ht="15" customHeight="1">
      <c r="A17" s="282" t="s">
        <v>132</v>
      </c>
      <c r="B17" s="290"/>
      <c r="C17" s="299"/>
      <c r="D17" s="337"/>
      <c r="E17" s="298"/>
      <c r="F17" s="337"/>
      <c r="G17" s="301"/>
      <c r="H17" s="298"/>
      <c r="I17" s="298"/>
      <c r="J17" s="338"/>
    </row>
    <row r="18" spans="1:10" s="289" customFormat="1" ht="15" customHeight="1">
      <c r="A18" s="289" t="s">
        <v>89</v>
      </c>
      <c r="B18" s="290">
        <f>SUM(D18,H18)</f>
        <v>19</v>
      </c>
      <c r="C18" s="291">
        <f>SUM(E18,I18)</f>
        <v>11</v>
      </c>
      <c r="D18" s="337">
        <v>13</v>
      </c>
      <c r="E18" s="298">
        <v>9</v>
      </c>
      <c r="F18" s="337">
        <v>11</v>
      </c>
      <c r="G18" s="301">
        <v>2</v>
      </c>
      <c r="H18" s="298">
        <v>6</v>
      </c>
      <c r="I18" s="304">
        <v>2</v>
      </c>
      <c r="J18" s="338"/>
    </row>
    <row r="19" spans="1:10" s="289" customFormat="1" ht="15" customHeight="1">
      <c r="A19" s="289" t="s">
        <v>147</v>
      </c>
      <c r="B19" s="290">
        <f t="shared" ref="B19:B23" si="2">SUM(D19,H19)</f>
        <v>12</v>
      </c>
      <c r="C19" s="291">
        <f t="shared" ref="C19:C23" si="3">SUM(E19,I19)</f>
        <v>5</v>
      </c>
      <c r="D19" s="337">
        <v>7</v>
      </c>
      <c r="E19" s="298">
        <v>3</v>
      </c>
      <c r="F19" s="337">
        <v>5</v>
      </c>
      <c r="G19" s="301">
        <v>2</v>
      </c>
      <c r="H19" s="298">
        <v>5</v>
      </c>
      <c r="I19" s="304">
        <v>2</v>
      </c>
      <c r="J19" s="338"/>
    </row>
    <row r="20" spans="1:10" s="289" customFormat="1" ht="15" customHeight="1">
      <c r="A20" s="289" t="s">
        <v>149</v>
      </c>
      <c r="B20" s="290">
        <f t="shared" si="2"/>
        <v>8</v>
      </c>
      <c r="C20" s="291">
        <f t="shared" si="3"/>
        <v>5</v>
      </c>
      <c r="D20" s="337">
        <v>8</v>
      </c>
      <c r="E20" s="298">
        <v>5</v>
      </c>
      <c r="F20" s="337">
        <v>6</v>
      </c>
      <c r="G20" s="303">
        <v>2</v>
      </c>
      <c r="H20" s="439" t="s">
        <v>13</v>
      </c>
      <c r="I20" s="439" t="s">
        <v>13</v>
      </c>
      <c r="J20" s="338"/>
    </row>
    <row r="21" spans="1:10" s="289" customFormat="1" ht="15" customHeight="1">
      <c r="A21" s="289" t="s">
        <v>151</v>
      </c>
      <c r="B21" s="290">
        <f t="shared" si="2"/>
        <v>1154</v>
      </c>
      <c r="C21" s="291">
        <f t="shared" si="3"/>
        <v>378</v>
      </c>
      <c r="D21" s="337">
        <v>1148</v>
      </c>
      <c r="E21" s="298">
        <v>374</v>
      </c>
      <c r="F21" s="337">
        <v>1052</v>
      </c>
      <c r="G21" s="301">
        <v>96</v>
      </c>
      <c r="H21" s="298">
        <v>6</v>
      </c>
      <c r="I21" s="298">
        <v>4</v>
      </c>
      <c r="J21" s="338"/>
    </row>
    <row r="22" spans="1:10" s="289" customFormat="1" ht="15" customHeight="1">
      <c r="A22" s="292" t="s">
        <v>93</v>
      </c>
      <c r="B22" s="290">
        <f t="shared" si="2"/>
        <v>1</v>
      </c>
      <c r="C22" s="291">
        <f t="shared" si="3"/>
        <v>1</v>
      </c>
      <c r="D22" s="337">
        <v>1</v>
      </c>
      <c r="E22" s="298">
        <v>1</v>
      </c>
      <c r="F22" s="337">
        <v>1</v>
      </c>
      <c r="G22" s="442" t="s">
        <v>13</v>
      </c>
      <c r="H22" s="439" t="s">
        <v>13</v>
      </c>
      <c r="I22" s="439" t="s">
        <v>13</v>
      </c>
      <c r="J22" s="338"/>
    </row>
    <row r="23" spans="1:10" s="289" customFormat="1" ht="15" customHeight="1">
      <c r="A23" s="282" t="s">
        <v>19</v>
      </c>
      <c r="B23" s="284">
        <f t="shared" si="2"/>
        <v>1194</v>
      </c>
      <c r="C23" s="285">
        <f t="shared" si="3"/>
        <v>400</v>
      </c>
      <c r="D23" s="309">
        <v>1177</v>
      </c>
      <c r="E23" s="295">
        <v>392</v>
      </c>
      <c r="F23" s="309">
        <v>1075</v>
      </c>
      <c r="G23" s="294">
        <v>102</v>
      </c>
      <c r="H23" s="295">
        <v>17</v>
      </c>
      <c r="I23" s="295">
        <v>8</v>
      </c>
      <c r="J23" s="338"/>
    </row>
    <row r="24" spans="1:10" s="251" customFormat="1" ht="15" customHeight="1">
      <c r="A24" s="258"/>
      <c r="B24" s="312"/>
      <c r="C24" s="312"/>
      <c r="D24" s="312"/>
      <c r="E24" s="317"/>
      <c r="F24" s="317"/>
      <c r="G24" s="317"/>
      <c r="H24" s="317"/>
      <c r="I24" s="317"/>
      <c r="J24" s="316"/>
    </row>
    <row r="25" spans="1:10" s="251" customFormat="1" ht="15" customHeight="1">
      <c r="B25" s="611" t="s">
        <v>133</v>
      </c>
      <c r="C25" s="611"/>
      <c r="D25" s="611"/>
      <c r="E25" s="611"/>
      <c r="F25" s="611"/>
      <c r="G25" s="611"/>
      <c r="H25" s="611"/>
      <c r="I25" s="611"/>
      <c r="J25" s="316"/>
    </row>
    <row r="26" spans="1:10" s="251" customFormat="1" ht="15" customHeight="1">
      <c r="J26" s="316"/>
    </row>
    <row r="27" spans="1:10" s="251" customFormat="1" ht="37.5" customHeight="1">
      <c r="A27" s="314" t="s">
        <v>131</v>
      </c>
      <c r="B27" s="315"/>
      <c r="J27" s="316"/>
    </row>
    <row r="28" spans="1:10" s="289" customFormat="1" ht="15" customHeight="1">
      <c r="A28" s="289" t="s">
        <v>135</v>
      </c>
      <c r="B28" s="290">
        <f>SUM(D28,H28)</f>
        <v>1469</v>
      </c>
      <c r="C28" s="291">
        <f>SUM(E28,I28)</f>
        <v>975</v>
      </c>
      <c r="D28" s="337">
        <v>1320</v>
      </c>
      <c r="E28" s="337">
        <v>896</v>
      </c>
      <c r="F28" s="337">
        <v>1160</v>
      </c>
      <c r="G28" s="298">
        <v>160</v>
      </c>
      <c r="H28" s="298">
        <v>149</v>
      </c>
      <c r="I28" s="298">
        <v>79</v>
      </c>
      <c r="J28" s="338"/>
    </row>
    <row r="29" spans="1:10" s="289" customFormat="1" ht="15" customHeight="1">
      <c r="A29" s="289" t="s">
        <v>137</v>
      </c>
      <c r="B29" s="290">
        <f t="shared" ref="B29:B33" si="4">SUM(D29,H29)</f>
        <v>176</v>
      </c>
      <c r="C29" s="291">
        <f t="shared" ref="C29:C33" si="5">SUM(E29,I29)</f>
        <v>81</v>
      </c>
      <c r="D29" s="337">
        <v>151</v>
      </c>
      <c r="E29" s="337">
        <v>71</v>
      </c>
      <c r="F29" s="337">
        <v>131</v>
      </c>
      <c r="G29" s="298">
        <v>20</v>
      </c>
      <c r="H29" s="298">
        <v>25</v>
      </c>
      <c r="I29" s="298">
        <v>10</v>
      </c>
      <c r="J29" s="338"/>
    </row>
    <row r="30" spans="1:10" s="289" customFormat="1" ht="15" customHeight="1">
      <c r="A30" s="289" t="s">
        <v>139</v>
      </c>
      <c r="B30" s="290">
        <f t="shared" si="4"/>
        <v>1</v>
      </c>
      <c r="C30" s="291">
        <f t="shared" si="5"/>
        <v>1</v>
      </c>
      <c r="D30" s="337">
        <v>1</v>
      </c>
      <c r="E30" s="337">
        <v>1</v>
      </c>
      <c r="F30" s="440" t="s">
        <v>13</v>
      </c>
      <c r="G30" s="304">
        <v>1</v>
      </c>
      <c r="H30" s="439" t="s">
        <v>13</v>
      </c>
      <c r="I30" s="439" t="s">
        <v>13</v>
      </c>
      <c r="J30" s="338"/>
    </row>
    <row r="31" spans="1:10" s="289" customFormat="1" ht="15" customHeight="1">
      <c r="A31" s="289" t="s">
        <v>141</v>
      </c>
      <c r="B31" s="290">
        <f t="shared" si="4"/>
        <v>453</v>
      </c>
      <c r="C31" s="291">
        <f t="shared" si="5"/>
        <v>367</v>
      </c>
      <c r="D31" s="337">
        <v>386</v>
      </c>
      <c r="E31" s="337">
        <v>316</v>
      </c>
      <c r="F31" s="337">
        <v>352</v>
      </c>
      <c r="G31" s="298">
        <v>34</v>
      </c>
      <c r="H31" s="298">
        <v>67</v>
      </c>
      <c r="I31" s="298">
        <v>51</v>
      </c>
      <c r="J31" s="338"/>
    </row>
    <row r="32" spans="1:10" s="289" customFormat="1" ht="15" customHeight="1">
      <c r="A32" s="289" t="s">
        <v>143</v>
      </c>
      <c r="B32" s="290">
        <f t="shared" si="4"/>
        <v>12</v>
      </c>
      <c r="C32" s="291">
        <f t="shared" si="5"/>
        <v>10</v>
      </c>
      <c r="D32" s="337">
        <v>8</v>
      </c>
      <c r="E32" s="337">
        <v>6</v>
      </c>
      <c r="F32" s="337">
        <v>8</v>
      </c>
      <c r="G32" s="439" t="s">
        <v>13</v>
      </c>
      <c r="H32" s="298">
        <v>4</v>
      </c>
      <c r="I32" s="298">
        <v>4</v>
      </c>
      <c r="J32" s="338"/>
    </row>
    <row r="33" spans="1:10" s="289" customFormat="1" ht="15" customHeight="1">
      <c r="A33" s="282" t="s">
        <v>19</v>
      </c>
      <c r="B33" s="284">
        <f t="shared" si="4"/>
        <v>2111</v>
      </c>
      <c r="C33" s="285">
        <f t="shared" si="5"/>
        <v>1434</v>
      </c>
      <c r="D33" s="309">
        <v>1866</v>
      </c>
      <c r="E33" s="309">
        <v>1290</v>
      </c>
      <c r="F33" s="309">
        <v>1651</v>
      </c>
      <c r="G33" s="295">
        <v>215</v>
      </c>
      <c r="H33" s="295">
        <v>245</v>
      </c>
      <c r="I33" s="295">
        <v>144</v>
      </c>
      <c r="J33" s="338"/>
    </row>
    <row r="34" spans="1:10" s="289" customFormat="1" ht="15" customHeight="1">
      <c r="A34" s="282"/>
      <c r="B34" s="290"/>
      <c r="C34" s="299"/>
      <c r="D34" s="291"/>
      <c r="E34" s="337"/>
      <c r="F34" s="443" t="s">
        <v>11</v>
      </c>
      <c r="G34" s="299"/>
      <c r="H34" s="299"/>
      <c r="I34" s="299"/>
      <c r="J34" s="338"/>
    </row>
    <row r="35" spans="1:10" s="289" customFormat="1" ht="15" customHeight="1">
      <c r="A35" s="282" t="s">
        <v>132</v>
      </c>
      <c r="B35" s="290"/>
      <c r="C35" s="299"/>
      <c r="D35" s="291"/>
      <c r="E35" s="337"/>
      <c r="F35" s="291"/>
      <c r="G35" s="299"/>
      <c r="H35" s="299"/>
      <c r="I35" s="299"/>
      <c r="J35" s="338"/>
    </row>
    <row r="36" spans="1:10" s="289" customFormat="1" ht="15" customHeight="1">
      <c r="A36" s="289" t="s">
        <v>89</v>
      </c>
      <c r="B36" s="290">
        <f>SUM(D36,H36)</f>
        <v>19</v>
      </c>
      <c r="C36" s="291">
        <f>SUM(E36,I36)</f>
        <v>14</v>
      </c>
      <c r="D36" s="337">
        <v>18</v>
      </c>
      <c r="E36" s="337">
        <v>13</v>
      </c>
      <c r="F36" s="337">
        <v>14</v>
      </c>
      <c r="G36" s="298">
        <v>4</v>
      </c>
      <c r="H36" s="298">
        <v>1</v>
      </c>
      <c r="I36" s="298">
        <v>1</v>
      </c>
      <c r="J36" s="338"/>
    </row>
    <row r="37" spans="1:10" s="289" customFormat="1" ht="15" customHeight="1">
      <c r="A37" s="289" t="s">
        <v>147</v>
      </c>
      <c r="B37" s="290">
        <f t="shared" ref="B37:B42" si="6">SUM(D37,H37)</f>
        <v>5</v>
      </c>
      <c r="C37" s="291">
        <f t="shared" ref="C37:C42" si="7">SUM(E37,I37)</f>
        <v>3</v>
      </c>
      <c r="D37" s="337">
        <v>3</v>
      </c>
      <c r="E37" s="337">
        <v>2</v>
      </c>
      <c r="F37" s="337">
        <v>2</v>
      </c>
      <c r="G37" s="298">
        <v>1</v>
      </c>
      <c r="H37" s="298">
        <v>2</v>
      </c>
      <c r="I37" s="304">
        <v>1</v>
      </c>
      <c r="J37" s="338"/>
    </row>
    <row r="38" spans="1:10" s="289" customFormat="1" ht="15" customHeight="1">
      <c r="A38" s="289" t="s">
        <v>149</v>
      </c>
      <c r="B38" s="290">
        <f t="shared" si="6"/>
        <v>4</v>
      </c>
      <c r="C38" s="291">
        <f t="shared" si="7"/>
        <v>4</v>
      </c>
      <c r="D38" s="337">
        <v>4</v>
      </c>
      <c r="E38" s="337">
        <v>4</v>
      </c>
      <c r="F38" s="337">
        <v>4</v>
      </c>
      <c r="G38" s="439" t="s">
        <v>13</v>
      </c>
      <c r="H38" s="439" t="s">
        <v>13</v>
      </c>
      <c r="I38" s="439" t="s">
        <v>13</v>
      </c>
      <c r="J38" s="338"/>
    </row>
    <row r="39" spans="1:10" s="289" customFormat="1" ht="15" customHeight="1">
      <c r="A39" s="289" t="s">
        <v>151</v>
      </c>
      <c r="B39" s="290">
        <f t="shared" si="6"/>
        <v>2081</v>
      </c>
      <c r="C39" s="291">
        <f t="shared" si="7"/>
        <v>1412</v>
      </c>
      <c r="D39" s="337">
        <v>1840</v>
      </c>
      <c r="E39" s="337">
        <v>1271</v>
      </c>
      <c r="F39" s="337">
        <v>1630</v>
      </c>
      <c r="G39" s="298">
        <v>210</v>
      </c>
      <c r="H39" s="298">
        <v>241</v>
      </c>
      <c r="I39" s="298">
        <v>141</v>
      </c>
      <c r="J39" s="338"/>
    </row>
    <row r="40" spans="1:10" s="289" customFormat="1" ht="15" customHeight="1">
      <c r="A40" s="292" t="s">
        <v>93</v>
      </c>
      <c r="B40" s="290">
        <f t="shared" si="6"/>
        <v>1</v>
      </c>
      <c r="C40" s="291">
        <f t="shared" si="7"/>
        <v>0</v>
      </c>
      <c r="D40" s="337">
        <v>1</v>
      </c>
      <c r="E40" s="440" t="s">
        <v>13</v>
      </c>
      <c r="F40" s="337">
        <v>1</v>
      </c>
      <c r="G40" s="439" t="s">
        <v>13</v>
      </c>
      <c r="H40" s="439" t="s">
        <v>13</v>
      </c>
      <c r="I40" s="439" t="s">
        <v>13</v>
      </c>
      <c r="J40" s="338"/>
    </row>
    <row r="41" spans="1:10" s="289" customFormat="1" ht="15" customHeight="1">
      <c r="A41" s="339" t="s">
        <v>94</v>
      </c>
      <c r="B41" s="290">
        <f t="shared" si="6"/>
        <v>1</v>
      </c>
      <c r="C41" s="291">
        <f t="shared" si="7"/>
        <v>1</v>
      </c>
      <c r="D41" s="440" t="s">
        <v>13</v>
      </c>
      <c r="E41" s="440" t="s">
        <v>13</v>
      </c>
      <c r="F41" s="440" t="s">
        <v>13</v>
      </c>
      <c r="G41" s="440" t="s">
        <v>13</v>
      </c>
      <c r="H41" s="298">
        <v>1</v>
      </c>
      <c r="I41" s="298">
        <v>1</v>
      </c>
      <c r="J41" s="338"/>
    </row>
    <row r="42" spans="1:10" s="289" customFormat="1" ht="15" customHeight="1">
      <c r="A42" s="282" t="s">
        <v>19</v>
      </c>
      <c r="B42" s="284">
        <f t="shared" si="6"/>
        <v>2111</v>
      </c>
      <c r="C42" s="285">
        <f t="shared" si="7"/>
        <v>1434</v>
      </c>
      <c r="D42" s="309">
        <v>1866</v>
      </c>
      <c r="E42" s="309">
        <v>1290</v>
      </c>
      <c r="F42" s="309">
        <v>1651</v>
      </c>
      <c r="G42" s="295">
        <v>215</v>
      </c>
      <c r="H42" s="295">
        <v>245</v>
      </c>
      <c r="I42" s="295">
        <v>144</v>
      </c>
      <c r="J42" s="338"/>
    </row>
    <row r="43" spans="1:10" s="251" customFormat="1" ht="14.25" customHeight="1">
      <c r="B43" s="272"/>
      <c r="C43" s="272"/>
      <c r="D43" s="272"/>
      <c r="E43" s="272"/>
      <c r="F43" s="272"/>
      <c r="G43" s="272"/>
      <c r="J43" s="316"/>
    </row>
    <row r="44" spans="1:10" s="289" customFormat="1" ht="15" customHeight="1">
      <c r="B44" s="612" t="s">
        <v>76</v>
      </c>
      <c r="C44" s="612"/>
      <c r="D44" s="612"/>
      <c r="E44" s="612"/>
      <c r="F44" s="612"/>
      <c r="G44" s="612"/>
      <c r="H44" s="612"/>
      <c r="I44" s="612"/>
      <c r="J44" s="338"/>
    </row>
    <row r="45" spans="1:10" s="289" customFormat="1" ht="15" customHeight="1">
      <c r="B45" s="307"/>
      <c r="C45" s="307"/>
      <c r="D45" s="307"/>
      <c r="E45" s="307"/>
      <c r="F45" s="307"/>
      <c r="G45" s="307"/>
      <c r="H45" s="307"/>
      <c r="I45" s="307"/>
      <c r="J45" s="338"/>
    </row>
    <row r="46" spans="1:10" s="251" customFormat="1" ht="36" customHeight="1">
      <c r="A46" s="330" t="s">
        <v>131</v>
      </c>
      <c r="B46" s="272"/>
      <c r="C46" s="272"/>
      <c r="D46" s="272"/>
      <c r="E46" s="272"/>
      <c r="F46" s="272"/>
      <c r="G46" s="272"/>
      <c r="H46" s="272"/>
      <c r="I46" s="272"/>
      <c r="J46" s="316"/>
    </row>
    <row r="47" spans="1:10" s="289" customFormat="1" ht="15" customHeight="1">
      <c r="A47" s="292" t="s">
        <v>135</v>
      </c>
      <c r="B47" s="290">
        <f>SUM(D47,H47)</f>
        <v>295</v>
      </c>
      <c r="C47" s="291">
        <f>SUM(E47,I47)</f>
        <v>106</v>
      </c>
      <c r="D47" s="337">
        <v>94</v>
      </c>
      <c r="E47" s="298">
        <v>17</v>
      </c>
      <c r="F47" s="337">
        <v>86</v>
      </c>
      <c r="G47" s="298">
        <v>8</v>
      </c>
      <c r="H47" s="298">
        <v>201</v>
      </c>
      <c r="I47" s="298">
        <v>89</v>
      </c>
      <c r="J47" s="338"/>
    </row>
    <row r="48" spans="1:10" s="289" customFormat="1" ht="15" customHeight="1">
      <c r="A48" s="292" t="s">
        <v>137</v>
      </c>
      <c r="B48" s="290">
        <f t="shared" ref="B48:B52" si="8">SUM(D48,H48)</f>
        <v>1212</v>
      </c>
      <c r="C48" s="291">
        <f t="shared" ref="C48:C52" si="9">SUM(E48,I48)</f>
        <v>193</v>
      </c>
      <c r="D48" s="337">
        <v>551</v>
      </c>
      <c r="E48" s="298">
        <v>71</v>
      </c>
      <c r="F48" s="337">
        <v>498</v>
      </c>
      <c r="G48" s="298">
        <v>53</v>
      </c>
      <c r="H48" s="298">
        <v>661</v>
      </c>
      <c r="I48" s="298">
        <v>122</v>
      </c>
      <c r="J48" s="338"/>
    </row>
    <row r="49" spans="1:10" s="289" customFormat="1" ht="15" customHeight="1">
      <c r="A49" s="292" t="s">
        <v>139</v>
      </c>
      <c r="B49" s="290">
        <f t="shared" si="8"/>
        <v>3</v>
      </c>
      <c r="C49" s="291">
        <f t="shared" si="9"/>
        <v>1</v>
      </c>
      <c r="D49" s="440" t="s">
        <v>13</v>
      </c>
      <c r="E49" s="440" t="s">
        <v>13</v>
      </c>
      <c r="F49" s="440" t="s">
        <v>13</v>
      </c>
      <c r="G49" s="440" t="s">
        <v>13</v>
      </c>
      <c r="H49" s="298">
        <v>3</v>
      </c>
      <c r="I49" s="298">
        <v>1</v>
      </c>
      <c r="J49" s="338"/>
    </row>
    <row r="50" spans="1:10" s="289" customFormat="1" ht="15" customHeight="1">
      <c r="A50" s="292" t="s">
        <v>141</v>
      </c>
      <c r="B50" s="290">
        <f t="shared" si="8"/>
        <v>4</v>
      </c>
      <c r="C50" s="291">
        <f t="shared" si="9"/>
        <v>3</v>
      </c>
      <c r="D50" s="337">
        <v>1</v>
      </c>
      <c r="E50" s="439" t="s">
        <v>13</v>
      </c>
      <c r="F50" s="337">
        <v>1</v>
      </c>
      <c r="G50" s="439" t="s">
        <v>13</v>
      </c>
      <c r="H50" s="298">
        <v>3</v>
      </c>
      <c r="I50" s="298">
        <v>3</v>
      </c>
      <c r="J50" s="338"/>
    </row>
    <row r="51" spans="1:10" s="289" customFormat="1" ht="15" customHeight="1">
      <c r="A51" s="292" t="s">
        <v>143</v>
      </c>
      <c r="B51" s="290">
        <f t="shared" si="8"/>
        <v>17</v>
      </c>
      <c r="C51" s="291">
        <f t="shared" si="9"/>
        <v>10</v>
      </c>
      <c r="D51" s="337">
        <v>5</v>
      </c>
      <c r="E51" s="439">
        <v>2</v>
      </c>
      <c r="F51" s="337">
        <v>4</v>
      </c>
      <c r="G51" s="439">
        <v>1</v>
      </c>
      <c r="H51" s="298">
        <v>12</v>
      </c>
      <c r="I51" s="298">
        <v>8</v>
      </c>
      <c r="J51" s="338"/>
    </row>
    <row r="52" spans="1:10" s="289" customFormat="1" ht="15" customHeight="1">
      <c r="A52" s="287" t="s">
        <v>19</v>
      </c>
      <c r="B52" s="284">
        <f t="shared" si="8"/>
        <v>1531</v>
      </c>
      <c r="C52" s="285">
        <f t="shared" si="9"/>
        <v>313</v>
      </c>
      <c r="D52" s="309">
        <v>651</v>
      </c>
      <c r="E52" s="295">
        <v>90</v>
      </c>
      <c r="F52" s="309">
        <v>589</v>
      </c>
      <c r="G52" s="295">
        <v>62</v>
      </c>
      <c r="H52" s="295">
        <v>880</v>
      </c>
      <c r="I52" s="295">
        <v>223</v>
      </c>
      <c r="J52" s="338"/>
    </row>
    <row r="53" spans="1:10" s="289" customFormat="1" ht="15" customHeight="1">
      <c r="A53" s="340"/>
      <c r="B53" s="299"/>
      <c r="C53" s="299"/>
      <c r="D53" s="304"/>
      <c r="E53" s="303"/>
      <c r="F53" s="304"/>
      <c r="G53" s="303"/>
      <c r="H53" s="304"/>
      <c r="I53" s="304"/>
      <c r="J53" s="338"/>
    </row>
    <row r="54" spans="1:10" s="289" customFormat="1" ht="15" customHeight="1">
      <c r="A54" s="287" t="s">
        <v>132</v>
      </c>
      <c r="B54" s="299"/>
      <c r="C54" s="299"/>
      <c r="D54" s="311"/>
      <c r="E54" s="341"/>
      <c r="F54" s="311"/>
      <c r="G54" s="341"/>
      <c r="J54" s="338"/>
    </row>
    <row r="55" spans="1:10" s="289" customFormat="1" ht="15" customHeight="1">
      <c r="A55" s="289" t="s">
        <v>89</v>
      </c>
      <c r="B55" s="290">
        <f>SUM(D55,H55)</f>
        <v>18</v>
      </c>
      <c r="C55" s="291">
        <f>SUM(E55,I55)</f>
        <v>8</v>
      </c>
      <c r="D55" s="304">
        <v>3</v>
      </c>
      <c r="E55" s="442" t="s">
        <v>13</v>
      </c>
      <c r="F55" s="304">
        <v>3</v>
      </c>
      <c r="G55" s="442" t="s">
        <v>13</v>
      </c>
      <c r="H55" s="311">
        <v>15</v>
      </c>
      <c r="I55" s="311">
        <v>8</v>
      </c>
      <c r="J55" s="338"/>
    </row>
    <row r="56" spans="1:10" s="289" customFormat="1" ht="15" customHeight="1">
      <c r="A56" s="289" t="s">
        <v>147</v>
      </c>
      <c r="B56" s="290">
        <f t="shared" ref="B56:B59" si="10">SUM(D56,H56)</f>
        <v>1502</v>
      </c>
      <c r="C56" s="291">
        <f t="shared" ref="C56:C59" si="11">SUM(E56,I56)</f>
        <v>297</v>
      </c>
      <c r="D56" s="298">
        <v>644</v>
      </c>
      <c r="E56" s="301">
        <v>87</v>
      </c>
      <c r="F56" s="298">
        <v>582</v>
      </c>
      <c r="G56" s="442">
        <v>62</v>
      </c>
      <c r="H56" s="298">
        <v>858</v>
      </c>
      <c r="I56" s="298">
        <v>210</v>
      </c>
      <c r="J56" s="338"/>
    </row>
    <row r="57" spans="1:10" s="289" customFormat="1" ht="15" customHeight="1">
      <c r="A57" s="292" t="s">
        <v>151</v>
      </c>
      <c r="B57" s="290">
        <f t="shared" si="10"/>
        <v>11</v>
      </c>
      <c r="C57" s="291">
        <f t="shared" si="11"/>
        <v>8</v>
      </c>
      <c r="D57" s="298">
        <v>4</v>
      </c>
      <c r="E57" s="301">
        <v>3</v>
      </c>
      <c r="F57" s="298">
        <v>4</v>
      </c>
      <c r="G57" s="442" t="s">
        <v>13</v>
      </c>
      <c r="H57" s="298">
        <v>7</v>
      </c>
      <c r="I57" s="298">
        <v>5</v>
      </c>
      <c r="J57" s="338"/>
    </row>
    <row r="58" spans="1:10" s="289" customFormat="1" ht="15" customHeight="1">
      <c r="A58" s="339" t="s">
        <v>94</v>
      </c>
      <c r="B58" s="290">
        <f t="shared" si="10"/>
        <v>0</v>
      </c>
      <c r="C58" s="291">
        <f t="shared" si="11"/>
        <v>0</v>
      </c>
      <c r="D58" s="439" t="s">
        <v>13</v>
      </c>
      <c r="E58" s="439" t="s">
        <v>13</v>
      </c>
      <c r="F58" s="439" t="s">
        <v>13</v>
      </c>
      <c r="G58" s="439" t="s">
        <v>13</v>
      </c>
      <c r="H58" s="439" t="s">
        <v>13</v>
      </c>
      <c r="I58" s="439" t="s">
        <v>13</v>
      </c>
      <c r="J58" s="338"/>
    </row>
    <row r="59" spans="1:10" s="289" customFormat="1" ht="15" customHeight="1">
      <c r="A59" s="287" t="s">
        <v>19</v>
      </c>
      <c r="B59" s="284">
        <f t="shared" si="10"/>
        <v>1531</v>
      </c>
      <c r="C59" s="285">
        <f t="shared" si="11"/>
        <v>313</v>
      </c>
      <c r="D59" s="295">
        <v>651</v>
      </c>
      <c r="E59" s="294">
        <v>90</v>
      </c>
      <c r="F59" s="295">
        <v>589</v>
      </c>
      <c r="G59" s="294">
        <v>62</v>
      </c>
      <c r="H59" s="295">
        <v>880</v>
      </c>
      <c r="I59" s="295">
        <v>223</v>
      </c>
      <c r="J59" s="338"/>
    </row>
    <row r="60" spans="1:10" s="289" customFormat="1" ht="15" customHeight="1">
      <c r="J60" s="338"/>
    </row>
    <row r="61" spans="1:10" s="289" customFormat="1" ht="15" customHeight="1">
      <c r="B61" s="610" t="s">
        <v>77</v>
      </c>
      <c r="C61" s="610"/>
      <c r="D61" s="610"/>
      <c r="E61" s="610"/>
      <c r="F61" s="610"/>
      <c r="G61" s="610"/>
      <c r="H61" s="610"/>
      <c r="I61" s="610"/>
      <c r="J61" s="338"/>
    </row>
    <row r="62" spans="1:10" s="289" customFormat="1" ht="15" customHeight="1">
      <c r="J62" s="338"/>
    </row>
    <row r="63" spans="1:10" s="251" customFormat="1" ht="36" customHeight="1">
      <c r="A63" s="314" t="s">
        <v>131</v>
      </c>
      <c r="B63" s="315"/>
      <c r="J63" s="316"/>
    </row>
    <row r="64" spans="1:10" s="289" customFormat="1" ht="15" customHeight="1">
      <c r="A64" s="289" t="s">
        <v>135</v>
      </c>
      <c r="B64" s="290">
        <f>SUM(D64,H64)</f>
        <v>2741</v>
      </c>
      <c r="C64" s="291">
        <f>SUM(E64,I64)</f>
        <v>1098</v>
      </c>
      <c r="D64" s="298">
        <v>221</v>
      </c>
      <c r="E64" s="301">
        <v>49</v>
      </c>
      <c r="F64" s="298">
        <v>197</v>
      </c>
      <c r="G64" s="301">
        <v>24</v>
      </c>
      <c r="H64" s="337">
        <v>2520</v>
      </c>
      <c r="I64" s="337">
        <v>1049</v>
      </c>
      <c r="J64" s="338"/>
    </row>
    <row r="65" spans="1:10" s="289" customFormat="1" ht="15" customHeight="1">
      <c r="A65" s="289" t="s">
        <v>137</v>
      </c>
      <c r="B65" s="290">
        <f t="shared" ref="B65:B69" si="12">SUM(D65,H65)</f>
        <v>274</v>
      </c>
      <c r="C65" s="291">
        <f t="shared" ref="C65:C69" si="13">SUM(E65,I65)</f>
        <v>69</v>
      </c>
      <c r="D65" s="298">
        <v>192</v>
      </c>
      <c r="E65" s="301">
        <v>56</v>
      </c>
      <c r="F65" s="298">
        <v>171</v>
      </c>
      <c r="G65" s="301">
        <v>21</v>
      </c>
      <c r="H65" s="337">
        <v>82</v>
      </c>
      <c r="I65" s="337">
        <v>13</v>
      </c>
      <c r="J65" s="338"/>
    </row>
    <row r="66" spans="1:10" s="289" customFormat="1" ht="15" customHeight="1">
      <c r="A66" s="289" t="s">
        <v>139</v>
      </c>
      <c r="B66" s="290">
        <f t="shared" si="12"/>
        <v>27</v>
      </c>
      <c r="C66" s="291">
        <f t="shared" si="13"/>
        <v>19</v>
      </c>
      <c r="D66" s="298">
        <v>3</v>
      </c>
      <c r="E66" s="442" t="s">
        <v>13</v>
      </c>
      <c r="F66" s="298">
        <v>3</v>
      </c>
      <c r="G66" s="442" t="s">
        <v>13</v>
      </c>
      <c r="H66" s="337">
        <v>24</v>
      </c>
      <c r="I66" s="337">
        <v>19</v>
      </c>
      <c r="J66" s="338"/>
    </row>
    <row r="67" spans="1:10" s="289" customFormat="1" ht="15" customHeight="1">
      <c r="A67" s="289" t="s">
        <v>141</v>
      </c>
      <c r="B67" s="290">
        <f t="shared" si="12"/>
        <v>86</v>
      </c>
      <c r="C67" s="291">
        <f t="shared" si="13"/>
        <v>67</v>
      </c>
      <c r="D67" s="298">
        <v>3</v>
      </c>
      <c r="E67" s="301">
        <v>2</v>
      </c>
      <c r="F67" s="298">
        <v>3</v>
      </c>
      <c r="G67" s="442" t="s">
        <v>13</v>
      </c>
      <c r="H67" s="337">
        <v>83</v>
      </c>
      <c r="I67" s="337">
        <v>65</v>
      </c>
      <c r="J67" s="338"/>
    </row>
    <row r="68" spans="1:10" s="289" customFormat="1" ht="15" customHeight="1">
      <c r="A68" s="289" t="s">
        <v>143</v>
      </c>
      <c r="B68" s="290">
        <f t="shared" si="12"/>
        <v>10</v>
      </c>
      <c r="C68" s="291">
        <f t="shared" si="13"/>
        <v>4</v>
      </c>
      <c r="D68" s="298">
        <v>2</v>
      </c>
      <c r="E68" s="301">
        <v>1</v>
      </c>
      <c r="F68" s="298">
        <v>1</v>
      </c>
      <c r="G68" s="303">
        <v>1</v>
      </c>
      <c r="H68" s="337">
        <v>8</v>
      </c>
      <c r="I68" s="337">
        <v>3</v>
      </c>
      <c r="J68" s="338"/>
    </row>
    <row r="69" spans="1:10" s="289" customFormat="1" ht="15" customHeight="1">
      <c r="A69" s="287" t="s">
        <v>19</v>
      </c>
      <c r="B69" s="284">
        <f t="shared" si="12"/>
        <v>3138</v>
      </c>
      <c r="C69" s="285">
        <f t="shared" si="13"/>
        <v>1257</v>
      </c>
      <c r="D69" s="295">
        <v>421</v>
      </c>
      <c r="E69" s="294">
        <v>108</v>
      </c>
      <c r="F69" s="295">
        <v>375</v>
      </c>
      <c r="G69" s="294">
        <v>46</v>
      </c>
      <c r="H69" s="309">
        <v>2717</v>
      </c>
      <c r="I69" s="309">
        <v>1149</v>
      </c>
      <c r="J69" s="338"/>
    </row>
    <row r="70" spans="1:10" s="289" customFormat="1" ht="15" customHeight="1">
      <c r="A70" s="282"/>
      <c r="B70" s="290"/>
      <c r="C70" s="291"/>
      <c r="D70" s="298"/>
      <c r="E70" s="301"/>
      <c r="F70" s="298"/>
      <c r="G70" s="301"/>
      <c r="H70" s="337"/>
      <c r="I70" s="337"/>
      <c r="J70" s="338"/>
    </row>
    <row r="71" spans="1:10" s="289" customFormat="1" ht="15" customHeight="1">
      <c r="A71" s="282" t="s">
        <v>132</v>
      </c>
      <c r="B71" s="290"/>
      <c r="C71" s="291"/>
      <c r="D71" s="298"/>
      <c r="E71" s="301"/>
      <c r="F71" s="298"/>
      <c r="G71" s="301"/>
      <c r="H71" s="337"/>
      <c r="I71" s="337"/>
      <c r="J71" s="338"/>
    </row>
    <row r="72" spans="1:10" s="289" customFormat="1" ht="15" customHeight="1">
      <c r="A72" s="289" t="s">
        <v>89</v>
      </c>
      <c r="B72" s="290">
        <f>SUM(D72,H72)</f>
        <v>2607</v>
      </c>
      <c r="C72" s="291">
        <f>SUM(E72,I72)</f>
        <v>993</v>
      </c>
      <c r="D72" s="298">
        <v>214</v>
      </c>
      <c r="E72" s="301">
        <v>41</v>
      </c>
      <c r="F72" s="298">
        <v>191</v>
      </c>
      <c r="G72" s="301">
        <v>23</v>
      </c>
      <c r="H72" s="337">
        <v>2393</v>
      </c>
      <c r="I72" s="337">
        <v>952</v>
      </c>
      <c r="J72" s="338"/>
    </row>
    <row r="73" spans="1:10" s="289" customFormat="1" ht="15" customHeight="1">
      <c r="A73" s="289" t="s">
        <v>147</v>
      </c>
      <c r="B73" s="290">
        <f t="shared" ref="B73:B76" si="14">SUM(D73,H73)</f>
        <v>246</v>
      </c>
      <c r="C73" s="291">
        <f t="shared" ref="C73:C76" si="15">SUM(E73,I73)</f>
        <v>69</v>
      </c>
      <c r="D73" s="298">
        <v>197</v>
      </c>
      <c r="E73" s="301">
        <v>60</v>
      </c>
      <c r="F73" s="298">
        <v>175</v>
      </c>
      <c r="G73" s="301">
        <v>22</v>
      </c>
      <c r="H73" s="337">
        <v>49</v>
      </c>
      <c r="I73" s="337">
        <v>9</v>
      </c>
      <c r="J73" s="338"/>
    </row>
    <row r="74" spans="1:10" s="289" customFormat="1" ht="15" customHeight="1">
      <c r="A74" s="292" t="s">
        <v>151</v>
      </c>
      <c r="B74" s="290">
        <f t="shared" si="14"/>
        <v>255</v>
      </c>
      <c r="C74" s="291">
        <f t="shared" si="15"/>
        <v>170</v>
      </c>
      <c r="D74" s="298">
        <v>10</v>
      </c>
      <c r="E74" s="301">
        <v>7</v>
      </c>
      <c r="F74" s="298">
        <v>9</v>
      </c>
      <c r="G74" s="301">
        <v>1</v>
      </c>
      <c r="H74" s="337">
        <v>245</v>
      </c>
      <c r="I74" s="337">
        <v>163</v>
      </c>
      <c r="J74" s="338"/>
    </row>
    <row r="75" spans="1:10" s="289" customFormat="1" ht="15" customHeight="1">
      <c r="A75" s="339" t="s">
        <v>94</v>
      </c>
      <c r="B75" s="290">
        <f t="shared" si="14"/>
        <v>30</v>
      </c>
      <c r="C75" s="291">
        <f t="shared" si="15"/>
        <v>25</v>
      </c>
      <c r="D75" s="439" t="s">
        <v>13</v>
      </c>
      <c r="E75" s="439" t="s">
        <v>13</v>
      </c>
      <c r="F75" s="439" t="s">
        <v>13</v>
      </c>
      <c r="G75" s="439" t="s">
        <v>13</v>
      </c>
      <c r="H75" s="337">
        <v>30</v>
      </c>
      <c r="I75" s="337">
        <v>25</v>
      </c>
      <c r="J75" s="338"/>
    </row>
    <row r="76" spans="1:10" s="289" customFormat="1" ht="15" customHeight="1">
      <c r="A76" s="287" t="s">
        <v>19</v>
      </c>
      <c r="B76" s="284">
        <f t="shared" si="14"/>
        <v>3138</v>
      </c>
      <c r="C76" s="285">
        <f t="shared" si="15"/>
        <v>1257</v>
      </c>
      <c r="D76" s="295">
        <v>421</v>
      </c>
      <c r="E76" s="294">
        <v>108</v>
      </c>
      <c r="F76" s="295">
        <v>375</v>
      </c>
      <c r="G76" s="294">
        <v>46</v>
      </c>
      <c r="H76" s="309">
        <v>2717</v>
      </c>
      <c r="I76" s="309">
        <v>1149</v>
      </c>
      <c r="J76" s="338"/>
    </row>
    <row r="77" spans="1:10" ht="12.75" customHeight="1">
      <c r="A77" s="252"/>
      <c r="B77" s="332"/>
      <c r="C77" s="332"/>
      <c r="D77" s="332"/>
      <c r="E77" s="333"/>
      <c r="F77" s="333"/>
      <c r="G77" s="333"/>
      <c r="H77" s="332"/>
      <c r="I77" s="332"/>
    </row>
    <row r="78" spans="1:10" s="289" customFormat="1" ht="15" customHeight="1">
      <c r="A78" s="282"/>
      <c r="B78" s="610" t="s">
        <v>78</v>
      </c>
      <c r="C78" s="610"/>
      <c r="D78" s="610"/>
      <c r="E78" s="610"/>
      <c r="F78" s="610"/>
      <c r="G78" s="610"/>
      <c r="H78" s="610"/>
      <c r="I78" s="610"/>
      <c r="J78" s="338"/>
    </row>
    <row r="79" spans="1:10" s="281" customFormat="1" ht="15" customHeight="1">
      <c r="A79" s="282"/>
      <c r="B79" s="342"/>
      <c r="C79" s="342"/>
      <c r="D79" s="343"/>
      <c r="E79" s="344"/>
      <c r="F79" s="344"/>
      <c r="G79" s="344"/>
      <c r="H79" s="342"/>
      <c r="I79" s="342"/>
    </row>
    <row r="80" spans="1:10" ht="36" customHeight="1">
      <c r="A80" s="330" t="s">
        <v>131</v>
      </c>
      <c r="B80" s="312"/>
      <c r="C80" s="312"/>
      <c r="D80" s="331"/>
      <c r="E80" s="317"/>
      <c r="F80" s="317"/>
      <c r="G80" s="317"/>
      <c r="H80" s="312"/>
      <c r="I80" s="312"/>
    </row>
    <row r="81" spans="1:9" s="281" customFormat="1" ht="15" customHeight="1">
      <c r="A81" s="292" t="s">
        <v>135</v>
      </c>
      <c r="B81" s="290">
        <f>SUM(D81,H81)</f>
        <v>6</v>
      </c>
      <c r="C81" s="291">
        <f>SUM(E81,I81)</f>
        <v>1</v>
      </c>
      <c r="D81" s="439" t="s">
        <v>13</v>
      </c>
      <c r="E81" s="439" t="s">
        <v>13</v>
      </c>
      <c r="F81" s="439" t="s">
        <v>13</v>
      </c>
      <c r="G81" s="439" t="s">
        <v>13</v>
      </c>
      <c r="H81" s="337">
        <v>6</v>
      </c>
      <c r="I81" s="337">
        <v>1</v>
      </c>
    </row>
    <row r="82" spans="1:9" s="281" customFormat="1" ht="15" customHeight="1">
      <c r="A82" s="287" t="s">
        <v>19</v>
      </c>
      <c r="B82" s="284">
        <f>SUM(D82,H82)</f>
        <v>6</v>
      </c>
      <c r="C82" s="285">
        <f>SUM(E82,I82)</f>
        <v>1</v>
      </c>
      <c r="D82" s="295" t="s">
        <v>13</v>
      </c>
      <c r="E82" s="295" t="s">
        <v>13</v>
      </c>
      <c r="F82" s="295" t="s">
        <v>13</v>
      </c>
      <c r="G82" s="295" t="s">
        <v>13</v>
      </c>
      <c r="H82" s="309">
        <v>6</v>
      </c>
      <c r="I82" s="309">
        <v>1</v>
      </c>
    </row>
    <row r="83" spans="1:9" s="281" customFormat="1" ht="15" customHeight="1">
      <c r="A83" s="287"/>
      <c r="B83" s="298"/>
      <c r="C83" s="298"/>
      <c r="D83" s="298"/>
      <c r="E83" s="301"/>
      <c r="F83" s="298"/>
      <c r="G83" s="301"/>
      <c r="H83" s="298"/>
      <c r="I83" s="298"/>
    </row>
    <row r="84" spans="1:9" s="281" customFormat="1" ht="15" customHeight="1">
      <c r="A84" s="287" t="s">
        <v>132</v>
      </c>
      <c r="B84" s="298"/>
      <c r="C84" s="298"/>
      <c r="D84" s="298"/>
      <c r="E84" s="301"/>
      <c r="F84" s="298"/>
      <c r="G84" s="301"/>
      <c r="H84" s="298"/>
      <c r="I84" s="298"/>
    </row>
    <row r="85" spans="1:9" s="281" customFormat="1" ht="15" customHeight="1">
      <c r="A85" s="441" t="s">
        <v>147</v>
      </c>
      <c r="B85" s="298">
        <f>SUM(D85,H85)</f>
        <v>2</v>
      </c>
      <c r="C85" s="298">
        <f>SUM(E85,I85)</f>
        <v>0</v>
      </c>
      <c r="D85" s="439" t="s">
        <v>13</v>
      </c>
      <c r="E85" s="442" t="s">
        <v>13</v>
      </c>
      <c r="F85" s="439" t="s">
        <v>13</v>
      </c>
      <c r="G85" s="442" t="s">
        <v>13</v>
      </c>
      <c r="H85" s="298">
        <v>2</v>
      </c>
      <c r="I85" s="439" t="s">
        <v>13</v>
      </c>
    </row>
    <row r="86" spans="1:9" s="281" customFormat="1" ht="15" customHeight="1">
      <c r="A86" s="292" t="s">
        <v>151</v>
      </c>
      <c r="B86" s="290">
        <f>SUM(D86,H86)</f>
        <v>4</v>
      </c>
      <c r="C86" s="298">
        <f t="shared" ref="C86:C87" si="16">SUM(E86,I86)</f>
        <v>1</v>
      </c>
      <c r="D86" s="439" t="s">
        <v>13</v>
      </c>
      <c r="E86" s="439" t="s">
        <v>13</v>
      </c>
      <c r="F86" s="439" t="s">
        <v>13</v>
      </c>
      <c r="G86" s="439" t="s">
        <v>13</v>
      </c>
      <c r="H86" s="337">
        <v>4</v>
      </c>
      <c r="I86" s="337">
        <v>1</v>
      </c>
    </row>
    <row r="87" spans="1:9" s="281" customFormat="1" ht="15" customHeight="1">
      <c r="A87" s="287" t="s">
        <v>19</v>
      </c>
      <c r="B87" s="284">
        <f>SUM(D87,H87)</f>
        <v>6</v>
      </c>
      <c r="C87" s="295">
        <f t="shared" si="16"/>
        <v>1</v>
      </c>
      <c r="D87" s="295" t="s">
        <v>13</v>
      </c>
      <c r="E87" s="295" t="s">
        <v>13</v>
      </c>
      <c r="F87" s="295" t="s">
        <v>13</v>
      </c>
      <c r="G87" s="295" t="s">
        <v>13</v>
      </c>
      <c r="H87" s="309">
        <v>6</v>
      </c>
      <c r="I87" s="309">
        <v>1</v>
      </c>
    </row>
    <row r="88" spans="1:9" s="281" customFormat="1" ht="15" customHeight="1">
      <c r="A88" s="286"/>
      <c r="B88" s="285"/>
      <c r="C88" s="285"/>
      <c r="D88" s="295"/>
      <c r="E88" s="295"/>
      <c r="F88" s="295"/>
      <c r="G88" s="295"/>
      <c r="H88" s="309"/>
      <c r="I88" s="309"/>
    </row>
    <row r="89" spans="1:9" s="281" customFormat="1" ht="15" customHeight="1">
      <c r="A89" s="282"/>
      <c r="B89" s="610" t="s">
        <v>79</v>
      </c>
      <c r="C89" s="610"/>
      <c r="D89" s="610"/>
      <c r="E89" s="610"/>
      <c r="F89" s="610"/>
      <c r="G89" s="610"/>
      <c r="H89" s="610"/>
      <c r="I89" s="610"/>
    </row>
    <row r="90" spans="1:9" s="281" customFormat="1" ht="15" customHeight="1">
      <c r="A90" s="282"/>
      <c r="B90" s="342"/>
      <c r="C90" s="342"/>
      <c r="D90" s="343"/>
      <c r="E90" s="344"/>
      <c r="F90" s="344"/>
      <c r="G90" s="344"/>
      <c r="H90" s="342"/>
      <c r="I90" s="342"/>
    </row>
    <row r="91" spans="1:9" ht="36" customHeight="1">
      <c r="A91" s="314" t="s">
        <v>131</v>
      </c>
      <c r="B91" s="315"/>
      <c r="C91" s="251"/>
      <c r="D91" s="251"/>
      <c r="E91" s="251"/>
      <c r="F91" s="251"/>
      <c r="G91" s="251"/>
      <c r="H91" s="251"/>
      <c r="I91" s="251"/>
    </row>
    <row r="92" spans="1:9" s="281" customFormat="1" ht="15" customHeight="1">
      <c r="A92" s="292" t="s">
        <v>135</v>
      </c>
      <c r="B92" s="290">
        <f>SUM(D92,H92)</f>
        <v>315</v>
      </c>
      <c r="C92" s="291">
        <f>SUM(E92,I92)</f>
        <v>75</v>
      </c>
      <c r="D92" s="304">
        <v>1</v>
      </c>
      <c r="E92" s="303">
        <v>1</v>
      </c>
      <c r="F92" s="304">
        <v>1</v>
      </c>
      <c r="G92" s="442" t="s">
        <v>13</v>
      </c>
      <c r="H92" s="337">
        <v>314</v>
      </c>
      <c r="I92" s="337">
        <v>74</v>
      </c>
    </row>
    <row r="93" spans="1:9" s="281" customFormat="1" ht="15" customHeight="1">
      <c r="A93" s="292" t="s">
        <v>137</v>
      </c>
      <c r="B93" s="290">
        <f t="shared" ref="B93:B97" si="17">SUM(D93,H93)</f>
        <v>34</v>
      </c>
      <c r="C93" s="291">
        <f t="shared" ref="C93:C97" si="18">SUM(E93,I93)</f>
        <v>1</v>
      </c>
      <c r="D93" s="439" t="s">
        <v>13</v>
      </c>
      <c r="E93" s="442" t="s">
        <v>13</v>
      </c>
      <c r="F93" s="439" t="s">
        <v>13</v>
      </c>
      <c r="G93" s="442" t="s">
        <v>13</v>
      </c>
      <c r="H93" s="337">
        <v>34</v>
      </c>
      <c r="I93" s="337">
        <v>1</v>
      </c>
    </row>
    <row r="94" spans="1:9" s="281" customFormat="1" ht="15" customHeight="1">
      <c r="A94" s="292" t="s">
        <v>139</v>
      </c>
      <c r="B94" s="290">
        <f t="shared" si="17"/>
        <v>8</v>
      </c>
      <c r="C94" s="291">
        <f t="shared" si="18"/>
        <v>5</v>
      </c>
      <c r="D94" s="439" t="s">
        <v>13</v>
      </c>
      <c r="E94" s="442" t="s">
        <v>13</v>
      </c>
      <c r="F94" s="439" t="s">
        <v>13</v>
      </c>
      <c r="G94" s="442" t="s">
        <v>13</v>
      </c>
      <c r="H94" s="337">
        <v>8</v>
      </c>
      <c r="I94" s="337">
        <v>5</v>
      </c>
    </row>
    <row r="95" spans="1:9" s="281" customFormat="1" ht="15" customHeight="1">
      <c r="A95" s="292" t="s">
        <v>141</v>
      </c>
      <c r="B95" s="290">
        <f t="shared" si="17"/>
        <v>14</v>
      </c>
      <c r="C95" s="291">
        <f t="shared" si="18"/>
        <v>10</v>
      </c>
      <c r="D95" s="439" t="s">
        <v>13</v>
      </c>
      <c r="E95" s="442" t="s">
        <v>13</v>
      </c>
      <c r="F95" s="439" t="s">
        <v>13</v>
      </c>
      <c r="G95" s="442" t="s">
        <v>13</v>
      </c>
      <c r="H95" s="337">
        <v>14</v>
      </c>
      <c r="I95" s="337">
        <v>10</v>
      </c>
    </row>
    <row r="96" spans="1:9" s="281" customFormat="1" ht="15" customHeight="1">
      <c r="A96" s="292" t="s">
        <v>143</v>
      </c>
      <c r="B96" s="290">
        <f t="shared" si="17"/>
        <v>3</v>
      </c>
      <c r="C96" s="291">
        <f t="shared" si="18"/>
        <v>3</v>
      </c>
      <c r="D96" s="439" t="s">
        <v>13</v>
      </c>
      <c r="E96" s="442" t="s">
        <v>13</v>
      </c>
      <c r="F96" s="439" t="s">
        <v>13</v>
      </c>
      <c r="G96" s="442" t="s">
        <v>13</v>
      </c>
      <c r="H96" s="337">
        <v>3</v>
      </c>
      <c r="I96" s="337">
        <v>3</v>
      </c>
    </row>
    <row r="97" spans="1:9" s="281" customFormat="1" ht="15" customHeight="1">
      <c r="A97" s="287" t="s">
        <v>19</v>
      </c>
      <c r="B97" s="284">
        <f t="shared" si="17"/>
        <v>374</v>
      </c>
      <c r="C97" s="285">
        <f t="shared" si="18"/>
        <v>94</v>
      </c>
      <c r="D97" s="295">
        <v>1</v>
      </c>
      <c r="E97" s="294">
        <v>1</v>
      </c>
      <c r="F97" s="295">
        <v>1</v>
      </c>
      <c r="G97" s="294" t="s">
        <v>13</v>
      </c>
      <c r="H97" s="309">
        <v>373</v>
      </c>
      <c r="I97" s="309">
        <v>93</v>
      </c>
    </row>
    <row r="98" spans="1:9" s="281" customFormat="1" ht="15" customHeight="1">
      <c r="A98" s="345"/>
      <c r="B98" s="296"/>
      <c r="C98" s="346"/>
      <c r="D98" s="347"/>
      <c r="E98" s="347"/>
      <c r="F98" s="347"/>
      <c r="G98" s="347"/>
      <c r="H98" s="296"/>
      <c r="I98" s="346"/>
    </row>
    <row r="99" spans="1:9" s="281" customFormat="1" ht="15" customHeight="1">
      <c r="A99" s="287" t="s">
        <v>132</v>
      </c>
      <c r="B99" s="290"/>
      <c r="C99" s="311"/>
      <c r="D99" s="348"/>
      <c r="E99" s="349"/>
      <c r="F99" s="349"/>
      <c r="G99" s="349"/>
      <c r="H99" s="311"/>
      <c r="I99" s="311"/>
    </row>
    <row r="100" spans="1:9" s="281" customFormat="1" ht="15" customHeight="1">
      <c r="A100" s="292" t="s">
        <v>89</v>
      </c>
      <c r="B100" s="290">
        <f>SUM(D100,H100)</f>
        <v>102</v>
      </c>
      <c r="C100" s="291">
        <f>SUM(E100,I100)</f>
        <v>57</v>
      </c>
      <c r="D100" s="439" t="s">
        <v>13</v>
      </c>
      <c r="E100" s="442" t="s">
        <v>13</v>
      </c>
      <c r="F100" s="439" t="s">
        <v>13</v>
      </c>
      <c r="G100" s="442" t="s">
        <v>13</v>
      </c>
      <c r="H100" s="337">
        <v>102</v>
      </c>
      <c r="I100" s="337">
        <v>57</v>
      </c>
    </row>
    <row r="101" spans="1:9" s="281" customFormat="1" ht="15" customHeight="1">
      <c r="A101" s="292" t="s">
        <v>147</v>
      </c>
      <c r="B101" s="290">
        <f t="shared" ref="B101:B104" si="19">SUM(D101,H101)</f>
        <v>1</v>
      </c>
      <c r="C101" s="291">
        <f t="shared" ref="C101:C104" si="20">SUM(E101,I101)</f>
        <v>0</v>
      </c>
      <c r="D101" s="439" t="s">
        <v>13</v>
      </c>
      <c r="E101" s="442" t="s">
        <v>13</v>
      </c>
      <c r="F101" s="439" t="s">
        <v>13</v>
      </c>
      <c r="G101" s="442" t="s">
        <v>13</v>
      </c>
      <c r="H101" s="337">
        <v>1</v>
      </c>
      <c r="I101" s="440" t="s">
        <v>13</v>
      </c>
    </row>
    <row r="102" spans="1:9" s="281" customFormat="1" ht="15" customHeight="1">
      <c r="A102" s="292" t="s">
        <v>151</v>
      </c>
      <c r="B102" s="290">
        <f t="shared" si="19"/>
        <v>270</v>
      </c>
      <c r="C102" s="291">
        <f t="shared" si="20"/>
        <v>36</v>
      </c>
      <c r="D102" s="304">
        <v>1</v>
      </c>
      <c r="E102" s="303">
        <v>1</v>
      </c>
      <c r="F102" s="304">
        <v>1</v>
      </c>
      <c r="G102" s="442" t="s">
        <v>13</v>
      </c>
      <c r="H102" s="337">
        <v>269</v>
      </c>
      <c r="I102" s="337">
        <v>35</v>
      </c>
    </row>
    <row r="103" spans="1:9" s="281" customFormat="1" ht="15" customHeight="1">
      <c r="A103" s="339" t="s">
        <v>94</v>
      </c>
      <c r="B103" s="290">
        <f t="shared" si="19"/>
        <v>1</v>
      </c>
      <c r="C103" s="291">
        <f t="shared" si="20"/>
        <v>1</v>
      </c>
      <c r="D103" s="439" t="s">
        <v>13</v>
      </c>
      <c r="E103" s="442" t="s">
        <v>13</v>
      </c>
      <c r="F103" s="439" t="s">
        <v>13</v>
      </c>
      <c r="G103" s="442" t="s">
        <v>13</v>
      </c>
      <c r="H103" s="337">
        <v>1</v>
      </c>
      <c r="I103" s="337">
        <v>1</v>
      </c>
    </row>
    <row r="104" spans="1:9" s="281" customFormat="1" ht="15" customHeight="1">
      <c r="A104" s="287" t="s">
        <v>19</v>
      </c>
      <c r="B104" s="284">
        <f t="shared" si="19"/>
        <v>374</v>
      </c>
      <c r="C104" s="285">
        <f t="shared" si="20"/>
        <v>94</v>
      </c>
      <c r="D104" s="295">
        <v>1</v>
      </c>
      <c r="E104" s="294">
        <v>1</v>
      </c>
      <c r="F104" s="295">
        <v>1</v>
      </c>
      <c r="G104" s="294" t="s">
        <v>13</v>
      </c>
      <c r="H104" s="309">
        <v>373</v>
      </c>
      <c r="I104" s="309">
        <v>93</v>
      </c>
    </row>
    <row r="105" spans="1:9" ht="12.15" customHeight="1">
      <c r="A105" s="252"/>
      <c r="B105" s="335"/>
      <c r="C105" s="335"/>
      <c r="D105" s="336"/>
      <c r="E105" s="336"/>
      <c r="F105" s="336"/>
      <c r="G105" s="336"/>
      <c r="H105" s="335"/>
      <c r="I105" s="335"/>
    </row>
    <row r="106" spans="1:9" ht="10.5" customHeight="1">
      <c r="A106" s="255" t="s">
        <v>47</v>
      </c>
      <c r="B106" s="255"/>
      <c r="C106" s="329"/>
      <c r="D106" s="329"/>
      <c r="E106" s="255"/>
      <c r="F106" s="255"/>
      <c r="G106" s="255"/>
      <c r="H106" s="255"/>
      <c r="I106" s="255"/>
    </row>
    <row r="107" spans="1:9" ht="10.5" customHeight="1">
      <c r="A107" s="255" t="s">
        <v>48</v>
      </c>
      <c r="B107" s="255"/>
      <c r="C107" s="255"/>
      <c r="D107" s="255"/>
      <c r="E107" s="255"/>
      <c r="F107" s="255"/>
      <c r="G107" s="255"/>
      <c r="H107" s="255"/>
      <c r="I107" s="255"/>
    </row>
  </sheetData>
  <mergeCells count="16">
    <mergeCell ref="I4:I5"/>
    <mergeCell ref="A1:I1"/>
    <mergeCell ref="B89:I89"/>
    <mergeCell ref="A3:A5"/>
    <mergeCell ref="B3:B5"/>
    <mergeCell ref="C3:C5"/>
    <mergeCell ref="D3:G3"/>
    <mergeCell ref="B7:I7"/>
    <mergeCell ref="B25:I25"/>
    <mergeCell ref="B44:I44"/>
    <mergeCell ref="B61:I61"/>
    <mergeCell ref="B78:I78"/>
    <mergeCell ref="D4:D5"/>
    <mergeCell ref="E4:G4"/>
    <mergeCell ref="H3:I3"/>
    <mergeCell ref="H4:H5"/>
  </mergeCells>
  <pageMargins left="0.78740157480314965" right="0.78740157480314965" top="0.98425196850393704" bottom="0.78740157480314965" header="0.51181102362204722" footer="0.55118110236220474"/>
  <pageSetup paperSize="9" firstPageNumber="20" orientation="portrait" useFirstPageNumber="1" r:id="rId1"/>
  <headerFooter alignWithMargins="0">
    <oddHeader>&amp;C&amp;9 &amp;P</oddHeader>
    <oddFooter>&amp;C&amp;"Arial,Standard"&amp;6© Statistisches Landesamt des Freistaates Sachsen - K IX 2 - j/14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showGridLines="0" zoomScaleNormal="100" workbookViewId="0">
      <selection activeCell="P21" sqref="P21"/>
    </sheetView>
  </sheetViews>
  <sheetFormatPr baseColWidth="10" defaultColWidth="11.375" defaultRowHeight="13.2"/>
  <cols>
    <col min="1" max="1" width="35.125" style="253" customWidth="1"/>
    <col min="2" max="2" width="9.25" style="253" customWidth="1"/>
    <col min="3" max="7" width="8.125" style="253" customWidth="1"/>
    <col min="8" max="8" width="9.75" style="253" customWidth="1"/>
    <col min="9" max="16384" width="11.375" style="253"/>
  </cols>
  <sheetData>
    <row r="1" spans="1:9" ht="15.75" customHeight="1">
      <c r="A1" s="599" t="s">
        <v>200</v>
      </c>
      <c r="B1" s="599"/>
      <c r="C1" s="599"/>
      <c r="D1" s="599"/>
      <c r="E1" s="599"/>
      <c r="F1" s="599"/>
      <c r="G1" s="599"/>
      <c r="H1" s="599"/>
    </row>
    <row r="2" spans="1:9" ht="13.8">
      <c r="A2" s="254" t="s">
        <v>11</v>
      </c>
    </row>
    <row r="3" spans="1:9" s="255" customFormat="1" ht="15" customHeight="1">
      <c r="A3" s="613" t="s">
        <v>0</v>
      </c>
      <c r="B3" s="615" t="s">
        <v>19</v>
      </c>
      <c r="C3" s="601" t="s">
        <v>116</v>
      </c>
      <c r="D3" s="617"/>
      <c r="E3" s="617"/>
      <c r="F3" s="617"/>
      <c r="G3" s="617"/>
      <c r="H3" s="617"/>
    </row>
    <row r="4" spans="1:9" s="255" customFormat="1" ht="15" customHeight="1">
      <c r="A4" s="614"/>
      <c r="B4" s="616"/>
      <c r="C4" s="256" t="s">
        <v>117</v>
      </c>
      <c r="D4" s="257" t="s">
        <v>118</v>
      </c>
      <c r="E4" s="256" t="s">
        <v>119</v>
      </c>
      <c r="F4" s="257" t="s">
        <v>120</v>
      </c>
      <c r="G4" s="256" t="s">
        <v>121</v>
      </c>
      <c r="H4" s="257" t="s">
        <v>122</v>
      </c>
    </row>
    <row r="5" spans="1:9" s="281" customFormat="1" ht="15" customHeight="1"/>
    <row r="6" spans="1:9" s="282" customFormat="1" ht="15" customHeight="1">
      <c r="B6" s="610" t="s">
        <v>19</v>
      </c>
      <c r="C6" s="610"/>
      <c r="D6" s="610"/>
      <c r="E6" s="610"/>
      <c r="F6" s="610"/>
      <c r="G6" s="610"/>
      <c r="H6" s="610"/>
    </row>
    <row r="7" spans="1:9" s="282" customFormat="1" ht="15" customHeight="1">
      <c r="B7" s="283"/>
      <c r="C7" s="283"/>
      <c r="D7" s="283"/>
      <c r="E7" s="283"/>
      <c r="F7" s="283"/>
      <c r="G7" s="283"/>
      <c r="H7" s="283"/>
    </row>
    <row r="8" spans="1:9" s="282" customFormat="1" ht="15" customHeight="1">
      <c r="A8" s="287" t="s">
        <v>12</v>
      </c>
      <c r="B8" s="466">
        <v>1194</v>
      </c>
      <c r="C8" s="466">
        <v>8</v>
      </c>
      <c r="D8" s="466">
        <v>383</v>
      </c>
      <c r="E8" s="466">
        <v>399</v>
      </c>
      <c r="F8" s="466">
        <v>197</v>
      </c>
      <c r="G8" s="466">
        <v>127</v>
      </c>
      <c r="H8" s="466">
        <v>80</v>
      </c>
      <c r="I8" s="286"/>
    </row>
    <row r="9" spans="1:9" s="282" customFormat="1" ht="15" customHeight="1">
      <c r="A9" s="287" t="s">
        <v>14</v>
      </c>
      <c r="B9" s="466">
        <v>2111</v>
      </c>
      <c r="C9" s="466">
        <v>24</v>
      </c>
      <c r="D9" s="466">
        <v>291</v>
      </c>
      <c r="E9" s="466">
        <v>492</v>
      </c>
      <c r="F9" s="466">
        <v>505</v>
      </c>
      <c r="G9" s="466">
        <v>440</v>
      </c>
      <c r="H9" s="466">
        <v>359</v>
      </c>
      <c r="I9" s="286"/>
    </row>
    <row r="10" spans="1:9" s="282" customFormat="1" ht="15" customHeight="1">
      <c r="A10" s="287" t="s">
        <v>123</v>
      </c>
      <c r="B10" s="466">
        <v>1531</v>
      </c>
      <c r="C10" s="466">
        <v>1</v>
      </c>
      <c r="D10" s="466">
        <v>298</v>
      </c>
      <c r="E10" s="466">
        <v>550</v>
      </c>
      <c r="F10" s="466">
        <v>304</v>
      </c>
      <c r="G10" s="466">
        <v>213</v>
      </c>
      <c r="H10" s="466">
        <v>165</v>
      </c>
      <c r="I10" s="286"/>
    </row>
    <row r="11" spans="1:9" s="282" customFormat="1" ht="15" customHeight="1">
      <c r="A11" s="287" t="s">
        <v>77</v>
      </c>
      <c r="B11" s="466">
        <v>3138</v>
      </c>
      <c r="C11" s="466">
        <v>2</v>
      </c>
      <c r="D11" s="466">
        <v>555</v>
      </c>
      <c r="E11" s="466">
        <v>1222</v>
      </c>
      <c r="F11" s="466">
        <v>627</v>
      </c>
      <c r="G11" s="466">
        <v>349</v>
      </c>
      <c r="H11" s="466">
        <v>383</v>
      </c>
      <c r="I11" s="286"/>
    </row>
    <row r="12" spans="1:9" s="282" customFormat="1" ht="15" customHeight="1">
      <c r="A12" s="287" t="s">
        <v>78</v>
      </c>
      <c r="B12" s="466">
        <v>6</v>
      </c>
      <c r="C12" s="466">
        <v>0</v>
      </c>
      <c r="D12" s="466">
        <v>0</v>
      </c>
      <c r="E12" s="466">
        <v>0</v>
      </c>
      <c r="F12" s="466">
        <v>3</v>
      </c>
      <c r="G12" s="466">
        <v>0</v>
      </c>
      <c r="H12" s="466">
        <v>3</v>
      </c>
    </row>
    <row r="13" spans="1:9" s="282" customFormat="1" ht="15" customHeight="1">
      <c r="A13" s="287" t="s">
        <v>124</v>
      </c>
      <c r="B13" s="466">
        <v>374</v>
      </c>
      <c r="C13" s="466">
        <v>0</v>
      </c>
      <c r="D13" s="466">
        <v>52</v>
      </c>
      <c r="E13" s="466">
        <v>149</v>
      </c>
      <c r="F13" s="466">
        <v>86</v>
      </c>
      <c r="G13" s="466">
        <v>46</v>
      </c>
      <c r="H13" s="466">
        <v>41</v>
      </c>
    </row>
    <row r="14" spans="1:9" s="282" customFormat="1" ht="15" customHeight="1">
      <c r="A14" s="287"/>
      <c r="B14" s="466" t="s">
        <v>11</v>
      </c>
    </row>
    <row r="15" spans="1:9" s="282" customFormat="1" ht="15" customHeight="1">
      <c r="A15" s="287" t="s">
        <v>19</v>
      </c>
      <c r="B15" s="466">
        <v>8354</v>
      </c>
      <c r="C15" s="466">
        <v>35</v>
      </c>
      <c r="D15" s="466">
        <v>1579</v>
      </c>
      <c r="E15" s="466">
        <v>2812</v>
      </c>
      <c r="F15" s="466">
        <v>1722</v>
      </c>
      <c r="G15" s="466">
        <v>1175</v>
      </c>
      <c r="H15" s="466">
        <v>1031</v>
      </c>
    </row>
    <row r="16" spans="1:9" s="282" customFormat="1" ht="15" customHeight="1">
      <c r="B16" s="286"/>
      <c r="C16" s="286"/>
      <c r="D16" s="286"/>
      <c r="E16" s="286"/>
      <c r="F16" s="286"/>
      <c r="G16" s="286"/>
      <c r="H16" s="286"/>
    </row>
    <row r="17" spans="1:15" s="282" customFormat="1" ht="15" customHeight="1">
      <c r="B17" s="610" t="s">
        <v>66</v>
      </c>
      <c r="C17" s="610"/>
      <c r="D17" s="610"/>
      <c r="E17" s="610"/>
      <c r="F17" s="610"/>
      <c r="G17" s="610"/>
      <c r="H17" s="610"/>
    </row>
    <row r="18" spans="1:15" s="282" customFormat="1" ht="15" customHeight="1">
      <c r="B18" s="288"/>
      <c r="C18" s="288"/>
      <c r="D18" s="288"/>
      <c r="E18" s="288"/>
      <c r="F18" s="288"/>
      <c r="G18" s="288"/>
      <c r="H18" s="288"/>
    </row>
    <row r="19" spans="1:15" s="289" customFormat="1" ht="15" customHeight="1">
      <c r="A19" s="292" t="s">
        <v>12</v>
      </c>
      <c r="B19" s="467">
        <v>794</v>
      </c>
      <c r="C19" s="467">
        <v>3</v>
      </c>
      <c r="D19" s="467">
        <v>263</v>
      </c>
      <c r="E19" s="467">
        <v>310</v>
      </c>
      <c r="F19" s="467">
        <v>122</v>
      </c>
      <c r="G19" s="467">
        <v>69</v>
      </c>
      <c r="H19" s="467">
        <v>27</v>
      </c>
      <c r="I19" s="282"/>
      <c r="J19" s="282"/>
      <c r="K19" s="282"/>
      <c r="L19" s="282"/>
      <c r="M19" s="282"/>
      <c r="N19" s="282"/>
      <c r="O19" s="282"/>
    </row>
    <row r="20" spans="1:15" s="289" customFormat="1" ht="15" customHeight="1">
      <c r="A20" s="292" t="s">
        <v>14</v>
      </c>
      <c r="B20" s="467">
        <v>677</v>
      </c>
      <c r="C20" s="467">
        <v>6</v>
      </c>
      <c r="D20" s="467">
        <v>99</v>
      </c>
      <c r="E20" s="467">
        <v>221</v>
      </c>
      <c r="F20" s="467">
        <v>167</v>
      </c>
      <c r="G20" s="467">
        <v>107</v>
      </c>
      <c r="H20" s="467">
        <v>77</v>
      </c>
      <c r="I20" s="282"/>
      <c r="J20" s="282"/>
      <c r="K20" s="282"/>
      <c r="L20" s="282"/>
      <c r="M20" s="282"/>
      <c r="N20" s="282"/>
      <c r="O20" s="282"/>
    </row>
    <row r="21" spans="1:15" s="289" customFormat="1" ht="15" customHeight="1">
      <c r="A21" s="292" t="s">
        <v>123</v>
      </c>
      <c r="B21" s="467">
        <v>1218</v>
      </c>
      <c r="C21" s="467">
        <v>1</v>
      </c>
      <c r="D21" s="467">
        <v>222</v>
      </c>
      <c r="E21" s="467">
        <v>443</v>
      </c>
      <c r="F21" s="467">
        <v>250</v>
      </c>
      <c r="G21" s="467">
        <v>176</v>
      </c>
      <c r="H21" s="467">
        <v>126</v>
      </c>
      <c r="I21" s="282"/>
      <c r="J21" s="282"/>
      <c r="K21" s="282"/>
      <c r="L21" s="282"/>
      <c r="M21" s="282"/>
      <c r="N21" s="282"/>
      <c r="O21" s="282"/>
    </row>
    <row r="22" spans="1:15" s="289" customFormat="1" ht="15" customHeight="1">
      <c r="A22" s="292" t="s">
        <v>77</v>
      </c>
      <c r="B22" s="467">
        <v>1881</v>
      </c>
      <c r="C22" s="467">
        <v>2</v>
      </c>
      <c r="D22" s="467">
        <v>289</v>
      </c>
      <c r="E22" s="467">
        <v>735</v>
      </c>
      <c r="F22" s="467">
        <v>422</v>
      </c>
      <c r="G22" s="467">
        <v>217</v>
      </c>
      <c r="H22" s="467">
        <v>216</v>
      </c>
      <c r="I22" s="282"/>
      <c r="J22" s="282"/>
      <c r="K22" s="282"/>
      <c r="L22" s="282"/>
      <c r="M22" s="282"/>
      <c r="N22" s="282"/>
      <c r="O22" s="282"/>
    </row>
    <row r="23" spans="1:15" s="289" customFormat="1" ht="15" customHeight="1">
      <c r="A23" s="292" t="s">
        <v>125</v>
      </c>
      <c r="B23" s="467">
        <v>5</v>
      </c>
      <c r="C23" s="467">
        <v>0</v>
      </c>
      <c r="D23" s="467">
        <v>0</v>
      </c>
      <c r="E23" s="467">
        <v>0</v>
      </c>
      <c r="F23" s="467">
        <v>2</v>
      </c>
      <c r="G23" s="467">
        <v>0</v>
      </c>
      <c r="H23" s="467">
        <v>3</v>
      </c>
      <c r="I23" s="282"/>
      <c r="J23" s="282"/>
      <c r="K23" s="282"/>
      <c r="L23" s="282"/>
      <c r="M23" s="282"/>
      <c r="N23" s="282"/>
      <c r="O23" s="282"/>
    </row>
    <row r="24" spans="1:15" s="289" customFormat="1" ht="15" customHeight="1">
      <c r="A24" s="292" t="s">
        <v>124</v>
      </c>
      <c r="B24" s="467">
        <v>280</v>
      </c>
      <c r="C24" s="467">
        <v>0</v>
      </c>
      <c r="D24" s="467">
        <v>41</v>
      </c>
      <c r="E24" s="467">
        <v>116</v>
      </c>
      <c r="F24" s="467">
        <v>65</v>
      </c>
      <c r="G24" s="467">
        <v>29</v>
      </c>
      <c r="H24" s="467">
        <v>29</v>
      </c>
      <c r="I24" s="282"/>
      <c r="J24" s="282"/>
      <c r="K24" s="282"/>
      <c r="L24" s="282"/>
      <c r="M24" s="282"/>
      <c r="N24" s="282"/>
      <c r="O24" s="282"/>
    </row>
    <row r="25" spans="1:15" s="289" customFormat="1" ht="15" customHeight="1">
      <c r="A25" s="292"/>
      <c r="B25" s="468" t="s">
        <v>11</v>
      </c>
      <c r="I25" s="282"/>
      <c r="J25" s="282"/>
      <c r="K25" s="282"/>
      <c r="L25" s="282"/>
      <c r="M25" s="282"/>
      <c r="N25" s="282"/>
      <c r="O25" s="282"/>
    </row>
    <row r="26" spans="1:15" s="282" customFormat="1" ht="15" customHeight="1">
      <c r="A26" s="287" t="s">
        <v>70</v>
      </c>
      <c r="B26" s="466">
        <v>4855</v>
      </c>
      <c r="C26" s="466">
        <v>12</v>
      </c>
      <c r="D26" s="466">
        <v>914</v>
      </c>
      <c r="E26" s="466">
        <v>1825</v>
      </c>
      <c r="F26" s="466">
        <v>1028</v>
      </c>
      <c r="G26" s="466">
        <v>598</v>
      </c>
      <c r="H26" s="466">
        <v>478</v>
      </c>
    </row>
    <row r="27" spans="1:15" s="282" customFormat="1" ht="15" customHeight="1">
      <c r="B27" s="286"/>
      <c r="C27" s="286"/>
      <c r="D27" s="286"/>
      <c r="E27" s="286"/>
      <c r="F27" s="286"/>
      <c r="G27" s="286"/>
      <c r="H27" s="286"/>
    </row>
    <row r="28" spans="1:15" s="282" customFormat="1" ht="15" customHeight="1">
      <c r="B28" s="610" t="s">
        <v>67</v>
      </c>
      <c r="C28" s="610"/>
      <c r="D28" s="610"/>
      <c r="E28" s="610"/>
      <c r="F28" s="610"/>
      <c r="G28" s="610"/>
      <c r="H28" s="610"/>
    </row>
    <row r="29" spans="1:15" s="282" customFormat="1" ht="15" customHeight="1">
      <c r="B29" s="288"/>
      <c r="C29" s="288"/>
      <c r="D29" s="288"/>
      <c r="E29" s="288"/>
      <c r="F29" s="288"/>
      <c r="G29" s="288"/>
      <c r="H29" s="288"/>
    </row>
    <row r="30" spans="1:15" s="289" customFormat="1" ht="15" customHeight="1">
      <c r="A30" s="289" t="s">
        <v>12</v>
      </c>
      <c r="B30" s="469">
        <v>400</v>
      </c>
      <c r="C30" s="470">
        <v>5</v>
      </c>
      <c r="D30" s="470">
        <v>120</v>
      </c>
      <c r="E30" s="470">
        <v>89</v>
      </c>
      <c r="F30" s="470">
        <v>75</v>
      </c>
      <c r="G30" s="470">
        <v>58</v>
      </c>
      <c r="H30" s="470">
        <v>53</v>
      </c>
      <c r="I30" s="282"/>
      <c r="J30" s="282"/>
      <c r="K30" s="282"/>
      <c r="L30" s="282"/>
      <c r="M30" s="282"/>
      <c r="N30" s="282"/>
      <c r="O30" s="282"/>
    </row>
    <row r="31" spans="1:15" s="289" customFormat="1" ht="15" customHeight="1">
      <c r="A31" s="289" t="s">
        <v>14</v>
      </c>
      <c r="B31" s="469">
        <v>1434</v>
      </c>
      <c r="C31" s="470">
        <v>18</v>
      </c>
      <c r="D31" s="470">
        <v>192</v>
      </c>
      <c r="E31" s="470">
        <v>271</v>
      </c>
      <c r="F31" s="470">
        <v>338</v>
      </c>
      <c r="G31" s="470">
        <v>333</v>
      </c>
      <c r="H31" s="470">
        <v>282</v>
      </c>
      <c r="I31" s="282"/>
      <c r="J31" s="282"/>
      <c r="K31" s="282"/>
      <c r="L31" s="282"/>
      <c r="M31" s="282"/>
      <c r="N31" s="282"/>
      <c r="O31" s="282"/>
    </row>
    <row r="32" spans="1:15" s="289" customFormat="1" ht="15" customHeight="1">
      <c r="A32" s="289" t="s">
        <v>123</v>
      </c>
      <c r="B32" s="469">
        <v>313</v>
      </c>
      <c r="C32" s="470">
        <v>0</v>
      </c>
      <c r="D32" s="470">
        <v>76</v>
      </c>
      <c r="E32" s="470">
        <v>107</v>
      </c>
      <c r="F32" s="470">
        <v>54</v>
      </c>
      <c r="G32" s="470">
        <v>37</v>
      </c>
      <c r="H32" s="470">
        <v>39</v>
      </c>
      <c r="I32" s="282"/>
      <c r="J32" s="282"/>
      <c r="K32" s="282"/>
      <c r="L32" s="282"/>
      <c r="M32" s="282"/>
      <c r="N32" s="282"/>
      <c r="O32" s="282"/>
    </row>
    <row r="33" spans="1:15" s="289" customFormat="1" ht="15" customHeight="1">
      <c r="A33" s="289" t="s">
        <v>77</v>
      </c>
      <c r="B33" s="469">
        <v>1257</v>
      </c>
      <c r="C33" s="470">
        <v>0</v>
      </c>
      <c r="D33" s="470">
        <v>266</v>
      </c>
      <c r="E33" s="470">
        <v>487</v>
      </c>
      <c r="F33" s="470">
        <v>205</v>
      </c>
      <c r="G33" s="470">
        <v>132</v>
      </c>
      <c r="H33" s="470">
        <v>167</v>
      </c>
      <c r="I33" s="282"/>
      <c r="J33" s="282"/>
      <c r="K33" s="282"/>
      <c r="L33" s="282"/>
      <c r="M33" s="282"/>
      <c r="N33" s="282"/>
      <c r="O33" s="282"/>
    </row>
    <row r="34" spans="1:15" s="289" customFormat="1" ht="15" customHeight="1">
      <c r="A34" s="307" t="s">
        <v>125</v>
      </c>
      <c r="B34" s="469">
        <v>1</v>
      </c>
      <c r="C34" s="470">
        <v>0</v>
      </c>
      <c r="D34" s="470">
        <v>0</v>
      </c>
      <c r="E34" s="470">
        <v>0</v>
      </c>
      <c r="F34" s="470">
        <v>1</v>
      </c>
      <c r="G34" s="470">
        <v>0</v>
      </c>
      <c r="H34" s="470">
        <v>0</v>
      </c>
      <c r="I34" s="282"/>
      <c r="J34" s="282"/>
      <c r="K34" s="282"/>
      <c r="L34" s="282"/>
      <c r="M34" s="282"/>
      <c r="N34" s="282"/>
      <c r="O34" s="282"/>
    </row>
    <row r="35" spans="1:15" s="289" customFormat="1" ht="15" customHeight="1">
      <c r="A35" s="307" t="s">
        <v>124</v>
      </c>
      <c r="B35" s="469">
        <v>94</v>
      </c>
      <c r="C35" s="470">
        <v>0</v>
      </c>
      <c r="D35" s="470">
        <v>11</v>
      </c>
      <c r="E35" s="470">
        <v>33</v>
      </c>
      <c r="F35" s="470">
        <v>21</v>
      </c>
      <c r="G35" s="470">
        <v>17</v>
      </c>
      <c r="H35" s="470">
        <v>12</v>
      </c>
      <c r="I35" s="282"/>
      <c r="J35" s="282"/>
      <c r="K35" s="282"/>
      <c r="L35" s="282"/>
      <c r="M35" s="282"/>
      <c r="N35" s="282"/>
      <c r="O35" s="282"/>
    </row>
    <row r="36" spans="1:15" s="289" customFormat="1" ht="15" customHeight="1">
      <c r="A36" s="307"/>
      <c r="B36" s="469">
        <v>0</v>
      </c>
      <c r="C36" s="470">
        <v>0</v>
      </c>
      <c r="D36" s="470">
        <v>0</v>
      </c>
      <c r="E36" s="470">
        <v>0</v>
      </c>
      <c r="F36" s="470">
        <v>0</v>
      </c>
      <c r="G36" s="470">
        <v>0</v>
      </c>
      <c r="H36" s="470">
        <v>0</v>
      </c>
      <c r="I36" s="282"/>
      <c r="J36" s="282"/>
      <c r="K36" s="282"/>
      <c r="L36" s="282"/>
      <c r="M36" s="282"/>
      <c r="N36" s="282"/>
      <c r="O36" s="282"/>
    </row>
    <row r="37" spans="1:15" s="282" customFormat="1" ht="15" customHeight="1">
      <c r="A37" s="282" t="s">
        <v>70</v>
      </c>
      <c r="B37" s="471">
        <v>3499</v>
      </c>
      <c r="C37" s="472">
        <v>23</v>
      </c>
      <c r="D37" s="472">
        <v>665</v>
      </c>
      <c r="E37" s="472">
        <v>987</v>
      </c>
      <c r="F37" s="472">
        <v>694</v>
      </c>
      <c r="G37" s="472">
        <v>577</v>
      </c>
      <c r="H37" s="472">
        <v>553</v>
      </c>
    </row>
    <row r="38" spans="1:15" s="282" customFormat="1" ht="15" customHeight="1">
      <c r="A38" s="286"/>
      <c r="B38" s="286"/>
      <c r="C38" s="286"/>
      <c r="D38" s="286"/>
      <c r="E38" s="286"/>
      <c r="F38" s="286"/>
      <c r="G38" s="286"/>
      <c r="H38" s="286"/>
    </row>
    <row r="39" spans="1:15">
      <c r="A39" s="279" t="s">
        <v>47</v>
      </c>
    </row>
    <row r="40" spans="1:15">
      <c r="A40" s="280" t="s">
        <v>48</v>
      </c>
    </row>
  </sheetData>
  <mergeCells count="7">
    <mergeCell ref="A1:H1"/>
    <mergeCell ref="B17:H17"/>
    <mergeCell ref="B28:H28"/>
    <mergeCell ref="A3:A4"/>
    <mergeCell ref="B3:B4"/>
    <mergeCell ref="C3:H3"/>
    <mergeCell ref="B6:H6"/>
  </mergeCells>
  <pageMargins left="0.78740157480314965" right="0.78740157480314965" top="0.98425196850393704" bottom="0.78740157480314965" header="0.51181102362204722" footer="0.55118110236220474"/>
  <pageSetup paperSize="9" firstPageNumber="23" orientation="portrait" useFirstPageNumber="1" r:id="rId1"/>
  <headerFooter alignWithMargins="0">
    <oddHeader>&amp;C&amp;9 &amp;P</oddHeader>
    <oddFooter>&amp;C&amp;"Arial,Standard"&amp;6© Statistisches Landesamt des Freistaates Sachsen - K IX 2 - j/14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showGridLines="0" zoomScaleNormal="100" workbookViewId="0">
      <selection activeCell="B28" sqref="B28:H34"/>
    </sheetView>
  </sheetViews>
  <sheetFormatPr baseColWidth="10" defaultColWidth="11.375" defaultRowHeight="13.2"/>
  <cols>
    <col min="1" max="1" width="35.125" style="253" customWidth="1"/>
    <col min="2" max="2" width="9.25" style="253" customWidth="1"/>
    <col min="3" max="7" width="8.125" style="253" customWidth="1"/>
    <col min="8" max="8" width="9.75" style="253" customWidth="1"/>
    <col min="9" max="16384" width="11.375" style="253"/>
  </cols>
  <sheetData>
    <row r="1" spans="1:15" ht="15.75" customHeight="1">
      <c r="A1" s="599" t="s">
        <v>201</v>
      </c>
      <c r="B1" s="599"/>
      <c r="C1" s="599"/>
      <c r="D1" s="599"/>
      <c r="E1" s="599"/>
      <c r="F1" s="599"/>
      <c r="G1" s="599"/>
      <c r="H1" s="599"/>
    </row>
    <row r="2" spans="1:15" ht="13.8">
      <c r="A2" s="254" t="s">
        <v>11</v>
      </c>
    </row>
    <row r="3" spans="1:15" s="255" customFormat="1" ht="15" customHeight="1">
      <c r="A3" s="613" t="s">
        <v>0</v>
      </c>
      <c r="B3" s="615" t="s">
        <v>19</v>
      </c>
      <c r="C3" s="601" t="s">
        <v>116</v>
      </c>
      <c r="D3" s="617"/>
      <c r="E3" s="617"/>
      <c r="F3" s="617"/>
      <c r="G3" s="617"/>
      <c r="H3" s="617"/>
    </row>
    <row r="4" spans="1:15" s="255" customFormat="1" ht="15" customHeight="1">
      <c r="A4" s="614"/>
      <c r="B4" s="616"/>
      <c r="C4" s="256" t="s">
        <v>117</v>
      </c>
      <c r="D4" s="257" t="s">
        <v>118</v>
      </c>
      <c r="E4" s="256" t="s">
        <v>119</v>
      </c>
      <c r="F4" s="257" t="s">
        <v>120</v>
      </c>
      <c r="G4" s="256" t="s">
        <v>121</v>
      </c>
      <c r="H4" s="257" t="s">
        <v>122</v>
      </c>
    </row>
    <row r="5" spans="1:15" s="281" customFormat="1" ht="15" customHeight="1"/>
    <row r="6" spans="1:15" s="282" customFormat="1" ht="15" customHeight="1">
      <c r="B6" s="610" t="s">
        <v>19</v>
      </c>
      <c r="C6" s="610"/>
      <c r="D6" s="610"/>
      <c r="E6" s="610"/>
      <c r="F6" s="610"/>
      <c r="G6" s="610"/>
      <c r="H6" s="610"/>
    </row>
    <row r="7" spans="1:15" s="282" customFormat="1" ht="15" customHeight="1">
      <c r="B7" s="283"/>
      <c r="C7" s="283"/>
      <c r="D7" s="283"/>
      <c r="E7" s="283"/>
      <c r="F7" s="283"/>
      <c r="G7" s="283"/>
      <c r="H7" s="283"/>
    </row>
    <row r="8" spans="1:15" s="282" customFormat="1" ht="15" customHeight="1">
      <c r="A8" s="282" t="s">
        <v>12</v>
      </c>
      <c r="B8" s="284">
        <v>1177</v>
      </c>
      <c r="C8" s="294">
        <v>8</v>
      </c>
      <c r="D8" s="295">
        <v>381</v>
      </c>
      <c r="E8" s="295">
        <v>391</v>
      </c>
      <c r="F8" s="295">
        <v>193</v>
      </c>
      <c r="G8" s="295">
        <v>126</v>
      </c>
      <c r="H8" s="296">
        <v>78</v>
      </c>
    </row>
    <row r="9" spans="1:15" s="282" customFormat="1" ht="15" customHeight="1">
      <c r="A9" s="282" t="s">
        <v>14</v>
      </c>
      <c r="B9" s="284">
        <v>1866</v>
      </c>
      <c r="C9" s="294">
        <v>24</v>
      </c>
      <c r="D9" s="295">
        <v>271</v>
      </c>
      <c r="E9" s="295">
        <v>421</v>
      </c>
      <c r="F9" s="295">
        <v>456</v>
      </c>
      <c r="G9" s="295">
        <v>402</v>
      </c>
      <c r="H9" s="296">
        <v>292</v>
      </c>
    </row>
    <row r="10" spans="1:15" s="282" customFormat="1" ht="15" customHeight="1">
      <c r="A10" s="282" t="s">
        <v>123</v>
      </c>
      <c r="B10" s="284">
        <v>651</v>
      </c>
      <c r="C10" s="294">
        <v>1</v>
      </c>
      <c r="D10" s="295">
        <v>160</v>
      </c>
      <c r="E10" s="295">
        <v>227</v>
      </c>
      <c r="F10" s="295">
        <v>130</v>
      </c>
      <c r="G10" s="295">
        <v>88</v>
      </c>
      <c r="H10" s="296">
        <v>45</v>
      </c>
    </row>
    <row r="11" spans="1:15" s="282" customFormat="1" ht="15" customHeight="1">
      <c r="A11" s="282" t="s">
        <v>77</v>
      </c>
      <c r="B11" s="284">
        <v>421</v>
      </c>
      <c r="C11" s="294">
        <v>1</v>
      </c>
      <c r="D11" s="295">
        <v>98</v>
      </c>
      <c r="E11" s="295">
        <v>180</v>
      </c>
      <c r="F11" s="295">
        <v>72</v>
      </c>
      <c r="G11" s="295">
        <v>38</v>
      </c>
      <c r="H11" s="296">
        <v>32</v>
      </c>
    </row>
    <row r="12" spans="1:15" s="282" customFormat="1" ht="15" customHeight="1">
      <c r="A12" s="287" t="s">
        <v>124</v>
      </c>
      <c r="B12" s="284">
        <v>1</v>
      </c>
      <c r="C12" s="294" t="s">
        <v>13</v>
      </c>
      <c r="D12" s="295" t="s">
        <v>13</v>
      </c>
      <c r="E12" s="295" t="s">
        <v>13</v>
      </c>
      <c r="F12" s="295" t="s">
        <v>13</v>
      </c>
      <c r="G12" s="295">
        <v>1</v>
      </c>
      <c r="H12" s="296" t="s">
        <v>13</v>
      </c>
    </row>
    <row r="13" spans="1:15" s="282" customFormat="1" ht="15" customHeight="1">
      <c r="A13" s="286"/>
      <c r="B13" s="284"/>
      <c r="C13" s="294"/>
      <c r="D13" s="295"/>
      <c r="E13" s="295"/>
      <c r="F13" s="295"/>
      <c r="G13" s="295"/>
      <c r="H13" s="296"/>
    </row>
    <row r="14" spans="1:15" s="289" customFormat="1" ht="15" customHeight="1">
      <c r="A14" s="282" t="s">
        <v>70</v>
      </c>
      <c r="B14" s="284">
        <v>4116</v>
      </c>
      <c r="C14" s="285">
        <v>34</v>
      </c>
      <c r="D14" s="285">
        <v>910</v>
      </c>
      <c r="E14" s="285">
        <v>1219</v>
      </c>
      <c r="F14" s="285">
        <v>851</v>
      </c>
      <c r="G14" s="285">
        <v>655</v>
      </c>
      <c r="H14" s="285">
        <v>447</v>
      </c>
      <c r="I14" s="282"/>
      <c r="K14" s="282"/>
      <c r="L14" s="282"/>
      <c r="M14" s="282"/>
      <c r="N14" s="282"/>
      <c r="O14" s="282"/>
    </row>
    <row r="15" spans="1:15" s="281" customFormat="1" ht="15" customHeight="1">
      <c r="I15" s="282"/>
    </row>
    <row r="16" spans="1:15" s="289" customFormat="1" ht="15" customHeight="1">
      <c r="B16" s="610" t="s">
        <v>66</v>
      </c>
      <c r="C16" s="610"/>
      <c r="D16" s="610"/>
      <c r="E16" s="610"/>
      <c r="F16" s="610"/>
      <c r="G16" s="610"/>
      <c r="H16" s="610"/>
      <c r="I16" s="282"/>
    </row>
    <row r="17" spans="1:9" s="289" customFormat="1" ht="15" customHeight="1">
      <c r="B17" s="288"/>
      <c r="C17" s="293"/>
      <c r="D17" s="293"/>
      <c r="E17" s="293"/>
      <c r="F17" s="293"/>
      <c r="G17" s="293"/>
      <c r="H17" s="293"/>
      <c r="I17" s="282"/>
    </row>
    <row r="18" spans="1:9" s="289" customFormat="1" ht="15" customHeight="1">
      <c r="A18" s="289" t="s">
        <v>12</v>
      </c>
      <c r="B18" s="290">
        <v>785</v>
      </c>
      <c r="C18" s="297">
        <v>3</v>
      </c>
      <c r="D18" s="298">
        <v>261</v>
      </c>
      <c r="E18" s="298">
        <v>307</v>
      </c>
      <c r="F18" s="298">
        <v>119</v>
      </c>
      <c r="G18" s="298">
        <v>68</v>
      </c>
      <c r="H18" s="299">
        <v>27</v>
      </c>
      <c r="I18" s="282"/>
    </row>
    <row r="19" spans="1:9" s="289" customFormat="1" ht="15" customHeight="1">
      <c r="A19" s="289" t="s">
        <v>14</v>
      </c>
      <c r="B19" s="290">
        <v>576</v>
      </c>
      <c r="C19" s="297">
        <v>6</v>
      </c>
      <c r="D19" s="298">
        <v>91</v>
      </c>
      <c r="E19" s="298">
        <v>183</v>
      </c>
      <c r="F19" s="298">
        <v>146</v>
      </c>
      <c r="G19" s="298">
        <v>91</v>
      </c>
      <c r="H19" s="299">
        <v>59</v>
      </c>
    </row>
    <row r="20" spans="1:9" s="289" customFormat="1" ht="15" customHeight="1">
      <c r="A20" s="289" t="s">
        <v>123</v>
      </c>
      <c r="B20" s="290">
        <v>561</v>
      </c>
      <c r="C20" s="297">
        <v>1</v>
      </c>
      <c r="D20" s="298">
        <v>128</v>
      </c>
      <c r="E20" s="298">
        <v>200</v>
      </c>
      <c r="F20" s="298">
        <v>110</v>
      </c>
      <c r="G20" s="298">
        <v>83</v>
      </c>
      <c r="H20" s="299">
        <v>39</v>
      </c>
    </row>
    <row r="21" spans="1:9" s="289" customFormat="1" ht="15" customHeight="1">
      <c r="A21" s="289" t="s">
        <v>77</v>
      </c>
      <c r="B21" s="290">
        <v>313</v>
      </c>
      <c r="C21" s="300">
        <v>1</v>
      </c>
      <c r="D21" s="298">
        <v>66</v>
      </c>
      <c r="E21" s="298">
        <v>138</v>
      </c>
      <c r="F21" s="298">
        <v>60</v>
      </c>
      <c r="G21" s="298">
        <v>25</v>
      </c>
      <c r="H21" s="299">
        <v>23</v>
      </c>
    </row>
    <row r="22" spans="1:9" s="289" customFormat="1" ht="15" customHeight="1">
      <c r="A22" s="292" t="s">
        <v>124</v>
      </c>
      <c r="B22" s="447" t="s">
        <v>13</v>
      </c>
      <c r="C22" s="444" t="s">
        <v>13</v>
      </c>
      <c r="D22" s="444" t="s">
        <v>13</v>
      </c>
      <c r="E22" s="444" t="s">
        <v>13</v>
      </c>
      <c r="F22" s="444" t="s">
        <v>13</v>
      </c>
      <c r="G22" s="444" t="s">
        <v>13</v>
      </c>
      <c r="H22" s="444" t="s">
        <v>13</v>
      </c>
    </row>
    <row r="23" spans="1:9" s="289" customFormat="1" ht="15" customHeight="1">
      <c r="A23" s="292"/>
      <c r="B23" s="290"/>
      <c r="C23" s="300"/>
      <c r="D23" s="300"/>
      <c r="E23" s="300"/>
      <c r="F23" s="300"/>
      <c r="G23" s="300"/>
      <c r="H23" s="300"/>
    </row>
    <row r="24" spans="1:9" s="289" customFormat="1" ht="15" customHeight="1">
      <c r="A24" s="287" t="s">
        <v>70</v>
      </c>
      <c r="B24" s="284">
        <v>2235</v>
      </c>
      <c r="C24" s="285">
        <v>11</v>
      </c>
      <c r="D24" s="285">
        <v>546</v>
      </c>
      <c r="E24" s="285">
        <v>828</v>
      </c>
      <c r="F24" s="285">
        <v>435</v>
      </c>
      <c r="G24" s="285">
        <v>267</v>
      </c>
      <c r="H24" s="285">
        <v>148</v>
      </c>
    </row>
    <row r="25" spans="1:9" s="281" customFormat="1" ht="15" customHeight="1"/>
    <row r="26" spans="1:9" s="289" customFormat="1" ht="15" customHeight="1">
      <c r="B26" s="610" t="s">
        <v>67</v>
      </c>
      <c r="C26" s="610"/>
      <c r="D26" s="610"/>
      <c r="E26" s="610"/>
      <c r="F26" s="610"/>
      <c r="G26" s="610"/>
      <c r="H26" s="610"/>
    </row>
    <row r="27" spans="1:9" s="289" customFormat="1" ht="15" customHeight="1"/>
    <row r="28" spans="1:9" s="289" customFormat="1" ht="15" customHeight="1">
      <c r="A28" s="289" t="s">
        <v>12</v>
      </c>
      <c r="B28" s="290">
        <v>392</v>
      </c>
      <c r="C28" s="301">
        <v>5</v>
      </c>
      <c r="D28" s="298">
        <v>120</v>
      </c>
      <c r="E28" s="298">
        <v>84</v>
      </c>
      <c r="F28" s="298">
        <v>74</v>
      </c>
      <c r="G28" s="298">
        <v>58</v>
      </c>
      <c r="H28" s="302">
        <v>51</v>
      </c>
    </row>
    <row r="29" spans="1:9" s="289" customFormat="1" ht="15" customHeight="1">
      <c r="A29" s="289" t="s">
        <v>14</v>
      </c>
      <c r="B29" s="290">
        <v>1290</v>
      </c>
      <c r="C29" s="301">
        <v>18</v>
      </c>
      <c r="D29" s="298">
        <v>180</v>
      </c>
      <c r="E29" s="298">
        <v>238</v>
      </c>
      <c r="F29" s="298">
        <v>310</v>
      </c>
      <c r="G29" s="298">
        <v>311</v>
      </c>
      <c r="H29" s="302">
        <v>233</v>
      </c>
    </row>
    <row r="30" spans="1:9" s="289" customFormat="1" ht="15" customHeight="1">
      <c r="A30" s="289" t="s">
        <v>123</v>
      </c>
      <c r="B30" s="290">
        <v>90</v>
      </c>
      <c r="C30" s="442" t="s">
        <v>13</v>
      </c>
      <c r="D30" s="298">
        <v>32</v>
      </c>
      <c r="E30" s="298">
        <v>27</v>
      </c>
      <c r="F30" s="298">
        <v>20</v>
      </c>
      <c r="G30" s="298">
        <v>5</v>
      </c>
      <c r="H30" s="302">
        <v>6</v>
      </c>
    </row>
    <row r="31" spans="1:9" s="289" customFormat="1" ht="15" customHeight="1">
      <c r="A31" s="289" t="s">
        <v>77</v>
      </c>
      <c r="B31" s="290">
        <v>108</v>
      </c>
      <c r="C31" s="442" t="s">
        <v>13</v>
      </c>
      <c r="D31" s="304">
        <v>32</v>
      </c>
      <c r="E31" s="304">
        <v>42</v>
      </c>
      <c r="F31" s="304">
        <v>12</v>
      </c>
      <c r="G31" s="298">
        <v>13</v>
      </c>
      <c r="H31" s="302">
        <v>9</v>
      </c>
    </row>
    <row r="32" spans="1:9" s="289" customFormat="1" ht="15" customHeight="1">
      <c r="A32" s="292" t="s">
        <v>124</v>
      </c>
      <c r="B32" s="290">
        <v>1</v>
      </c>
      <c r="C32" s="442" t="s">
        <v>13</v>
      </c>
      <c r="D32" s="304" t="s">
        <v>13</v>
      </c>
      <c r="E32" s="304" t="s">
        <v>13</v>
      </c>
      <c r="F32" s="304" t="s">
        <v>13</v>
      </c>
      <c r="G32" s="298">
        <v>1</v>
      </c>
      <c r="H32" s="302" t="s">
        <v>13</v>
      </c>
    </row>
    <row r="33" spans="1:9" s="289" customFormat="1" ht="15" customHeight="1">
      <c r="A33" s="292"/>
      <c r="B33" s="291"/>
      <c r="C33" s="303"/>
      <c r="D33" s="304"/>
      <c r="E33" s="304"/>
      <c r="F33" s="304"/>
      <c r="G33" s="298"/>
      <c r="H33" s="302"/>
    </row>
    <row r="34" spans="1:9" s="289" customFormat="1" ht="15" customHeight="1">
      <c r="A34" s="287" t="s">
        <v>70</v>
      </c>
      <c r="B34" s="285">
        <v>1881</v>
      </c>
      <c r="C34" s="285">
        <v>23</v>
      </c>
      <c r="D34" s="285">
        <v>364</v>
      </c>
      <c r="E34" s="285">
        <v>391</v>
      </c>
      <c r="F34" s="285">
        <v>416</v>
      </c>
      <c r="G34" s="285">
        <v>388</v>
      </c>
      <c r="H34" s="285">
        <v>299</v>
      </c>
    </row>
    <row r="35" spans="1:9" s="281" customFormat="1" ht="15" customHeight="1"/>
    <row r="36" spans="1:9" s="306" customFormat="1" ht="15" customHeight="1">
      <c r="A36" s="279" t="s">
        <v>47</v>
      </c>
      <c r="B36" s="305"/>
      <c r="C36" s="305"/>
      <c r="D36" s="305"/>
      <c r="E36" s="305"/>
      <c r="F36" s="305"/>
      <c r="G36" s="305"/>
      <c r="H36" s="305"/>
    </row>
    <row r="37" spans="1:9" s="306" customFormat="1" ht="15" customHeight="1">
      <c r="A37" s="280" t="s">
        <v>48</v>
      </c>
      <c r="B37" s="305"/>
      <c r="C37" s="305"/>
      <c r="D37" s="305"/>
      <c r="E37" s="305"/>
      <c r="F37" s="305"/>
      <c r="G37" s="305"/>
      <c r="H37" s="305"/>
      <c r="I37" s="282"/>
    </row>
  </sheetData>
  <mergeCells count="7">
    <mergeCell ref="B16:H16"/>
    <mergeCell ref="B26:H26"/>
    <mergeCell ref="A1:H1"/>
    <mergeCell ref="A3:A4"/>
    <mergeCell ref="B3:B4"/>
    <mergeCell ref="C3:H3"/>
    <mergeCell ref="B6:H6"/>
  </mergeCells>
  <pageMargins left="0.78740157480314965" right="0.78740157480314965" top="0.98425196850393704" bottom="0.78740157480314965" header="0.51181102362204722" footer="0.55118110236220474"/>
  <pageSetup paperSize="9" firstPageNumber="24" orientation="portrait" useFirstPageNumber="1" r:id="rId1"/>
  <headerFooter alignWithMargins="0">
    <oddHeader>&amp;C&amp;9 &amp;P</oddHeader>
    <oddFooter>&amp;C&amp;"Arial,Standard"&amp;6© Statistisches Landesamt des Freistaates Sachsen - K IX 2 - j/14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showGridLines="0" topLeftCell="A19" zoomScaleNormal="100" workbookViewId="0">
      <selection activeCell="H45" sqref="H45"/>
    </sheetView>
  </sheetViews>
  <sheetFormatPr baseColWidth="10" defaultColWidth="11.375" defaultRowHeight="13.2"/>
  <cols>
    <col min="1" max="1" width="35.125" style="253" customWidth="1"/>
    <col min="2" max="2" width="9.25" style="253" customWidth="1"/>
    <col min="3" max="7" width="8.125" style="253" customWidth="1"/>
    <col min="8" max="8" width="9.75" style="253" customWidth="1"/>
    <col min="9" max="16384" width="11.375" style="253"/>
  </cols>
  <sheetData>
    <row r="1" spans="1:8" ht="15.75" customHeight="1">
      <c r="A1" s="599" t="s">
        <v>202</v>
      </c>
      <c r="B1" s="599"/>
      <c r="C1" s="599"/>
      <c r="D1" s="599"/>
      <c r="E1" s="599"/>
      <c r="F1" s="599"/>
      <c r="G1" s="599"/>
      <c r="H1" s="599"/>
    </row>
    <row r="2" spans="1:8" ht="13.8">
      <c r="A2" s="254" t="s">
        <v>11</v>
      </c>
    </row>
    <row r="3" spans="1:8" s="255" customFormat="1" ht="15" customHeight="1">
      <c r="A3" s="613" t="s">
        <v>0</v>
      </c>
      <c r="B3" s="615" t="s">
        <v>19</v>
      </c>
      <c r="C3" s="601" t="s">
        <v>116</v>
      </c>
      <c r="D3" s="617"/>
      <c r="E3" s="617"/>
      <c r="F3" s="617"/>
      <c r="G3" s="617"/>
      <c r="H3" s="617"/>
    </row>
    <row r="4" spans="1:8" s="255" customFormat="1" ht="15" customHeight="1">
      <c r="A4" s="614"/>
      <c r="B4" s="616"/>
      <c r="C4" s="256" t="s">
        <v>117</v>
      </c>
      <c r="D4" s="257" t="s">
        <v>118</v>
      </c>
      <c r="E4" s="256" t="s">
        <v>119</v>
      </c>
      <c r="F4" s="257" t="s">
        <v>120</v>
      </c>
      <c r="G4" s="256" t="s">
        <v>121</v>
      </c>
      <c r="H4" s="257" t="s">
        <v>122</v>
      </c>
    </row>
    <row r="5" spans="1:8" s="281" customFormat="1" ht="15" customHeight="1"/>
    <row r="6" spans="1:8" s="282" customFormat="1" ht="15" customHeight="1">
      <c r="B6" s="610" t="s">
        <v>19</v>
      </c>
      <c r="C6" s="610"/>
      <c r="D6" s="610"/>
      <c r="E6" s="610"/>
      <c r="F6" s="610"/>
      <c r="G6" s="610"/>
      <c r="H6" s="610"/>
    </row>
    <row r="7" spans="1:8" s="282" customFormat="1" ht="15" customHeight="1">
      <c r="B7" s="283"/>
      <c r="C7" s="283"/>
      <c r="D7" s="283"/>
      <c r="E7" s="283"/>
      <c r="F7" s="283"/>
      <c r="G7" s="283"/>
      <c r="H7" s="283"/>
    </row>
    <row r="8" spans="1:8" s="282" customFormat="1" ht="15" customHeight="1">
      <c r="A8" s="282" t="s">
        <v>12</v>
      </c>
      <c r="B8" s="284">
        <v>17</v>
      </c>
      <c r="C8" s="308" t="s">
        <v>13</v>
      </c>
      <c r="D8" s="309">
        <v>2</v>
      </c>
      <c r="E8" s="309">
        <v>8</v>
      </c>
      <c r="F8" s="309">
        <v>4</v>
      </c>
      <c r="G8" s="295">
        <v>1</v>
      </c>
      <c r="H8" s="296">
        <v>2</v>
      </c>
    </row>
    <row r="9" spans="1:8" s="282" customFormat="1" ht="15" customHeight="1">
      <c r="A9" s="282" t="s">
        <v>14</v>
      </c>
      <c r="B9" s="284">
        <v>245</v>
      </c>
      <c r="C9" s="308" t="s">
        <v>13</v>
      </c>
      <c r="D9" s="309">
        <v>20</v>
      </c>
      <c r="E9" s="309">
        <v>71</v>
      </c>
      <c r="F9" s="309">
        <v>49</v>
      </c>
      <c r="G9" s="295">
        <v>38</v>
      </c>
      <c r="H9" s="296">
        <v>67</v>
      </c>
    </row>
    <row r="10" spans="1:8" s="282" customFormat="1" ht="15" customHeight="1">
      <c r="A10" s="282" t="s">
        <v>123</v>
      </c>
      <c r="B10" s="284">
        <v>880</v>
      </c>
      <c r="C10" s="308" t="s">
        <v>13</v>
      </c>
      <c r="D10" s="309">
        <v>138</v>
      </c>
      <c r="E10" s="309">
        <v>323</v>
      </c>
      <c r="F10" s="309">
        <v>174</v>
      </c>
      <c r="G10" s="295">
        <v>125</v>
      </c>
      <c r="H10" s="296">
        <v>120</v>
      </c>
    </row>
    <row r="11" spans="1:8" s="282" customFormat="1" ht="15" customHeight="1">
      <c r="A11" s="282" t="s">
        <v>77</v>
      </c>
      <c r="B11" s="284">
        <v>2717</v>
      </c>
      <c r="C11" s="308">
        <v>1</v>
      </c>
      <c r="D11" s="309">
        <v>457</v>
      </c>
      <c r="E11" s="309">
        <v>1042</v>
      </c>
      <c r="F11" s="309">
        <v>555</v>
      </c>
      <c r="G11" s="295">
        <v>311</v>
      </c>
      <c r="H11" s="296">
        <v>351</v>
      </c>
    </row>
    <row r="12" spans="1:8" s="282" customFormat="1" ht="15" customHeight="1">
      <c r="A12" s="287" t="s">
        <v>125</v>
      </c>
      <c r="B12" s="284">
        <v>6</v>
      </c>
      <c r="C12" s="308" t="s">
        <v>13</v>
      </c>
      <c r="D12" s="309" t="s">
        <v>13</v>
      </c>
      <c r="E12" s="309" t="s">
        <v>13</v>
      </c>
      <c r="F12" s="309">
        <v>3</v>
      </c>
      <c r="G12" s="295" t="s">
        <v>13</v>
      </c>
      <c r="H12" s="296">
        <v>3</v>
      </c>
    </row>
    <row r="13" spans="1:8" s="282" customFormat="1" ht="15" customHeight="1">
      <c r="A13" s="287" t="s">
        <v>124</v>
      </c>
      <c r="B13" s="284">
        <v>373</v>
      </c>
      <c r="C13" s="308" t="s">
        <v>13</v>
      </c>
      <c r="D13" s="309">
        <v>52</v>
      </c>
      <c r="E13" s="309">
        <v>149</v>
      </c>
      <c r="F13" s="309">
        <v>86</v>
      </c>
      <c r="G13" s="295">
        <v>45</v>
      </c>
      <c r="H13" s="296">
        <v>41</v>
      </c>
    </row>
    <row r="14" spans="1:8" s="282" customFormat="1" ht="15" customHeight="1">
      <c r="A14" s="287"/>
      <c r="B14" s="285"/>
      <c r="H14" s="296"/>
    </row>
    <row r="15" spans="1:8" s="289" customFormat="1" ht="15" customHeight="1">
      <c r="A15" s="287" t="s">
        <v>70</v>
      </c>
      <c r="B15" s="285">
        <v>4238</v>
      </c>
      <c r="C15" s="308">
        <v>1</v>
      </c>
      <c r="D15" s="309">
        <v>669</v>
      </c>
      <c r="E15" s="309">
        <v>1593</v>
      </c>
      <c r="F15" s="309">
        <v>871</v>
      </c>
      <c r="G15" s="295">
        <v>520</v>
      </c>
      <c r="H15" s="285">
        <v>584</v>
      </c>
    </row>
    <row r="16" spans="1:8" s="289" customFormat="1" ht="15" customHeight="1">
      <c r="A16" s="307"/>
    </row>
    <row r="17" spans="1:8" s="289" customFormat="1" ht="15" customHeight="1">
      <c r="B17" s="288" t="s">
        <v>66</v>
      </c>
      <c r="C17" s="293"/>
      <c r="D17" s="293"/>
      <c r="E17" s="293"/>
      <c r="F17" s="293"/>
      <c r="G17" s="293"/>
      <c r="H17" s="293"/>
    </row>
    <row r="18" spans="1:8" s="289" customFormat="1" ht="15" customHeight="1">
      <c r="B18" s="288"/>
      <c r="C18" s="293"/>
      <c r="D18" s="293"/>
      <c r="E18" s="293"/>
      <c r="F18" s="293"/>
      <c r="G18" s="293"/>
      <c r="H18" s="293"/>
    </row>
    <row r="19" spans="1:8" s="289" customFormat="1" ht="15" customHeight="1">
      <c r="A19" s="289" t="s">
        <v>12</v>
      </c>
      <c r="B19" s="290">
        <v>9</v>
      </c>
      <c r="C19" s="444" t="s">
        <v>13</v>
      </c>
      <c r="D19" s="310">
        <v>2</v>
      </c>
      <c r="E19" s="310">
        <v>3</v>
      </c>
      <c r="F19" s="310">
        <v>3</v>
      </c>
      <c r="G19" s="304">
        <v>1</v>
      </c>
      <c r="H19" s="445" t="s">
        <v>13</v>
      </c>
    </row>
    <row r="20" spans="1:8" s="289" customFormat="1" ht="15" customHeight="1">
      <c r="A20" s="289" t="s">
        <v>14</v>
      </c>
      <c r="B20" s="290">
        <v>101</v>
      </c>
      <c r="C20" s="444" t="s">
        <v>13</v>
      </c>
      <c r="D20" s="310">
        <v>8</v>
      </c>
      <c r="E20" s="310">
        <v>38</v>
      </c>
      <c r="F20" s="310">
        <v>21</v>
      </c>
      <c r="G20" s="304">
        <v>16</v>
      </c>
      <c r="H20" s="299">
        <v>18</v>
      </c>
    </row>
    <row r="21" spans="1:8" s="289" customFormat="1" ht="15" customHeight="1">
      <c r="A21" s="289" t="s">
        <v>123</v>
      </c>
      <c r="B21" s="290">
        <v>657</v>
      </c>
      <c r="C21" s="444" t="s">
        <v>13</v>
      </c>
      <c r="D21" s="310">
        <v>94</v>
      </c>
      <c r="E21" s="310">
        <v>243</v>
      </c>
      <c r="F21" s="310">
        <v>140</v>
      </c>
      <c r="G21" s="304">
        <v>93</v>
      </c>
      <c r="H21" s="299">
        <v>87</v>
      </c>
    </row>
    <row r="22" spans="1:8" s="289" customFormat="1" ht="15" customHeight="1">
      <c r="A22" s="289" t="s">
        <v>77</v>
      </c>
      <c r="B22" s="290">
        <v>1568</v>
      </c>
      <c r="C22" s="300">
        <v>1</v>
      </c>
      <c r="D22" s="310">
        <v>223</v>
      </c>
      <c r="E22" s="310">
        <v>597</v>
      </c>
      <c r="F22" s="310">
        <v>362</v>
      </c>
      <c r="G22" s="304">
        <v>192</v>
      </c>
      <c r="H22" s="299">
        <v>193</v>
      </c>
    </row>
    <row r="23" spans="1:8" s="289" customFormat="1" ht="15" customHeight="1">
      <c r="A23" s="292" t="s">
        <v>125</v>
      </c>
      <c r="B23" s="290">
        <v>5</v>
      </c>
      <c r="C23" s="444" t="s">
        <v>13</v>
      </c>
      <c r="D23" s="440" t="s">
        <v>13</v>
      </c>
      <c r="E23" s="440" t="s">
        <v>13</v>
      </c>
      <c r="F23" s="310">
        <v>2</v>
      </c>
      <c r="G23" s="439" t="s">
        <v>13</v>
      </c>
      <c r="H23" s="299">
        <v>3</v>
      </c>
    </row>
    <row r="24" spans="1:8" s="289" customFormat="1" ht="15" customHeight="1">
      <c r="A24" s="292" t="s">
        <v>124</v>
      </c>
      <c r="B24" s="447">
        <v>280</v>
      </c>
      <c r="C24" s="444" t="s">
        <v>13</v>
      </c>
      <c r="D24" s="310">
        <v>41</v>
      </c>
      <c r="E24" s="310">
        <v>116</v>
      </c>
      <c r="F24" s="310">
        <v>65</v>
      </c>
      <c r="G24" s="304">
        <v>29</v>
      </c>
      <c r="H24" s="299">
        <v>29</v>
      </c>
    </row>
    <row r="25" spans="1:8" s="289" customFormat="1" ht="15" customHeight="1">
      <c r="A25" s="292"/>
    </row>
    <row r="26" spans="1:8" s="289" customFormat="1" ht="15" customHeight="1">
      <c r="A26" s="287" t="s">
        <v>70</v>
      </c>
      <c r="B26" s="285">
        <v>2620</v>
      </c>
      <c r="C26" s="308">
        <v>1</v>
      </c>
      <c r="D26" s="309">
        <v>368</v>
      </c>
      <c r="E26" s="309">
        <v>997</v>
      </c>
      <c r="F26" s="309">
        <v>593</v>
      </c>
      <c r="G26" s="295">
        <v>331</v>
      </c>
      <c r="H26" s="296">
        <v>330</v>
      </c>
    </row>
    <row r="27" spans="1:8" s="289" customFormat="1" ht="15" customHeight="1">
      <c r="A27" s="307"/>
    </row>
    <row r="28" spans="1:8" s="289" customFormat="1" ht="15" customHeight="1">
      <c r="B28" s="288" t="s">
        <v>67</v>
      </c>
      <c r="C28" s="293"/>
      <c r="D28" s="293"/>
      <c r="E28" s="293"/>
      <c r="F28" s="293"/>
      <c r="G28" s="293"/>
      <c r="H28" s="293"/>
    </row>
    <row r="29" spans="1:8" s="289" customFormat="1" ht="15" customHeight="1">
      <c r="B29" s="288"/>
      <c r="C29" s="293"/>
      <c r="D29" s="293"/>
      <c r="E29" s="293"/>
      <c r="F29" s="293"/>
      <c r="G29" s="293"/>
      <c r="H29" s="293"/>
    </row>
    <row r="30" spans="1:8" s="289" customFormat="1" ht="15" customHeight="1">
      <c r="A30" s="292" t="s">
        <v>12</v>
      </c>
      <c r="B30" s="290">
        <v>8</v>
      </c>
      <c r="C30" s="444" t="s">
        <v>13</v>
      </c>
      <c r="D30" s="439" t="s">
        <v>13</v>
      </c>
      <c r="E30" s="298">
        <v>5</v>
      </c>
      <c r="F30" s="298">
        <v>1</v>
      </c>
      <c r="G30" s="439" t="s">
        <v>13</v>
      </c>
      <c r="H30" s="311">
        <v>2</v>
      </c>
    </row>
    <row r="31" spans="1:8" s="289" customFormat="1" ht="15" customHeight="1">
      <c r="A31" s="289" t="s">
        <v>14</v>
      </c>
      <c r="B31" s="290">
        <v>144</v>
      </c>
      <c r="C31" s="444" t="s">
        <v>13</v>
      </c>
      <c r="D31" s="298">
        <v>12</v>
      </c>
      <c r="E31" s="298">
        <v>33</v>
      </c>
      <c r="F31" s="298">
        <v>28</v>
      </c>
      <c r="G31" s="298">
        <v>22</v>
      </c>
      <c r="H31" s="311">
        <v>49</v>
      </c>
    </row>
    <row r="32" spans="1:8" s="289" customFormat="1" ht="15" customHeight="1">
      <c r="A32" s="289" t="s">
        <v>123</v>
      </c>
      <c r="B32" s="290">
        <v>223</v>
      </c>
      <c r="C32" s="444" t="s">
        <v>13</v>
      </c>
      <c r="D32" s="298">
        <v>44</v>
      </c>
      <c r="E32" s="298">
        <v>80</v>
      </c>
      <c r="F32" s="298">
        <v>34</v>
      </c>
      <c r="G32" s="298">
        <v>32</v>
      </c>
      <c r="H32" s="311">
        <v>33</v>
      </c>
    </row>
    <row r="33" spans="1:8" s="289" customFormat="1" ht="15" customHeight="1">
      <c r="A33" s="289" t="s">
        <v>77</v>
      </c>
      <c r="B33" s="290">
        <v>1149</v>
      </c>
      <c r="C33" s="444" t="s">
        <v>13</v>
      </c>
      <c r="D33" s="298">
        <v>234</v>
      </c>
      <c r="E33" s="298">
        <v>445</v>
      </c>
      <c r="F33" s="298">
        <v>193</v>
      </c>
      <c r="G33" s="298">
        <v>119</v>
      </c>
      <c r="H33" s="311">
        <v>158</v>
      </c>
    </row>
    <row r="34" spans="1:8" s="289" customFormat="1" ht="15" customHeight="1">
      <c r="A34" s="292" t="s">
        <v>125</v>
      </c>
      <c r="B34" s="290">
        <v>1</v>
      </c>
      <c r="C34" s="444" t="s">
        <v>13</v>
      </c>
      <c r="D34" s="439" t="s">
        <v>13</v>
      </c>
      <c r="E34" s="439" t="s">
        <v>13</v>
      </c>
      <c r="F34" s="298">
        <v>1</v>
      </c>
      <c r="G34" s="439" t="s">
        <v>13</v>
      </c>
      <c r="H34" s="446" t="s">
        <v>13</v>
      </c>
    </row>
    <row r="35" spans="1:8" s="289" customFormat="1" ht="15" customHeight="1">
      <c r="A35" s="292" t="s">
        <v>124</v>
      </c>
      <c r="B35" s="290">
        <v>93</v>
      </c>
      <c r="C35" s="444" t="s">
        <v>13</v>
      </c>
      <c r="D35" s="298">
        <v>11</v>
      </c>
      <c r="E35" s="298">
        <v>33</v>
      </c>
      <c r="F35" s="298">
        <v>21</v>
      </c>
      <c r="G35" s="298">
        <v>16</v>
      </c>
      <c r="H35" s="299">
        <v>12</v>
      </c>
    </row>
    <row r="36" spans="1:8" s="289" customFormat="1" ht="15" customHeight="1">
      <c r="A36" s="292"/>
    </row>
    <row r="37" spans="1:8" s="289" customFormat="1" ht="15" customHeight="1">
      <c r="A37" s="287" t="s">
        <v>70</v>
      </c>
      <c r="B37" s="285">
        <v>1618</v>
      </c>
      <c r="C37" s="308" t="s">
        <v>13</v>
      </c>
      <c r="D37" s="295">
        <v>301</v>
      </c>
      <c r="E37" s="295">
        <v>596</v>
      </c>
      <c r="F37" s="295">
        <v>278</v>
      </c>
      <c r="G37" s="295">
        <v>189</v>
      </c>
      <c r="H37" s="296">
        <v>254</v>
      </c>
    </row>
    <row r="38" spans="1:8" ht="12.15" customHeight="1">
      <c r="A38" s="276"/>
      <c r="B38" s="277"/>
      <c r="C38" s="277"/>
      <c r="D38" s="277"/>
      <c r="F38" s="277"/>
      <c r="G38" s="277"/>
      <c r="H38" s="277"/>
    </row>
    <row r="39" spans="1:8" s="255" customFormat="1" ht="10.5" customHeight="1">
      <c r="A39" s="270" t="s">
        <v>47</v>
      </c>
    </row>
    <row r="40" spans="1:8" s="255" customFormat="1" ht="10.5" customHeight="1">
      <c r="A40" s="271" t="s">
        <v>48</v>
      </c>
    </row>
  </sheetData>
  <mergeCells count="5">
    <mergeCell ref="A1:H1"/>
    <mergeCell ref="A3:A4"/>
    <mergeCell ref="B3:B4"/>
    <mergeCell ref="C3:H3"/>
    <mergeCell ref="B6:H6"/>
  </mergeCells>
  <pageMargins left="0.78740157480314965" right="0.78740157480314965" top="0.98425196850393704" bottom="0.78740157480314965" header="0.51181102362204722" footer="0.55118110236220474"/>
  <pageSetup paperSize="9" firstPageNumber="25" orientation="portrait" useFirstPageNumber="1" r:id="rId1"/>
  <headerFooter alignWithMargins="0">
    <oddHeader>&amp;C&amp;9 &amp;P</oddHeader>
    <oddFooter>&amp;C&amp;"Arial,Standard"&amp;6© Statistisches Landesamt des Freistaates Sachsen - K IX 2 - j/14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showGridLines="0" topLeftCell="A16" zoomScaleNormal="100" workbookViewId="0">
      <selection activeCell="M43" sqref="M43"/>
    </sheetView>
  </sheetViews>
  <sheetFormatPr baseColWidth="10" defaultColWidth="11.375" defaultRowHeight="13.2"/>
  <cols>
    <col min="1" max="1" width="20" style="253" customWidth="1"/>
    <col min="2" max="2" width="8.375" style="253" customWidth="1"/>
    <col min="3" max="4" width="8.125" style="253" customWidth="1"/>
    <col min="5" max="5" width="7.375" style="253" customWidth="1"/>
    <col min="6" max="6" width="8.125" style="253" customWidth="1"/>
    <col min="7" max="7" width="7.625" style="253" customWidth="1"/>
    <col min="8" max="8" width="7.75" style="253" customWidth="1"/>
    <col min="9" max="9" width="8.125" style="253" customWidth="1"/>
    <col min="10" max="10" width="11.375" style="253" customWidth="1"/>
    <col min="11" max="11" width="11.875" style="253" customWidth="1"/>
    <col min="12" max="16384" width="11.375" style="253"/>
  </cols>
  <sheetData>
    <row r="1" spans="1:11" ht="17.100000000000001" customHeight="1">
      <c r="A1" s="599" t="s">
        <v>203</v>
      </c>
      <c r="B1" s="599"/>
      <c r="C1" s="599"/>
      <c r="D1" s="599"/>
      <c r="E1" s="599"/>
      <c r="F1" s="599"/>
      <c r="G1" s="599"/>
      <c r="H1" s="599"/>
      <c r="I1" s="599"/>
      <c r="J1" s="599"/>
    </row>
    <row r="2" spans="1:11" ht="12.75" customHeight="1">
      <c r="G2" s="313"/>
      <c r="H2" s="313"/>
      <c r="I2" s="313"/>
    </row>
    <row r="3" spans="1:11" s="255" customFormat="1" ht="12.75" customHeight="1">
      <c r="A3" s="621" t="s">
        <v>154</v>
      </c>
      <c r="B3" s="615" t="s">
        <v>19</v>
      </c>
      <c r="C3" s="625" t="s">
        <v>155</v>
      </c>
      <c r="D3" s="626"/>
      <c r="E3" s="626"/>
      <c r="F3" s="626"/>
      <c r="G3" s="626"/>
      <c r="H3" s="626"/>
      <c r="I3" s="626"/>
      <c r="J3" s="626"/>
    </row>
    <row r="4" spans="1:11" s="255" customFormat="1" ht="10.199999999999999">
      <c r="A4" s="622"/>
      <c r="B4" s="624"/>
      <c r="C4" s="627"/>
      <c r="D4" s="628"/>
      <c r="E4" s="628"/>
      <c r="F4" s="628"/>
      <c r="G4" s="628"/>
      <c r="H4" s="628"/>
      <c r="I4" s="628"/>
      <c r="J4" s="628"/>
    </row>
    <row r="5" spans="1:11" s="255" customFormat="1" ht="15.75" customHeight="1">
      <c r="A5" s="622"/>
      <c r="B5" s="624"/>
      <c r="C5" s="629" t="s">
        <v>156</v>
      </c>
      <c r="D5" s="629" t="s">
        <v>157</v>
      </c>
      <c r="E5" s="629" t="s">
        <v>158</v>
      </c>
      <c r="F5" s="629" t="s">
        <v>159</v>
      </c>
      <c r="G5" s="629" t="s">
        <v>160</v>
      </c>
      <c r="H5" s="629" t="s">
        <v>161</v>
      </c>
      <c r="I5" s="629" t="s">
        <v>162</v>
      </c>
      <c r="J5" s="618" t="s">
        <v>163</v>
      </c>
    </row>
    <row r="6" spans="1:11" s="255" customFormat="1" ht="15.75" customHeight="1">
      <c r="A6" s="622"/>
      <c r="B6" s="624"/>
      <c r="C6" s="624"/>
      <c r="D6" s="624"/>
      <c r="E6" s="624"/>
      <c r="F6" s="624"/>
      <c r="G6" s="624"/>
      <c r="H6" s="624"/>
      <c r="I6" s="624"/>
      <c r="J6" s="619"/>
    </row>
    <row r="7" spans="1:11" s="255" customFormat="1" ht="15.75" customHeight="1">
      <c r="A7" s="623"/>
      <c r="B7" s="616"/>
      <c r="C7" s="616"/>
      <c r="D7" s="616"/>
      <c r="E7" s="616"/>
      <c r="F7" s="616"/>
      <c r="G7" s="616"/>
      <c r="H7" s="616"/>
      <c r="I7" s="616"/>
      <c r="J7" s="620"/>
    </row>
    <row r="8" spans="1:11" ht="12.15" customHeight="1">
      <c r="A8" s="350"/>
      <c r="B8" s="272"/>
      <c r="C8" s="278"/>
      <c r="D8" s="278"/>
      <c r="E8" s="278"/>
      <c r="F8" s="278"/>
      <c r="G8" s="278"/>
      <c r="H8" s="278"/>
      <c r="I8" s="278"/>
      <c r="J8" s="278"/>
    </row>
    <row r="9" spans="1:11" s="251" customFormat="1" ht="12.15" customHeight="1">
      <c r="A9" s="262" t="s">
        <v>19</v>
      </c>
      <c r="B9" s="259">
        <v>4116</v>
      </c>
      <c r="C9" s="260">
        <v>670</v>
      </c>
      <c r="D9" s="260">
        <v>48</v>
      </c>
      <c r="E9" s="260">
        <v>83</v>
      </c>
      <c r="F9" s="260">
        <v>145</v>
      </c>
      <c r="G9" s="260">
        <v>106</v>
      </c>
      <c r="H9" s="260">
        <v>81</v>
      </c>
      <c r="I9" s="266">
        <v>185</v>
      </c>
      <c r="J9" s="260">
        <v>2798</v>
      </c>
    </row>
    <row r="10" spans="1:11" s="258" customFormat="1" ht="12.15" customHeight="1">
      <c r="A10" s="262" t="s">
        <v>68</v>
      </c>
      <c r="B10" s="259">
        <v>2235</v>
      </c>
      <c r="C10" s="260">
        <v>457</v>
      </c>
      <c r="D10" s="260">
        <v>28</v>
      </c>
      <c r="E10" s="260">
        <v>37</v>
      </c>
      <c r="F10" s="260">
        <v>42</v>
      </c>
      <c r="G10" s="260">
        <v>18</v>
      </c>
      <c r="H10" s="260">
        <v>19</v>
      </c>
      <c r="I10" s="266">
        <v>24</v>
      </c>
      <c r="J10" s="260">
        <v>1610</v>
      </c>
      <c r="K10" s="251"/>
    </row>
    <row r="11" spans="1:11" s="258" customFormat="1" ht="12.15" customHeight="1">
      <c r="A11" s="262" t="s">
        <v>69</v>
      </c>
      <c r="B11" s="259">
        <v>1881</v>
      </c>
      <c r="C11" s="260">
        <v>213</v>
      </c>
      <c r="D11" s="260">
        <v>20</v>
      </c>
      <c r="E11" s="260">
        <v>46</v>
      </c>
      <c r="F11" s="260">
        <v>103</v>
      </c>
      <c r="G11" s="260">
        <v>88</v>
      </c>
      <c r="H11" s="260">
        <v>62</v>
      </c>
      <c r="I11" s="266">
        <v>161</v>
      </c>
      <c r="J11" s="260">
        <v>1188</v>
      </c>
      <c r="K11" s="251"/>
    </row>
    <row r="12" spans="1:11" s="251" customFormat="1" ht="12.15" customHeight="1">
      <c r="A12" s="351"/>
      <c r="B12" s="260"/>
      <c r="C12" s="334"/>
      <c r="D12" s="352"/>
      <c r="E12" s="352"/>
      <c r="F12" s="352"/>
      <c r="G12" s="352"/>
      <c r="H12" s="352"/>
      <c r="I12" s="353"/>
      <c r="J12" s="354"/>
    </row>
    <row r="13" spans="1:11" s="251" customFormat="1" ht="12.15" customHeight="1">
      <c r="A13" s="262" t="s">
        <v>175</v>
      </c>
      <c r="B13" s="259">
        <v>3274</v>
      </c>
      <c r="C13" s="260">
        <v>602</v>
      </c>
      <c r="D13" s="260" t="s">
        <v>13</v>
      </c>
      <c r="E13" s="260">
        <v>1</v>
      </c>
      <c r="F13" s="260" t="s">
        <v>13</v>
      </c>
      <c r="G13" s="260" t="s">
        <v>13</v>
      </c>
      <c r="H13" s="260" t="s">
        <v>13</v>
      </c>
      <c r="I13" s="260" t="s">
        <v>13</v>
      </c>
      <c r="J13" s="260">
        <v>2671</v>
      </c>
    </row>
    <row r="14" spans="1:11" s="251" customFormat="1" ht="12.15" customHeight="1">
      <c r="A14" s="265" t="s">
        <v>182</v>
      </c>
      <c r="B14" s="264"/>
      <c r="C14" s="275"/>
      <c r="D14" s="159"/>
      <c r="E14" s="159"/>
      <c r="F14" s="159"/>
      <c r="G14" s="159"/>
      <c r="H14" s="159"/>
      <c r="I14" s="159"/>
      <c r="J14" s="355"/>
    </row>
    <row r="15" spans="1:11" s="251" customFormat="1" ht="12.15" customHeight="1">
      <c r="A15" s="265" t="s">
        <v>183</v>
      </c>
      <c r="B15" s="263">
        <v>2463</v>
      </c>
      <c r="C15" s="264">
        <v>501</v>
      </c>
      <c r="D15" s="448" t="s">
        <v>13</v>
      </c>
      <c r="E15" s="264">
        <v>1</v>
      </c>
      <c r="F15" s="448" t="s">
        <v>13</v>
      </c>
      <c r="G15" s="448" t="s">
        <v>13</v>
      </c>
      <c r="H15" s="448" t="s">
        <v>13</v>
      </c>
      <c r="I15" s="448" t="s">
        <v>13</v>
      </c>
      <c r="J15" s="264">
        <v>1961</v>
      </c>
    </row>
    <row r="16" spans="1:11" s="251" customFormat="1" ht="12.15" customHeight="1">
      <c r="A16" s="381" t="s">
        <v>177</v>
      </c>
      <c r="B16" s="263">
        <v>461</v>
      </c>
      <c r="C16" s="264">
        <v>59</v>
      </c>
      <c r="D16" s="448" t="s">
        <v>13</v>
      </c>
      <c r="E16" s="448" t="s">
        <v>13</v>
      </c>
      <c r="F16" s="448" t="s">
        <v>13</v>
      </c>
      <c r="G16" s="448" t="s">
        <v>13</v>
      </c>
      <c r="H16" s="448" t="s">
        <v>13</v>
      </c>
      <c r="I16" s="448" t="s">
        <v>13</v>
      </c>
      <c r="J16" s="264">
        <v>402</v>
      </c>
    </row>
    <row r="17" spans="1:10" s="251" customFormat="1" ht="12.15" customHeight="1">
      <c r="A17" s="381" t="s">
        <v>178</v>
      </c>
      <c r="B17" s="263">
        <v>270</v>
      </c>
      <c r="C17" s="264">
        <v>36</v>
      </c>
      <c r="D17" s="448" t="s">
        <v>13</v>
      </c>
      <c r="E17" s="448" t="s">
        <v>13</v>
      </c>
      <c r="F17" s="448" t="s">
        <v>13</v>
      </c>
      <c r="G17" s="448" t="s">
        <v>13</v>
      </c>
      <c r="H17" s="448" t="s">
        <v>13</v>
      </c>
      <c r="I17" s="448" t="s">
        <v>13</v>
      </c>
      <c r="J17" s="264">
        <v>234</v>
      </c>
    </row>
    <row r="18" spans="1:10" s="251" customFormat="1" ht="12.15" customHeight="1">
      <c r="A18" s="381" t="s">
        <v>179</v>
      </c>
      <c r="B18" s="263">
        <v>69</v>
      </c>
      <c r="C18" s="264">
        <v>5</v>
      </c>
      <c r="D18" s="448" t="s">
        <v>13</v>
      </c>
      <c r="E18" s="448" t="s">
        <v>13</v>
      </c>
      <c r="F18" s="448" t="s">
        <v>13</v>
      </c>
      <c r="G18" s="448" t="s">
        <v>13</v>
      </c>
      <c r="H18" s="448" t="s">
        <v>13</v>
      </c>
      <c r="I18" s="448" t="s">
        <v>13</v>
      </c>
      <c r="J18" s="264">
        <v>64</v>
      </c>
    </row>
    <row r="19" spans="1:10" s="251" customFormat="1" ht="12.15" customHeight="1">
      <c r="A19" s="382" t="s">
        <v>184</v>
      </c>
      <c r="B19" s="263">
        <v>11</v>
      </c>
      <c r="C19" s="264">
        <v>1</v>
      </c>
      <c r="D19" s="448" t="s">
        <v>13</v>
      </c>
      <c r="E19" s="448" t="s">
        <v>13</v>
      </c>
      <c r="F19" s="448" t="s">
        <v>13</v>
      </c>
      <c r="G19" s="448" t="s">
        <v>13</v>
      </c>
      <c r="H19" s="448" t="s">
        <v>13</v>
      </c>
      <c r="I19" s="448" t="s">
        <v>13</v>
      </c>
      <c r="J19" s="264">
        <v>10</v>
      </c>
    </row>
    <row r="20" spans="1:10" s="251" customFormat="1" ht="12.15" customHeight="1">
      <c r="A20" s="262"/>
    </row>
    <row r="21" spans="1:10" s="251" customFormat="1" ht="12.15" customHeight="1">
      <c r="A21" s="265"/>
      <c r="B21" s="264"/>
      <c r="C21" s="267"/>
      <c r="D21" s="268"/>
      <c r="E21" s="268"/>
      <c r="F21" s="268"/>
      <c r="G21" s="268"/>
      <c r="H21" s="268"/>
      <c r="I21" s="356"/>
      <c r="J21" s="357"/>
    </row>
    <row r="22" spans="1:10" s="251" customFormat="1" ht="12.15" customHeight="1">
      <c r="A22" s="262" t="s">
        <v>176</v>
      </c>
      <c r="B22" s="259">
        <v>842</v>
      </c>
      <c r="C22" s="260">
        <v>68</v>
      </c>
      <c r="D22" s="260">
        <v>48</v>
      </c>
      <c r="E22" s="260">
        <v>82</v>
      </c>
      <c r="F22" s="260">
        <v>145</v>
      </c>
      <c r="G22" s="260">
        <v>106</v>
      </c>
      <c r="H22" s="260">
        <v>81</v>
      </c>
      <c r="I22" s="352">
        <v>185</v>
      </c>
      <c r="J22" s="260">
        <v>127</v>
      </c>
    </row>
    <row r="23" spans="1:10" s="251" customFormat="1" ht="12.15" customHeight="1">
      <c r="A23" s="265" t="s">
        <v>185</v>
      </c>
      <c r="B23" s="264"/>
      <c r="C23" s="267"/>
      <c r="D23" s="268"/>
      <c r="E23" s="268"/>
      <c r="F23" s="268"/>
      <c r="G23" s="268"/>
      <c r="H23" s="268"/>
      <c r="I23" s="159"/>
      <c r="J23" s="355"/>
    </row>
    <row r="24" spans="1:10" s="251" customFormat="1" ht="12.15" customHeight="1">
      <c r="A24" s="265" t="s">
        <v>164</v>
      </c>
    </row>
    <row r="25" spans="1:10" s="251" customFormat="1" ht="12.15" customHeight="1">
      <c r="A25" s="265" t="s">
        <v>186</v>
      </c>
      <c r="B25" s="264">
        <v>158</v>
      </c>
      <c r="C25" s="267">
        <v>16</v>
      </c>
      <c r="D25" s="268">
        <v>7</v>
      </c>
      <c r="E25" s="268">
        <v>13</v>
      </c>
      <c r="F25" s="268">
        <v>21</v>
      </c>
      <c r="G25" s="268">
        <v>10</v>
      </c>
      <c r="H25" s="268">
        <v>7</v>
      </c>
      <c r="I25" s="159">
        <v>21</v>
      </c>
      <c r="J25" s="355">
        <v>63</v>
      </c>
    </row>
    <row r="26" spans="1:10" s="251" customFormat="1" ht="12.15" customHeight="1">
      <c r="A26" s="381" t="s">
        <v>177</v>
      </c>
      <c r="B26" s="263">
        <v>265</v>
      </c>
      <c r="C26" s="264">
        <v>17</v>
      </c>
      <c r="D26" s="264">
        <v>19</v>
      </c>
      <c r="E26" s="264">
        <v>32</v>
      </c>
      <c r="F26" s="264">
        <v>57</v>
      </c>
      <c r="G26" s="264">
        <v>34</v>
      </c>
      <c r="H26" s="264">
        <v>29</v>
      </c>
      <c r="I26" s="356">
        <v>50</v>
      </c>
      <c r="J26" s="264">
        <v>27</v>
      </c>
    </row>
    <row r="27" spans="1:10" s="251" customFormat="1" ht="12.15" customHeight="1">
      <c r="A27" s="381" t="s">
        <v>178</v>
      </c>
      <c r="B27" s="263">
        <v>326</v>
      </c>
      <c r="C27" s="264">
        <v>22</v>
      </c>
      <c r="D27" s="264">
        <v>18</v>
      </c>
      <c r="E27" s="264">
        <v>31</v>
      </c>
      <c r="F27" s="264">
        <v>51</v>
      </c>
      <c r="G27" s="264">
        <v>48</v>
      </c>
      <c r="H27" s="264">
        <v>37</v>
      </c>
      <c r="I27" s="356">
        <v>98</v>
      </c>
      <c r="J27" s="264">
        <v>21</v>
      </c>
    </row>
    <row r="28" spans="1:10" s="251" customFormat="1" ht="12.15" customHeight="1">
      <c r="A28" s="381" t="s">
        <v>179</v>
      </c>
      <c r="B28" s="263">
        <v>75</v>
      </c>
      <c r="C28" s="264">
        <v>10</v>
      </c>
      <c r="D28" s="264">
        <v>4</v>
      </c>
      <c r="E28" s="264">
        <v>6</v>
      </c>
      <c r="F28" s="264">
        <v>16</v>
      </c>
      <c r="G28" s="264">
        <v>13</v>
      </c>
      <c r="H28" s="264">
        <v>4</v>
      </c>
      <c r="I28" s="159">
        <v>13</v>
      </c>
      <c r="J28" s="264">
        <v>9</v>
      </c>
    </row>
    <row r="29" spans="1:10" s="251" customFormat="1" ht="12.15" customHeight="1">
      <c r="A29" s="382" t="s">
        <v>184</v>
      </c>
      <c r="B29" s="263">
        <v>18</v>
      </c>
      <c r="C29" s="264">
        <v>3</v>
      </c>
      <c r="D29" s="448" t="s">
        <v>13</v>
      </c>
      <c r="E29" s="448" t="s">
        <v>13</v>
      </c>
      <c r="F29" s="448" t="s">
        <v>13</v>
      </c>
      <c r="G29" s="264">
        <v>1</v>
      </c>
      <c r="H29" s="264">
        <v>4</v>
      </c>
      <c r="I29" s="159">
        <v>3</v>
      </c>
      <c r="J29" s="264">
        <v>7</v>
      </c>
    </row>
    <row r="30" spans="1:10" s="251" customFormat="1" ht="12.15" customHeight="1">
      <c r="A30" s="262" t="s">
        <v>11</v>
      </c>
    </row>
    <row r="31" spans="1:10" s="251" customFormat="1" ht="12.15" customHeight="1">
      <c r="A31" s="262"/>
      <c r="B31" s="264"/>
      <c r="C31" s="267"/>
      <c r="D31" s="268"/>
      <c r="E31" s="268"/>
      <c r="F31" s="268"/>
      <c r="G31" s="268"/>
      <c r="H31" s="268"/>
      <c r="I31" s="159"/>
      <c r="J31" s="264"/>
    </row>
    <row r="32" spans="1:10" s="251" customFormat="1" ht="12.15" customHeight="1">
      <c r="A32" s="265" t="s">
        <v>165</v>
      </c>
      <c r="B32" s="264"/>
      <c r="C32" s="267"/>
      <c r="D32" s="268"/>
      <c r="E32" s="268"/>
      <c r="F32" s="268"/>
      <c r="G32" s="268"/>
      <c r="H32" s="268"/>
      <c r="I32" s="268"/>
      <c r="J32" s="264"/>
    </row>
    <row r="33" spans="1:11" s="251" customFormat="1" ht="12.15" customHeight="1">
      <c r="A33" s="265" t="s">
        <v>166</v>
      </c>
      <c r="B33" s="259"/>
      <c r="C33" s="260"/>
      <c r="D33" s="260"/>
      <c r="E33" s="260"/>
      <c r="F33" s="260"/>
      <c r="G33" s="260"/>
      <c r="H33" s="260"/>
      <c r="I33" s="352"/>
      <c r="J33" s="260"/>
    </row>
    <row r="34" spans="1:11" s="251" customFormat="1" ht="12.15" customHeight="1">
      <c r="A34" s="265" t="s">
        <v>180</v>
      </c>
      <c r="B34" s="263">
        <v>775</v>
      </c>
      <c r="C34" s="264">
        <v>65</v>
      </c>
      <c r="D34" s="264">
        <v>45</v>
      </c>
      <c r="E34" s="264">
        <v>73</v>
      </c>
      <c r="F34" s="264">
        <v>130</v>
      </c>
      <c r="G34" s="264">
        <v>94</v>
      </c>
      <c r="H34" s="264">
        <v>74</v>
      </c>
      <c r="I34" s="356">
        <v>178</v>
      </c>
      <c r="J34" s="264">
        <v>116</v>
      </c>
    </row>
    <row r="35" spans="1:11" s="251" customFormat="1" ht="12.15" customHeight="1">
      <c r="A35" s="381" t="s">
        <v>177</v>
      </c>
      <c r="B35" s="263">
        <v>53</v>
      </c>
      <c r="C35" s="264">
        <v>1</v>
      </c>
      <c r="D35" s="264">
        <v>3</v>
      </c>
      <c r="E35" s="264">
        <v>9</v>
      </c>
      <c r="F35" s="264">
        <v>12</v>
      </c>
      <c r="G35" s="264">
        <v>9</v>
      </c>
      <c r="H35" s="264">
        <v>4</v>
      </c>
      <c r="I35" s="356">
        <v>6</v>
      </c>
      <c r="J35" s="264">
        <v>9</v>
      </c>
    </row>
    <row r="36" spans="1:11" s="251" customFormat="1" ht="12.15" customHeight="1">
      <c r="A36" s="381" t="s">
        <v>178</v>
      </c>
      <c r="B36" s="263">
        <v>12</v>
      </c>
      <c r="C36" s="264">
        <v>2</v>
      </c>
      <c r="D36" s="448" t="s">
        <v>13</v>
      </c>
      <c r="E36" s="448" t="s">
        <v>13</v>
      </c>
      <c r="F36" s="264">
        <v>2</v>
      </c>
      <c r="G36" s="264">
        <v>3</v>
      </c>
      <c r="H36" s="264">
        <v>3</v>
      </c>
      <c r="I36" s="450" t="s">
        <v>13</v>
      </c>
      <c r="J36" s="264">
        <v>2</v>
      </c>
    </row>
    <row r="37" spans="1:11" s="251" customFormat="1" ht="12.15" customHeight="1">
      <c r="A37" s="381" t="s">
        <v>179</v>
      </c>
      <c r="B37" s="263">
        <v>2</v>
      </c>
      <c r="C37" s="448" t="s">
        <v>13</v>
      </c>
      <c r="D37" s="448" t="s">
        <v>13</v>
      </c>
      <c r="E37" s="448" t="s">
        <v>13</v>
      </c>
      <c r="F37" s="264">
        <v>1</v>
      </c>
      <c r="G37" s="448" t="s">
        <v>13</v>
      </c>
      <c r="H37" s="448" t="s">
        <v>13</v>
      </c>
      <c r="I37" s="450">
        <v>1</v>
      </c>
      <c r="J37" s="448" t="s">
        <v>13</v>
      </c>
    </row>
    <row r="38" spans="1:11" s="251" customFormat="1" ht="12.15" customHeight="1">
      <c r="A38" s="382" t="s">
        <v>184</v>
      </c>
      <c r="B38" s="449" t="s">
        <v>13</v>
      </c>
      <c r="C38" s="448" t="s">
        <v>13</v>
      </c>
      <c r="D38" s="448" t="s">
        <v>13</v>
      </c>
      <c r="E38" s="448" t="s">
        <v>13</v>
      </c>
      <c r="F38" s="448" t="s">
        <v>13</v>
      </c>
      <c r="G38" s="448" t="s">
        <v>13</v>
      </c>
      <c r="H38" s="448" t="s">
        <v>13</v>
      </c>
      <c r="I38" s="450" t="s">
        <v>13</v>
      </c>
      <c r="J38" s="448" t="s">
        <v>13</v>
      </c>
    </row>
    <row r="39" spans="1:11" s="251" customFormat="1" ht="12.15" customHeight="1">
      <c r="A39" s="262" t="s">
        <v>11</v>
      </c>
    </row>
    <row r="40" spans="1:11" s="251" customFormat="1" ht="12.15" customHeight="1">
      <c r="A40" s="262"/>
      <c r="B40" s="264"/>
      <c r="C40" s="267"/>
      <c r="D40" s="268"/>
      <c r="E40" s="268"/>
      <c r="F40" s="268"/>
      <c r="G40" s="268"/>
      <c r="H40" s="268"/>
      <c r="I40" s="268"/>
      <c r="J40" s="264"/>
    </row>
    <row r="41" spans="1:11" s="251" customFormat="1" ht="12.15" customHeight="1">
      <c r="A41" s="265" t="s">
        <v>181</v>
      </c>
      <c r="B41" s="259"/>
      <c r="C41" s="260"/>
      <c r="D41" s="260"/>
      <c r="E41" s="260"/>
      <c r="F41" s="260"/>
      <c r="G41" s="260"/>
      <c r="H41" s="260"/>
      <c r="I41" s="352"/>
      <c r="J41" s="260"/>
      <c r="K41" s="268"/>
    </row>
    <row r="42" spans="1:11" s="251" customFormat="1" ht="12.15" customHeight="1">
      <c r="A42" s="265" t="s">
        <v>180</v>
      </c>
      <c r="B42" s="263">
        <v>819</v>
      </c>
      <c r="C42" s="264">
        <v>65</v>
      </c>
      <c r="D42" s="264">
        <v>45</v>
      </c>
      <c r="E42" s="264">
        <v>78</v>
      </c>
      <c r="F42" s="264">
        <v>144</v>
      </c>
      <c r="G42" s="264">
        <v>103</v>
      </c>
      <c r="H42" s="264">
        <v>81</v>
      </c>
      <c r="I42" s="356">
        <v>180</v>
      </c>
      <c r="J42" s="264">
        <v>123</v>
      </c>
    </row>
    <row r="43" spans="1:11" s="251" customFormat="1" ht="12.15" customHeight="1">
      <c r="A43" s="381" t="s">
        <v>177</v>
      </c>
      <c r="B43" s="263">
        <v>16</v>
      </c>
      <c r="C43" s="264">
        <v>2</v>
      </c>
      <c r="D43" s="264">
        <v>2</v>
      </c>
      <c r="E43" s="264">
        <v>3</v>
      </c>
      <c r="F43" s="264">
        <v>1</v>
      </c>
      <c r="G43" s="264">
        <v>3</v>
      </c>
      <c r="H43" s="448" t="s">
        <v>13</v>
      </c>
      <c r="I43" s="356">
        <v>3</v>
      </c>
      <c r="J43" s="264">
        <v>2</v>
      </c>
    </row>
    <row r="44" spans="1:11" s="251" customFormat="1" ht="12.15" customHeight="1">
      <c r="A44" s="381" t="s">
        <v>178</v>
      </c>
      <c r="B44" s="263">
        <v>7</v>
      </c>
      <c r="C44" s="264">
        <v>1</v>
      </c>
      <c r="D44" s="264">
        <v>1</v>
      </c>
      <c r="E44" s="264">
        <v>1</v>
      </c>
      <c r="F44" s="448" t="s">
        <v>13</v>
      </c>
      <c r="G44" s="448" t="s">
        <v>13</v>
      </c>
      <c r="H44" s="448" t="s">
        <v>13</v>
      </c>
      <c r="I44" s="358">
        <v>2</v>
      </c>
      <c r="J44" s="264">
        <v>2</v>
      </c>
    </row>
    <row r="45" spans="1:11" s="251" customFormat="1" ht="12.15" customHeight="1">
      <c r="A45" s="381" t="s">
        <v>179</v>
      </c>
      <c r="B45" s="449" t="s">
        <v>13</v>
      </c>
      <c r="C45" s="448" t="s">
        <v>13</v>
      </c>
      <c r="D45" s="448" t="s">
        <v>13</v>
      </c>
      <c r="E45" s="448" t="s">
        <v>13</v>
      </c>
      <c r="F45" s="448" t="s">
        <v>13</v>
      </c>
      <c r="G45" s="448" t="s">
        <v>13</v>
      </c>
      <c r="H45" s="448" t="s">
        <v>13</v>
      </c>
      <c r="I45" s="450" t="s">
        <v>13</v>
      </c>
      <c r="J45" s="448" t="s">
        <v>13</v>
      </c>
    </row>
    <row r="46" spans="1:11" s="251" customFormat="1" ht="12.15" customHeight="1">
      <c r="A46" s="382" t="s">
        <v>184</v>
      </c>
      <c r="B46" s="449" t="s">
        <v>13</v>
      </c>
      <c r="C46" s="448" t="s">
        <v>13</v>
      </c>
      <c r="D46" s="448" t="s">
        <v>13</v>
      </c>
      <c r="E46" s="448" t="s">
        <v>13</v>
      </c>
      <c r="F46" s="448" t="s">
        <v>13</v>
      </c>
      <c r="G46" s="448" t="s">
        <v>13</v>
      </c>
      <c r="H46" s="448" t="s">
        <v>13</v>
      </c>
      <c r="I46" s="450" t="s">
        <v>13</v>
      </c>
      <c r="J46" s="448" t="s">
        <v>13</v>
      </c>
    </row>
    <row r="47" spans="1:11" s="251" customFormat="1" ht="12.15" customHeight="1">
      <c r="A47" s="261" t="s">
        <v>11</v>
      </c>
      <c r="B47" s="272"/>
    </row>
    <row r="48" spans="1:11" ht="12.15" customHeight="1">
      <c r="A48" s="252"/>
      <c r="B48" s="359"/>
      <c r="C48" s="360"/>
      <c r="D48" s="360"/>
      <c r="E48" s="360"/>
      <c r="F48" s="360"/>
      <c r="G48" s="360"/>
      <c r="H48" s="360"/>
      <c r="I48" s="360"/>
      <c r="J48" s="360"/>
    </row>
    <row r="49" spans="1:1" s="255" customFormat="1" ht="10.5" customHeight="1">
      <c r="A49" s="255" t="s">
        <v>47</v>
      </c>
    </row>
    <row r="50" spans="1:1" s="255" customFormat="1" ht="10.5" customHeight="1">
      <c r="A50" s="255" t="s">
        <v>167</v>
      </c>
    </row>
    <row r="51" spans="1:1" s="255" customFormat="1" ht="10.199999999999999"/>
  </sheetData>
  <mergeCells count="12">
    <mergeCell ref="J5:J7"/>
    <mergeCell ref="A1:J1"/>
    <mergeCell ref="A3:A7"/>
    <mergeCell ref="B3:B7"/>
    <mergeCell ref="C3:J4"/>
    <mergeCell ref="C5:C7"/>
    <mergeCell ref="D5:D7"/>
    <mergeCell ref="E5:E7"/>
    <mergeCell ref="F5:F7"/>
    <mergeCell ref="G5:G7"/>
    <mergeCell ref="H5:H7"/>
    <mergeCell ref="I5:I7"/>
  </mergeCells>
  <pageMargins left="0.78740157480314965" right="0.78740157480314965" top="0.98425196850393704" bottom="0.78740157480314965" header="0.51181102362204722" footer="0.55118110236220474"/>
  <pageSetup paperSize="9" firstPageNumber="26" orientation="portrait" useFirstPageNumber="1" r:id="rId1"/>
  <headerFooter alignWithMargins="0">
    <oddHeader>&amp;C&amp;9 &amp;P</oddHeader>
    <oddFooter>&amp;C&amp;"Arial,Standard"&amp;6© Statistisches Landesamt des Freistaates Sachsen - K IX 2 - j/14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showGridLines="0" topLeftCell="A25" zoomScaleNormal="100" workbookViewId="0">
      <selection activeCell="O33" sqref="O33"/>
    </sheetView>
  </sheetViews>
  <sheetFormatPr baseColWidth="10" defaultColWidth="11.375" defaultRowHeight="11.4"/>
  <cols>
    <col min="1" max="1" width="12.75" style="63" customWidth="1"/>
    <col min="2" max="4" width="11.75" style="63" customWidth="1"/>
    <col min="5" max="5" width="9.625" style="63" customWidth="1"/>
    <col min="6" max="8" width="8.75" style="63" customWidth="1"/>
    <col min="9" max="9" width="11.75" style="63" customWidth="1"/>
    <col min="10" max="16384" width="11.375" style="63"/>
  </cols>
  <sheetData>
    <row r="1" spans="1:9" ht="15.75" customHeight="1">
      <c r="A1" s="643" t="s">
        <v>204</v>
      </c>
      <c r="B1" s="643"/>
      <c r="C1" s="643"/>
      <c r="D1" s="643"/>
      <c r="E1" s="643"/>
      <c r="F1" s="643"/>
      <c r="G1" s="643"/>
      <c r="H1" s="643"/>
      <c r="I1" s="643"/>
    </row>
    <row r="2" spans="1:9" ht="13.2">
      <c r="A2" s="64"/>
      <c r="B2" s="64"/>
      <c r="C2" s="64"/>
      <c r="D2" s="64"/>
      <c r="E2" s="64"/>
      <c r="F2" s="64"/>
      <c r="G2" s="64"/>
      <c r="H2" s="64"/>
      <c r="I2" s="64"/>
    </row>
    <row r="3" spans="1:9">
      <c r="A3" s="644" t="s">
        <v>26</v>
      </c>
      <c r="B3" s="647" t="s">
        <v>27</v>
      </c>
      <c r="C3" s="647"/>
      <c r="D3" s="647"/>
      <c r="E3" s="647"/>
      <c r="F3" s="647"/>
      <c r="G3" s="647"/>
      <c r="H3" s="647"/>
      <c r="I3" s="648"/>
    </row>
    <row r="4" spans="1:9" ht="24" customHeight="1">
      <c r="A4" s="645"/>
      <c r="B4" s="637" t="s">
        <v>28</v>
      </c>
      <c r="C4" s="637" t="s">
        <v>29</v>
      </c>
      <c r="D4" s="637" t="s">
        <v>30</v>
      </c>
      <c r="E4" s="640" t="s">
        <v>49</v>
      </c>
      <c r="F4" s="649"/>
      <c r="G4" s="650"/>
      <c r="H4" s="638" t="s">
        <v>31</v>
      </c>
      <c r="I4" s="640"/>
    </row>
    <row r="5" spans="1:9">
      <c r="A5" s="645"/>
      <c r="B5" s="637"/>
      <c r="C5" s="637"/>
      <c r="D5" s="637"/>
      <c r="E5" s="637" t="s">
        <v>3</v>
      </c>
      <c r="F5" s="637" t="s">
        <v>32</v>
      </c>
      <c r="G5" s="637" t="s">
        <v>33</v>
      </c>
      <c r="H5" s="637" t="s">
        <v>3</v>
      </c>
      <c r="I5" s="76" t="s">
        <v>23</v>
      </c>
    </row>
    <row r="6" spans="1:9">
      <c r="A6" s="645"/>
      <c r="B6" s="637"/>
      <c r="C6" s="637"/>
      <c r="D6" s="637"/>
      <c r="E6" s="637"/>
      <c r="F6" s="637"/>
      <c r="G6" s="637"/>
      <c r="H6" s="637"/>
      <c r="I6" s="639" t="s">
        <v>34</v>
      </c>
    </row>
    <row r="7" spans="1:9" ht="24" customHeight="1">
      <c r="A7" s="645"/>
      <c r="B7" s="637"/>
      <c r="C7" s="637"/>
      <c r="D7" s="637"/>
      <c r="E7" s="638"/>
      <c r="F7" s="638"/>
      <c r="G7" s="638"/>
      <c r="H7" s="638"/>
      <c r="I7" s="640"/>
    </row>
    <row r="8" spans="1:9">
      <c r="A8" s="646"/>
      <c r="B8" s="641" t="s">
        <v>9</v>
      </c>
      <c r="C8" s="641"/>
      <c r="D8" s="641"/>
      <c r="E8" s="641"/>
      <c r="F8" s="641"/>
      <c r="G8" s="641"/>
      <c r="H8" s="641"/>
      <c r="I8" s="642"/>
    </row>
    <row r="9" spans="1:9" s="361" customFormat="1" ht="15" customHeight="1">
      <c r="A9" s="66"/>
      <c r="B9" s="66"/>
      <c r="C9" s="66"/>
      <c r="D9" s="66"/>
      <c r="E9" s="66"/>
      <c r="F9" s="66"/>
      <c r="G9" s="66"/>
      <c r="H9" s="66"/>
      <c r="I9" s="66"/>
    </row>
    <row r="10" spans="1:9" s="361" customFormat="1" ht="15" customHeight="1">
      <c r="A10" s="66"/>
      <c r="B10" s="630" t="s">
        <v>24</v>
      </c>
      <c r="C10" s="630"/>
      <c r="D10" s="630"/>
      <c r="E10" s="630"/>
      <c r="F10" s="630"/>
      <c r="G10" s="630"/>
      <c r="H10" s="630"/>
      <c r="I10" s="630"/>
    </row>
    <row r="11" spans="1:9" s="361" customFormat="1" ht="15" customHeight="1">
      <c r="A11" s="66"/>
      <c r="B11" s="66"/>
      <c r="C11" s="66"/>
      <c r="D11" s="66"/>
      <c r="E11" s="66"/>
      <c r="F11" s="66"/>
      <c r="G11" s="66"/>
      <c r="H11" s="66"/>
      <c r="I11" s="66"/>
    </row>
    <row r="12" spans="1:9" s="361" customFormat="1" ht="15" customHeight="1">
      <c r="A12" s="362" t="s">
        <v>35</v>
      </c>
      <c r="B12" s="84">
        <v>2517</v>
      </c>
      <c r="C12" s="87">
        <v>206</v>
      </c>
      <c r="D12" s="92">
        <v>2539</v>
      </c>
      <c r="E12" s="384" t="s">
        <v>187</v>
      </c>
      <c r="F12" s="68">
        <v>1030</v>
      </c>
      <c r="G12" s="68">
        <v>1030</v>
      </c>
      <c r="H12" s="69">
        <v>5</v>
      </c>
      <c r="I12" s="406" t="s">
        <v>13</v>
      </c>
    </row>
    <row r="13" spans="1:9" s="361" customFormat="1" ht="15" customHeight="1">
      <c r="A13" s="362" t="s">
        <v>36</v>
      </c>
      <c r="B13" s="84">
        <v>2519</v>
      </c>
      <c r="C13" s="87">
        <v>210</v>
      </c>
      <c r="D13" s="92">
        <v>2537</v>
      </c>
      <c r="E13" s="384" t="s">
        <v>187</v>
      </c>
      <c r="F13" s="68">
        <v>1030</v>
      </c>
      <c r="G13" s="68">
        <v>1031</v>
      </c>
      <c r="H13" s="69">
        <v>2</v>
      </c>
      <c r="I13" s="406" t="s">
        <v>13</v>
      </c>
    </row>
    <row r="14" spans="1:9" s="361" customFormat="1" ht="15" customHeight="1">
      <c r="A14" s="362" t="s">
        <v>37</v>
      </c>
      <c r="B14" s="84">
        <v>2527</v>
      </c>
      <c r="C14" s="87">
        <v>214</v>
      </c>
      <c r="D14" s="92">
        <v>2545</v>
      </c>
      <c r="E14" s="384" t="s">
        <v>187</v>
      </c>
      <c r="F14" s="68">
        <v>1035</v>
      </c>
      <c r="G14" s="68">
        <v>1036</v>
      </c>
      <c r="H14" s="69">
        <v>3</v>
      </c>
      <c r="I14" s="406" t="s">
        <v>13</v>
      </c>
    </row>
    <row r="15" spans="1:9" s="361" customFormat="1" ht="15" customHeight="1">
      <c r="A15" s="362" t="s">
        <v>38</v>
      </c>
      <c r="B15" s="84">
        <v>2491</v>
      </c>
      <c r="C15" s="87">
        <v>211</v>
      </c>
      <c r="D15" s="92">
        <v>2520</v>
      </c>
      <c r="E15" s="384" t="s">
        <v>187</v>
      </c>
      <c r="F15" s="68">
        <v>1017</v>
      </c>
      <c r="G15" s="68">
        <v>1018</v>
      </c>
      <c r="H15" s="69">
        <v>13</v>
      </c>
      <c r="I15" s="69">
        <v>6</v>
      </c>
    </row>
    <row r="16" spans="1:9" s="361" customFormat="1" ht="15" customHeight="1">
      <c r="A16" s="362" t="s">
        <v>39</v>
      </c>
      <c r="B16" s="84">
        <v>2427</v>
      </c>
      <c r="C16" s="87">
        <v>205</v>
      </c>
      <c r="D16" s="92">
        <v>2462</v>
      </c>
      <c r="E16" s="384" t="s">
        <v>187</v>
      </c>
      <c r="F16" s="68">
        <v>987</v>
      </c>
      <c r="G16" s="68">
        <v>988</v>
      </c>
      <c r="H16" s="69">
        <v>19</v>
      </c>
      <c r="I16" s="69">
        <v>8</v>
      </c>
    </row>
    <row r="17" spans="1:9" s="361" customFormat="1" ht="15" customHeight="1">
      <c r="A17" s="362" t="s">
        <v>40</v>
      </c>
      <c r="B17" s="84">
        <v>2342</v>
      </c>
      <c r="C17" s="87">
        <v>204</v>
      </c>
      <c r="D17" s="92">
        <v>2384</v>
      </c>
      <c r="E17" s="384" t="s">
        <v>187</v>
      </c>
      <c r="F17" s="68">
        <v>972</v>
      </c>
      <c r="G17" s="68">
        <v>973</v>
      </c>
      <c r="H17" s="69">
        <v>29</v>
      </c>
      <c r="I17" s="69">
        <v>9</v>
      </c>
    </row>
    <row r="18" spans="1:9" s="361" customFormat="1" ht="15" customHeight="1">
      <c r="A18" s="362" t="s">
        <v>41</v>
      </c>
      <c r="B18" s="84">
        <v>2257</v>
      </c>
      <c r="C18" s="87">
        <v>200</v>
      </c>
      <c r="D18" s="92">
        <v>2288</v>
      </c>
      <c r="E18" s="384" t="s">
        <v>187</v>
      </c>
      <c r="F18" s="68">
        <v>940</v>
      </c>
      <c r="G18" s="68">
        <v>941</v>
      </c>
      <c r="H18" s="69">
        <v>18</v>
      </c>
      <c r="I18" s="69">
        <v>4</v>
      </c>
    </row>
    <row r="19" spans="1:9" s="361" customFormat="1" ht="15" customHeight="1">
      <c r="A19" s="362" t="s">
        <v>42</v>
      </c>
      <c r="B19" s="84">
        <v>1519</v>
      </c>
      <c r="C19" s="87">
        <v>149</v>
      </c>
      <c r="D19" s="92">
        <v>1565</v>
      </c>
      <c r="E19" s="384" t="s">
        <v>187</v>
      </c>
      <c r="F19" s="68">
        <v>636</v>
      </c>
      <c r="G19" s="68">
        <v>637</v>
      </c>
      <c r="H19" s="69">
        <v>35</v>
      </c>
      <c r="I19" s="69">
        <v>20</v>
      </c>
    </row>
    <row r="20" spans="1:9" s="361" customFormat="1" ht="15" customHeight="1">
      <c r="A20" s="362" t="s">
        <v>43</v>
      </c>
      <c r="B20" s="84">
        <v>2356</v>
      </c>
      <c r="C20" s="87">
        <v>214</v>
      </c>
      <c r="D20" s="92">
        <v>2393</v>
      </c>
      <c r="E20" s="384" t="s">
        <v>187</v>
      </c>
      <c r="F20" s="68">
        <v>988</v>
      </c>
      <c r="G20" s="68">
        <v>989</v>
      </c>
      <c r="H20" s="69">
        <v>18</v>
      </c>
      <c r="I20" s="69">
        <v>9</v>
      </c>
    </row>
    <row r="21" spans="1:9" s="361" customFormat="1" ht="15" customHeight="1">
      <c r="A21" s="362" t="s">
        <v>44</v>
      </c>
      <c r="B21" s="84">
        <v>2429</v>
      </c>
      <c r="C21" s="87">
        <v>211</v>
      </c>
      <c r="D21" s="92">
        <v>2455</v>
      </c>
      <c r="E21" s="384" t="s">
        <v>187</v>
      </c>
      <c r="F21" s="68">
        <v>1003</v>
      </c>
      <c r="G21" s="68">
        <v>1004</v>
      </c>
      <c r="H21" s="69">
        <v>7</v>
      </c>
      <c r="I21" s="69">
        <v>4</v>
      </c>
    </row>
    <row r="22" spans="1:9" s="361" customFormat="1" ht="15" customHeight="1">
      <c r="A22" s="362" t="s">
        <v>45</v>
      </c>
      <c r="B22" s="84">
        <v>2439</v>
      </c>
      <c r="C22" s="87">
        <v>206</v>
      </c>
      <c r="D22" s="92">
        <v>2463</v>
      </c>
      <c r="E22" s="384" t="s">
        <v>187</v>
      </c>
      <c r="F22" s="68">
        <v>1014</v>
      </c>
      <c r="G22" s="68">
        <v>1014</v>
      </c>
      <c r="H22" s="69">
        <v>8</v>
      </c>
      <c r="I22" s="69">
        <v>1</v>
      </c>
    </row>
    <row r="23" spans="1:9" s="361" customFormat="1" ht="15" customHeight="1">
      <c r="A23" s="362" t="s">
        <v>46</v>
      </c>
      <c r="B23" s="84">
        <v>2436</v>
      </c>
      <c r="C23" s="87">
        <v>201</v>
      </c>
      <c r="D23" s="92">
        <v>2461</v>
      </c>
      <c r="E23" s="384" t="s">
        <v>187</v>
      </c>
      <c r="F23" s="68">
        <v>1014</v>
      </c>
      <c r="G23" s="68">
        <v>1014</v>
      </c>
      <c r="H23" s="69">
        <v>10</v>
      </c>
      <c r="I23" s="69">
        <v>2</v>
      </c>
    </row>
    <row r="24" spans="1:9" s="361" customFormat="1" ht="15" customHeight="1">
      <c r="A24" s="362"/>
      <c r="B24" s="84"/>
      <c r="C24" s="87"/>
      <c r="D24" s="92"/>
      <c r="E24" s="383"/>
      <c r="F24" s="68"/>
      <c r="G24" s="68"/>
      <c r="H24" s="69"/>
      <c r="I24" s="69"/>
    </row>
    <row r="25" spans="1:9" s="361" customFormat="1" ht="15" customHeight="1">
      <c r="A25" s="363" t="s">
        <v>19</v>
      </c>
      <c r="B25" s="85">
        <v>3862</v>
      </c>
      <c r="C25" s="88">
        <v>312</v>
      </c>
      <c r="D25" s="82">
        <v>3894</v>
      </c>
      <c r="E25" s="385" t="s">
        <v>187</v>
      </c>
      <c r="F25" s="70">
        <v>1525</v>
      </c>
      <c r="G25" s="70">
        <v>1526</v>
      </c>
      <c r="H25" s="71">
        <v>90</v>
      </c>
      <c r="I25" s="71">
        <v>36</v>
      </c>
    </row>
    <row r="26" spans="1:9" s="361" customFormat="1" ht="15" customHeight="1">
      <c r="A26" s="66"/>
      <c r="B26" s="86"/>
      <c r="C26" s="89"/>
      <c r="D26" s="86"/>
      <c r="E26" s="86"/>
      <c r="F26" s="86"/>
      <c r="G26" s="86"/>
      <c r="H26" s="93"/>
      <c r="I26" s="93"/>
    </row>
    <row r="27" spans="1:9" s="361" customFormat="1" ht="15" customHeight="1">
      <c r="A27" s="66"/>
      <c r="B27" s="631" t="s">
        <v>25</v>
      </c>
      <c r="C27" s="632"/>
      <c r="D27" s="631"/>
      <c r="E27" s="631"/>
      <c r="F27" s="631"/>
      <c r="G27" s="631"/>
      <c r="H27" s="633"/>
      <c r="I27" s="633"/>
    </row>
    <row r="28" spans="1:9" s="361" customFormat="1" ht="15" customHeight="1">
      <c r="A28" s="66"/>
      <c r="B28" s="86"/>
      <c r="C28" s="89"/>
      <c r="D28" s="86"/>
      <c r="E28" s="86"/>
      <c r="F28" s="86"/>
      <c r="G28" s="86"/>
      <c r="H28" s="93"/>
      <c r="I28" s="93"/>
    </row>
    <row r="29" spans="1:9" s="361" customFormat="1" ht="15" customHeight="1">
      <c r="A29" s="364" t="s">
        <v>35</v>
      </c>
      <c r="B29" s="84">
        <v>2517</v>
      </c>
      <c r="C29" s="90">
        <v>206</v>
      </c>
      <c r="D29" s="68">
        <v>1687</v>
      </c>
      <c r="E29" s="72">
        <v>1030</v>
      </c>
      <c r="F29" s="384" t="s">
        <v>187</v>
      </c>
      <c r="G29" s="384" t="s">
        <v>187</v>
      </c>
      <c r="H29" s="73">
        <v>5</v>
      </c>
      <c r="I29" s="384" t="s">
        <v>187</v>
      </c>
    </row>
    <row r="30" spans="1:9" s="361" customFormat="1" ht="15" customHeight="1">
      <c r="A30" s="364" t="s">
        <v>36</v>
      </c>
      <c r="B30" s="84">
        <v>2519</v>
      </c>
      <c r="C30" s="90">
        <v>210</v>
      </c>
      <c r="D30" s="68">
        <v>1690</v>
      </c>
      <c r="E30" s="72">
        <v>1031</v>
      </c>
      <c r="F30" s="384" t="s">
        <v>187</v>
      </c>
      <c r="G30" s="384" t="s">
        <v>187</v>
      </c>
      <c r="H30" s="73">
        <v>2</v>
      </c>
      <c r="I30" s="384" t="s">
        <v>187</v>
      </c>
    </row>
    <row r="31" spans="1:9" s="361" customFormat="1" ht="15" customHeight="1">
      <c r="A31" s="364" t="s">
        <v>37</v>
      </c>
      <c r="B31" s="84">
        <v>2527</v>
      </c>
      <c r="C31" s="90">
        <v>214</v>
      </c>
      <c r="D31" s="68">
        <v>1693</v>
      </c>
      <c r="E31" s="72">
        <v>1036</v>
      </c>
      <c r="F31" s="384" t="s">
        <v>187</v>
      </c>
      <c r="G31" s="384" t="s">
        <v>187</v>
      </c>
      <c r="H31" s="73">
        <v>3</v>
      </c>
      <c r="I31" s="384" t="s">
        <v>187</v>
      </c>
    </row>
    <row r="32" spans="1:9" s="361" customFormat="1" ht="15" customHeight="1">
      <c r="A32" s="364" t="s">
        <v>38</v>
      </c>
      <c r="B32" s="84">
        <v>2491</v>
      </c>
      <c r="C32" s="90">
        <v>211</v>
      </c>
      <c r="D32" s="68">
        <v>1687</v>
      </c>
      <c r="E32" s="72">
        <v>1018</v>
      </c>
      <c r="F32" s="384" t="s">
        <v>187</v>
      </c>
      <c r="G32" s="384" t="s">
        <v>187</v>
      </c>
      <c r="H32" s="73">
        <v>13</v>
      </c>
      <c r="I32" s="384" t="s">
        <v>187</v>
      </c>
    </row>
    <row r="33" spans="1:9" s="361" customFormat="1" ht="15" customHeight="1">
      <c r="A33" s="364" t="s">
        <v>39</v>
      </c>
      <c r="B33" s="84">
        <v>2427</v>
      </c>
      <c r="C33" s="90">
        <v>205</v>
      </c>
      <c r="D33" s="68">
        <v>1654</v>
      </c>
      <c r="E33" s="72">
        <v>988</v>
      </c>
      <c r="F33" s="384" t="s">
        <v>187</v>
      </c>
      <c r="G33" s="384" t="s">
        <v>187</v>
      </c>
      <c r="H33" s="73">
        <v>19</v>
      </c>
      <c r="I33" s="384" t="s">
        <v>187</v>
      </c>
    </row>
    <row r="34" spans="1:9" s="361" customFormat="1" ht="15" customHeight="1">
      <c r="A34" s="364" t="s">
        <v>40</v>
      </c>
      <c r="B34" s="84">
        <v>2342</v>
      </c>
      <c r="C34" s="90">
        <v>204</v>
      </c>
      <c r="D34" s="68">
        <v>1605</v>
      </c>
      <c r="E34" s="72">
        <v>973</v>
      </c>
      <c r="F34" s="384" t="s">
        <v>187</v>
      </c>
      <c r="G34" s="384" t="s">
        <v>187</v>
      </c>
      <c r="H34" s="73">
        <v>29</v>
      </c>
      <c r="I34" s="384" t="s">
        <v>187</v>
      </c>
    </row>
    <row r="35" spans="1:9" s="361" customFormat="1" ht="15" customHeight="1">
      <c r="A35" s="364" t="s">
        <v>41</v>
      </c>
      <c r="B35" s="84">
        <v>2257</v>
      </c>
      <c r="C35" s="90">
        <v>200</v>
      </c>
      <c r="D35" s="68">
        <v>1546</v>
      </c>
      <c r="E35" s="72">
        <v>941</v>
      </c>
      <c r="F35" s="384" t="s">
        <v>187</v>
      </c>
      <c r="G35" s="384" t="s">
        <v>187</v>
      </c>
      <c r="H35" s="73">
        <v>18</v>
      </c>
      <c r="I35" s="384" t="s">
        <v>187</v>
      </c>
    </row>
    <row r="36" spans="1:9" s="361" customFormat="1" ht="15" customHeight="1">
      <c r="A36" s="364" t="s">
        <v>42</v>
      </c>
      <c r="B36" s="84">
        <v>1519</v>
      </c>
      <c r="C36" s="90">
        <v>149</v>
      </c>
      <c r="D36" s="68">
        <v>1053</v>
      </c>
      <c r="E36" s="72">
        <v>637</v>
      </c>
      <c r="F36" s="384" t="s">
        <v>187</v>
      </c>
      <c r="G36" s="384" t="s">
        <v>187</v>
      </c>
      <c r="H36" s="73">
        <v>35</v>
      </c>
      <c r="I36" s="384" t="s">
        <v>187</v>
      </c>
    </row>
    <row r="37" spans="1:9" s="361" customFormat="1" ht="15" customHeight="1">
      <c r="A37" s="364" t="s">
        <v>43</v>
      </c>
      <c r="B37" s="84">
        <v>2356</v>
      </c>
      <c r="C37" s="90">
        <v>214</v>
      </c>
      <c r="D37" s="68">
        <v>1618</v>
      </c>
      <c r="E37" s="72">
        <v>989</v>
      </c>
      <c r="F37" s="384" t="s">
        <v>187</v>
      </c>
      <c r="G37" s="384" t="s">
        <v>187</v>
      </c>
      <c r="H37" s="73">
        <v>18</v>
      </c>
      <c r="I37" s="384" t="s">
        <v>187</v>
      </c>
    </row>
    <row r="38" spans="1:9" s="361" customFormat="1" ht="15" customHeight="1">
      <c r="A38" s="364" t="s">
        <v>44</v>
      </c>
      <c r="B38" s="84">
        <v>2429</v>
      </c>
      <c r="C38" s="90">
        <v>211</v>
      </c>
      <c r="D38" s="68">
        <v>1636</v>
      </c>
      <c r="E38" s="72">
        <v>1004</v>
      </c>
      <c r="F38" s="384" t="s">
        <v>187</v>
      </c>
      <c r="G38" s="384" t="s">
        <v>187</v>
      </c>
      <c r="H38" s="73">
        <v>7</v>
      </c>
      <c r="I38" s="384" t="s">
        <v>187</v>
      </c>
    </row>
    <row r="39" spans="1:9" s="361" customFormat="1" ht="15" customHeight="1">
      <c r="A39" s="364" t="s">
        <v>45</v>
      </c>
      <c r="B39" s="84">
        <v>2439</v>
      </c>
      <c r="C39" s="90">
        <v>206</v>
      </c>
      <c r="D39" s="68">
        <v>1648</v>
      </c>
      <c r="E39" s="72">
        <v>1014</v>
      </c>
      <c r="F39" s="384" t="s">
        <v>187</v>
      </c>
      <c r="G39" s="384" t="s">
        <v>187</v>
      </c>
      <c r="H39" s="73">
        <v>8</v>
      </c>
      <c r="I39" s="384" t="s">
        <v>187</v>
      </c>
    </row>
    <row r="40" spans="1:9" s="361" customFormat="1" ht="15" customHeight="1">
      <c r="A40" s="364" t="s">
        <v>46</v>
      </c>
      <c r="B40" s="84">
        <v>2436</v>
      </c>
      <c r="C40" s="90">
        <v>201</v>
      </c>
      <c r="D40" s="68">
        <v>1654</v>
      </c>
      <c r="E40" s="72">
        <v>1014</v>
      </c>
      <c r="F40" s="384" t="s">
        <v>187</v>
      </c>
      <c r="G40" s="384" t="s">
        <v>187</v>
      </c>
      <c r="H40" s="73">
        <v>10</v>
      </c>
      <c r="I40" s="384" t="s">
        <v>187</v>
      </c>
    </row>
    <row r="41" spans="1:9" s="361" customFormat="1" ht="15" customHeight="1">
      <c r="A41" s="364"/>
      <c r="B41" s="84"/>
      <c r="C41" s="90"/>
      <c r="D41" s="68"/>
      <c r="E41" s="72"/>
      <c r="F41" s="383"/>
      <c r="G41" s="383"/>
      <c r="H41" s="73"/>
      <c r="I41" s="383"/>
    </row>
    <row r="42" spans="1:9" s="361" customFormat="1" ht="15" customHeight="1">
      <c r="A42" s="365" t="s">
        <v>19</v>
      </c>
      <c r="B42" s="85">
        <v>3862</v>
      </c>
      <c r="C42" s="91">
        <v>312</v>
      </c>
      <c r="D42" s="70">
        <v>2534</v>
      </c>
      <c r="E42" s="82">
        <v>1526</v>
      </c>
      <c r="F42" s="385" t="s">
        <v>187</v>
      </c>
      <c r="G42" s="385" t="s">
        <v>187</v>
      </c>
      <c r="H42" s="83">
        <v>90</v>
      </c>
      <c r="I42" s="385" t="s">
        <v>187</v>
      </c>
    </row>
    <row r="43" spans="1:9" s="81" customFormat="1">
      <c r="A43" s="77"/>
      <c r="B43" s="74"/>
      <c r="C43" s="74"/>
      <c r="D43" s="74"/>
      <c r="E43" s="74"/>
      <c r="F43" s="78"/>
      <c r="G43" s="79"/>
      <c r="H43" s="80"/>
      <c r="I43" s="79"/>
    </row>
    <row r="44" spans="1:9" ht="13.2">
      <c r="A44" s="75" t="s">
        <v>47</v>
      </c>
      <c r="B44" s="75"/>
      <c r="C44" s="64"/>
      <c r="D44" s="64"/>
      <c r="E44" s="64"/>
      <c r="F44" s="634"/>
      <c r="G44" s="634"/>
      <c r="H44" s="635"/>
      <c r="I44" s="636"/>
    </row>
    <row r="45" spans="1:9" ht="13.2">
      <c r="A45" s="75" t="s">
        <v>48</v>
      </c>
      <c r="B45" s="75"/>
      <c r="C45" s="64"/>
      <c r="D45" s="64"/>
      <c r="E45" s="64"/>
      <c r="F45" s="64"/>
      <c r="G45" s="64"/>
      <c r="H45" s="64"/>
      <c r="I45" s="64"/>
    </row>
    <row r="46" spans="1:9" ht="13.2">
      <c r="A46" s="64"/>
      <c r="B46" s="64"/>
      <c r="C46" s="64"/>
      <c r="D46" s="64"/>
      <c r="E46" s="64"/>
      <c r="F46" s="64"/>
      <c r="G46" s="64"/>
      <c r="H46" s="64"/>
      <c r="I46" s="64"/>
    </row>
  </sheetData>
  <mergeCells count="18">
    <mergeCell ref="A1:I1"/>
    <mergeCell ref="A3:A8"/>
    <mergeCell ref="B3:I3"/>
    <mergeCell ref="B4:B7"/>
    <mergeCell ref="C4:C7"/>
    <mergeCell ref="D4:D7"/>
    <mergeCell ref="H4:I4"/>
    <mergeCell ref="F5:F7"/>
    <mergeCell ref="G5:G7"/>
    <mergeCell ref="E5:E7"/>
    <mergeCell ref="E4:G4"/>
    <mergeCell ref="B10:I10"/>
    <mergeCell ref="B27:I27"/>
    <mergeCell ref="F44:G44"/>
    <mergeCell ref="H44:I44"/>
    <mergeCell ref="H5:H7"/>
    <mergeCell ref="I6:I7"/>
    <mergeCell ref="B8:I8"/>
  </mergeCells>
  <pageMargins left="0.78740157480314965" right="0.78740157480314965" top="0.98425196850393704" bottom="0.78740157480314965" header="0.51181102362204722" footer="0.55118110236220474"/>
  <pageSetup paperSize="9" firstPageNumber="27" orientation="portrait" useFirstPageNumber="1" r:id="rId1"/>
  <headerFooter alignWithMargins="0">
    <oddHeader>&amp;C&amp;9 &amp;P</oddHeader>
    <oddFooter>&amp;C&amp;"Arial,Standard"&amp;6© Statistisches Landesamt des Freistaates Sachsen - K IX 2 - j/14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showGridLines="0" topLeftCell="A19" zoomScaleNormal="100" workbookViewId="0">
      <selection activeCell="P33" sqref="P33"/>
    </sheetView>
  </sheetViews>
  <sheetFormatPr baseColWidth="10" defaultColWidth="11.375" defaultRowHeight="11.4"/>
  <cols>
    <col min="1" max="1" width="12.75" style="63" customWidth="1"/>
    <col min="2" max="5" width="9.375" style="63" customWidth="1"/>
    <col min="6" max="9" width="8.625" style="63" customWidth="1"/>
    <col min="10" max="10" width="10.25" style="63" customWidth="1"/>
    <col min="11" max="16384" width="11.375" style="63"/>
  </cols>
  <sheetData>
    <row r="1" spans="1:10" ht="15.75" customHeight="1">
      <c r="A1" s="643" t="s">
        <v>205</v>
      </c>
      <c r="B1" s="643"/>
      <c r="C1" s="643"/>
      <c r="D1" s="643"/>
      <c r="E1" s="643"/>
      <c r="F1" s="643"/>
      <c r="G1" s="643"/>
      <c r="H1" s="643"/>
      <c r="I1" s="643"/>
      <c r="J1" s="643"/>
    </row>
    <row r="2" spans="1:10" ht="13.2">
      <c r="A2" s="64"/>
      <c r="B2" s="64"/>
      <c r="C2" s="64"/>
      <c r="D2" s="64"/>
      <c r="E2" s="64"/>
      <c r="F2" s="64"/>
      <c r="G2" s="64"/>
      <c r="H2" s="64"/>
      <c r="I2" s="64"/>
      <c r="J2" s="64"/>
    </row>
    <row r="3" spans="1:10">
      <c r="A3" s="658" t="s">
        <v>26</v>
      </c>
      <c r="B3" s="661" t="s">
        <v>50</v>
      </c>
      <c r="C3" s="662"/>
      <c r="D3" s="662"/>
      <c r="E3" s="662"/>
      <c r="F3" s="662"/>
      <c r="G3" s="662"/>
      <c r="H3" s="662"/>
      <c r="I3" s="662"/>
      <c r="J3" s="662"/>
    </row>
    <row r="4" spans="1:10" ht="24" customHeight="1">
      <c r="A4" s="659"/>
      <c r="B4" s="653" t="s">
        <v>3</v>
      </c>
      <c r="C4" s="664" t="s">
        <v>28</v>
      </c>
      <c r="D4" s="653" t="s">
        <v>29</v>
      </c>
      <c r="E4" s="664" t="s">
        <v>30</v>
      </c>
      <c r="F4" s="640" t="s">
        <v>49</v>
      </c>
      <c r="G4" s="649"/>
      <c r="H4" s="650"/>
      <c r="I4" s="640" t="s">
        <v>31</v>
      </c>
      <c r="J4" s="665"/>
    </row>
    <row r="5" spans="1:10">
      <c r="A5" s="659"/>
      <c r="B5" s="663"/>
      <c r="C5" s="659"/>
      <c r="D5" s="652"/>
      <c r="E5" s="659"/>
      <c r="F5" s="653" t="s">
        <v>22</v>
      </c>
      <c r="G5" s="666" t="s">
        <v>32</v>
      </c>
      <c r="H5" s="652" t="s">
        <v>33</v>
      </c>
      <c r="I5" s="653" t="s">
        <v>22</v>
      </c>
      <c r="J5" s="65" t="s">
        <v>23</v>
      </c>
    </row>
    <row r="6" spans="1:10" ht="12.15" customHeight="1">
      <c r="A6" s="659"/>
      <c r="B6" s="663"/>
      <c r="C6" s="659"/>
      <c r="D6" s="652"/>
      <c r="E6" s="659"/>
      <c r="F6" s="652"/>
      <c r="G6" s="666"/>
      <c r="H6" s="652"/>
      <c r="I6" s="652"/>
      <c r="J6" s="654" t="s">
        <v>34</v>
      </c>
    </row>
    <row r="7" spans="1:10" ht="24" customHeight="1">
      <c r="A7" s="659"/>
      <c r="B7" s="663"/>
      <c r="C7" s="659"/>
      <c r="D7" s="652"/>
      <c r="E7" s="659"/>
      <c r="F7" s="652"/>
      <c r="G7" s="666"/>
      <c r="H7" s="652"/>
      <c r="I7" s="652"/>
      <c r="J7" s="655"/>
    </row>
    <row r="8" spans="1:10">
      <c r="A8" s="660"/>
      <c r="B8" s="656">
        <v>1000</v>
      </c>
      <c r="C8" s="597"/>
      <c r="D8" s="597"/>
      <c r="E8" s="597"/>
      <c r="F8" s="597"/>
      <c r="G8" s="597"/>
      <c r="H8" s="597"/>
      <c r="I8" s="597"/>
      <c r="J8" s="597"/>
    </row>
    <row r="9" spans="1:10" s="361" customFormat="1" ht="15" customHeight="1">
      <c r="A9" s="66"/>
      <c r="B9" s="657"/>
      <c r="C9" s="529"/>
      <c r="D9" s="529"/>
      <c r="E9" s="529"/>
      <c r="F9" s="529"/>
      <c r="G9" s="529"/>
      <c r="H9" s="529"/>
      <c r="I9" s="529"/>
      <c r="J9" s="529"/>
    </row>
    <row r="10" spans="1:10" s="361" customFormat="1" ht="15" customHeight="1">
      <c r="A10" s="66"/>
      <c r="B10" s="630" t="s">
        <v>24</v>
      </c>
      <c r="C10" s="630"/>
      <c r="D10" s="630"/>
      <c r="E10" s="630"/>
      <c r="F10" s="630"/>
      <c r="G10" s="630"/>
      <c r="H10" s="630"/>
      <c r="I10" s="630"/>
      <c r="J10" s="630"/>
    </row>
    <row r="11" spans="1:10" s="361" customFormat="1" ht="15" customHeight="1">
      <c r="A11" s="66"/>
      <c r="B11" s="66"/>
      <c r="C11" s="66"/>
      <c r="D11" s="66"/>
      <c r="E11" s="66"/>
      <c r="F11" s="66"/>
      <c r="G11" s="66"/>
      <c r="H11" s="66"/>
      <c r="I11" s="66"/>
    </row>
    <row r="12" spans="1:10" s="361" customFormat="1" ht="15" customHeight="1">
      <c r="A12" s="364" t="s">
        <v>35</v>
      </c>
      <c r="B12" s="397">
        <v>2515</v>
      </c>
      <c r="C12" s="399">
        <v>726</v>
      </c>
      <c r="D12" s="401">
        <v>28</v>
      </c>
      <c r="E12" s="397">
        <v>1392</v>
      </c>
      <c r="F12" s="384" t="s">
        <v>187</v>
      </c>
      <c r="G12" s="399">
        <v>183</v>
      </c>
      <c r="H12" s="399">
        <v>183</v>
      </c>
      <c r="I12" s="401">
        <v>3</v>
      </c>
      <c r="J12" s="451" t="s">
        <v>13</v>
      </c>
    </row>
    <row r="13" spans="1:10" s="361" customFormat="1" ht="15" customHeight="1">
      <c r="A13" s="364" t="s">
        <v>36</v>
      </c>
      <c r="B13" s="397">
        <v>2515</v>
      </c>
      <c r="C13" s="399">
        <v>727</v>
      </c>
      <c r="D13" s="401">
        <v>29</v>
      </c>
      <c r="E13" s="397">
        <v>1391</v>
      </c>
      <c r="F13" s="384" t="s">
        <v>187</v>
      </c>
      <c r="G13" s="399">
        <v>184</v>
      </c>
      <c r="H13" s="399">
        <v>184</v>
      </c>
      <c r="I13" s="401">
        <v>1</v>
      </c>
      <c r="J13" s="451" t="s">
        <v>13</v>
      </c>
    </row>
    <row r="14" spans="1:10" s="361" customFormat="1" ht="15" customHeight="1">
      <c r="A14" s="364" t="s">
        <v>37</v>
      </c>
      <c r="B14" s="397">
        <v>2524</v>
      </c>
      <c r="C14" s="399">
        <v>729</v>
      </c>
      <c r="D14" s="401">
        <v>29</v>
      </c>
      <c r="E14" s="397">
        <v>1395</v>
      </c>
      <c r="F14" s="384" t="s">
        <v>187</v>
      </c>
      <c r="G14" s="399">
        <v>184</v>
      </c>
      <c r="H14" s="399">
        <v>184</v>
      </c>
      <c r="I14" s="401">
        <v>2</v>
      </c>
      <c r="J14" s="451" t="s">
        <v>13</v>
      </c>
    </row>
    <row r="15" spans="1:10" s="361" customFormat="1" ht="15" customHeight="1">
      <c r="A15" s="364" t="s">
        <v>38</v>
      </c>
      <c r="B15" s="397">
        <v>2510</v>
      </c>
      <c r="C15" s="399">
        <v>719</v>
      </c>
      <c r="D15" s="401">
        <v>29</v>
      </c>
      <c r="E15" s="397">
        <v>1386</v>
      </c>
      <c r="F15" s="384" t="s">
        <v>187</v>
      </c>
      <c r="G15" s="399">
        <v>182</v>
      </c>
      <c r="H15" s="399">
        <v>182</v>
      </c>
      <c r="I15" s="401">
        <v>14</v>
      </c>
      <c r="J15" s="403">
        <v>7</v>
      </c>
    </row>
    <row r="16" spans="1:10" s="361" customFormat="1" ht="15" customHeight="1">
      <c r="A16" s="364" t="s">
        <v>39</v>
      </c>
      <c r="B16" s="397">
        <v>2453</v>
      </c>
      <c r="C16" s="399">
        <v>700</v>
      </c>
      <c r="D16" s="401">
        <v>28</v>
      </c>
      <c r="E16" s="397">
        <v>1354</v>
      </c>
      <c r="F16" s="384" t="s">
        <v>187</v>
      </c>
      <c r="G16" s="399">
        <v>176</v>
      </c>
      <c r="H16" s="399">
        <v>176</v>
      </c>
      <c r="I16" s="401">
        <v>19</v>
      </c>
      <c r="J16" s="403">
        <v>9</v>
      </c>
    </row>
    <row r="17" spans="1:10" s="361" customFormat="1" ht="15" customHeight="1">
      <c r="A17" s="364" t="s">
        <v>40</v>
      </c>
      <c r="B17" s="397">
        <v>2401</v>
      </c>
      <c r="C17" s="399">
        <v>679</v>
      </c>
      <c r="D17" s="401">
        <v>28</v>
      </c>
      <c r="E17" s="397">
        <v>1319</v>
      </c>
      <c r="F17" s="384" t="s">
        <v>187</v>
      </c>
      <c r="G17" s="399">
        <v>174</v>
      </c>
      <c r="H17" s="399">
        <v>174</v>
      </c>
      <c r="I17" s="401">
        <v>26</v>
      </c>
      <c r="J17" s="403">
        <v>10</v>
      </c>
    </row>
    <row r="18" spans="1:10" s="361" customFormat="1" ht="15" customHeight="1">
      <c r="A18" s="364" t="s">
        <v>41</v>
      </c>
      <c r="B18" s="397">
        <v>2299</v>
      </c>
      <c r="C18" s="399">
        <v>656</v>
      </c>
      <c r="D18" s="401">
        <v>27</v>
      </c>
      <c r="E18" s="397">
        <v>1264</v>
      </c>
      <c r="F18" s="384" t="s">
        <v>187</v>
      </c>
      <c r="G18" s="399">
        <v>169</v>
      </c>
      <c r="H18" s="399">
        <v>169</v>
      </c>
      <c r="I18" s="401">
        <v>14</v>
      </c>
      <c r="J18" s="403">
        <v>4</v>
      </c>
    </row>
    <row r="19" spans="1:10" s="361" customFormat="1" ht="15" customHeight="1">
      <c r="A19" s="364" t="s">
        <v>42</v>
      </c>
      <c r="B19" s="397">
        <v>1594</v>
      </c>
      <c r="C19" s="399">
        <v>438</v>
      </c>
      <c r="D19" s="401">
        <v>20</v>
      </c>
      <c r="E19" s="397">
        <v>871</v>
      </c>
      <c r="F19" s="384" t="s">
        <v>187</v>
      </c>
      <c r="G19" s="399">
        <v>114</v>
      </c>
      <c r="H19" s="399">
        <v>114</v>
      </c>
      <c r="I19" s="401">
        <v>37</v>
      </c>
      <c r="J19" s="403">
        <v>20</v>
      </c>
    </row>
    <row r="20" spans="1:10" s="361" customFormat="1" ht="15" customHeight="1">
      <c r="A20" s="364" t="s">
        <v>43</v>
      </c>
      <c r="B20" s="397">
        <v>2396</v>
      </c>
      <c r="C20" s="399">
        <v>681</v>
      </c>
      <c r="D20" s="401">
        <v>29</v>
      </c>
      <c r="E20" s="397">
        <v>1318</v>
      </c>
      <c r="F20" s="384" t="s">
        <v>187</v>
      </c>
      <c r="G20" s="399">
        <v>175</v>
      </c>
      <c r="H20" s="399">
        <v>175</v>
      </c>
      <c r="I20" s="401">
        <v>18</v>
      </c>
      <c r="J20" s="403">
        <v>10</v>
      </c>
    </row>
    <row r="21" spans="1:10" s="361" customFormat="1" ht="15" customHeight="1">
      <c r="A21" s="364" t="s">
        <v>44</v>
      </c>
      <c r="B21" s="397">
        <v>2437</v>
      </c>
      <c r="C21" s="399">
        <v>700</v>
      </c>
      <c r="D21" s="401">
        <v>29</v>
      </c>
      <c r="E21" s="397">
        <v>1345</v>
      </c>
      <c r="F21" s="384" t="s">
        <v>187</v>
      </c>
      <c r="G21" s="399">
        <v>177</v>
      </c>
      <c r="H21" s="399">
        <v>177</v>
      </c>
      <c r="I21" s="401">
        <v>8</v>
      </c>
      <c r="J21" s="403">
        <v>4</v>
      </c>
    </row>
    <row r="22" spans="1:10" s="361" customFormat="1" ht="15" customHeight="1">
      <c r="A22" s="364" t="s">
        <v>45</v>
      </c>
      <c r="B22" s="397">
        <v>2450</v>
      </c>
      <c r="C22" s="399">
        <v>704</v>
      </c>
      <c r="D22" s="401">
        <v>28</v>
      </c>
      <c r="E22" s="397">
        <v>1352</v>
      </c>
      <c r="F22" s="384" t="s">
        <v>187</v>
      </c>
      <c r="G22" s="399">
        <v>180</v>
      </c>
      <c r="H22" s="399">
        <v>180</v>
      </c>
      <c r="I22" s="401">
        <v>6</v>
      </c>
      <c r="J22" s="403">
        <v>1</v>
      </c>
    </row>
    <row r="23" spans="1:10" s="361" customFormat="1" ht="15" customHeight="1">
      <c r="A23" s="364" t="s">
        <v>46</v>
      </c>
      <c r="B23" s="397">
        <v>2453</v>
      </c>
      <c r="C23" s="399">
        <v>705</v>
      </c>
      <c r="D23" s="401">
        <v>28</v>
      </c>
      <c r="E23" s="397">
        <v>1354</v>
      </c>
      <c r="F23" s="384" t="s">
        <v>187</v>
      </c>
      <c r="G23" s="399">
        <v>180</v>
      </c>
      <c r="H23" s="399">
        <v>180</v>
      </c>
      <c r="I23" s="401">
        <v>8</v>
      </c>
      <c r="J23" s="403">
        <v>2</v>
      </c>
    </row>
    <row r="24" spans="1:10" s="361" customFormat="1" ht="15" customHeight="1">
      <c r="A24" s="364"/>
      <c r="B24" s="397"/>
      <c r="C24" s="399"/>
      <c r="D24" s="401"/>
      <c r="E24" s="397"/>
      <c r="F24" s="395"/>
      <c r="G24" s="399"/>
      <c r="H24" s="399"/>
      <c r="I24" s="401"/>
      <c r="J24" s="403"/>
    </row>
    <row r="25" spans="1:10" s="361" customFormat="1" ht="15" customHeight="1">
      <c r="A25" s="363" t="s">
        <v>19</v>
      </c>
      <c r="B25" s="398">
        <v>28546</v>
      </c>
      <c r="C25" s="400">
        <v>8163</v>
      </c>
      <c r="D25" s="402">
        <v>333</v>
      </c>
      <c r="E25" s="398">
        <v>15739</v>
      </c>
      <c r="F25" s="385" t="s">
        <v>187</v>
      </c>
      <c r="G25" s="400">
        <v>2077</v>
      </c>
      <c r="H25" s="400">
        <v>2077</v>
      </c>
      <c r="I25" s="402">
        <v>156</v>
      </c>
      <c r="J25" s="404">
        <v>67</v>
      </c>
    </row>
    <row r="26" spans="1:10" s="361" customFormat="1" ht="15" customHeight="1">
      <c r="A26" s="66"/>
      <c r="B26" s="96"/>
      <c r="C26" s="86"/>
      <c r="D26" s="89"/>
      <c r="E26" s="96"/>
      <c r="F26" s="96"/>
      <c r="G26" s="86"/>
      <c r="H26" s="86"/>
      <c r="I26" s="89"/>
      <c r="J26" s="73"/>
    </row>
    <row r="27" spans="1:10" s="361" customFormat="1" ht="15" customHeight="1">
      <c r="A27" s="66"/>
      <c r="B27" s="651" t="s">
        <v>25</v>
      </c>
      <c r="C27" s="631"/>
      <c r="D27" s="632"/>
      <c r="E27" s="651"/>
      <c r="F27" s="651"/>
      <c r="G27" s="631"/>
      <c r="H27" s="631"/>
      <c r="I27" s="632"/>
      <c r="J27" s="633"/>
    </row>
    <row r="28" spans="1:10" s="361" customFormat="1" ht="15" customHeight="1">
      <c r="A28" s="66"/>
      <c r="B28" s="96"/>
      <c r="C28" s="86"/>
      <c r="D28" s="89"/>
      <c r="E28" s="96"/>
      <c r="F28" s="96"/>
      <c r="G28" s="86"/>
      <c r="H28" s="86"/>
      <c r="I28" s="89"/>
      <c r="J28" s="73"/>
    </row>
    <row r="29" spans="1:10" s="361" customFormat="1" ht="15" customHeight="1">
      <c r="A29" s="364" t="s">
        <v>35</v>
      </c>
      <c r="B29" s="397">
        <v>2066</v>
      </c>
      <c r="C29" s="399">
        <v>726</v>
      </c>
      <c r="D29" s="401">
        <v>28</v>
      </c>
      <c r="E29" s="399">
        <v>942</v>
      </c>
      <c r="F29" s="399">
        <v>366</v>
      </c>
      <c r="G29" s="384" t="s">
        <v>187</v>
      </c>
      <c r="H29" s="384" t="s">
        <v>187</v>
      </c>
      <c r="I29" s="405">
        <v>3</v>
      </c>
      <c r="J29" s="384" t="s">
        <v>187</v>
      </c>
    </row>
    <row r="30" spans="1:10" s="361" customFormat="1" ht="15" customHeight="1">
      <c r="A30" s="364" t="s">
        <v>36</v>
      </c>
      <c r="B30" s="397">
        <v>2068</v>
      </c>
      <c r="C30" s="399">
        <v>727</v>
      </c>
      <c r="D30" s="401">
        <v>29</v>
      </c>
      <c r="E30" s="399">
        <v>944</v>
      </c>
      <c r="F30" s="399">
        <v>367</v>
      </c>
      <c r="G30" s="384" t="s">
        <v>187</v>
      </c>
      <c r="H30" s="384" t="s">
        <v>187</v>
      </c>
      <c r="I30" s="405">
        <v>1</v>
      </c>
      <c r="J30" s="384" t="s">
        <v>187</v>
      </c>
    </row>
    <row r="31" spans="1:10" s="361" customFormat="1" ht="15" customHeight="1">
      <c r="A31" s="364" t="s">
        <v>37</v>
      </c>
      <c r="B31" s="397">
        <v>2075</v>
      </c>
      <c r="C31" s="399">
        <v>729</v>
      </c>
      <c r="D31" s="401">
        <v>29</v>
      </c>
      <c r="E31" s="399">
        <v>946</v>
      </c>
      <c r="F31" s="399">
        <v>368</v>
      </c>
      <c r="G31" s="384" t="s">
        <v>187</v>
      </c>
      <c r="H31" s="384" t="s">
        <v>187</v>
      </c>
      <c r="I31" s="405">
        <v>2</v>
      </c>
      <c r="J31" s="384" t="s">
        <v>187</v>
      </c>
    </row>
    <row r="32" spans="1:10" s="361" customFormat="1" ht="15" customHeight="1">
      <c r="A32" s="364" t="s">
        <v>38</v>
      </c>
      <c r="B32" s="397">
        <v>2069</v>
      </c>
      <c r="C32" s="399">
        <v>719</v>
      </c>
      <c r="D32" s="401">
        <v>29</v>
      </c>
      <c r="E32" s="399">
        <v>945</v>
      </c>
      <c r="F32" s="399">
        <v>363</v>
      </c>
      <c r="G32" s="384" t="s">
        <v>187</v>
      </c>
      <c r="H32" s="384" t="s">
        <v>187</v>
      </c>
      <c r="I32" s="405">
        <v>14</v>
      </c>
      <c r="J32" s="384" t="s">
        <v>187</v>
      </c>
    </row>
    <row r="33" spans="1:11" s="361" customFormat="1" ht="15" customHeight="1">
      <c r="A33" s="364" t="s">
        <v>39</v>
      </c>
      <c r="B33" s="397">
        <v>2027</v>
      </c>
      <c r="C33" s="399">
        <v>700</v>
      </c>
      <c r="D33" s="401">
        <v>28</v>
      </c>
      <c r="E33" s="399">
        <v>927</v>
      </c>
      <c r="F33" s="399">
        <v>353</v>
      </c>
      <c r="G33" s="384" t="s">
        <v>187</v>
      </c>
      <c r="H33" s="384" t="s">
        <v>187</v>
      </c>
      <c r="I33" s="405">
        <v>19</v>
      </c>
      <c r="J33" s="384" t="s">
        <v>187</v>
      </c>
    </row>
    <row r="34" spans="1:11" s="361" customFormat="1" ht="15" customHeight="1">
      <c r="A34" s="364" t="s">
        <v>40</v>
      </c>
      <c r="B34" s="397">
        <v>1989</v>
      </c>
      <c r="C34" s="399">
        <v>679</v>
      </c>
      <c r="D34" s="401">
        <v>28</v>
      </c>
      <c r="E34" s="399">
        <v>907</v>
      </c>
      <c r="F34" s="399">
        <v>348</v>
      </c>
      <c r="G34" s="384" t="s">
        <v>187</v>
      </c>
      <c r="H34" s="384" t="s">
        <v>187</v>
      </c>
      <c r="I34" s="405">
        <v>26</v>
      </c>
      <c r="J34" s="384" t="s">
        <v>187</v>
      </c>
    </row>
    <row r="35" spans="1:11" s="361" customFormat="1" ht="15" customHeight="1">
      <c r="A35" s="364" t="s">
        <v>41</v>
      </c>
      <c r="B35" s="397">
        <v>1908</v>
      </c>
      <c r="C35" s="399">
        <v>656</v>
      </c>
      <c r="D35" s="401">
        <v>27</v>
      </c>
      <c r="E35" s="399">
        <v>873</v>
      </c>
      <c r="F35" s="399">
        <v>338</v>
      </c>
      <c r="G35" s="384" t="s">
        <v>187</v>
      </c>
      <c r="H35" s="384" t="s">
        <v>187</v>
      </c>
      <c r="I35" s="405">
        <v>14</v>
      </c>
      <c r="J35" s="384" t="s">
        <v>187</v>
      </c>
    </row>
    <row r="36" spans="1:11" s="361" customFormat="1" ht="15" customHeight="1">
      <c r="A36" s="364" t="s">
        <v>42</v>
      </c>
      <c r="B36" s="397">
        <v>1321</v>
      </c>
      <c r="C36" s="399">
        <v>438</v>
      </c>
      <c r="D36" s="401">
        <v>20</v>
      </c>
      <c r="E36" s="399">
        <v>599</v>
      </c>
      <c r="F36" s="399">
        <v>227</v>
      </c>
      <c r="G36" s="384" t="s">
        <v>187</v>
      </c>
      <c r="H36" s="384" t="s">
        <v>187</v>
      </c>
      <c r="I36" s="405">
        <v>37</v>
      </c>
      <c r="J36" s="384" t="s">
        <v>187</v>
      </c>
    </row>
    <row r="37" spans="1:11" s="361" customFormat="1" ht="15" customHeight="1">
      <c r="A37" s="364" t="s">
        <v>43</v>
      </c>
      <c r="B37" s="397">
        <v>1983</v>
      </c>
      <c r="C37" s="399">
        <v>681</v>
      </c>
      <c r="D37" s="401">
        <v>29</v>
      </c>
      <c r="E37" s="399">
        <v>905</v>
      </c>
      <c r="F37" s="399">
        <v>350</v>
      </c>
      <c r="G37" s="384" t="s">
        <v>187</v>
      </c>
      <c r="H37" s="384" t="s">
        <v>187</v>
      </c>
      <c r="I37" s="405">
        <v>18</v>
      </c>
      <c r="J37" s="384" t="s">
        <v>187</v>
      </c>
    </row>
    <row r="38" spans="1:11" s="361" customFormat="1" ht="15" customHeight="1">
      <c r="A38" s="364" t="s">
        <v>44</v>
      </c>
      <c r="B38" s="397">
        <v>2001</v>
      </c>
      <c r="C38" s="399">
        <v>700</v>
      </c>
      <c r="D38" s="401">
        <v>29</v>
      </c>
      <c r="E38" s="399">
        <v>909</v>
      </c>
      <c r="F38" s="399">
        <v>355</v>
      </c>
      <c r="G38" s="384" t="s">
        <v>187</v>
      </c>
      <c r="H38" s="384" t="s">
        <v>187</v>
      </c>
      <c r="I38" s="405">
        <v>8</v>
      </c>
      <c r="J38" s="384" t="s">
        <v>187</v>
      </c>
    </row>
    <row r="39" spans="1:11" s="361" customFormat="1" ht="15" customHeight="1">
      <c r="A39" s="364" t="s">
        <v>45</v>
      </c>
      <c r="B39" s="397">
        <v>2016</v>
      </c>
      <c r="C39" s="399">
        <v>704</v>
      </c>
      <c r="D39" s="401">
        <v>28</v>
      </c>
      <c r="E39" s="399">
        <v>918</v>
      </c>
      <c r="F39" s="399">
        <v>359</v>
      </c>
      <c r="G39" s="384" t="s">
        <v>187</v>
      </c>
      <c r="H39" s="384" t="s">
        <v>187</v>
      </c>
      <c r="I39" s="405">
        <v>6</v>
      </c>
      <c r="J39" s="384" t="s">
        <v>187</v>
      </c>
      <c r="K39" s="95"/>
    </row>
    <row r="40" spans="1:11" s="361" customFormat="1" ht="15" customHeight="1">
      <c r="A40" s="364" t="s">
        <v>46</v>
      </c>
      <c r="B40" s="397">
        <v>2023</v>
      </c>
      <c r="C40" s="399">
        <v>705</v>
      </c>
      <c r="D40" s="401">
        <v>28</v>
      </c>
      <c r="E40" s="399">
        <v>923</v>
      </c>
      <c r="F40" s="399">
        <v>359</v>
      </c>
      <c r="G40" s="384" t="s">
        <v>187</v>
      </c>
      <c r="H40" s="384" t="s">
        <v>187</v>
      </c>
      <c r="I40" s="405">
        <v>8</v>
      </c>
      <c r="J40" s="384" t="s">
        <v>187</v>
      </c>
    </row>
    <row r="41" spans="1:11" s="361" customFormat="1" ht="15" customHeight="1">
      <c r="A41" s="364"/>
      <c r="B41" s="397"/>
      <c r="C41" s="399"/>
      <c r="D41" s="401"/>
      <c r="E41" s="399"/>
      <c r="F41" s="399"/>
      <c r="G41" s="395"/>
      <c r="H41" s="395"/>
      <c r="I41" s="405"/>
      <c r="J41" s="395"/>
    </row>
    <row r="42" spans="1:11" s="361" customFormat="1" ht="15" customHeight="1">
      <c r="A42" s="365" t="s">
        <v>19</v>
      </c>
      <c r="B42" s="398">
        <v>23545</v>
      </c>
      <c r="C42" s="400">
        <v>8163</v>
      </c>
      <c r="D42" s="402">
        <v>333</v>
      </c>
      <c r="E42" s="400">
        <v>10738</v>
      </c>
      <c r="F42" s="400">
        <v>4154</v>
      </c>
      <c r="G42" s="385" t="s">
        <v>187</v>
      </c>
      <c r="H42" s="385" t="s">
        <v>187</v>
      </c>
      <c r="I42" s="402">
        <v>156</v>
      </c>
      <c r="J42" s="385" t="s">
        <v>187</v>
      </c>
    </row>
    <row r="43" spans="1:11">
      <c r="A43" s="67"/>
      <c r="B43" s="67"/>
      <c r="C43" s="67"/>
      <c r="D43" s="67"/>
      <c r="E43" s="67"/>
      <c r="F43" s="67"/>
      <c r="G43" s="67"/>
      <c r="H43" s="67"/>
      <c r="I43" s="67"/>
      <c r="J43" s="67"/>
    </row>
    <row r="44" spans="1:11" ht="13.2">
      <c r="A44" s="75" t="s">
        <v>47</v>
      </c>
      <c r="B44" s="75"/>
      <c r="C44" s="75"/>
      <c r="D44" s="64"/>
      <c r="E44" s="64"/>
      <c r="F44" s="64"/>
      <c r="G44" s="64"/>
      <c r="H44" s="64"/>
      <c r="I44" s="64"/>
      <c r="J44" s="64"/>
    </row>
    <row r="45" spans="1:11" ht="13.2">
      <c r="A45" s="75" t="s">
        <v>48</v>
      </c>
      <c r="B45" s="75"/>
      <c r="C45" s="75"/>
      <c r="D45" s="64"/>
      <c r="E45" s="64"/>
      <c r="F45" s="64"/>
      <c r="G45" s="64"/>
      <c r="H45" s="64"/>
      <c r="I45" s="64"/>
      <c r="J45" s="64"/>
    </row>
  </sheetData>
  <mergeCells count="18">
    <mergeCell ref="A1:J1"/>
    <mergeCell ref="A3:A8"/>
    <mergeCell ref="B3:J3"/>
    <mergeCell ref="B4:B7"/>
    <mergeCell ref="C4:C7"/>
    <mergeCell ref="D4:D7"/>
    <mergeCell ref="E4:E7"/>
    <mergeCell ref="I4:J4"/>
    <mergeCell ref="G5:G7"/>
    <mergeCell ref="F4:H4"/>
    <mergeCell ref="F5:F7"/>
    <mergeCell ref="B10:J10"/>
    <mergeCell ref="B27:J27"/>
    <mergeCell ref="H5:H7"/>
    <mergeCell ref="I5:I7"/>
    <mergeCell ref="J6:J7"/>
    <mergeCell ref="B8:J8"/>
    <mergeCell ref="B9:J9"/>
  </mergeCells>
  <pageMargins left="0.78740157499999996" right="0.78740157499999996" top="0.984251969" bottom="0.984251969" header="0.4921259845" footer="0.4921259845"/>
  <pageSetup paperSize="9" firstPageNumber="28" orientation="portrait" useFirstPageNumber="1" r:id="rId1"/>
  <headerFooter alignWithMargins="0">
    <oddHeader>&amp;C&amp;9 &amp;P</oddHeader>
    <oddFooter>&amp;C&amp;"Arial,Standard"&amp;6© Statistisches Landesamt des Freistaates Sachsen - K IX 2 - j/14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showGridLines="0" topLeftCell="A4" zoomScaleNormal="100" workbookViewId="0">
      <selection activeCell="L46" sqref="L46"/>
    </sheetView>
  </sheetViews>
  <sheetFormatPr baseColWidth="10" defaultColWidth="11.375" defaultRowHeight="12.15" customHeight="1"/>
  <cols>
    <col min="1" max="1" width="12.75" style="160" customWidth="1"/>
    <col min="2" max="4" width="13.75" style="155" customWidth="1"/>
    <col min="5" max="7" width="13.75" style="133" customWidth="1"/>
    <col min="8" max="16384" width="11.375" style="133"/>
  </cols>
  <sheetData>
    <row r="1" spans="1:7" s="131" customFormat="1" ht="15.75" customHeight="1">
      <c r="A1" s="500" t="s">
        <v>190</v>
      </c>
      <c r="B1" s="500"/>
      <c r="C1" s="500"/>
      <c r="D1" s="500"/>
      <c r="E1" s="500"/>
      <c r="F1" s="500"/>
      <c r="G1" s="500"/>
    </row>
    <row r="2" spans="1:7" ht="12.15" customHeight="1">
      <c r="A2" s="132"/>
      <c r="B2" s="132"/>
      <c r="C2" s="132"/>
      <c r="D2" s="132"/>
      <c r="E2" s="132"/>
      <c r="F2" s="132"/>
      <c r="G2" s="132"/>
    </row>
    <row r="3" spans="1:7" ht="15" customHeight="1">
      <c r="A3" s="507" t="s">
        <v>71</v>
      </c>
      <c r="B3" s="510" t="s">
        <v>1</v>
      </c>
      <c r="C3" s="510"/>
      <c r="D3" s="510"/>
      <c r="E3" s="512" t="s">
        <v>72</v>
      </c>
      <c r="F3" s="512"/>
      <c r="G3" s="513"/>
    </row>
    <row r="4" spans="1:7" s="134" customFormat="1" ht="15" customHeight="1">
      <c r="A4" s="508"/>
      <c r="B4" s="511"/>
      <c r="C4" s="511"/>
      <c r="D4" s="511"/>
      <c r="E4" s="514" t="s">
        <v>21</v>
      </c>
      <c r="F4" s="514"/>
      <c r="G4" s="515"/>
    </row>
    <row r="5" spans="1:7" s="134" customFormat="1" ht="15" customHeight="1">
      <c r="A5" s="508"/>
      <c r="B5" s="411" t="s">
        <v>3</v>
      </c>
      <c r="C5" s="411" t="s">
        <v>64</v>
      </c>
      <c r="D5" s="411" t="s">
        <v>65</v>
      </c>
      <c r="E5" s="409" t="s">
        <v>3</v>
      </c>
      <c r="F5" s="409" t="s">
        <v>32</v>
      </c>
      <c r="G5" s="410" t="s">
        <v>73</v>
      </c>
    </row>
    <row r="6" spans="1:7" s="134" customFormat="1" ht="15" customHeight="1">
      <c r="A6" s="509"/>
      <c r="B6" s="504" t="s">
        <v>9</v>
      </c>
      <c r="C6" s="504"/>
      <c r="D6" s="504"/>
      <c r="E6" s="505" t="s">
        <v>10</v>
      </c>
      <c r="F6" s="505"/>
      <c r="G6" s="506"/>
    </row>
    <row r="7" spans="1:7" s="131" customFormat="1" ht="10.050000000000001" customHeight="1">
      <c r="A7" s="135"/>
      <c r="B7" s="135"/>
      <c r="C7" s="135"/>
      <c r="D7" s="135"/>
      <c r="E7" s="136"/>
      <c r="F7" s="136"/>
      <c r="G7" s="136"/>
    </row>
    <row r="8" spans="1:7" s="131" customFormat="1" ht="15" customHeight="1">
      <c r="A8" s="160"/>
      <c r="B8" s="503" t="s">
        <v>19</v>
      </c>
      <c r="C8" s="503"/>
      <c r="D8" s="503"/>
      <c r="E8" s="503"/>
      <c r="F8" s="503"/>
      <c r="G8" s="503"/>
    </row>
    <row r="9" spans="1:7" s="131" customFormat="1" ht="10.050000000000001" customHeight="1">
      <c r="A9" s="160"/>
      <c r="B9" s="160"/>
      <c r="C9" s="160"/>
      <c r="D9" s="160"/>
      <c r="E9" s="161"/>
      <c r="F9" s="161"/>
      <c r="G9" s="161"/>
    </row>
    <row r="10" spans="1:7" s="139" customFormat="1" ht="15" customHeight="1">
      <c r="A10" s="162">
        <v>1996</v>
      </c>
      <c r="B10" s="408">
        <v>1118</v>
      </c>
      <c r="C10" s="165">
        <v>418</v>
      </c>
      <c r="D10" s="165">
        <v>700</v>
      </c>
      <c r="E10" s="170">
        <v>3620.9691026316195</v>
      </c>
      <c r="F10" s="170">
        <v>221.90067643915881</v>
      </c>
      <c r="G10" s="170">
        <v>3399.0684261924607</v>
      </c>
    </row>
    <row r="11" spans="1:7" s="139" customFormat="1" ht="15" customHeight="1">
      <c r="A11" s="162">
        <v>1997</v>
      </c>
      <c r="B11" s="408">
        <v>2187</v>
      </c>
      <c r="C11" s="165">
        <v>736</v>
      </c>
      <c r="D11" s="165">
        <v>1451</v>
      </c>
      <c r="E11" s="170">
        <v>5395</v>
      </c>
      <c r="F11" s="170">
        <v>450.44814733386852</v>
      </c>
      <c r="G11" s="170">
        <v>4944.1924911674332</v>
      </c>
    </row>
    <row r="12" spans="1:7" s="139" customFormat="1" ht="15" customHeight="1">
      <c r="A12" s="162">
        <v>1998</v>
      </c>
      <c r="B12" s="408">
        <v>2908</v>
      </c>
      <c r="C12" s="165">
        <v>950</v>
      </c>
      <c r="D12" s="165">
        <v>1958</v>
      </c>
      <c r="E12" s="170">
        <v>7181.6057632820848</v>
      </c>
      <c r="F12" s="170">
        <v>640.13743525766552</v>
      </c>
      <c r="G12" s="170">
        <v>6541.4683280244199</v>
      </c>
    </row>
    <row r="13" spans="1:7" s="139" customFormat="1" ht="15" customHeight="1">
      <c r="A13" s="162">
        <v>1999</v>
      </c>
      <c r="B13" s="408">
        <v>3328</v>
      </c>
      <c r="C13" s="165">
        <v>1119</v>
      </c>
      <c r="D13" s="165">
        <v>2209</v>
      </c>
      <c r="E13" s="170">
        <v>7846.7965007183657</v>
      </c>
      <c r="F13" s="170">
        <v>759.77973545758073</v>
      </c>
      <c r="G13" s="170">
        <v>7087.5280571419808</v>
      </c>
    </row>
    <row r="14" spans="1:7" s="139" customFormat="1" ht="15" customHeight="1">
      <c r="A14" s="477">
        <v>2000</v>
      </c>
      <c r="B14" s="408">
        <v>3141</v>
      </c>
      <c r="C14" s="165">
        <v>1138</v>
      </c>
      <c r="D14" s="165">
        <v>2003</v>
      </c>
      <c r="E14" s="170">
        <v>7656</v>
      </c>
      <c r="F14" s="170">
        <v>764</v>
      </c>
      <c r="G14" s="170">
        <v>6891</v>
      </c>
    </row>
    <row r="15" spans="1:7" s="139" customFormat="1" ht="15" customHeight="1">
      <c r="A15" s="477">
        <v>2001</v>
      </c>
      <c r="B15" s="408">
        <v>3286</v>
      </c>
      <c r="C15" s="165">
        <v>1224</v>
      </c>
      <c r="D15" s="165">
        <v>2062</v>
      </c>
      <c r="E15" s="170">
        <v>8273</v>
      </c>
      <c r="F15" s="170">
        <v>960</v>
      </c>
      <c r="G15" s="170">
        <v>7314</v>
      </c>
    </row>
    <row r="16" spans="1:7" s="139" customFormat="1" ht="15" customHeight="1">
      <c r="A16" s="477">
        <v>2002</v>
      </c>
      <c r="B16" s="408">
        <v>4030</v>
      </c>
      <c r="C16" s="165">
        <v>1557</v>
      </c>
      <c r="D16" s="165">
        <v>2473</v>
      </c>
      <c r="E16" s="170">
        <v>13013</v>
      </c>
      <c r="F16" s="170">
        <v>4090</v>
      </c>
      <c r="G16" s="170">
        <v>8924</v>
      </c>
    </row>
    <row r="17" spans="1:7" s="139" customFormat="1" ht="15" customHeight="1">
      <c r="A17" s="477">
        <v>2003</v>
      </c>
      <c r="B17" s="408">
        <v>5833</v>
      </c>
      <c r="C17" s="165">
        <v>2024</v>
      </c>
      <c r="D17" s="165">
        <v>3809</v>
      </c>
      <c r="E17" s="170">
        <v>18232</v>
      </c>
      <c r="F17" s="170">
        <v>5814</v>
      </c>
      <c r="G17" s="170">
        <v>12418</v>
      </c>
    </row>
    <row r="18" spans="1:7" s="139" customFormat="1" ht="15" customHeight="1">
      <c r="A18" s="477">
        <v>2004</v>
      </c>
      <c r="B18" s="408">
        <v>6554</v>
      </c>
      <c r="C18" s="165">
        <v>2236</v>
      </c>
      <c r="D18" s="165">
        <v>4318</v>
      </c>
      <c r="E18" s="170">
        <v>19454</v>
      </c>
      <c r="F18" s="170">
        <v>5999</v>
      </c>
      <c r="G18" s="170">
        <v>13455</v>
      </c>
    </row>
    <row r="19" spans="1:7" s="139" customFormat="1" ht="15" customHeight="1">
      <c r="A19" s="477">
        <v>2005</v>
      </c>
      <c r="B19" s="408">
        <v>6763</v>
      </c>
      <c r="C19" s="165">
        <v>2400</v>
      </c>
      <c r="D19" s="165">
        <v>4363</v>
      </c>
      <c r="E19" s="170">
        <v>20149</v>
      </c>
      <c r="F19" s="170">
        <v>5965</v>
      </c>
      <c r="G19" s="170">
        <v>14184</v>
      </c>
    </row>
    <row r="20" spans="1:7" s="139" customFormat="1" ht="15" customHeight="1">
      <c r="A20" s="477">
        <v>2006</v>
      </c>
      <c r="B20" s="408">
        <v>6378</v>
      </c>
      <c r="C20" s="165">
        <v>2266</v>
      </c>
      <c r="D20" s="165">
        <v>4112</v>
      </c>
      <c r="E20" s="170">
        <v>17852</v>
      </c>
      <c r="F20" s="170">
        <v>5043</v>
      </c>
      <c r="G20" s="170">
        <v>12809</v>
      </c>
    </row>
    <row r="21" spans="1:7" s="139" customFormat="1" ht="15" customHeight="1">
      <c r="A21" s="477">
        <v>2007</v>
      </c>
      <c r="B21" s="408">
        <v>6237</v>
      </c>
      <c r="C21" s="165">
        <v>2131</v>
      </c>
      <c r="D21" s="165">
        <v>4106</v>
      </c>
      <c r="E21" s="170">
        <v>17557</v>
      </c>
      <c r="F21" s="170">
        <v>5038</v>
      </c>
      <c r="G21" s="170">
        <v>12520</v>
      </c>
    </row>
    <row r="22" spans="1:7" s="139" customFormat="1" ht="15" customHeight="1">
      <c r="A22" s="477">
        <v>2008</v>
      </c>
      <c r="B22" s="408">
        <v>6490</v>
      </c>
      <c r="C22" s="165">
        <v>2085</v>
      </c>
      <c r="D22" s="165">
        <v>4405</v>
      </c>
      <c r="E22" s="170">
        <v>18119</v>
      </c>
      <c r="F22" s="170">
        <v>5256</v>
      </c>
      <c r="G22" s="170">
        <v>12863</v>
      </c>
    </row>
    <row r="23" spans="1:7" s="139" customFormat="1" ht="15" customHeight="1">
      <c r="A23" s="477">
        <v>2009</v>
      </c>
      <c r="B23" s="408">
        <v>7630</v>
      </c>
      <c r="C23" s="165">
        <v>2608</v>
      </c>
      <c r="D23" s="165">
        <v>5022</v>
      </c>
      <c r="E23" s="170">
        <v>23059</v>
      </c>
      <c r="F23" s="170">
        <v>7187</v>
      </c>
      <c r="G23" s="170">
        <v>15872</v>
      </c>
    </row>
    <row r="24" spans="1:7" s="139" customFormat="1" ht="15" customHeight="1">
      <c r="A24" s="477">
        <v>2010</v>
      </c>
      <c r="B24" s="408">
        <v>8367</v>
      </c>
      <c r="C24" s="165">
        <v>3152</v>
      </c>
      <c r="D24" s="165">
        <v>5215</v>
      </c>
      <c r="E24" s="170">
        <v>30503</v>
      </c>
      <c r="F24" s="170">
        <v>10236</v>
      </c>
      <c r="G24" s="170">
        <v>20267</v>
      </c>
    </row>
    <row r="25" spans="1:7" s="139" customFormat="1" ht="15" customHeight="1">
      <c r="A25" s="477">
        <v>2011</v>
      </c>
      <c r="B25" s="408">
        <v>8790</v>
      </c>
      <c r="C25" s="165">
        <v>3639</v>
      </c>
      <c r="D25" s="165">
        <v>5151</v>
      </c>
      <c r="E25" s="170">
        <v>36101</v>
      </c>
      <c r="F25" s="170">
        <v>12413</v>
      </c>
      <c r="G25" s="170">
        <v>23688</v>
      </c>
    </row>
    <row r="26" spans="1:7" s="139" customFormat="1" ht="15" customHeight="1">
      <c r="A26" s="477">
        <v>2012</v>
      </c>
      <c r="B26" s="408">
        <v>8773</v>
      </c>
      <c r="C26" s="165">
        <v>3839</v>
      </c>
      <c r="D26" s="165">
        <v>4934</v>
      </c>
      <c r="E26" s="170">
        <v>37984</v>
      </c>
      <c r="F26" s="170">
        <v>13215</v>
      </c>
      <c r="G26" s="170">
        <v>24769</v>
      </c>
    </row>
    <row r="27" spans="1:7" s="139" customFormat="1" ht="15" customHeight="1">
      <c r="A27" s="477">
        <v>2013</v>
      </c>
      <c r="B27" s="408">
        <v>8785</v>
      </c>
      <c r="C27" s="165">
        <v>4056</v>
      </c>
      <c r="D27" s="165">
        <v>4729</v>
      </c>
      <c r="E27" s="170">
        <v>40639</v>
      </c>
      <c r="F27" s="170">
        <v>14192</v>
      </c>
      <c r="G27" s="170">
        <v>26447</v>
      </c>
    </row>
    <row r="28" spans="1:7" s="139" customFormat="1" ht="15" customHeight="1">
      <c r="A28" s="477">
        <v>2014</v>
      </c>
      <c r="B28" s="165">
        <v>8354</v>
      </c>
      <c r="C28" s="165">
        <v>4116</v>
      </c>
      <c r="D28" s="165">
        <v>4238</v>
      </c>
      <c r="E28" s="170">
        <v>40240</v>
      </c>
      <c r="F28" s="170">
        <v>14129</v>
      </c>
      <c r="G28" s="170">
        <v>26112</v>
      </c>
    </row>
    <row r="29" spans="1:7" s="139" customFormat="1" ht="10.050000000000001" customHeight="1">
      <c r="A29" s="116"/>
      <c r="B29" s="166"/>
      <c r="C29" s="166"/>
      <c r="D29" s="166"/>
      <c r="E29" s="170"/>
      <c r="F29" s="171"/>
      <c r="G29" s="171"/>
    </row>
    <row r="30" spans="1:7" s="139" customFormat="1" ht="15" customHeight="1">
      <c r="A30" s="116"/>
      <c r="B30" s="501" t="s">
        <v>75</v>
      </c>
      <c r="C30" s="501"/>
      <c r="D30" s="501"/>
      <c r="E30" s="502"/>
      <c r="F30" s="502"/>
      <c r="G30" s="502"/>
    </row>
    <row r="31" spans="1:7" s="139" customFormat="1" ht="10.050000000000001" customHeight="1">
      <c r="A31" s="116"/>
      <c r="B31" s="166"/>
      <c r="C31" s="166"/>
      <c r="D31" s="166"/>
      <c r="E31" s="170"/>
      <c r="F31" s="171"/>
      <c r="G31" s="171"/>
    </row>
    <row r="32" spans="1:7" s="139" customFormat="1" ht="15" customHeight="1">
      <c r="A32" s="163">
        <v>1996</v>
      </c>
      <c r="B32" s="167">
        <v>9</v>
      </c>
      <c r="C32" s="169">
        <v>1</v>
      </c>
      <c r="D32" s="169">
        <v>8</v>
      </c>
      <c r="E32" s="172">
        <v>0</v>
      </c>
      <c r="F32" s="172">
        <v>0</v>
      </c>
      <c r="G32" s="172">
        <v>0</v>
      </c>
    </row>
    <row r="33" spans="1:7" s="139" customFormat="1" ht="15" customHeight="1">
      <c r="A33" s="163">
        <v>1997</v>
      </c>
      <c r="B33" s="167">
        <v>36</v>
      </c>
      <c r="C33" s="169">
        <v>5</v>
      </c>
      <c r="D33" s="169">
        <v>31</v>
      </c>
      <c r="E33" s="172">
        <v>0</v>
      </c>
      <c r="F33" s="172">
        <v>0</v>
      </c>
      <c r="G33" s="172">
        <v>0</v>
      </c>
    </row>
    <row r="34" spans="1:7" s="139" customFormat="1" ht="15" customHeight="1">
      <c r="A34" s="163">
        <v>1998</v>
      </c>
      <c r="B34" s="167">
        <v>22</v>
      </c>
      <c r="C34" s="169">
        <v>7</v>
      </c>
      <c r="D34" s="169">
        <v>15</v>
      </c>
      <c r="E34" s="172">
        <v>0</v>
      </c>
      <c r="F34" s="172">
        <v>0</v>
      </c>
      <c r="G34" s="172">
        <v>0</v>
      </c>
    </row>
    <row r="35" spans="1:7" s="139" customFormat="1" ht="15" customHeight="1">
      <c r="A35" s="163">
        <v>1999</v>
      </c>
      <c r="B35" s="167">
        <v>7</v>
      </c>
      <c r="C35" s="169">
        <v>1</v>
      </c>
      <c r="D35" s="169">
        <v>6</v>
      </c>
      <c r="E35" s="172">
        <v>0</v>
      </c>
      <c r="F35" s="172">
        <v>0</v>
      </c>
      <c r="G35" s="172">
        <v>0</v>
      </c>
    </row>
    <row r="36" spans="1:7" s="139" customFormat="1" ht="15" customHeight="1">
      <c r="A36" s="164">
        <v>2000</v>
      </c>
      <c r="B36" s="167">
        <v>3</v>
      </c>
      <c r="C36" s="169">
        <v>1</v>
      </c>
      <c r="D36" s="169">
        <v>2</v>
      </c>
      <c r="E36" s="172">
        <v>0</v>
      </c>
      <c r="F36" s="172">
        <v>0</v>
      </c>
      <c r="G36" s="172">
        <v>0</v>
      </c>
    </row>
    <row r="37" spans="1:7" s="139" customFormat="1" ht="15" customHeight="1">
      <c r="A37" s="164">
        <v>2001</v>
      </c>
      <c r="B37" s="167">
        <v>2</v>
      </c>
      <c r="C37" s="169">
        <v>0</v>
      </c>
      <c r="D37" s="169">
        <v>2</v>
      </c>
      <c r="E37" s="172">
        <v>0</v>
      </c>
      <c r="F37" s="172">
        <v>0</v>
      </c>
      <c r="G37" s="172">
        <v>0</v>
      </c>
    </row>
    <row r="38" spans="1:7" s="139" customFormat="1" ht="15" customHeight="1">
      <c r="A38" s="164">
        <v>2002</v>
      </c>
      <c r="B38" s="167">
        <v>5</v>
      </c>
      <c r="C38" s="169">
        <v>2</v>
      </c>
      <c r="D38" s="169">
        <v>3</v>
      </c>
      <c r="E38" s="172">
        <v>0</v>
      </c>
      <c r="F38" s="172">
        <v>0</v>
      </c>
      <c r="G38" s="172">
        <v>0</v>
      </c>
    </row>
    <row r="39" spans="1:7" s="139" customFormat="1" ht="15" customHeight="1">
      <c r="A39" s="164">
        <v>2003</v>
      </c>
      <c r="B39" s="167">
        <v>17</v>
      </c>
      <c r="C39" s="169">
        <v>8</v>
      </c>
      <c r="D39" s="169">
        <v>9</v>
      </c>
      <c r="E39" s="172">
        <v>0</v>
      </c>
      <c r="F39" s="172">
        <v>0</v>
      </c>
      <c r="G39" s="172">
        <v>0</v>
      </c>
    </row>
    <row r="40" spans="1:7" s="139" customFormat="1" ht="15" customHeight="1">
      <c r="A40" s="164">
        <v>2004</v>
      </c>
      <c r="B40" s="167">
        <v>20</v>
      </c>
      <c r="C40" s="169">
        <v>9</v>
      </c>
      <c r="D40" s="169">
        <v>11</v>
      </c>
      <c r="E40" s="172">
        <v>0</v>
      </c>
      <c r="F40" s="172">
        <v>0</v>
      </c>
      <c r="G40" s="172">
        <v>0</v>
      </c>
    </row>
    <row r="41" spans="1:7" s="139" customFormat="1" ht="15" customHeight="1">
      <c r="A41" s="164">
        <v>2005</v>
      </c>
      <c r="B41" s="167">
        <v>22</v>
      </c>
      <c r="C41" s="169">
        <v>12</v>
      </c>
      <c r="D41" s="169">
        <v>10</v>
      </c>
      <c r="E41" s="172">
        <v>0</v>
      </c>
      <c r="F41" s="172">
        <v>0</v>
      </c>
      <c r="G41" s="172">
        <v>0</v>
      </c>
    </row>
    <row r="42" spans="1:7" ht="15" customHeight="1">
      <c r="A42" s="164">
        <v>2006</v>
      </c>
      <c r="B42" s="167">
        <v>17</v>
      </c>
      <c r="C42" s="169">
        <v>7</v>
      </c>
      <c r="D42" s="169">
        <v>10</v>
      </c>
      <c r="E42" s="172">
        <v>0</v>
      </c>
      <c r="F42" s="172">
        <v>0</v>
      </c>
      <c r="G42" s="172">
        <v>0</v>
      </c>
    </row>
    <row r="43" spans="1:7" ht="15" customHeight="1">
      <c r="A43" s="164">
        <v>2007</v>
      </c>
      <c r="B43" s="167">
        <v>14</v>
      </c>
      <c r="C43" s="169">
        <v>7</v>
      </c>
      <c r="D43" s="169">
        <v>7</v>
      </c>
      <c r="E43" s="172">
        <v>0</v>
      </c>
      <c r="F43" s="172">
        <v>0</v>
      </c>
      <c r="G43" s="172">
        <v>0</v>
      </c>
    </row>
    <row r="44" spans="1:7" ht="15" customHeight="1">
      <c r="A44" s="164">
        <v>2008</v>
      </c>
      <c r="B44" s="168">
        <v>13</v>
      </c>
      <c r="C44" s="168">
        <v>3</v>
      </c>
      <c r="D44" s="168">
        <v>10</v>
      </c>
      <c r="E44" s="172">
        <v>0</v>
      </c>
      <c r="F44" s="172">
        <v>0</v>
      </c>
      <c r="G44" s="172">
        <v>0</v>
      </c>
    </row>
    <row r="45" spans="1:7" ht="15" customHeight="1">
      <c r="A45" s="164">
        <v>2009</v>
      </c>
      <c r="B45" s="168">
        <v>22</v>
      </c>
      <c r="C45" s="168">
        <v>6</v>
      </c>
      <c r="D45" s="168">
        <v>16</v>
      </c>
      <c r="E45" s="172">
        <v>0</v>
      </c>
      <c r="F45" s="172">
        <v>0</v>
      </c>
      <c r="G45" s="172">
        <v>0</v>
      </c>
    </row>
    <row r="46" spans="1:7" ht="15" customHeight="1">
      <c r="A46" s="164">
        <v>2010</v>
      </c>
      <c r="B46" s="168">
        <v>30</v>
      </c>
      <c r="C46" s="168">
        <v>9</v>
      </c>
      <c r="D46" s="168">
        <v>21</v>
      </c>
      <c r="E46" s="172">
        <v>0</v>
      </c>
      <c r="F46" s="172">
        <v>0</v>
      </c>
      <c r="G46" s="172">
        <v>0</v>
      </c>
    </row>
    <row r="47" spans="1:7" ht="15" customHeight="1">
      <c r="A47" s="164">
        <v>2011</v>
      </c>
      <c r="B47" s="168">
        <v>31</v>
      </c>
      <c r="C47" s="168">
        <v>11</v>
      </c>
      <c r="D47" s="168">
        <v>20</v>
      </c>
      <c r="E47" s="172">
        <v>0</v>
      </c>
      <c r="F47" s="172">
        <v>0</v>
      </c>
      <c r="G47" s="172">
        <v>0</v>
      </c>
    </row>
    <row r="48" spans="1:7" s="139" customFormat="1" ht="15" customHeight="1">
      <c r="A48" s="164">
        <v>2012</v>
      </c>
      <c r="B48" s="168">
        <v>36</v>
      </c>
      <c r="C48" s="168">
        <v>13</v>
      </c>
      <c r="D48" s="168">
        <v>23</v>
      </c>
      <c r="E48" s="172">
        <v>0</v>
      </c>
      <c r="F48" s="172">
        <v>0</v>
      </c>
      <c r="G48" s="172">
        <v>0</v>
      </c>
    </row>
    <row r="49" spans="1:7" ht="15" customHeight="1">
      <c r="A49" s="164">
        <v>2013</v>
      </c>
      <c r="B49" s="168">
        <v>35</v>
      </c>
      <c r="C49" s="168">
        <v>23</v>
      </c>
      <c r="D49" s="168">
        <v>12</v>
      </c>
      <c r="E49" s="172">
        <v>0</v>
      </c>
      <c r="F49" s="172">
        <v>0</v>
      </c>
      <c r="G49" s="172">
        <v>0</v>
      </c>
    </row>
    <row r="50" spans="1:7" ht="15" customHeight="1">
      <c r="A50" s="164">
        <v>2014</v>
      </c>
      <c r="B50" s="168">
        <v>41</v>
      </c>
      <c r="C50" s="168">
        <v>20</v>
      </c>
      <c r="D50" s="168">
        <v>21</v>
      </c>
      <c r="E50" s="172">
        <v>0</v>
      </c>
      <c r="F50" s="172">
        <v>0</v>
      </c>
      <c r="G50" s="172">
        <v>0</v>
      </c>
    </row>
  </sheetData>
  <mergeCells count="9">
    <mergeCell ref="A1:G1"/>
    <mergeCell ref="B30:G30"/>
    <mergeCell ref="B8:G8"/>
    <mergeCell ref="B6:D6"/>
    <mergeCell ref="E6:G6"/>
    <mergeCell ref="A3:A6"/>
    <mergeCell ref="B3:D4"/>
    <mergeCell ref="E3:G3"/>
    <mergeCell ref="E4:G4"/>
  </mergeCells>
  <pageMargins left="0.78740157480314965" right="0.78740157480314965" top="0.98425196850393704" bottom="0.78740157480314965" header="0.51181102362204722" footer="0.55118110236220474"/>
  <pageSetup paperSize="9" firstPageNumber="6" orientation="portrait" useFirstPageNumber="1" r:id="rId1"/>
  <headerFooter alignWithMargins="0">
    <oddHeader>&amp;C&amp;9 &amp;P</oddHeader>
    <oddFooter>&amp;C&amp;"Arial,Standard"&amp;6© Statistisches Landesamt des Freistaates Sachsen - K IX 2 - j/14</oddFooter>
  </headerFooter>
  <ignoredErrors>
    <ignoredError sqref="E6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showGridLines="0" zoomScale="96" zoomScaleNormal="96" workbookViewId="0">
      <selection activeCell="U26" sqref="U26"/>
    </sheetView>
  </sheetViews>
  <sheetFormatPr baseColWidth="10" defaultColWidth="11.375" defaultRowHeight="11.4"/>
  <cols>
    <col min="1" max="1" width="24.125" style="63" customWidth="1"/>
    <col min="2" max="4" width="9.375" style="63" customWidth="1"/>
    <col min="5" max="5" width="8.125" style="63" customWidth="1"/>
    <col min="6" max="6" width="8" style="63" customWidth="1"/>
    <col min="7" max="7" width="8.125" style="63" customWidth="1"/>
    <col min="8" max="8" width="8.75" style="63" customWidth="1"/>
    <col min="9" max="9" width="10" style="63" customWidth="1"/>
    <col min="10" max="16384" width="11.375" style="63"/>
  </cols>
  <sheetData>
    <row r="1" spans="1:9" ht="15.75" customHeight="1">
      <c r="A1" s="670" t="s">
        <v>206</v>
      </c>
      <c r="B1" s="670"/>
      <c r="C1" s="670"/>
      <c r="D1" s="670"/>
      <c r="E1" s="670"/>
      <c r="F1" s="670"/>
      <c r="G1" s="670"/>
      <c r="H1" s="670"/>
      <c r="I1" s="670"/>
    </row>
    <row r="3" spans="1:9" ht="12.15" customHeight="1">
      <c r="A3" s="671" t="s">
        <v>0</v>
      </c>
      <c r="B3" s="648" t="s">
        <v>62</v>
      </c>
      <c r="C3" s="662"/>
      <c r="D3" s="662"/>
      <c r="E3" s="662"/>
      <c r="F3" s="662"/>
      <c r="G3" s="662"/>
      <c r="H3" s="662"/>
      <c r="I3" s="662"/>
    </row>
    <row r="4" spans="1:9" ht="24.9" customHeight="1">
      <c r="A4" s="672"/>
      <c r="B4" s="653" t="s">
        <v>28</v>
      </c>
      <c r="C4" s="653" t="s">
        <v>29</v>
      </c>
      <c r="D4" s="664" t="s">
        <v>30</v>
      </c>
      <c r="E4" s="640" t="s">
        <v>49</v>
      </c>
      <c r="F4" s="649"/>
      <c r="G4" s="650"/>
      <c r="H4" s="640" t="s">
        <v>31</v>
      </c>
      <c r="I4" s="665"/>
    </row>
    <row r="5" spans="1:9" ht="12.15" customHeight="1">
      <c r="A5" s="672"/>
      <c r="B5" s="652"/>
      <c r="C5" s="652"/>
      <c r="D5" s="659"/>
      <c r="E5" s="653" t="s">
        <v>22</v>
      </c>
      <c r="F5" s="666" t="s">
        <v>32</v>
      </c>
      <c r="G5" s="652" t="s">
        <v>33</v>
      </c>
      <c r="H5" s="653" t="s">
        <v>22</v>
      </c>
      <c r="I5" s="65" t="s">
        <v>23</v>
      </c>
    </row>
    <row r="6" spans="1:9" ht="12.15" customHeight="1">
      <c r="A6" s="672"/>
      <c r="B6" s="652"/>
      <c r="C6" s="652"/>
      <c r="D6" s="659"/>
      <c r="E6" s="652"/>
      <c r="F6" s="666"/>
      <c r="G6" s="652"/>
      <c r="H6" s="652"/>
      <c r="I6" s="654" t="s">
        <v>34</v>
      </c>
    </row>
    <row r="7" spans="1:9" ht="12.15" customHeight="1">
      <c r="A7" s="672"/>
      <c r="B7" s="652"/>
      <c r="C7" s="652"/>
      <c r="D7" s="659"/>
      <c r="E7" s="652"/>
      <c r="F7" s="666"/>
      <c r="G7" s="652"/>
      <c r="H7" s="652"/>
      <c r="I7" s="666"/>
    </row>
    <row r="8" spans="1:9" ht="12.15" customHeight="1">
      <c r="A8" s="672"/>
      <c r="B8" s="652"/>
      <c r="C8" s="652"/>
      <c r="D8" s="659"/>
      <c r="E8" s="652"/>
      <c r="F8" s="666"/>
      <c r="G8" s="652"/>
      <c r="H8" s="652"/>
      <c r="I8" s="655"/>
    </row>
    <row r="9" spans="1:9">
      <c r="A9" s="673"/>
      <c r="B9" s="667" t="s">
        <v>9</v>
      </c>
      <c r="C9" s="668"/>
      <c r="D9" s="668"/>
      <c r="E9" s="668"/>
      <c r="F9" s="668"/>
      <c r="G9" s="668"/>
      <c r="H9" s="668"/>
      <c r="I9" s="668"/>
    </row>
    <row r="10" spans="1:9" s="367" customFormat="1" ht="15" customHeight="1">
      <c r="A10" s="366"/>
    </row>
    <row r="11" spans="1:9" s="367" customFormat="1" ht="15" customHeight="1">
      <c r="A11" s="366"/>
      <c r="B11" s="669" t="s">
        <v>24</v>
      </c>
      <c r="C11" s="669"/>
      <c r="D11" s="669"/>
      <c r="E11" s="669"/>
      <c r="F11" s="669"/>
      <c r="G11" s="669"/>
      <c r="H11" s="669"/>
      <c r="I11" s="516"/>
    </row>
    <row r="12" spans="1:9" s="367" customFormat="1" ht="15" customHeight="1">
      <c r="A12" s="198"/>
      <c r="B12" s="368"/>
      <c r="C12" s="198"/>
      <c r="D12" s="198"/>
      <c r="E12" s="198"/>
      <c r="F12" s="198"/>
      <c r="G12" s="198"/>
      <c r="H12" s="198"/>
      <c r="I12" s="198"/>
    </row>
    <row r="13" spans="1:9" s="367" customFormat="1" ht="15" customHeight="1">
      <c r="A13" s="200" t="s">
        <v>12</v>
      </c>
      <c r="B13" s="386">
        <v>746</v>
      </c>
      <c r="C13" s="388">
        <v>29</v>
      </c>
      <c r="D13" s="386">
        <v>753</v>
      </c>
      <c r="E13" s="384" t="s">
        <v>187</v>
      </c>
      <c r="F13" s="388">
        <v>178</v>
      </c>
      <c r="G13" s="388">
        <v>178</v>
      </c>
      <c r="H13" s="391">
        <v>1</v>
      </c>
      <c r="I13" s="395">
        <v>0</v>
      </c>
    </row>
    <row r="14" spans="1:9" s="367" customFormat="1" ht="15" customHeight="1">
      <c r="A14" s="200" t="s">
        <v>14</v>
      </c>
      <c r="B14" s="386">
        <v>1273</v>
      </c>
      <c r="C14" s="388">
        <v>137</v>
      </c>
      <c r="D14" s="386">
        <v>1282</v>
      </c>
      <c r="E14" s="384" t="s">
        <v>187</v>
      </c>
      <c r="F14" s="388">
        <v>706</v>
      </c>
      <c r="G14" s="388">
        <v>706</v>
      </c>
      <c r="H14" s="391">
        <v>3</v>
      </c>
      <c r="I14" s="393">
        <v>2</v>
      </c>
    </row>
    <row r="15" spans="1:9" ht="22.8">
      <c r="A15" s="16" t="s">
        <v>53</v>
      </c>
      <c r="B15" s="92">
        <v>211</v>
      </c>
      <c r="C15" s="87">
        <v>9</v>
      </c>
      <c r="D15" s="92">
        <v>219</v>
      </c>
      <c r="E15" s="384" t="s">
        <v>187</v>
      </c>
      <c r="F15" s="87">
        <v>59</v>
      </c>
      <c r="G15" s="87">
        <v>59</v>
      </c>
      <c r="H15" s="94">
        <v>8</v>
      </c>
      <c r="I15" s="383">
        <v>2</v>
      </c>
    </row>
    <row r="16" spans="1:9" ht="22.8">
      <c r="A16" s="16" t="s">
        <v>54</v>
      </c>
      <c r="B16" s="92">
        <v>125</v>
      </c>
      <c r="C16" s="87">
        <v>24</v>
      </c>
      <c r="D16" s="92">
        <v>129</v>
      </c>
      <c r="E16" s="384" t="s">
        <v>187</v>
      </c>
      <c r="F16" s="87">
        <v>28</v>
      </c>
      <c r="G16" s="87">
        <v>29</v>
      </c>
      <c r="H16" s="94">
        <v>2</v>
      </c>
      <c r="I16" s="383">
        <v>1</v>
      </c>
    </row>
    <row r="17" spans="1:9" ht="22.8">
      <c r="A17" s="16" t="s">
        <v>55</v>
      </c>
      <c r="B17" s="396">
        <v>1</v>
      </c>
      <c r="C17" s="87">
        <v>4</v>
      </c>
      <c r="D17" s="396">
        <v>1</v>
      </c>
      <c r="E17" s="384" t="s">
        <v>187</v>
      </c>
      <c r="F17" s="396">
        <v>1</v>
      </c>
      <c r="G17" s="396">
        <v>1</v>
      </c>
      <c r="H17" s="455" t="s">
        <v>13</v>
      </c>
      <c r="I17" s="452" t="s">
        <v>13</v>
      </c>
    </row>
    <row r="18" spans="1:9" s="367" customFormat="1" ht="15" customHeight="1">
      <c r="A18" s="188"/>
      <c r="B18" s="386"/>
      <c r="C18" s="388"/>
      <c r="D18" s="386"/>
      <c r="E18" s="390" t="s">
        <v>11</v>
      </c>
      <c r="F18" s="388"/>
      <c r="G18" s="388"/>
      <c r="H18" s="391"/>
      <c r="I18" s="393"/>
    </row>
    <row r="19" spans="1:9" s="367" customFormat="1" ht="15" customHeight="1">
      <c r="A19" s="194" t="s">
        <v>19</v>
      </c>
      <c r="B19" s="387">
        <v>2355</v>
      </c>
      <c r="C19" s="389">
        <v>203</v>
      </c>
      <c r="D19" s="387">
        <v>2384</v>
      </c>
      <c r="E19" s="385" t="s">
        <v>187</v>
      </c>
      <c r="F19" s="389">
        <v>972</v>
      </c>
      <c r="G19" s="389">
        <v>973</v>
      </c>
      <c r="H19" s="392">
        <v>14</v>
      </c>
      <c r="I19" s="394">
        <v>5</v>
      </c>
    </row>
    <row r="20" spans="1:9" s="367" customFormat="1" ht="15" customHeight="1">
      <c r="A20" s="198"/>
      <c r="B20" s="371"/>
      <c r="C20" s="372"/>
      <c r="D20" s="371"/>
      <c r="E20" s="371"/>
      <c r="F20" s="372"/>
      <c r="G20" s="372"/>
      <c r="H20" s="373"/>
      <c r="I20" s="374"/>
    </row>
    <row r="21" spans="1:9" s="367" customFormat="1" ht="15" customHeight="1">
      <c r="A21" s="366"/>
      <c r="B21" s="516" t="s">
        <v>25</v>
      </c>
      <c r="C21" s="516"/>
      <c r="D21" s="516"/>
      <c r="E21" s="516"/>
      <c r="F21" s="516"/>
      <c r="G21" s="516"/>
      <c r="H21" s="516"/>
      <c r="I21" s="516"/>
    </row>
    <row r="22" spans="1:9" s="367" customFormat="1" ht="15" customHeight="1">
      <c r="A22" s="198"/>
    </row>
    <row r="23" spans="1:9" s="367" customFormat="1" ht="15" customHeight="1">
      <c r="A23" s="200" t="s">
        <v>12</v>
      </c>
      <c r="B23" s="386">
        <v>746</v>
      </c>
      <c r="C23" s="388">
        <v>29</v>
      </c>
      <c r="D23" s="386">
        <v>483</v>
      </c>
      <c r="E23" s="388">
        <v>178</v>
      </c>
      <c r="F23" s="384" t="s">
        <v>187</v>
      </c>
      <c r="G23" s="384" t="s">
        <v>187</v>
      </c>
      <c r="H23" s="391">
        <v>1</v>
      </c>
      <c r="I23" s="384" t="s">
        <v>187</v>
      </c>
    </row>
    <row r="24" spans="1:9" s="367" customFormat="1" ht="15" customHeight="1">
      <c r="A24" s="200" t="s">
        <v>14</v>
      </c>
      <c r="B24" s="386">
        <v>1273</v>
      </c>
      <c r="C24" s="388">
        <v>137</v>
      </c>
      <c r="D24" s="386">
        <v>913</v>
      </c>
      <c r="E24" s="388">
        <v>706</v>
      </c>
      <c r="F24" s="384" t="s">
        <v>187</v>
      </c>
      <c r="G24" s="384" t="s">
        <v>187</v>
      </c>
      <c r="H24" s="391">
        <v>3</v>
      </c>
      <c r="I24" s="384" t="s">
        <v>187</v>
      </c>
    </row>
    <row r="25" spans="1:9" ht="22.8">
      <c r="A25" s="16" t="s">
        <v>53</v>
      </c>
      <c r="B25" s="92">
        <v>211</v>
      </c>
      <c r="C25" s="87">
        <v>9</v>
      </c>
      <c r="D25" s="92">
        <v>133</v>
      </c>
      <c r="E25" s="87">
        <v>59</v>
      </c>
      <c r="F25" s="384" t="s">
        <v>187</v>
      </c>
      <c r="G25" s="384" t="s">
        <v>187</v>
      </c>
      <c r="H25" s="94">
        <v>8</v>
      </c>
      <c r="I25" s="384" t="s">
        <v>187</v>
      </c>
    </row>
    <row r="26" spans="1:9" ht="22.8">
      <c r="A26" s="16" t="s">
        <v>54</v>
      </c>
      <c r="B26" s="92">
        <v>125</v>
      </c>
      <c r="C26" s="87">
        <v>24</v>
      </c>
      <c r="D26" s="92">
        <v>68</v>
      </c>
      <c r="E26" s="87">
        <v>29</v>
      </c>
      <c r="F26" s="384" t="s">
        <v>187</v>
      </c>
      <c r="G26" s="384" t="s">
        <v>187</v>
      </c>
      <c r="H26" s="94">
        <v>2</v>
      </c>
      <c r="I26" s="384" t="s">
        <v>187</v>
      </c>
    </row>
    <row r="27" spans="1:9" ht="22.8">
      <c r="A27" s="16" t="s">
        <v>55</v>
      </c>
      <c r="B27" s="92">
        <v>1</v>
      </c>
      <c r="C27" s="87">
        <v>4</v>
      </c>
      <c r="D27" s="454" t="s">
        <v>13</v>
      </c>
      <c r="E27" s="396">
        <v>1</v>
      </c>
      <c r="F27" s="384" t="s">
        <v>187</v>
      </c>
      <c r="G27" s="384" t="s">
        <v>187</v>
      </c>
      <c r="H27" s="455" t="s">
        <v>13</v>
      </c>
      <c r="I27" s="384" t="s">
        <v>187</v>
      </c>
    </row>
    <row r="28" spans="1:9" s="367" customFormat="1" ht="15" customHeight="1">
      <c r="A28" s="188"/>
      <c r="B28" s="386"/>
      <c r="C28" s="453" t="s">
        <v>11</v>
      </c>
      <c r="D28" s="386"/>
      <c r="E28" s="388"/>
      <c r="F28" s="390" t="s">
        <v>11</v>
      </c>
      <c r="G28" s="390" t="s">
        <v>11</v>
      </c>
      <c r="H28" s="391"/>
      <c r="I28" s="390" t="s">
        <v>11</v>
      </c>
    </row>
    <row r="29" spans="1:9" s="367" customFormat="1" ht="15" customHeight="1">
      <c r="A29" s="194" t="s">
        <v>19</v>
      </c>
      <c r="B29" s="387">
        <v>2355</v>
      </c>
      <c r="C29" s="389">
        <v>203</v>
      </c>
      <c r="D29" s="387">
        <v>1598</v>
      </c>
      <c r="E29" s="389">
        <v>973</v>
      </c>
      <c r="F29" s="385" t="s">
        <v>187</v>
      </c>
      <c r="G29" s="385" t="s">
        <v>187</v>
      </c>
      <c r="H29" s="392">
        <v>14</v>
      </c>
      <c r="I29" s="385" t="s">
        <v>187</v>
      </c>
    </row>
    <row r="31" spans="1:9">
      <c r="A31" s="75" t="s">
        <v>47</v>
      </c>
    </row>
    <row r="32" spans="1:9">
      <c r="A32" s="75" t="s">
        <v>48</v>
      </c>
    </row>
  </sheetData>
  <mergeCells count="16">
    <mergeCell ref="A1:I1"/>
    <mergeCell ref="A3:A9"/>
    <mergeCell ref="B3:I3"/>
    <mergeCell ref="B4:B8"/>
    <mergeCell ref="C4:C8"/>
    <mergeCell ref="D4:D8"/>
    <mergeCell ref="H4:I4"/>
    <mergeCell ref="F5:F8"/>
    <mergeCell ref="G5:G8"/>
    <mergeCell ref="E4:G4"/>
    <mergeCell ref="E5:E8"/>
    <mergeCell ref="B21:I21"/>
    <mergeCell ref="H5:H8"/>
    <mergeCell ref="I6:I8"/>
    <mergeCell ref="B9:I9"/>
    <mergeCell ref="B11:I11"/>
  </mergeCells>
  <pageMargins left="0.78740157480314965" right="0.78740157480314965" top="0.98425196850393704" bottom="0.78740157480314965" header="0.51181102362204722" footer="0.51181102362204722"/>
  <pageSetup paperSize="9" firstPageNumber="29" orientation="portrait" useFirstPageNumber="1" r:id="rId1"/>
  <headerFooter alignWithMargins="0">
    <oddHeader>&amp;C&amp;9 &amp;P</oddHeader>
    <oddFooter>&amp;C&amp;"Arial,Standard"&amp;6© Statistisches Landesamt des Freistaates Sachsen - K IX 2 - j/14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showGridLines="0" zoomScaleNormal="100" workbookViewId="0">
      <selection activeCell="N13" sqref="N13"/>
    </sheetView>
  </sheetViews>
  <sheetFormatPr baseColWidth="10" defaultColWidth="11.375" defaultRowHeight="11.4"/>
  <cols>
    <col min="1" max="1" width="24.75" style="63" customWidth="1"/>
    <col min="2" max="2" width="9.125" style="63" customWidth="1"/>
    <col min="3" max="3" width="9.875" style="63" customWidth="1"/>
    <col min="4" max="4" width="9.125" style="63" customWidth="1"/>
    <col min="5" max="8" width="8.125" style="63" customWidth="1"/>
    <col min="9" max="9" width="10" style="63" customWidth="1"/>
    <col min="10" max="16384" width="11.375" style="63"/>
  </cols>
  <sheetData>
    <row r="1" spans="1:9" ht="15.75" customHeight="1">
      <c r="A1" s="670" t="s">
        <v>207</v>
      </c>
      <c r="B1" s="670"/>
      <c r="C1" s="670"/>
      <c r="D1" s="670"/>
      <c r="E1" s="670"/>
      <c r="F1" s="670"/>
      <c r="G1" s="670"/>
      <c r="H1" s="670"/>
      <c r="I1" s="670"/>
    </row>
    <row r="2" spans="1:9" ht="12.75" customHeight="1">
      <c r="A2" s="112"/>
    </row>
    <row r="3" spans="1:9" ht="12.15" customHeight="1">
      <c r="A3" s="671" t="s">
        <v>56</v>
      </c>
      <c r="B3" s="648" t="s">
        <v>62</v>
      </c>
      <c r="C3" s="662"/>
      <c r="D3" s="662"/>
      <c r="E3" s="662"/>
      <c r="F3" s="662"/>
      <c r="G3" s="662"/>
      <c r="H3" s="662"/>
      <c r="I3" s="662"/>
    </row>
    <row r="4" spans="1:9" ht="24.9" customHeight="1">
      <c r="A4" s="672"/>
      <c r="B4" s="653" t="s">
        <v>28</v>
      </c>
      <c r="C4" s="653" t="s">
        <v>29</v>
      </c>
      <c r="D4" s="664" t="s">
        <v>30</v>
      </c>
      <c r="E4" s="676" t="s">
        <v>49</v>
      </c>
      <c r="F4" s="677"/>
      <c r="G4" s="678"/>
      <c r="H4" s="640" t="s">
        <v>31</v>
      </c>
      <c r="I4" s="665"/>
    </row>
    <row r="5" spans="1:9" ht="12.15" customHeight="1">
      <c r="A5" s="672"/>
      <c r="B5" s="652"/>
      <c r="C5" s="652"/>
      <c r="D5" s="659"/>
      <c r="E5" s="653" t="s">
        <v>22</v>
      </c>
      <c r="F5" s="654" t="s">
        <v>32</v>
      </c>
      <c r="G5" s="653" t="s">
        <v>33</v>
      </c>
      <c r="H5" s="653" t="s">
        <v>22</v>
      </c>
      <c r="I5" s="65" t="s">
        <v>23</v>
      </c>
    </row>
    <row r="6" spans="1:9" ht="12.15" customHeight="1">
      <c r="A6" s="672"/>
      <c r="B6" s="652"/>
      <c r="C6" s="652"/>
      <c r="D6" s="659"/>
      <c r="E6" s="652"/>
      <c r="F6" s="666"/>
      <c r="G6" s="652"/>
      <c r="H6" s="652"/>
      <c r="I6" s="654" t="s">
        <v>34</v>
      </c>
    </row>
    <row r="7" spans="1:9" ht="12.15" customHeight="1">
      <c r="A7" s="672"/>
      <c r="B7" s="652"/>
      <c r="C7" s="652"/>
      <c r="D7" s="659"/>
      <c r="E7" s="652"/>
      <c r="F7" s="666"/>
      <c r="G7" s="652"/>
      <c r="H7" s="652"/>
      <c r="I7" s="666"/>
    </row>
    <row r="8" spans="1:9" ht="12.15" customHeight="1">
      <c r="A8" s="672"/>
      <c r="B8" s="652"/>
      <c r="C8" s="652"/>
      <c r="D8" s="659"/>
      <c r="E8" s="652"/>
      <c r="F8" s="666"/>
      <c r="G8" s="652"/>
      <c r="H8" s="652"/>
      <c r="I8" s="655"/>
    </row>
    <row r="9" spans="1:9">
      <c r="A9" s="673"/>
      <c r="B9" s="667" t="s">
        <v>9</v>
      </c>
      <c r="C9" s="668"/>
      <c r="D9" s="668"/>
      <c r="E9" s="668"/>
      <c r="F9" s="668"/>
      <c r="G9" s="668"/>
      <c r="H9" s="668"/>
      <c r="I9" s="668"/>
    </row>
    <row r="10" spans="1:9" s="361" customFormat="1" ht="15" customHeight="1">
      <c r="A10" s="375"/>
      <c r="B10" s="74"/>
      <c r="C10" s="105"/>
      <c r="D10" s="74"/>
      <c r="E10" s="74"/>
      <c r="F10" s="105"/>
      <c r="G10" s="105"/>
      <c r="H10" s="106"/>
      <c r="I10" s="107"/>
    </row>
    <row r="11" spans="1:9" s="361" customFormat="1" ht="15" customHeight="1">
      <c r="A11" s="376"/>
      <c r="B11" s="674" t="s">
        <v>24</v>
      </c>
      <c r="C11" s="674"/>
      <c r="D11" s="674"/>
      <c r="E11" s="674"/>
      <c r="F11" s="674"/>
      <c r="G11" s="674"/>
      <c r="H11" s="674"/>
      <c r="I11" s="675"/>
    </row>
    <row r="12" spans="1:9" s="361" customFormat="1" ht="15" customHeight="1">
      <c r="A12" s="97"/>
      <c r="B12" s="108"/>
      <c r="C12" s="109"/>
      <c r="D12" s="108"/>
      <c r="E12" s="108"/>
      <c r="F12" s="109"/>
      <c r="G12" s="109"/>
      <c r="H12" s="110"/>
      <c r="I12" s="111"/>
    </row>
    <row r="13" spans="1:9" s="361" customFormat="1" ht="15" customHeight="1">
      <c r="A13" s="201" t="s">
        <v>57</v>
      </c>
      <c r="B13" s="92">
        <v>79</v>
      </c>
      <c r="C13" s="87">
        <v>24</v>
      </c>
      <c r="D13" s="92">
        <v>83</v>
      </c>
      <c r="E13" s="384" t="s">
        <v>187</v>
      </c>
      <c r="F13" s="87">
        <v>23</v>
      </c>
      <c r="G13" s="87">
        <v>23</v>
      </c>
      <c r="H13" s="94">
        <v>2</v>
      </c>
      <c r="I13" s="383">
        <v>1</v>
      </c>
    </row>
    <row r="14" spans="1:9" s="361" customFormat="1" ht="15" customHeight="1">
      <c r="A14" s="201" t="s">
        <v>58</v>
      </c>
      <c r="B14" s="92">
        <v>271</v>
      </c>
      <c r="C14" s="87">
        <v>9</v>
      </c>
      <c r="D14" s="92">
        <v>282</v>
      </c>
      <c r="E14" s="384" t="s">
        <v>187</v>
      </c>
      <c r="F14" s="87">
        <v>69</v>
      </c>
      <c r="G14" s="87">
        <v>70</v>
      </c>
      <c r="H14" s="94">
        <v>8</v>
      </c>
      <c r="I14" s="383">
        <v>2</v>
      </c>
    </row>
    <row r="15" spans="1:9" s="361" customFormat="1" ht="15" customHeight="1">
      <c r="A15" s="16" t="s">
        <v>59</v>
      </c>
      <c r="B15" s="92">
        <v>9</v>
      </c>
      <c r="C15" s="87">
        <v>1</v>
      </c>
      <c r="D15" s="92">
        <v>9</v>
      </c>
      <c r="E15" s="384" t="s">
        <v>187</v>
      </c>
      <c r="F15" s="87">
        <v>4</v>
      </c>
      <c r="G15" s="87">
        <v>4</v>
      </c>
      <c r="H15" s="451" t="s">
        <v>13</v>
      </c>
      <c r="I15" s="455" t="s">
        <v>13</v>
      </c>
    </row>
    <row r="16" spans="1:9" s="361" customFormat="1" ht="15" customHeight="1">
      <c r="A16" s="16" t="s">
        <v>60</v>
      </c>
      <c r="B16" s="92">
        <v>1994</v>
      </c>
      <c r="C16" s="87">
        <v>168</v>
      </c>
      <c r="D16" s="92">
        <v>2009</v>
      </c>
      <c r="E16" s="384" t="s">
        <v>187</v>
      </c>
      <c r="F16" s="87">
        <v>875</v>
      </c>
      <c r="G16" s="87">
        <v>875</v>
      </c>
      <c r="H16" s="94">
        <v>4</v>
      </c>
      <c r="I16" s="383">
        <v>2</v>
      </c>
    </row>
    <row r="17" spans="1:9" s="361" customFormat="1" ht="15" customHeight="1">
      <c r="A17" s="201" t="s">
        <v>61</v>
      </c>
      <c r="B17" s="92">
        <v>1</v>
      </c>
      <c r="C17" s="458" t="s">
        <v>13</v>
      </c>
      <c r="D17" s="92">
        <v>1</v>
      </c>
      <c r="E17" s="384" t="s">
        <v>187</v>
      </c>
      <c r="F17" s="87">
        <v>1</v>
      </c>
      <c r="G17" s="87">
        <v>1</v>
      </c>
      <c r="H17" s="451" t="s">
        <v>13</v>
      </c>
      <c r="I17" s="455" t="s">
        <v>13</v>
      </c>
    </row>
    <row r="18" spans="1:9" s="361" customFormat="1" ht="24.75" customHeight="1">
      <c r="A18" s="456" t="s">
        <v>211</v>
      </c>
      <c r="B18" s="454" t="s">
        <v>13</v>
      </c>
      <c r="C18" s="87">
        <v>1</v>
      </c>
      <c r="D18" s="454" t="s">
        <v>13</v>
      </c>
      <c r="E18" s="384" t="s">
        <v>187</v>
      </c>
      <c r="F18" s="458" t="s">
        <v>13</v>
      </c>
      <c r="G18" s="458" t="s">
        <v>13</v>
      </c>
      <c r="H18" s="451" t="s">
        <v>13</v>
      </c>
      <c r="I18" s="455" t="s">
        <v>13</v>
      </c>
    </row>
    <row r="19" spans="1:9" s="361" customFormat="1" ht="15" customHeight="1">
      <c r="A19" s="201"/>
      <c r="B19" s="92"/>
      <c r="C19" s="87"/>
      <c r="D19" s="92"/>
      <c r="E19" s="390" t="s">
        <v>11</v>
      </c>
      <c r="F19" s="87"/>
      <c r="G19" s="459" t="s">
        <v>11</v>
      </c>
      <c r="H19" s="94"/>
      <c r="I19" s="383"/>
    </row>
    <row r="20" spans="1:9" s="361" customFormat="1" ht="15" customHeight="1">
      <c r="A20" s="187" t="s">
        <v>19</v>
      </c>
      <c r="B20" s="82">
        <v>2355</v>
      </c>
      <c r="C20" s="88">
        <v>203</v>
      </c>
      <c r="D20" s="82">
        <v>2384</v>
      </c>
      <c r="E20" s="385" t="s">
        <v>187</v>
      </c>
      <c r="F20" s="88">
        <v>972</v>
      </c>
      <c r="G20" s="88">
        <v>973</v>
      </c>
      <c r="H20" s="83">
        <v>14</v>
      </c>
      <c r="I20" s="407">
        <v>5</v>
      </c>
    </row>
    <row r="21" spans="1:9" s="361" customFormat="1" ht="15" customHeight="1">
      <c r="A21" s="97"/>
      <c r="B21" s="100"/>
      <c r="C21" s="101"/>
      <c r="D21" s="100"/>
      <c r="E21" s="100"/>
      <c r="F21" s="101"/>
      <c r="G21" s="101"/>
      <c r="H21" s="102"/>
      <c r="I21" s="103"/>
    </row>
    <row r="22" spans="1:9" s="361" customFormat="1" ht="15" customHeight="1">
      <c r="A22" s="376"/>
      <c r="B22" s="675" t="s">
        <v>25</v>
      </c>
      <c r="C22" s="675"/>
      <c r="D22" s="675"/>
      <c r="E22" s="675"/>
      <c r="F22" s="675"/>
      <c r="G22" s="675"/>
      <c r="H22" s="675"/>
      <c r="I22" s="675"/>
    </row>
    <row r="23" spans="1:9" s="361" customFormat="1" ht="15" customHeight="1">
      <c r="A23" s="97"/>
    </row>
    <row r="24" spans="1:9" s="361" customFormat="1" ht="15" customHeight="1">
      <c r="A24" s="201" t="s">
        <v>57</v>
      </c>
      <c r="B24" s="92">
        <v>79</v>
      </c>
      <c r="C24" s="87">
        <v>24</v>
      </c>
      <c r="D24" s="92">
        <v>51</v>
      </c>
      <c r="E24" s="87">
        <v>23</v>
      </c>
      <c r="F24" s="384" t="s">
        <v>187</v>
      </c>
      <c r="G24" s="384" t="s">
        <v>187</v>
      </c>
      <c r="H24" s="94">
        <v>2</v>
      </c>
      <c r="I24" s="384" t="s">
        <v>187</v>
      </c>
    </row>
    <row r="25" spans="1:9" s="361" customFormat="1" ht="15" customHeight="1">
      <c r="A25" s="201" t="s">
        <v>58</v>
      </c>
      <c r="B25" s="92">
        <v>271</v>
      </c>
      <c r="C25" s="87">
        <v>9</v>
      </c>
      <c r="D25" s="92">
        <v>166</v>
      </c>
      <c r="E25" s="87">
        <v>70</v>
      </c>
      <c r="F25" s="384" t="s">
        <v>187</v>
      </c>
      <c r="G25" s="384" t="s">
        <v>187</v>
      </c>
      <c r="H25" s="94">
        <v>8</v>
      </c>
      <c r="I25" s="384" t="s">
        <v>187</v>
      </c>
    </row>
    <row r="26" spans="1:9" s="361" customFormat="1" ht="15" customHeight="1">
      <c r="A26" s="16" t="s">
        <v>59</v>
      </c>
      <c r="B26" s="92">
        <v>9</v>
      </c>
      <c r="C26" s="87">
        <v>1</v>
      </c>
      <c r="D26" s="92">
        <v>6</v>
      </c>
      <c r="E26" s="87">
        <v>4</v>
      </c>
      <c r="F26" s="384" t="s">
        <v>187</v>
      </c>
      <c r="G26" s="384" t="s">
        <v>187</v>
      </c>
      <c r="H26" s="451" t="s">
        <v>13</v>
      </c>
      <c r="I26" s="384" t="s">
        <v>187</v>
      </c>
    </row>
    <row r="27" spans="1:9" s="361" customFormat="1" ht="15" customHeight="1">
      <c r="A27" s="16" t="s">
        <v>60</v>
      </c>
      <c r="B27" s="92">
        <v>1994</v>
      </c>
      <c r="C27" s="87">
        <v>168</v>
      </c>
      <c r="D27" s="92">
        <v>1373</v>
      </c>
      <c r="E27" s="87">
        <v>875</v>
      </c>
      <c r="F27" s="384" t="s">
        <v>187</v>
      </c>
      <c r="G27" s="384" t="s">
        <v>187</v>
      </c>
      <c r="H27" s="94">
        <v>4</v>
      </c>
      <c r="I27" s="384" t="s">
        <v>187</v>
      </c>
    </row>
    <row r="28" spans="1:9" s="361" customFormat="1" ht="15" customHeight="1">
      <c r="A28" s="201" t="s">
        <v>61</v>
      </c>
      <c r="B28" s="92">
        <v>1</v>
      </c>
      <c r="C28" s="458" t="s">
        <v>13</v>
      </c>
      <c r="D28" s="92">
        <v>1</v>
      </c>
      <c r="E28" s="87">
        <v>1</v>
      </c>
      <c r="F28" s="384" t="s">
        <v>187</v>
      </c>
      <c r="G28" s="384" t="s">
        <v>187</v>
      </c>
      <c r="H28" s="451" t="s">
        <v>13</v>
      </c>
      <c r="I28" s="384" t="s">
        <v>187</v>
      </c>
    </row>
    <row r="29" spans="1:9" s="361" customFormat="1" ht="24.75" customHeight="1">
      <c r="A29" s="456" t="s">
        <v>211</v>
      </c>
      <c r="B29" s="454" t="s">
        <v>13</v>
      </c>
      <c r="C29" s="87">
        <v>1</v>
      </c>
      <c r="D29" s="454" t="s">
        <v>13</v>
      </c>
      <c r="E29" s="458" t="s">
        <v>13</v>
      </c>
      <c r="F29" s="384"/>
      <c r="G29" s="384"/>
      <c r="H29" s="451" t="s">
        <v>13</v>
      </c>
      <c r="I29" s="384"/>
    </row>
    <row r="30" spans="1:9" s="361" customFormat="1" ht="15" customHeight="1">
      <c r="A30" s="201"/>
      <c r="B30" s="92"/>
      <c r="C30" s="87"/>
      <c r="D30" s="92"/>
      <c r="E30" s="87"/>
      <c r="F30" s="390" t="s">
        <v>11</v>
      </c>
      <c r="G30" s="390" t="s">
        <v>11</v>
      </c>
      <c r="H30" s="94"/>
      <c r="I30" s="390" t="s">
        <v>11</v>
      </c>
    </row>
    <row r="31" spans="1:9" s="361" customFormat="1" ht="15" customHeight="1">
      <c r="A31" s="187" t="s">
        <v>19</v>
      </c>
      <c r="B31" s="82">
        <v>2355</v>
      </c>
      <c r="C31" s="88">
        <v>203</v>
      </c>
      <c r="D31" s="82">
        <v>1598</v>
      </c>
      <c r="E31" s="88">
        <v>973</v>
      </c>
      <c r="F31" s="385" t="s">
        <v>187</v>
      </c>
      <c r="G31" s="385" t="s">
        <v>187</v>
      </c>
      <c r="H31" s="83">
        <v>14</v>
      </c>
      <c r="I31" s="385" t="s">
        <v>187</v>
      </c>
    </row>
    <row r="32" spans="1:9">
      <c r="B32" s="113"/>
      <c r="C32" s="113"/>
      <c r="D32" s="113"/>
      <c r="E32" s="113"/>
      <c r="F32" s="113"/>
      <c r="G32" s="113"/>
      <c r="H32" s="113"/>
      <c r="I32" s="113"/>
    </row>
    <row r="33" spans="1:1">
      <c r="A33" s="114" t="s">
        <v>47</v>
      </c>
    </row>
    <row r="34" spans="1:1" ht="10.5" customHeight="1">
      <c r="A34" s="115" t="s">
        <v>48</v>
      </c>
    </row>
  </sheetData>
  <mergeCells count="16">
    <mergeCell ref="A1:I1"/>
    <mergeCell ref="I6:I8"/>
    <mergeCell ref="B9:I9"/>
    <mergeCell ref="B11:I11"/>
    <mergeCell ref="B22:I22"/>
    <mergeCell ref="A3:A9"/>
    <mergeCell ref="B3:I3"/>
    <mergeCell ref="B4:B8"/>
    <mergeCell ref="C4:C8"/>
    <mergeCell ref="D4:D8"/>
    <mergeCell ref="H4:I4"/>
    <mergeCell ref="F5:F8"/>
    <mergeCell ref="G5:G8"/>
    <mergeCell ref="H5:H8"/>
    <mergeCell ref="E4:G4"/>
    <mergeCell ref="E5:E8"/>
  </mergeCells>
  <pageMargins left="0.78740157480314965" right="0.78740157480314965" top="0.98425196850393704" bottom="0.78740157480314965" header="0.51181102362204722" footer="0.51181102362204722"/>
  <pageSetup paperSize="9" firstPageNumber="30" orientation="portrait" useFirstPageNumber="1" r:id="rId1"/>
  <headerFooter alignWithMargins="0">
    <oddHeader>&amp;C&amp;9 &amp;P</oddHeader>
    <oddFooter>&amp;C&amp;"Arial,Standard"&amp;6© Statistisches Landesamt des Freistaates Sachsen - K IX 2 - j/14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showGridLines="0" showWhiteSpace="0" zoomScaleNormal="100" workbookViewId="0">
      <selection activeCell="L22" sqref="L22"/>
    </sheetView>
  </sheetViews>
  <sheetFormatPr baseColWidth="10" defaultColWidth="11.375" defaultRowHeight="11.4"/>
  <cols>
    <col min="1" max="1" width="24.125" style="63" customWidth="1"/>
    <col min="2" max="4" width="9.375" style="63" customWidth="1"/>
    <col min="5" max="7" width="8.125" style="63" customWidth="1"/>
    <col min="8" max="8" width="8.625" style="63" customWidth="1"/>
    <col min="9" max="9" width="10" style="63" customWidth="1"/>
    <col min="10" max="16384" width="11.375" style="63"/>
  </cols>
  <sheetData>
    <row r="1" spans="1:14" ht="15.75" customHeight="1">
      <c r="A1" s="670" t="s">
        <v>208</v>
      </c>
      <c r="B1" s="679"/>
      <c r="C1" s="679"/>
      <c r="D1" s="679"/>
      <c r="E1" s="679"/>
      <c r="F1" s="679"/>
      <c r="G1" s="679"/>
      <c r="H1" s="679"/>
      <c r="I1" s="679"/>
    </row>
    <row r="3" spans="1:14" ht="12.15" customHeight="1">
      <c r="A3" s="671" t="s">
        <v>0</v>
      </c>
      <c r="B3" s="648" t="s">
        <v>62</v>
      </c>
      <c r="C3" s="662"/>
      <c r="D3" s="662"/>
      <c r="E3" s="662"/>
      <c r="F3" s="662"/>
      <c r="G3" s="662"/>
      <c r="H3" s="662"/>
      <c r="I3" s="662"/>
    </row>
    <row r="4" spans="1:14" ht="24.9" customHeight="1">
      <c r="A4" s="672"/>
      <c r="B4" s="653" t="s">
        <v>28</v>
      </c>
      <c r="C4" s="653" t="s">
        <v>29</v>
      </c>
      <c r="D4" s="664" t="s">
        <v>30</v>
      </c>
      <c r="E4" s="676" t="s">
        <v>49</v>
      </c>
      <c r="F4" s="677"/>
      <c r="G4" s="678"/>
      <c r="H4" s="640" t="s">
        <v>31</v>
      </c>
      <c r="I4" s="665"/>
    </row>
    <row r="5" spans="1:14" ht="12.15" customHeight="1">
      <c r="A5" s="672"/>
      <c r="B5" s="652"/>
      <c r="C5" s="652"/>
      <c r="D5" s="659"/>
      <c r="E5" s="653" t="s">
        <v>22</v>
      </c>
      <c r="F5" s="654" t="s">
        <v>32</v>
      </c>
      <c r="G5" s="653" t="s">
        <v>33</v>
      </c>
      <c r="H5" s="653" t="s">
        <v>22</v>
      </c>
      <c r="I5" s="380" t="s">
        <v>23</v>
      </c>
    </row>
    <row r="6" spans="1:14" ht="12.15" customHeight="1">
      <c r="A6" s="672"/>
      <c r="B6" s="652"/>
      <c r="C6" s="652"/>
      <c r="D6" s="659"/>
      <c r="E6" s="652"/>
      <c r="F6" s="666"/>
      <c r="G6" s="652"/>
      <c r="H6" s="652"/>
      <c r="I6" s="654" t="s">
        <v>34</v>
      </c>
    </row>
    <row r="7" spans="1:14" ht="12.15" customHeight="1">
      <c r="A7" s="672"/>
      <c r="B7" s="652"/>
      <c r="C7" s="652"/>
      <c r="D7" s="659"/>
      <c r="E7" s="652"/>
      <c r="F7" s="666"/>
      <c r="G7" s="652"/>
      <c r="H7" s="652"/>
      <c r="I7" s="666"/>
    </row>
    <row r="8" spans="1:14" ht="12.15" customHeight="1">
      <c r="A8" s="672"/>
      <c r="B8" s="652"/>
      <c r="C8" s="652"/>
      <c r="D8" s="659"/>
      <c r="E8" s="652"/>
      <c r="F8" s="666"/>
      <c r="G8" s="652"/>
      <c r="H8" s="652"/>
      <c r="I8" s="655"/>
    </row>
    <row r="9" spans="1:14">
      <c r="A9" s="673"/>
      <c r="B9" s="667" t="s">
        <v>63</v>
      </c>
      <c r="C9" s="668"/>
      <c r="D9" s="668"/>
      <c r="E9" s="668"/>
      <c r="F9" s="668"/>
      <c r="G9" s="668"/>
      <c r="H9" s="668"/>
      <c r="I9" s="668"/>
    </row>
    <row r="10" spans="1:14" s="367" customFormat="1" ht="15" customHeight="1">
      <c r="A10" s="366"/>
    </row>
    <row r="11" spans="1:14" s="367" customFormat="1" ht="15" customHeight="1">
      <c r="A11" s="366"/>
      <c r="B11" s="669" t="s">
        <v>24</v>
      </c>
      <c r="C11" s="669"/>
      <c r="D11" s="669"/>
      <c r="E11" s="669"/>
      <c r="F11" s="669"/>
      <c r="G11" s="669"/>
      <c r="H11" s="669"/>
      <c r="I11" s="516"/>
    </row>
    <row r="12" spans="1:14" s="367" customFormat="1" ht="15" customHeight="1">
      <c r="A12" s="198"/>
      <c r="B12" s="368"/>
      <c r="C12" s="198"/>
      <c r="D12" s="198"/>
      <c r="E12" s="198"/>
      <c r="F12" s="198"/>
      <c r="G12" s="198"/>
      <c r="H12" s="198"/>
      <c r="I12" s="198"/>
    </row>
    <row r="13" spans="1:14" s="367" customFormat="1" ht="15" customHeight="1">
      <c r="A13" s="200" t="s">
        <v>12</v>
      </c>
      <c r="B13" s="388">
        <v>259</v>
      </c>
      <c r="C13" s="388">
        <v>140</v>
      </c>
      <c r="D13" s="388">
        <v>499</v>
      </c>
      <c r="E13" s="384" t="s">
        <v>187</v>
      </c>
      <c r="F13" s="388">
        <v>176</v>
      </c>
      <c r="G13" s="388">
        <v>176</v>
      </c>
      <c r="H13" s="386">
        <v>954</v>
      </c>
      <c r="I13" s="388">
        <v>210</v>
      </c>
      <c r="J13" s="370"/>
      <c r="K13" s="370"/>
      <c r="L13" s="370"/>
      <c r="M13" s="369"/>
      <c r="N13" s="377"/>
    </row>
    <row r="14" spans="1:14" s="367" customFormat="1" ht="15" customHeight="1">
      <c r="A14" s="200" t="s">
        <v>14</v>
      </c>
      <c r="B14" s="388">
        <v>315</v>
      </c>
      <c r="C14" s="388">
        <v>139</v>
      </c>
      <c r="D14" s="388">
        <v>591</v>
      </c>
      <c r="E14" s="384" t="s">
        <v>187</v>
      </c>
      <c r="F14" s="388">
        <v>181</v>
      </c>
      <c r="G14" s="388">
        <v>181</v>
      </c>
      <c r="H14" s="386">
        <v>1078</v>
      </c>
      <c r="I14" s="388">
        <v>279</v>
      </c>
      <c r="J14" s="370"/>
      <c r="K14" s="370"/>
      <c r="L14" s="370"/>
      <c r="M14" s="369"/>
      <c r="N14" s="377"/>
    </row>
    <row r="15" spans="1:14" ht="22.8">
      <c r="A15" s="16" t="s">
        <v>53</v>
      </c>
      <c r="B15" s="87">
        <v>261</v>
      </c>
      <c r="C15" s="87">
        <v>125</v>
      </c>
      <c r="D15" s="87">
        <v>520</v>
      </c>
      <c r="E15" s="384" t="s">
        <v>187</v>
      </c>
      <c r="F15" s="87">
        <v>165</v>
      </c>
      <c r="G15" s="87">
        <v>165</v>
      </c>
      <c r="H15" s="92">
        <v>874</v>
      </c>
      <c r="I15" s="87">
        <v>353</v>
      </c>
      <c r="J15" s="99"/>
      <c r="K15" s="99"/>
      <c r="L15" s="99"/>
      <c r="M15" s="98"/>
      <c r="N15" s="119"/>
    </row>
    <row r="16" spans="1:14" ht="22.8">
      <c r="A16" s="16" t="s">
        <v>54</v>
      </c>
      <c r="B16" s="87">
        <v>249</v>
      </c>
      <c r="C16" s="87">
        <v>129</v>
      </c>
      <c r="D16" s="87">
        <v>490</v>
      </c>
      <c r="E16" s="384" t="s">
        <v>187</v>
      </c>
      <c r="F16" s="87">
        <v>145</v>
      </c>
      <c r="G16" s="87">
        <v>141</v>
      </c>
      <c r="H16" s="92">
        <v>941</v>
      </c>
      <c r="I16" s="87">
        <v>273</v>
      </c>
      <c r="J16" s="99"/>
      <c r="K16" s="99"/>
      <c r="L16" s="99"/>
      <c r="M16" s="98"/>
      <c r="N16" s="119"/>
    </row>
    <row r="17" spans="1:14" ht="22.8">
      <c r="A17" s="16" t="s">
        <v>55</v>
      </c>
      <c r="B17" s="87">
        <v>343</v>
      </c>
      <c r="C17" s="457">
        <v>141</v>
      </c>
      <c r="D17" s="87">
        <v>564</v>
      </c>
      <c r="E17" s="384" t="s">
        <v>187</v>
      </c>
      <c r="F17" s="87">
        <v>105</v>
      </c>
      <c r="G17" s="87">
        <v>105</v>
      </c>
      <c r="H17" s="454" t="s">
        <v>13</v>
      </c>
      <c r="I17" s="458" t="s">
        <v>13</v>
      </c>
      <c r="J17" s="99"/>
      <c r="K17" s="99"/>
      <c r="L17" s="99"/>
      <c r="M17" s="98"/>
      <c r="N17" s="119"/>
    </row>
    <row r="18" spans="1:14" s="367" customFormat="1" ht="15" customHeight="1">
      <c r="A18" s="188"/>
      <c r="B18" s="388"/>
      <c r="C18" s="388"/>
      <c r="D18" s="388"/>
      <c r="E18" s="390" t="s">
        <v>11</v>
      </c>
      <c r="F18" s="388"/>
      <c r="G18" s="388"/>
      <c r="H18" s="386"/>
      <c r="I18" s="388"/>
      <c r="J18" s="370"/>
      <c r="K18" s="370"/>
      <c r="L18" s="370"/>
      <c r="M18" s="369"/>
      <c r="N18" s="377"/>
    </row>
    <row r="19" spans="1:14" s="367" customFormat="1" ht="15" customHeight="1">
      <c r="A19" s="194" t="s">
        <v>19</v>
      </c>
      <c r="B19" s="389">
        <v>289</v>
      </c>
      <c r="C19" s="389">
        <v>137</v>
      </c>
      <c r="D19" s="389">
        <v>550</v>
      </c>
      <c r="E19" s="385" t="s">
        <v>187</v>
      </c>
      <c r="F19" s="389">
        <v>178</v>
      </c>
      <c r="G19" s="389">
        <v>178</v>
      </c>
      <c r="H19" s="387">
        <v>937</v>
      </c>
      <c r="I19" s="389">
        <v>304</v>
      </c>
      <c r="J19" s="372"/>
      <c r="K19" s="372"/>
      <c r="L19" s="372"/>
      <c r="M19" s="371"/>
      <c r="N19" s="379"/>
    </row>
    <row r="20" spans="1:14" s="367" customFormat="1" ht="15" customHeight="1">
      <c r="A20" s="198"/>
      <c r="B20" s="372"/>
      <c r="C20" s="372"/>
      <c r="D20" s="372"/>
      <c r="E20" s="372"/>
      <c r="F20" s="372"/>
      <c r="G20" s="372"/>
      <c r="H20" s="371"/>
      <c r="I20" s="378"/>
      <c r="J20" s="372"/>
      <c r="K20" s="372"/>
      <c r="L20" s="372"/>
      <c r="M20" s="371"/>
      <c r="N20" s="379"/>
    </row>
    <row r="21" spans="1:14" s="367" customFormat="1" ht="15" customHeight="1">
      <c r="A21" s="366"/>
      <c r="B21" s="516" t="s">
        <v>25</v>
      </c>
      <c r="C21" s="516"/>
      <c r="D21" s="516"/>
      <c r="E21" s="516"/>
      <c r="F21" s="516"/>
      <c r="G21" s="516"/>
      <c r="H21" s="516"/>
      <c r="I21" s="516"/>
    </row>
    <row r="22" spans="1:14" s="367" customFormat="1" ht="15" customHeight="1">
      <c r="A22" s="366"/>
    </row>
    <row r="23" spans="1:14" s="367" customFormat="1" ht="15" customHeight="1">
      <c r="A23" s="200" t="s">
        <v>12</v>
      </c>
      <c r="B23" s="388">
        <v>259</v>
      </c>
      <c r="C23" s="388">
        <v>140</v>
      </c>
      <c r="D23" s="388">
        <v>508</v>
      </c>
      <c r="E23" s="388">
        <v>353</v>
      </c>
      <c r="F23" s="384" t="s">
        <v>187</v>
      </c>
      <c r="G23" s="384" t="s">
        <v>187</v>
      </c>
      <c r="H23" s="386">
        <v>954</v>
      </c>
      <c r="I23" s="384" t="s">
        <v>187</v>
      </c>
    </row>
    <row r="24" spans="1:14" s="367" customFormat="1" ht="15" customHeight="1">
      <c r="A24" s="200" t="s">
        <v>14</v>
      </c>
      <c r="B24" s="388">
        <v>315</v>
      </c>
      <c r="C24" s="388">
        <v>139</v>
      </c>
      <c r="D24" s="388">
        <v>598</v>
      </c>
      <c r="E24" s="388">
        <v>362</v>
      </c>
      <c r="F24" s="384" t="s">
        <v>187</v>
      </c>
      <c r="G24" s="384" t="s">
        <v>187</v>
      </c>
      <c r="H24" s="386">
        <v>1078</v>
      </c>
      <c r="I24" s="384" t="s">
        <v>187</v>
      </c>
    </row>
    <row r="25" spans="1:14" ht="22.8">
      <c r="A25" s="16" t="s">
        <v>53</v>
      </c>
      <c r="B25" s="87">
        <v>261</v>
      </c>
      <c r="C25" s="87">
        <v>125</v>
      </c>
      <c r="D25" s="87">
        <v>516</v>
      </c>
      <c r="E25" s="87">
        <v>331</v>
      </c>
      <c r="F25" s="384" t="s">
        <v>187</v>
      </c>
      <c r="G25" s="384" t="s">
        <v>187</v>
      </c>
      <c r="H25" s="92">
        <v>874</v>
      </c>
      <c r="I25" s="384" t="s">
        <v>187</v>
      </c>
    </row>
    <row r="26" spans="1:14" ht="22.8">
      <c r="A26" s="16" t="s">
        <v>54</v>
      </c>
      <c r="B26" s="87">
        <v>249</v>
      </c>
      <c r="C26" s="87">
        <v>129</v>
      </c>
      <c r="D26" s="87">
        <v>506</v>
      </c>
      <c r="E26" s="87">
        <v>282</v>
      </c>
      <c r="F26" s="384" t="s">
        <v>187</v>
      </c>
      <c r="G26" s="384" t="s">
        <v>187</v>
      </c>
      <c r="H26" s="92">
        <v>941</v>
      </c>
      <c r="I26" s="384" t="s">
        <v>187</v>
      </c>
    </row>
    <row r="27" spans="1:14" ht="22.8">
      <c r="A27" s="16" t="s">
        <v>55</v>
      </c>
      <c r="B27" s="87">
        <v>343</v>
      </c>
      <c r="C27" s="87">
        <v>141</v>
      </c>
      <c r="D27" s="458" t="s">
        <v>13</v>
      </c>
      <c r="E27" s="87">
        <v>210</v>
      </c>
      <c r="F27" s="384" t="s">
        <v>187</v>
      </c>
      <c r="G27" s="384" t="s">
        <v>187</v>
      </c>
      <c r="H27" s="454" t="s">
        <v>13</v>
      </c>
      <c r="I27" s="384" t="s">
        <v>187</v>
      </c>
    </row>
    <row r="28" spans="1:14" s="367" customFormat="1" ht="15" customHeight="1">
      <c r="A28" s="188"/>
      <c r="B28" s="388"/>
      <c r="C28" s="388"/>
      <c r="D28" s="388"/>
      <c r="E28" s="388"/>
      <c r="F28" s="390" t="s">
        <v>11</v>
      </c>
      <c r="G28" s="390" t="s">
        <v>11</v>
      </c>
      <c r="H28" s="386"/>
      <c r="I28" s="390" t="s">
        <v>11</v>
      </c>
    </row>
    <row r="29" spans="1:14" s="367" customFormat="1" ht="15" customHeight="1">
      <c r="A29" s="194" t="s">
        <v>19</v>
      </c>
      <c r="B29" s="389">
        <v>289</v>
      </c>
      <c r="C29" s="389">
        <v>137</v>
      </c>
      <c r="D29" s="389">
        <v>560</v>
      </c>
      <c r="E29" s="389">
        <v>356</v>
      </c>
      <c r="F29" s="385" t="s">
        <v>187</v>
      </c>
      <c r="G29" s="385" t="s">
        <v>187</v>
      </c>
      <c r="H29" s="387">
        <v>937</v>
      </c>
      <c r="I29" s="385" t="s">
        <v>187</v>
      </c>
    </row>
    <row r="31" spans="1:14">
      <c r="A31" s="114" t="s">
        <v>47</v>
      </c>
    </row>
    <row r="32" spans="1:14">
      <c r="A32" s="115" t="s">
        <v>48</v>
      </c>
    </row>
  </sheetData>
  <mergeCells count="16">
    <mergeCell ref="E5:E8"/>
    <mergeCell ref="B21:I21"/>
    <mergeCell ref="A1:I1"/>
    <mergeCell ref="I6:I8"/>
    <mergeCell ref="B9:I9"/>
    <mergeCell ref="B11:I11"/>
    <mergeCell ref="A3:A9"/>
    <mergeCell ref="B3:I3"/>
    <mergeCell ref="B4:B8"/>
    <mergeCell ref="C4:C8"/>
    <mergeCell ref="D4:D8"/>
    <mergeCell ref="H4:I4"/>
    <mergeCell ref="F5:F8"/>
    <mergeCell ref="G5:G8"/>
    <mergeCell ref="H5:H8"/>
    <mergeCell ref="E4:G4"/>
  </mergeCells>
  <pageMargins left="0.78740157480314965" right="0.78740157480314965" top="0.98425196850393704" bottom="0.78740157480314965" header="0.51181102362204722" footer="0.51181102362204722"/>
  <pageSetup paperSize="9" firstPageNumber="31" orientation="portrait" useFirstPageNumber="1" r:id="rId1"/>
  <headerFooter alignWithMargins="0">
    <oddHeader>&amp;C&amp;9 &amp;P</oddHeader>
    <oddFooter>&amp;C&amp;"Arial,Standard"&amp;6© Statistisches Landesamt des Freistaates Sachsen - K IX 2 - j/14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showGridLines="0" showWhiteSpace="0" zoomScaleNormal="100" workbookViewId="0">
      <selection activeCell="O12" sqref="O12"/>
    </sheetView>
  </sheetViews>
  <sheetFormatPr baseColWidth="10" defaultColWidth="11.375" defaultRowHeight="11.4"/>
  <cols>
    <col min="1" max="1" width="24.75" style="63" customWidth="1"/>
    <col min="2" max="4" width="9.375" style="63" customWidth="1"/>
    <col min="5" max="7" width="8" style="63" customWidth="1"/>
    <col min="8" max="8" width="8.375" style="63" customWidth="1"/>
    <col min="9" max="9" width="10" style="63" customWidth="1"/>
    <col min="10" max="16384" width="11.375" style="63"/>
  </cols>
  <sheetData>
    <row r="1" spans="1:10" ht="15.75" customHeight="1">
      <c r="A1" s="670" t="s">
        <v>209</v>
      </c>
      <c r="B1" s="679"/>
      <c r="C1" s="679"/>
      <c r="D1" s="679"/>
      <c r="E1" s="679"/>
      <c r="F1" s="679"/>
      <c r="G1" s="679"/>
      <c r="H1" s="679"/>
      <c r="I1" s="679"/>
    </row>
    <row r="2" spans="1:10" ht="12.15" customHeight="1">
      <c r="A2" s="112"/>
    </row>
    <row r="3" spans="1:10" ht="12.15" customHeight="1">
      <c r="A3" s="671" t="s">
        <v>56</v>
      </c>
      <c r="B3" s="648" t="s">
        <v>62</v>
      </c>
      <c r="C3" s="662"/>
      <c r="D3" s="662"/>
      <c r="E3" s="662"/>
      <c r="F3" s="662"/>
      <c r="G3" s="662"/>
      <c r="H3" s="662"/>
      <c r="I3" s="662"/>
    </row>
    <row r="4" spans="1:10" ht="24.9" customHeight="1">
      <c r="A4" s="672"/>
      <c r="B4" s="653" t="s">
        <v>28</v>
      </c>
      <c r="C4" s="653" t="s">
        <v>29</v>
      </c>
      <c r="D4" s="664" t="s">
        <v>30</v>
      </c>
      <c r="E4" s="676" t="s">
        <v>49</v>
      </c>
      <c r="F4" s="677"/>
      <c r="G4" s="678"/>
      <c r="H4" s="640" t="s">
        <v>31</v>
      </c>
      <c r="I4" s="665"/>
    </row>
    <row r="5" spans="1:10" ht="12.15" customHeight="1">
      <c r="A5" s="672"/>
      <c r="B5" s="652"/>
      <c r="C5" s="652"/>
      <c r="D5" s="659"/>
      <c r="E5" s="653" t="s">
        <v>22</v>
      </c>
      <c r="F5" s="654" t="s">
        <v>32</v>
      </c>
      <c r="G5" s="653" t="s">
        <v>33</v>
      </c>
      <c r="H5" s="653" t="s">
        <v>22</v>
      </c>
      <c r="I5" s="65" t="s">
        <v>23</v>
      </c>
    </row>
    <row r="6" spans="1:10" ht="12.15" customHeight="1">
      <c r="A6" s="672"/>
      <c r="B6" s="652"/>
      <c r="C6" s="652"/>
      <c r="D6" s="659"/>
      <c r="E6" s="652"/>
      <c r="F6" s="666"/>
      <c r="G6" s="652"/>
      <c r="H6" s="652"/>
      <c r="I6" s="654" t="s">
        <v>34</v>
      </c>
    </row>
    <row r="7" spans="1:10" ht="12.15" customHeight="1">
      <c r="A7" s="672"/>
      <c r="B7" s="652"/>
      <c r="C7" s="652"/>
      <c r="D7" s="659"/>
      <c r="E7" s="652"/>
      <c r="F7" s="666"/>
      <c r="G7" s="652"/>
      <c r="H7" s="652"/>
      <c r="I7" s="666"/>
    </row>
    <row r="8" spans="1:10" ht="12.15" customHeight="1">
      <c r="A8" s="672"/>
      <c r="B8" s="652"/>
      <c r="C8" s="652"/>
      <c r="D8" s="659"/>
      <c r="E8" s="652"/>
      <c r="F8" s="666"/>
      <c r="G8" s="652"/>
      <c r="H8" s="652"/>
      <c r="I8" s="655"/>
    </row>
    <row r="9" spans="1:10">
      <c r="A9" s="673"/>
      <c r="B9" s="667" t="s">
        <v>63</v>
      </c>
      <c r="C9" s="668"/>
      <c r="D9" s="668"/>
      <c r="E9" s="668"/>
      <c r="F9" s="668"/>
      <c r="G9" s="668"/>
      <c r="H9" s="668"/>
      <c r="I9" s="668"/>
    </row>
    <row r="10" spans="1:10" s="367" customFormat="1" ht="15" customHeight="1">
      <c r="A10" s="366"/>
    </row>
    <row r="11" spans="1:10" s="367" customFormat="1" ht="15" customHeight="1">
      <c r="A11" s="366"/>
      <c r="B11" s="669" t="s">
        <v>24</v>
      </c>
      <c r="C11" s="669"/>
      <c r="D11" s="669"/>
      <c r="E11" s="669"/>
      <c r="F11" s="669"/>
      <c r="G11" s="669"/>
      <c r="H11" s="669"/>
      <c r="I11" s="516"/>
    </row>
    <row r="12" spans="1:10" s="367" customFormat="1" ht="15" customHeight="1">
      <c r="A12" s="198"/>
      <c r="B12" s="368"/>
      <c r="C12" s="198"/>
      <c r="D12" s="198"/>
      <c r="E12" s="198"/>
      <c r="F12" s="198"/>
      <c r="G12" s="198"/>
      <c r="H12" s="198"/>
      <c r="I12" s="198"/>
    </row>
    <row r="13" spans="1:10" s="367" customFormat="1" ht="15" customHeight="1">
      <c r="A13" s="200" t="s">
        <v>57</v>
      </c>
      <c r="B13" s="388">
        <v>247</v>
      </c>
      <c r="C13" s="388">
        <v>128</v>
      </c>
      <c r="D13" s="388">
        <v>498</v>
      </c>
      <c r="E13" s="384" t="s">
        <v>187</v>
      </c>
      <c r="F13" s="388">
        <v>118</v>
      </c>
      <c r="G13" s="388">
        <v>118</v>
      </c>
      <c r="H13" s="386">
        <v>924</v>
      </c>
      <c r="I13" s="388">
        <v>179</v>
      </c>
      <c r="J13" s="370"/>
    </row>
    <row r="14" spans="1:10" s="367" customFormat="1" ht="15" customHeight="1">
      <c r="A14" s="200" t="s">
        <v>58</v>
      </c>
      <c r="B14" s="388">
        <v>258</v>
      </c>
      <c r="C14" s="388">
        <v>130</v>
      </c>
      <c r="D14" s="388">
        <v>510</v>
      </c>
      <c r="E14" s="384" t="s">
        <v>187</v>
      </c>
      <c r="F14" s="388">
        <v>170</v>
      </c>
      <c r="G14" s="388">
        <v>169</v>
      </c>
      <c r="H14" s="386">
        <v>892</v>
      </c>
      <c r="I14" s="388">
        <v>368</v>
      </c>
      <c r="J14" s="370"/>
    </row>
    <row r="15" spans="1:10" s="367" customFormat="1" ht="15" customHeight="1">
      <c r="A15" s="188" t="s">
        <v>59</v>
      </c>
      <c r="B15" s="388">
        <v>296</v>
      </c>
      <c r="C15" s="453">
        <v>113</v>
      </c>
      <c r="D15" s="388">
        <v>578</v>
      </c>
      <c r="E15" s="384" t="s">
        <v>187</v>
      </c>
      <c r="F15" s="388">
        <v>171</v>
      </c>
      <c r="G15" s="388">
        <v>171</v>
      </c>
      <c r="H15" s="461" t="s">
        <v>13</v>
      </c>
      <c r="I15" s="460" t="s">
        <v>13</v>
      </c>
      <c r="J15" s="370"/>
    </row>
    <row r="16" spans="1:10" s="367" customFormat="1" ht="15" customHeight="1">
      <c r="A16" s="188" t="s">
        <v>60</v>
      </c>
      <c r="B16" s="388">
        <v>295</v>
      </c>
      <c r="C16" s="453">
        <v>139</v>
      </c>
      <c r="D16" s="388">
        <v>558</v>
      </c>
      <c r="E16" s="384" t="s">
        <v>187</v>
      </c>
      <c r="F16" s="388">
        <v>180</v>
      </c>
      <c r="G16" s="388">
        <v>180</v>
      </c>
      <c r="H16" s="386">
        <v>1052</v>
      </c>
      <c r="I16" s="388">
        <v>287</v>
      </c>
      <c r="J16" s="370"/>
    </row>
    <row r="17" spans="1:10" s="367" customFormat="1" ht="15" customHeight="1">
      <c r="A17" s="200" t="s">
        <v>61</v>
      </c>
      <c r="B17" s="388">
        <v>474</v>
      </c>
      <c r="C17" s="460" t="s">
        <v>13</v>
      </c>
      <c r="D17" s="388">
        <v>749</v>
      </c>
      <c r="E17" s="384" t="s">
        <v>187</v>
      </c>
      <c r="F17" s="388">
        <v>236</v>
      </c>
      <c r="G17" s="388">
        <v>236</v>
      </c>
      <c r="H17" s="461" t="s">
        <v>13</v>
      </c>
      <c r="I17" s="460" t="s">
        <v>13</v>
      </c>
      <c r="J17" s="370"/>
    </row>
    <row r="18" spans="1:10" s="367" customFormat="1" ht="22.8">
      <c r="A18" s="456" t="s">
        <v>211</v>
      </c>
      <c r="B18" s="460" t="s">
        <v>13</v>
      </c>
      <c r="C18" s="388">
        <v>113</v>
      </c>
      <c r="D18" s="460" t="s">
        <v>13</v>
      </c>
      <c r="E18" s="384"/>
      <c r="F18" s="460" t="s">
        <v>13</v>
      </c>
      <c r="G18" s="460" t="s">
        <v>13</v>
      </c>
      <c r="H18" s="461" t="s">
        <v>13</v>
      </c>
      <c r="I18" s="460" t="s">
        <v>13</v>
      </c>
      <c r="J18" s="370"/>
    </row>
    <row r="19" spans="1:10" s="367" customFormat="1" ht="15" customHeight="1">
      <c r="A19" s="200"/>
      <c r="B19" s="388"/>
      <c r="C19" s="388"/>
      <c r="D19" s="388"/>
      <c r="E19" s="383"/>
      <c r="F19" s="388"/>
      <c r="G19" s="388"/>
      <c r="H19" s="386"/>
      <c r="I19" s="388"/>
      <c r="J19" s="370"/>
    </row>
    <row r="20" spans="1:10" s="367" customFormat="1" ht="15" customHeight="1">
      <c r="A20" s="194" t="s">
        <v>19</v>
      </c>
      <c r="B20" s="389">
        <v>289</v>
      </c>
      <c r="C20" s="389">
        <v>137</v>
      </c>
      <c r="D20" s="389">
        <v>550</v>
      </c>
      <c r="E20" s="385" t="s">
        <v>187</v>
      </c>
      <c r="F20" s="389">
        <v>178</v>
      </c>
      <c r="G20" s="389">
        <v>178</v>
      </c>
      <c r="H20" s="387">
        <v>937</v>
      </c>
      <c r="I20" s="389">
        <v>304</v>
      </c>
      <c r="J20" s="372"/>
    </row>
    <row r="21" spans="1:10" s="367" customFormat="1" ht="15" customHeight="1">
      <c r="A21" s="198"/>
      <c r="B21" s="372"/>
      <c r="C21" s="372"/>
      <c r="D21" s="372"/>
      <c r="F21" s="372"/>
      <c r="G21" s="372"/>
      <c r="H21" s="371"/>
      <c r="I21" s="378"/>
      <c r="J21" s="372"/>
    </row>
    <row r="22" spans="1:10" s="367" customFormat="1" ht="15" customHeight="1">
      <c r="A22" s="366"/>
      <c r="B22" s="516" t="s">
        <v>25</v>
      </c>
      <c r="C22" s="516"/>
      <c r="D22" s="516"/>
      <c r="E22" s="516"/>
      <c r="F22" s="516"/>
      <c r="G22" s="516"/>
      <c r="H22" s="516"/>
      <c r="I22" s="516"/>
    </row>
    <row r="23" spans="1:10" s="367" customFormat="1" ht="15" customHeight="1">
      <c r="A23" s="366"/>
    </row>
    <row r="24" spans="1:10" s="367" customFormat="1" ht="15" customHeight="1">
      <c r="A24" s="200" t="s">
        <v>57</v>
      </c>
      <c r="B24" s="388">
        <v>247</v>
      </c>
      <c r="C24" s="388">
        <v>128</v>
      </c>
      <c r="D24" s="388">
        <v>512</v>
      </c>
      <c r="E24" s="388">
        <v>236</v>
      </c>
      <c r="F24" s="384" t="s">
        <v>187</v>
      </c>
      <c r="G24" s="384" t="s">
        <v>187</v>
      </c>
      <c r="H24" s="386">
        <v>924</v>
      </c>
      <c r="I24" s="384" t="s">
        <v>187</v>
      </c>
    </row>
    <row r="25" spans="1:10" s="367" customFormat="1" ht="15" customHeight="1">
      <c r="A25" s="200" t="s">
        <v>58</v>
      </c>
      <c r="B25" s="388">
        <v>258</v>
      </c>
      <c r="C25" s="388">
        <v>130</v>
      </c>
      <c r="D25" s="388">
        <v>514</v>
      </c>
      <c r="E25" s="388">
        <v>337</v>
      </c>
      <c r="F25" s="384" t="s">
        <v>187</v>
      </c>
      <c r="G25" s="384" t="s">
        <v>187</v>
      </c>
      <c r="H25" s="386">
        <v>892</v>
      </c>
      <c r="I25" s="384" t="s">
        <v>187</v>
      </c>
    </row>
    <row r="26" spans="1:10" s="367" customFormat="1" ht="15" customHeight="1">
      <c r="A26" s="188" t="s">
        <v>59</v>
      </c>
      <c r="B26" s="388">
        <v>296</v>
      </c>
      <c r="C26" s="388">
        <v>113</v>
      </c>
      <c r="D26" s="388">
        <v>591</v>
      </c>
      <c r="E26" s="388">
        <v>343</v>
      </c>
      <c r="F26" s="384" t="s">
        <v>187</v>
      </c>
      <c r="G26" s="384" t="s">
        <v>187</v>
      </c>
      <c r="H26" s="461" t="s">
        <v>13</v>
      </c>
      <c r="I26" s="384" t="s">
        <v>187</v>
      </c>
    </row>
    <row r="27" spans="1:10" s="367" customFormat="1" ht="15" customHeight="1">
      <c r="A27" s="188" t="s">
        <v>60</v>
      </c>
      <c r="B27" s="388">
        <v>295</v>
      </c>
      <c r="C27" s="388">
        <v>139</v>
      </c>
      <c r="D27" s="388">
        <v>567</v>
      </c>
      <c r="E27" s="388">
        <v>360</v>
      </c>
      <c r="F27" s="384" t="s">
        <v>187</v>
      </c>
      <c r="G27" s="384" t="s">
        <v>187</v>
      </c>
      <c r="H27" s="386">
        <v>1052</v>
      </c>
      <c r="I27" s="384" t="s">
        <v>187</v>
      </c>
    </row>
    <row r="28" spans="1:10" s="367" customFormat="1" ht="15" customHeight="1">
      <c r="A28" s="200" t="s">
        <v>61</v>
      </c>
      <c r="B28" s="388">
        <v>474</v>
      </c>
      <c r="C28" s="460" t="s">
        <v>13</v>
      </c>
      <c r="D28" s="388">
        <v>749</v>
      </c>
      <c r="E28" s="388">
        <v>473</v>
      </c>
      <c r="F28" s="384" t="s">
        <v>187</v>
      </c>
      <c r="G28" s="384" t="s">
        <v>187</v>
      </c>
      <c r="H28" s="461" t="s">
        <v>13</v>
      </c>
      <c r="I28" s="384" t="s">
        <v>187</v>
      </c>
    </row>
    <row r="29" spans="1:10" s="367" customFormat="1" ht="22.8">
      <c r="A29" s="456" t="s">
        <v>211</v>
      </c>
      <c r="B29" s="460" t="s">
        <v>13</v>
      </c>
      <c r="C29" s="388">
        <v>113</v>
      </c>
      <c r="D29" s="460" t="s">
        <v>13</v>
      </c>
      <c r="E29" s="460" t="s">
        <v>13</v>
      </c>
      <c r="F29" s="384"/>
      <c r="G29" s="384"/>
      <c r="H29" s="461" t="s">
        <v>13</v>
      </c>
      <c r="I29" s="384"/>
    </row>
    <row r="30" spans="1:10" s="367" customFormat="1" ht="15" customHeight="1">
      <c r="A30" s="200"/>
      <c r="B30" s="388"/>
      <c r="C30" s="388"/>
      <c r="D30" s="388"/>
      <c r="E30" s="388"/>
      <c r="F30" s="383"/>
      <c r="G30" s="383"/>
      <c r="H30" s="386"/>
      <c r="I30" s="383"/>
    </row>
    <row r="31" spans="1:10" s="367" customFormat="1" ht="15" customHeight="1">
      <c r="A31" s="194" t="s">
        <v>19</v>
      </c>
      <c r="B31" s="389">
        <v>289</v>
      </c>
      <c r="C31" s="389">
        <v>137</v>
      </c>
      <c r="D31" s="389">
        <v>560</v>
      </c>
      <c r="E31" s="389">
        <v>356</v>
      </c>
      <c r="F31" s="385" t="s">
        <v>187</v>
      </c>
      <c r="G31" s="385" t="s">
        <v>187</v>
      </c>
      <c r="H31" s="387">
        <v>937</v>
      </c>
      <c r="I31" s="385" t="s">
        <v>187</v>
      </c>
    </row>
    <row r="33" spans="1:1">
      <c r="A33" s="114" t="s">
        <v>47</v>
      </c>
    </row>
    <row r="34" spans="1:1" ht="10.5" customHeight="1">
      <c r="A34" s="115" t="s">
        <v>48</v>
      </c>
    </row>
  </sheetData>
  <mergeCells count="16">
    <mergeCell ref="A1:I1"/>
    <mergeCell ref="I6:I8"/>
    <mergeCell ref="B9:I9"/>
    <mergeCell ref="B11:I11"/>
    <mergeCell ref="B22:I22"/>
    <mergeCell ref="A3:A9"/>
    <mergeCell ref="B3:I3"/>
    <mergeCell ref="B4:B8"/>
    <mergeCell ref="C4:C8"/>
    <mergeCell ref="D4:D8"/>
    <mergeCell ref="H4:I4"/>
    <mergeCell ref="F5:F8"/>
    <mergeCell ref="G5:G8"/>
    <mergeCell ref="H5:H8"/>
    <mergeCell ref="E4:G4"/>
    <mergeCell ref="E5:E8"/>
  </mergeCells>
  <pageMargins left="0.78740157480314965" right="0.78740157480314965" top="0.98425196850393704" bottom="0.78740157480314965" header="0.51181102362204722" footer="0.51181102362204722"/>
  <pageSetup paperSize="9" firstPageNumber="32" orientation="portrait" useFirstPageNumber="1" r:id="rId1"/>
  <headerFooter alignWithMargins="0">
    <oddHeader>&amp;C&amp;9 &amp;P</oddHeader>
    <oddFooter>&amp;C&amp;"Arial,Standard"&amp;6© Statistisches Landesamt des Freistaates Sachsen - K IX 2 - j/14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0"/>
  <sheetViews>
    <sheetView showGridLines="0" topLeftCell="A25" zoomScaleNormal="100" workbookViewId="0">
      <selection activeCell="G44" sqref="G44"/>
    </sheetView>
  </sheetViews>
  <sheetFormatPr baseColWidth="10" defaultColWidth="11.375" defaultRowHeight="11.4"/>
  <cols>
    <col min="1" max="1" width="26.25" style="63" customWidth="1"/>
    <col min="2" max="4" width="23" style="63" customWidth="1"/>
    <col min="5" max="5" width="9.75" style="63" customWidth="1"/>
    <col min="6" max="6" width="9.25" style="63" customWidth="1"/>
    <col min="7" max="7" width="9" style="63" customWidth="1"/>
    <col min="8" max="8" width="9.75" style="63" customWidth="1"/>
    <col min="9" max="9" width="8.875" style="63" customWidth="1"/>
    <col min="10" max="10" width="9.75" style="63" customWidth="1"/>
    <col min="11" max="16384" width="11.375" style="63"/>
  </cols>
  <sheetData>
    <row r="1" spans="1:4" ht="15.9" customHeight="1">
      <c r="A1" s="681" t="s">
        <v>210</v>
      </c>
      <c r="B1" s="681"/>
      <c r="C1" s="681"/>
      <c r="D1" s="681"/>
    </row>
    <row r="2" spans="1:4" ht="12.15" customHeight="1"/>
    <row r="3" spans="1:4" s="81" customFormat="1" ht="33" customHeight="1">
      <c r="A3" s="127" t="s">
        <v>212</v>
      </c>
      <c r="B3" s="128" t="s">
        <v>19</v>
      </c>
      <c r="C3" s="129" t="s">
        <v>68</v>
      </c>
      <c r="D3" s="128" t="s">
        <v>69</v>
      </c>
    </row>
    <row r="4" spans="1:4" s="126" customFormat="1" ht="10.199999999999999"/>
    <row r="5" spans="1:4" s="126" customFormat="1" ht="12">
      <c r="B5" s="680" t="s">
        <v>19</v>
      </c>
      <c r="C5" s="680"/>
      <c r="D5" s="680"/>
    </row>
    <row r="6" spans="1:4">
      <c r="A6" s="81"/>
    </row>
    <row r="7" spans="1:4" ht="12.15" customHeight="1">
      <c r="A7" s="463" t="s">
        <v>213</v>
      </c>
      <c r="B7" s="120">
        <v>16</v>
      </c>
      <c r="C7" s="120">
        <v>6</v>
      </c>
      <c r="D7" s="120">
        <v>10</v>
      </c>
    </row>
    <row r="8" spans="1:4" ht="12.15" customHeight="1">
      <c r="A8" s="463" t="s">
        <v>214</v>
      </c>
      <c r="B8" s="120">
        <v>208</v>
      </c>
      <c r="C8" s="120">
        <v>123</v>
      </c>
      <c r="D8" s="120">
        <v>85</v>
      </c>
    </row>
    <row r="9" spans="1:4" ht="12.15" customHeight="1">
      <c r="A9" s="463" t="s">
        <v>215</v>
      </c>
      <c r="B9" s="120">
        <v>193</v>
      </c>
      <c r="C9" s="120">
        <v>113</v>
      </c>
      <c r="D9" s="120">
        <v>80</v>
      </c>
    </row>
    <row r="10" spans="1:4" ht="12.15" customHeight="1">
      <c r="A10" s="463" t="s">
        <v>216</v>
      </c>
      <c r="B10" s="120">
        <v>328</v>
      </c>
      <c r="C10" s="120">
        <v>247</v>
      </c>
      <c r="D10" s="120">
        <v>81</v>
      </c>
    </row>
    <row r="11" spans="1:4" ht="12.15" customHeight="1">
      <c r="A11" s="463" t="s">
        <v>217</v>
      </c>
      <c r="B11" s="120">
        <v>474</v>
      </c>
      <c r="C11" s="120">
        <v>306</v>
      </c>
      <c r="D11" s="120">
        <v>168</v>
      </c>
    </row>
    <row r="12" spans="1:4" ht="12.15" customHeight="1">
      <c r="A12" s="463" t="s">
        <v>218</v>
      </c>
      <c r="B12" s="120">
        <v>328</v>
      </c>
      <c r="C12" s="120">
        <v>236</v>
      </c>
      <c r="D12" s="120">
        <v>92</v>
      </c>
    </row>
    <row r="13" spans="1:4" ht="12.15" customHeight="1">
      <c r="A13" s="463" t="s">
        <v>219</v>
      </c>
      <c r="B13" s="120">
        <v>1024</v>
      </c>
      <c r="C13" s="120">
        <v>458</v>
      </c>
      <c r="D13" s="120">
        <v>566</v>
      </c>
    </row>
    <row r="14" spans="1:4" ht="12.15" customHeight="1">
      <c r="A14" s="463" t="s">
        <v>220</v>
      </c>
      <c r="B14" s="120">
        <v>1065</v>
      </c>
      <c r="C14" s="120">
        <v>809</v>
      </c>
      <c r="D14" s="120">
        <v>256</v>
      </c>
    </row>
    <row r="15" spans="1:4" ht="12.15" customHeight="1">
      <c r="A15" s="463" t="s">
        <v>221</v>
      </c>
      <c r="B15" s="120">
        <v>1201</v>
      </c>
      <c r="C15" s="120">
        <v>880</v>
      </c>
      <c r="D15" s="120">
        <v>321</v>
      </c>
    </row>
    <row r="16" spans="1:4" ht="12.15" customHeight="1">
      <c r="A16" s="463" t="s">
        <v>222</v>
      </c>
      <c r="B16" s="120">
        <v>2030</v>
      </c>
      <c r="C16" s="120">
        <v>819</v>
      </c>
      <c r="D16" s="120">
        <v>1211</v>
      </c>
    </row>
    <row r="17" spans="1:4" ht="12.15" customHeight="1">
      <c r="A17" s="463" t="s">
        <v>223</v>
      </c>
      <c r="B17" s="120">
        <v>742</v>
      </c>
      <c r="C17" s="120">
        <v>357</v>
      </c>
      <c r="D17" s="120">
        <v>385</v>
      </c>
    </row>
    <row r="18" spans="1:4" ht="12.15" customHeight="1">
      <c r="A18" s="463" t="s">
        <v>225</v>
      </c>
      <c r="B18" s="120">
        <v>554</v>
      </c>
      <c r="C18" s="120">
        <v>413</v>
      </c>
      <c r="D18" s="120">
        <v>141</v>
      </c>
    </row>
    <row r="19" spans="1:4" ht="12.15" customHeight="1">
      <c r="A19" s="464" t="s">
        <v>224</v>
      </c>
      <c r="B19" s="120">
        <v>191</v>
      </c>
      <c r="C19" s="120">
        <v>88</v>
      </c>
      <c r="D19" s="120">
        <v>103</v>
      </c>
    </row>
    <row r="20" spans="1:4" ht="12.15" customHeight="1">
      <c r="A20" s="121"/>
      <c r="B20" s="462" t="s">
        <v>11</v>
      </c>
      <c r="C20" s="462" t="s">
        <v>11</v>
      </c>
      <c r="D20" s="462" t="s">
        <v>11</v>
      </c>
    </row>
    <row r="21" spans="1:4" s="124" customFormat="1" ht="12.15" customHeight="1">
      <c r="A21" s="122" t="s">
        <v>19</v>
      </c>
      <c r="B21" s="123">
        <v>8354</v>
      </c>
      <c r="C21" s="123">
        <v>4855</v>
      </c>
      <c r="D21" s="123">
        <v>3499</v>
      </c>
    </row>
    <row r="22" spans="1:4" s="126" customFormat="1" ht="10.199999999999999">
      <c r="A22" s="130"/>
    </row>
    <row r="23" spans="1:4" s="126" customFormat="1" ht="12">
      <c r="B23" s="680" t="s">
        <v>64</v>
      </c>
      <c r="C23" s="680"/>
      <c r="D23" s="680"/>
    </row>
    <row r="25" spans="1:4">
      <c r="A25" s="463" t="s">
        <v>213</v>
      </c>
      <c r="B25" s="120">
        <v>16</v>
      </c>
      <c r="C25" s="120">
        <v>6</v>
      </c>
      <c r="D25" s="462">
        <v>10</v>
      </c>
    </row>
    <row r="26" spans="1:4">
      <c r="A26" s="463" t="s">
        <v>214</v>
      </c>
      <c r="B26" s="120">
        <v>196</v>
      </c>
      <c r="C26" s="120">
        <v>117</v>
      </c>
      <c r="D26" s="120">
        <v>79</v>
      </c>
    </row>
    <row r="27" spans="1:4">
      <c r="A27" s="463" t="s">
        <v>215</v>
      </c>
      <c r="B27" s="120">
        <v>152</v>
      </c>
      <c r="C27" s="120">
        <v>91</v>
      </c>
      <c r="D27" s="120">
        <v>61</v>
      </c>
    </row>
    <row r="28" spans="1:4">
      <c r="A28" s="463" t="s">
        <v>216</v>
      </c>
      <c r="B28" s="120">
        <v>259</v>
      </c>
      <c r="C28" s="120">
        <v>219</v>
      </c>
      <c r="D28" s="120">
        <v>40</v>
      </c>
    </row>
    <row r="29" spans="1:4">
      <c r="A29" s="463" t="s">
        <v>217</v>
      </c>
      <c r="B29" s="120">
        <v>231</v>
      </c>
      <c r="C29" s="120">
        <v>206</v>
      </c>
      <c r="D29" s="120">
        <v>25</v>
      </c>
    </row>
    <row r="30" spans="1:4">
      <c r="A30" s="463" t="s">
        <v>218</v>
      </c>
      <c r="B30" s="120">
        <v>139</v>
      </c>
      <c r="C30" s="120">
        <v>131</v>
      </c>
      <c r="D30" s="120">
        <v>8</v>
      </c>
    </row>
    <row r="31" spans="1:4">
      <c r="A31" s="463" t="s">
        <v>219</v>
      </c>
      <c r="B31" s="120">
        <v>99</v>
      </c>
      <c r="C31" s="120">
        <v>85</v>
      </c>
      <c r="D31" s="120">
        <v>14</v>
      </c>
    </row>
    <row r="32" spans="1:4">
      <c r="A32" s="463" t="s">
        <v>220</v>
      </c>
      <c r="B32" s="120">
        <v>689</v>
      </c>
      <c r="C32" s="120">
        <v>595</v>
      </c>
      <c r="D32" s="120">
        <v>94</v>
      </c>
    </row>
    <row r="33" spans="1:4">
      <c r="A33" s="463" t="s">
        <v>221</v>
      </c>
      <c r="B33" s="120">
        <v>401</v>
      </c>
      <c r="C33" s="120">
        <v>351</v>
      </c>
      <c r="D33" s="120">
        <v>50</v>
      </c>
    </row>
    <row r="34" spans="1:4">
      <c r="A34" s="463" t="s">
        <v>222</v>
      </c>
      <c r="B34" s="120">
        <v>1451</v>
      </c>
      <c r="C34" s="120">
        <v>315</v>
      </c>
      <c r="D34" s="120">
        <v>1136</v>
      </c>
    </row>
    <row r="35" spans="1:4">
      <c r="A35" s="463" t="s">
        <v>223</v>
      </c>
      <c r="B35" s="120">
        <v>415</v>
      </c>
      <c r="C35" s="120">
        <v>103</v>
      </c>
      <c r="D35" s="120">
        <v>312</v>
      </c>
    </row>
    <row r="36" spans="1:4">
      <c r="A36" s="463" t="s">
        <v>225</v>
      </c>
      <c r="B36" s="120">
        <v>27</v>
      </c>
      <c r="C36" s="120">
        <v>6</v>
      </c>
      <c r="D36" s="120">
        <v>21</v>
      </c>
    </row>
    <row r="37" spans="1:4">
      <c r="A37" s="464" t="s">
        <v>224</v>
      </c>
      <c r="B37" s="120">
        <v>41</v>
      </c>
      <c r="C37" s="120">
        <v>10</v>
      </c>
      <c r="D37" s="120">
        <v>31</v>
      </c>
    </row>
    <row r="38" spans="1:4">
      <c r="A38" s="121"/>
      <c r="B38" s="120"/>
      <c r="C38" s="120"/>
      <c r="D38" s="120"/>
    </row>
    <row r="39" spans="1:4" ht="12">
      <c r="A39" s="122" t="s">
        <v>70</v>
      </c>
      <c r="B39" s="123">
        <v>4116</v>
      </c>
      <c r="C39" s="123">
        <v>2235</v>
      </c>
      <c r="D39" s="123">
        <v>1881</v>
      </c>
    </row>
    <row r="41" spans="1:4" ht="12">
      <c r="B41" s="680" t="s">
        <v>65</v>
      </c>
      <c r="C41" s="680"/>
      <c r="D41" s="680"/>
    </row>
    <row r="43" spans="1:4">
      <c r="A43" s="463" t="s">
        <v>213</v>
      </c>
      <c r="B43" s="465" t="s">
        <v>13</v>
      </c>
      <c r="C43" s="465" t="s">
        <v>13</v>
      </c>
      <c r="D43" s="465" t="s">
        <v>13</v>
      </c>
    </row>
    <row r="44" spans="1:4">
      <c r="A44" s="463" t="s">
        <v>214</v>
      </c>
      <c r="B44" s="120">
        <v>12</v>
      </c>
      <c r="C44" s="120">
        <v>6</v>
      </c>
      <c r="D44" s="120">
        <v>6</v>
      </c>
    </row>
    <row r="45" spans="1:4">
      <c r="A45" s="463" t="s">
        <v>215</v>
      </c>
      <c r="B45" s="120">
        <v>41</v>
      </c>
      <c r="C45" s="120">
        <v>22</v>
      </c>
      <c r="D45" s="120">
        <v>19</v>
      </c>
    </row>
    <row r="46" spans="1:4">
      <c r="A46" s="463" t="s">
        <v>216</v>
      </c>
      <c r="B46" s="120">
        <v>69</v>
      </c>
      <c r="C46" s="120">
        <v>28</v>
      </c>
      <c r="D46" s="120">
        <v>41</v>
      </c>
    </row>
    <row r="47" spans="1:4">
      <c r="A47" s="463" t="s">
        <v>217</v>
      </c>
      <c r="B47" s="120">
        <v>243</v>
      </c>
      <c r="C47" s="120">
        <v>100</v>
      </c>
      <c r="D47" s="120">
        <v>143</v>
      </c>
    </row>
    <row r="48" spans="1:4">
      <c r="A48" s="463" t="s">
        <v>218</v>
      </c>
      <c r="B48" s="120">
        <v>189</v>
      </c>
      <c r="C48" s="120">
        <v>105</v>
      </c>
      <c r="D48" s="120">
        <v>84</v>
      </c>
    </row>
    <row r="49" spans="1:4">
      <c r="A49" s="463" t="s">
        <v>219</v>
      </c>
      <c r="B49" s="120">
        <v>925</v>
      </c>
      <c r="C49" s="120">
        <v>373</v>
      </c>
      <c r="D49" s="120">
        <v>552</v>
      </c>
    </row>
    <row r="50" spans="1:4">
      <c r="A50" s="463" t="s">
        <v>220</v>
      </c>
      <c r="B50" s="120">
        <v>376</v>
      </c>
      <c r="C50" s="120">
        <v>214</v>
      </c>
      <c r="D50" s="120">
        <v>162</v>
      </c>
    </row>
    <row r="51" spans="1:4">
      <c r="A51" s="463" t="s">
        <v>221</v>
      </c>
      <c r="B51" s="120">
        <v>800</v>
      </c>
      <c r="C51" s="120">
        <v>529</v>
      </c>
      <c r="D51" s="120">
        <v>271</v>
      </c>
    </row>
    <row r="52" spans="1:4">
      <c r="A52" s="463" t="s">
        <v>222</v>
      </c>
      <c r="B52" s="120">
        <v>579</v>
      </c>
      <c r="C52" s="120">
        <v>504</v>
      </c>
      <c r="D52" s="120">
        <v>75</v>
      </c>
    </row>
    <row r="53" spans="1:4">
      <c r="A53" s="463" t="s">
        <v>223</v>
      </c>
      <c r="B53" s="120">
        <v>327</v>
      </c>
      <c r="C53" s="120">
        <v>254</v>
      </c>
      <c r="D53" s="120">
        <v>73</v>
      </c>
    </row>
    <row r="54" spans="1:4">
      <c r="A54" s="463" t="s">
        <v>225</v>
      </c>
      <c r="B54" s="120">
        <v>527</v>
      </c>
      <c r="C54" s="120">
        <v>407</v>
      </c>
      <c r="D54" s="120">
        <v>120</v>
      </c>
    </row>
    <row r="55" spans="1:4">
      <c r="A55" s="464" t="s">
        <v>224</v>
      </c>
      <c r="B55" s="120">
        <v>150</v>
      </c>
      <c r="C55" s="120">
        <v>78</v>
      </c>
      <c r="D55" s="120">
        <v>72</v>
      </c>
    </row>
    <row r="56" spans="1:4">
      <c r="A56" s="121"/>
      <c r="B56" s="120"/>
      <c r="C56" s="120"/>
      <c r="D56" s="120"/>
    </row>
    <row r="57" spans="1:4" ht="12">
      <c r="A57" s="122" t="s">
        <v>70</v>
      </c>
      <c r="B57" s="123">
        <v>4238</v>
      </c>
      <c r="C57" s="123">
        <v>2620</v>
      </c>
      <c r="D57" s="123">
        <v>1618</v>
      </c>
    </row>
    <row r="58" spans="1:4" ht="12">
      <c r="B58" s="123"/>
      <c r="C58" s="123"/>
      <c r="D58" s="123"/>
    </row>
    <row r="59" spans="1:4">
      <c r="A59" s="126" t="s">
        <v>47</v>
      </c>
    </row>
    <row r="60" spans="1:4">
      <c r="A60" s="126" t="s">
        <v>48</v>
      </c>
    </row>
  </sheetData>
  <mergeCells count="4">
    <mergeCell ref="B5:D5"/>
    <mergeCell ref="A1:D1"/>
    <mergeCell ref="B41:D41"/>
    <mergeCell ref="B23:D23"/>
  </mergeCells>
  <pageMargins left="0.78740157480314965" right="0.78740157480314965" top="0.98425196850393704" bottom="0.78740157480314965" header="0.51181102362204722" footer="0.55118110236220474"/>
  <pageSetup paperSize="9" firstPageNumber="29" orientation="portrait" useFirstPageNumber="1" r:id="rId1"/>
  <headerFooter alignWithMargins="0">
    <oddHeader>&amp;C&amp;9 33</oddHeader>
    <oddFooter>&amp;C&amp;"Arial,Standard"&amp;6© Statistisches Landesamt des Freistaates Sachsen - K IX 2 - j/14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1"/>
  <sheetViews>
    <sheetView showGridLines="0" zoomScaleNormal="100" workbookViewId="0">
      <selection activeCell="J143" sqref="J143"/>
    </sheetView>
  </sheetViews>
  <sheetFormatPr baseColWidth="10" defaultColWidth="11.375" defaultRowHeight="12.15" customHeight="1"/>
  <cols>
    <col min="1" max="1" width="12.75" style="160" customWidth="1"/>
    <col min="2" max="4" width="13.75" style="155" customWidth="1"/>
    <col min="5" max="7" width="13.75" style="133" customWidth="1"/>
    <col min="8" max="16384" width="11.375" style="133"/>
  </cols>
  <sheetData>
    <row r="1" spans="1:7" s="131" customFormat="1" ht="15.75" customHeight="1">
      <c r="A1" s="500" t="s">
        <v>191</v>
      </c>
      <c r="B1" s="500"/>
      <c r="C1" s="500"/>
      <c r="D1" s="500"/>
      <c r="E1" s="500"/>
      <c r="F1" s="500"/>
      <c r="G1" s="500"/>
    </row>
    <row r="2" spans="1:7" ht="12.15" customHeight="1">
      <c r="A2" s="132"/>
      <c r="B2" s="132"/>
      <c r="C2" s="132"/>
      <c r="D2" s="132"/>
      <c r="E2" s="132"/>
      <c r="F2" s="132"/>
      <c r="G2" s="132"/>
    </row>
    <row r="3" spans="1:7" ht="15" customHeight="1">
      <c r="A3" s="525" t="s">
        <v>71</v>
      </c>
      <c r="B3" s="528" t="s">
        <v>1</v>
      </c>
      <c r="C3" s="529"/>
      <c r="D3" s="529"/>
      <c r="E3" s="531" t="s">
        <v>72</v>
      </c>
      <c r="F3" s="532"/>
      <c r="G3" s="532"/>
    </row>
    <row r="4" spans="1:7" s="134" customFormat="1" ht="15" customHeight="1">
      <c r="A4" s="526"/>
      <c r="B4" s="530"/>
      <c r="C4" s="530"/>
      <c r="D4" s="530"/>
      <c r="E4" s="533" t="s">
        <v>21</v>
      </c>
      <c r="F4" s="534"/>
      <c r="G4" s="534"/>
    </row>
    <row r="5" spans="1:7" s="134" customFormat="1" ht="15" customHeight="1">
      <c r="A5" s="526"/>
      <c r="B5" s="118" t="s">
        <v>3</v>
      </c>
      <c r="C5" s="156" t="s">
        <v>64</v>
      </c>
      <c r="D5" s="156" t="s">
        <v>65</v>
      </c>
      <c r="E5" s="156" t="s">
        <v>3</v>
      </c>
      <c r="F5" s="156" t="s">
        <v>32</v>
      </c>
      <c r="G5" s="158" t="s">
        <v>73</v>
      </c>
    </row>
    <row r="6" spans="1:7" s="134" customFormat="1" ht="15" customHeight="1">
      <c r="A6" s="527"/>
      <c r="B6" s="521" t="s">
        <v>9</v>
      </c>
      <c r="C6" s="521"/>
      <c r="D6" s="522"/>
      <c r="E6" s="523" t="s">
        <v>10</v>
      </c>
      <c r="F6" s="524"/>
      <c r="G6" s="524"/>
    </row>
    <row r="7" spans="1:7" s="131" customFormat="1" ht="15" customHeight="1">
      <c r="A7" s="135"/>
      <c r="B7" s="135"/>
      <c r="C7" s="135"/>
      <c r="D7" s="135"/>
      <c r="E7" s="136"/>
      <c r="F7" s="136"/>
      <c r="G7" s="136"/>
    </row>
    <row r="8" spans="1:7" s="114" customFormat="1" ht="15" customHeight="1">
      <c r="A8" s="116"/>
      <c r="B8" s="520" t="s">
        <v>12</v>
      </c>
      <c r="C8" s="520"/>
      <c r="D8" s="520"/>
      <c r="E8" s="520"/>
      <c r="F8" s="520"/>
      <c r="G8" s="520"/>
    </row>
    <row r="9" spans="1:7" s="114" customFormat="1" ht="15" customHeight="1">
      <c r="A9" s="116"/>
      <c r="B9" s="137"/>
      <c r="C9" s="138"/>
      <c r="D9" s="138"/>
      <c r="E9" s="138"/>
      <c r="F9" s="138"/>
      <c r="G9" s="138"/>
    </row>
    <row r="10" spans="1:7" s="114" customFormat="1" ht="15" customHeight="1">
      <c r="A10" s="163">
        <v>1996</v>
      </c>
      <c r="B10" s="140">
        <v>717</v>
      </c>
      <c r="C10" s="141">
        <v>291</v>
      </c>
      <c r="D10" s="141">
        <v>426</v>
      </c>
      <c r="E10" s="142">
        <v>2443.9751921179245</v>
      </c>
      <c r="F10" s="141">
        <v>151.34239683408069</v>
      </c>
      <c r="G10" s="141">
        <v>2292.6327952838437</v>
      </c>
    </row>
    <row r="11" spans="1:7" s="114" customFormat="1" ht="15" customHeight="1">
      <c r="A11" s="163">
        <v>1997</v>
      </c>
      <c r="B11" s="140">
        <v>1245</v>
      </c>
      <c r="C11" s="141">
        <v>438</v>
      </c>
      <c r="D11" s="141">
        <v>807</v>
      </c>
      <c r="E11" s="142">
        <v>3087.1803786627675</v>
      </c>
      <c r="F11" s="141">
        <v>264.33790257844498</v>
      </c>
      <c r="G11" s="141">
        <v>2822.8424760843222</v>
      </c>
    </row>
    <row r="12" spans="1:7" s="114" customFormat="1" ht="15" customHeight="1">
      <c r="A12" s="163">
        <v>1998</v>
      </c>
      <c r="B12" s="140">
        <v>1536</v>
      </c>
      <c r="C12" s="141">
        <v>527</v>
      </c>
      <c r="D12" s="141">
        <v>1009</v>
      </c>
      <c r="E12" s="142">
        <v>3678.2337933255958</v>
      </c>
      <c r="F12" s="141">
        <v>348.1897710946248</v>
      </c>
      <c r="G12" s="141">
        <v>3330.0440222309712</v>
      </c>
    </row>
    <row r="13" spans="1:7" s="114" customFormat="1" ht="15" customHeight="1">
      <c r="A13" s="163">
        <v>1999</v>
      </c>
      <c r="B13" s="140">
        <v>1674</v>
      </c>
      <c r="C13" s="141">
        <v>594</v>
      </c>
      <c r="D13" s="141">
        <v>1080</v>
      </c>
      <c r="E13" s="142">
        <v>3995.7460515484477</v>
      </c>
      <c r="F13" s="141">
        <v>380.40115960998656</v>
      </c>
      <c r="G13" s="141">
        <v>3615.8561838196574</v>
      </c>
    </row>
    <row r="14" spans="1:7" s="139" customFormat="1" ht="15" customHeight="1">
      <c r="A14" s="164">
        <v>2000</v>
      </c>
      <c r="B14" s="140">
        <v>1593</v>
      </c>
      <c r="C14" s="141">
        <v>598</v>
      </c>
      <c r="D14" s="141">
        <v>995</v>
      </c>
      <c r="E14" s="142">
        <v>3888.3747564972418</v>
      </c>
      <c r="F14" s="141">
        <v>399.31895921424666</v>
      </c>
      <c r="G14" s="141">
        <v>3489.0557972829952</v>
      </c>
    </row>
    <row r="15" spans="1:7" s="139" customFormat="1" ht="15" customHeight="1">
      <c r="A15" s="164">
        <v>2001</v>
      </c>
      <c r="B15" s="140">
        <v>1573</v>
      </c>
      <c r="C15" s="141">
        <v>635</v>
      </c>
      <c r="D15" s="141">
        <v>938</v>
      </c>
      <c r="E15" s="142">
        <v>4207</v>
      </c>
      <c r="F15" s="141">
        <v>486</v>
      </c>
      <c r="G15" s="141">
        <v>3721</v>
      </c>
    </row>
    <row r="16" spans="1:7" s="139" customFormat="1" ht="15" customHeight="1">
      <c r="A16" s="164">
        <v>2002</v>
      </c>
      <c r="B16" s="140">
        <v>1771</v>
      </c>
      <c r="C16" s="141">
        <v>786</v>
      </c>
      <c r="D16" s="141">
        <v>985</v>
      </c>
      <c r="E16" s="142">
        <v>5642</v>
      </c>
      <c r="F16" s="141">
        <v>1727</v>
      </c>
      <c r="G16" s="141">
        <v>3916</v>
      </c>
    </row>
    <row r="17" spans="1:7" s="139" customFormat="1" ht="15" customHeight="1">
      <c r="A17" s="164">
        <v>2003</v>
      </c>
      <c r="B17" s="140">
        <v>2433</v>
      </c>
      <c r="C17" s="141">
        <v>1053</v>
      </c>
      <c r="D17" s="141">
        <v>1380</v>
      </c>
      <c r="E17" s="142">
        <v>8160</v>
      </c>
      <c r="F17" s="141">
        <v>2578</v>
      </c>
      <c r="G17" s="141">
        <v>5583</v>
      </c>
    </row>
    <row r="18" spans="1:7" s="139" customFormat="1" ht="15" customHeight="1">
      <c r="A18" s="164">
        <v>2004</v>
      </c>
      <c r="B18" s="140">
        <v>2444</v>
      </c>
      <c r="C18" s="141">
        <v>1121</v>
      </c>
      <c r="D18" s="141">
        <v>1323</v>
      </c>
      <c r="E18" s="142">
        <v>8253</v>
      </c>
      <c r="F18" s="141">
        <v>2518</v>
      </c>
      <c r="G18" s="141">
        <v>5735</v>
      </c>
    </row>
    <row r="19" spans="1:7" s="139" customFormat="1" ht="15" customHeight="1">
      <c r="A19" s="164">
        <v>2005</v>
      </c>
      <c r="B19" s="140">
        <v>2206</v>
      </c>
      <c r="C19" s="141">
        <v>1212</v>
      </c>
      <c r="D19" s="141">
        <v>994</v>
      </c>
      <c r="E19" s="142">
        <v>8369</v>
      </c>
      <c r="F19" s="141">
        <v>2451</v>
      </c>
      <c r="G19" s="141">
        <v>5918</v>
      </c>
    </row>
    <row r="20" spans="1:7" s="139" customFormat="1" ht="15" customHeight="1">
      <c r="A20" s="164">
        <v>2006</v>
      </c>
      <c r="B20" s="140">
        <v>2053</v>
      </c>
      <c r="C20" s="141">
        <v>1182</v>
      </c>
      <c r="D20" s="141">
        <v>871</v>
      </c>
      <c r="E20" s="142">
        <v>7091</v>
      </c>
      <c r="F20" s="141">
        <v>1982</v>
      </c>
      <c r="G20" s="141">
        <v>5109</v>
      </c>
    </row>
    <row r="21" spans="1:7" s="139" customFormat="1" ht="15" customHeight="1">
      <c r="A21" s="164">
        <v>2007</v>
      </c>
      <c r="B21" s="140">
        <v>2006</v>
      </c>
      <c r="C21" s="141">
        <v>1124</v>
      </c>
      <c r="D21" s="141">
        <v>882</v>
      </c>
      <c r="E21" s="142">
        <v>7404</v>
      </c>
      <c r="F21" s="141">
        <v>2111</v>
      </c>
      <c r="G21" s="141">
        <v>5293</v>
      </c>
    </row>
    <row r="22" spans="1:7" s="139" customFormat="1" ht="15" customHeight="1">
      <c r="A22" s="164">
        <v>2008</v>
      </c>
      <c r="B22" s="140">
        <f>C22+D22</f>
        <v>1894</v>
      </c>
      <c r="C22" s="141">
        <v>1070</v>
      </c>
      <c r="D22" s="141">
        <v>824</v>
      </c>
      <c r="E22" s="142">
        <f>F22+G22</f>
        <v>7155</v>
      </c>
      <c r="F22" s="141">
        <v>2064</v>
      </c>
      <c r="G22" s="141">
        <v>5091</v>
      </c>
    </row>
    <row r="23" spans="1:7" s="139" customFormat="1" ht="15" customHeight="1">
      <c r="A23" s="164">
        <v>2009</v>
      </c>
      <c r="B23" s="140">
        <v>2111</v>
      </c>
      <c r="C23" s="141">
        <v>1311</v>
      </c>
      <c r="D23" s="141">
        <v>800</v>
      </c>
      <c r="E23" s="142">
        <v>8667</v>
      </c>
      <c r="F23" s="141">
        <v>2707</v>
      </c>
      <c r="G23" s="141">
        <v>5960</v>
      </c>
    </row>
    <row r="24" spans="1:7" s="139" customFormat="1" ht="15" customHeight="1">
      <c r="A24" s="164">
        <v>2010</v>
      </c>
      <c r="B24" s="140">
        <v>2282</v>
      </c>
      <c r="C24" s="141">
        <v>1503</v>
      </c>
      <c r="D24" s="141">
        <v>779</v>
      </c>
      <c r="E24" s="142">
        <v>10956</v>
      </c>
      <c r="F24" s="141">
        <v>3707</v>
      </c>
      <c r="G24" s="141">
        <v>7249</v>
      </c>
    </row>
    <row r="25" spans="1:7" s="139" customFormat="1" ht="15" customHeight="1">
      <c r="A25" s="164">
        <v>2011</v>
      </c>
      <c r="B25" s="140">
        <v>2267</v>
      </c>
      <c r="C25" s="141">
        <v>1625</v>
      </c>
      <c r="D25" s="141">
        <v>642</v>
      </c>
      <c r="E25" s="142">
        <v>12361</v>
      </c>
      <c r="F25" s="141">
        <v>4267</v>
      </c>
      <c r="G25" s="141">
        <v>8094</v>
      </c>
    </row>
    <row r="26" spans="1:7" s="139" customFormat="1" ht="15" customHeight="1">
      <c r="A26" s="164">
        <v>2012</v>
      </c>
      <c r="B26" s="140">
        <v>1573</v>
      </c>
      <c r="C26" s="141">
        <v>1355</v>
      </c>
      <c r="D26" s="141">
        <v>218</v>
      </c>
      <c r="E26" s="142">
        <v>9317</v>
      </c>
      <c r="F26" s="141">
        <v>3318</v>
      </c>
      <c r="G26" s="141">
        <v>5999</v>
      </c>
    </row>
    <row r="27" spans="1:7" s="139" customFormat="1" ht="15" customHeight="1">
      <c r="A27" s="164">
        <v>2013</v>
      </c>
      <c r="B27" s="140">
        <v>1267</v>
      </c>
      <c r="C27" s="141">
        <v>1208</v>
      </c>
      <c r="D27" s="141">
        <v>59</v>
      </c>
      <c r="E27" s="142">
        <v>8383</v>
      </c>
      <c r="F27" s="141">
        <v>3018</v>
      </c>
      <c r="G27" s="141">
        <v>5365</v>
      </c>
    </row>
    <row r="28" spans="1:7" s="139" customFormat="1" ht="15" customHeight="1">
      <c r="A28" s="164">
        <v>2014</v>
      </c>
      <c r="B28" s="140">
        <v>1194</v>
      </c>
      <c r="C28" s="141">
        <v>1177</v>
      </c>
      <c r="D28" s="141">
        <v>17</v>
      </c>
      <c r="E28" s="142">
        <v>7691</v>
      </c>
      <c r="F28" s="141">
        <v>2755</v>
      </c>
      <c r="G28" s="141">
        <v>4936</v>
      </c>
    </row>
    <row r="29" spans="1:7" s="139" customFormat="1" ht="15" customHeight="1">
      <c r="A29" s="151"/>
      <c r="B29" s="140"/>
      <c r="C29" s="141"/>
      <c r="D29" s="141"/>
      <c r="E29" s="142"/>
      <c r="F29" s="141"/>
      <c r="G29" s="141"/>
    </row>
    <row r="30" spans="1:7" s="139" customFormat="1" ht="15" customHeight="1">
      <c r="A30" s="151"/>
      <c r="B30" s="518" t="s">
        <v>133</v>
      </c>
      <c r="C30" s="518"/>
      <c r="D30" s="518"/>
      <c r="E30" s="518"/>
      <c r="F30" s="518"/>
      <c r="G30" s="518"/>
    </row>
    <row r="31" spans="1:7" s="139" customFormat="1" ht="15" customHeight="1">
      <c r="A31" s="151"/>
      <c r="B31" s="140"/>
      <c r="C31" s="141"/>
      <c r="D31" s="141"/>
      <c r="E31" s="142"/>
      <c r="F31" s="141"/>
      <c r="G31" s="141"/>
    </row>
    <row r="32" spans="1:7" s="139" customFormat="1" ht="15" customHeight="1">
      <c r="A32" s="163">
        <v>1996</v>
      </c>
      <c r="B32" s="140">
        <v>40</v>
      </c>
      <c r="C32" s="141">
        <v>32</v>
      </c>
      <c r="D32" s="141">
        <v>8</v>
      </c>
      <c r="E32" s="142">
        <v>132.93588911101682</v>
      </c>
      <c r="F32" s="141">
        <v>19.429091485456304</v>
      </c>
      <c r="G32" s="141">
        <v>112.99550574436429</v>
      </c>
    </row>
    <row r="33" spans="1:7" s="139" customFormat="1" ht="15" customHeight="1">
      <c r="A33" s="163">
        <v>1997</v>
      </c>
      <c r="B33" s="140">
        <v>109</v>
      </c>
      <c r="C33" s="141">
        <v>95</v>
      </c>
      <c r="D33" s="141">
        <v>14</v>
      </c>
      <c r="E33" s="142">
        <v>416.19159129372184</v>
      </c>
      <c r="F33" s="141">
        <v>66.46794455550841</v>
      </c>
      <c r="G33" s="141">
        <v>349.72364673821346</v>
      </c>
    </row>
    <row r="34" spans="1:7" s="139" customFormat="1" ht="15" customHeight="1">
      <c r="A34" s="163">
        <v>1998</v>
      </c>
      <c r="B34" s="140">
        <v>170</v>
      </c>
      <c r="C34" s="141">
        <v>142</v>
      </c>
      <c r="D34" s="141">
        <v>28</v>
      </c>
      <c r="E34" s="142">
        <v>713.76346614992099</v>
      </c>
      <c r="F34" s="141">
        <v>114.52938138795294</v>
      </c>
      <c r="G34" s="141">
        <v>599.23408476196812</v>
      </c>
    </row>
    <row r="35" spans="1:7" s="139" customFormat="1" ht="15" customHeight="1">
      <c r="A35" s="163">
        <v>1999</v>
      </c>
      <c r="B35" s="140">
        <v>239</v>
      </c>
      <c r="C35" s="141">
        <v>200</v>
      </c>
      <c r="D35" s="141">
        <v>39</v>
      </c>
      <c r="E35" s="142">
        <v>879.93332753869208</v>
      </c>
      <c r="F35" s="141">
        <v>151.34239683408069</v>
      </c>
      <c r="G35" s="141">
        <v>728.59093070461131</v>
      </c>
    </row>
    <row r="36" spans="1:7" s="139" customFormat="1" ht="15" customHeight="1">
      <c r="A36" s="164">
        <v>2000</v>
      </c>
      <c r="B36" s="140">
        <v>258</v>
      </c>
      <c r="C36" s="141">
        <v>218</v>
      </c>
      <c r="D36" s="141">
        <v>40</v>
      </c>
      <c r="E36" s="142">
        <v>999.06433585741092</v>
      </c>
      <c r="F36" s="141">
        <v>168.7263207947521</v>
      </c>
      <c r="G36" s="141">
        <v>830.33801506265888</v>
      </c>
    </row>
    <row r="37" spans="1:7" s="139" customFormat="1" ht="15" customHeight="1">
      <c r="A37" s="164">
        <v>2001</v>
      </c>
      <c r="B37" s="140">
        <v>306</v>
      </c>
      <c r="C37" s="141">
        <v>264</v>
      </c>
      <c r="D37" s="141">
        <v>42</v>
      </c>
      <c r="E37" s="142">
        <v>1438</v>
      </c>
      <c r="F37" s="141">
        <v>274</v>
      </c>
      <c r="G37" s="141">
        <v>1164</v>
      </c>
    </row>
    <row r="38" spans="1:7" s="139" customFormat="1" ht="15" customHeight="1">
      <c r="A38" s="164">
        <v>2002</v>
      </c>
      <c r="B38" s="140">
        <v>426</v>
      </c>
      <c r="C38" s="141">
        <v>343</v>
      </c>
      <c r="D38" s="141">
        <v>83</v>
      </c>
      <c r="E38" s="142">
        <v>2090</v>
      </c>
      <c r="F38" s="141">
        <v>632</v>
      </c>
      <c r="G38" s="141">
        <v>1459</v>
      </c>
    </row>
    <row r="39" spans="1:7" s="139" customFormat="1" ht="15" customHeight="1">
      <c r="A39" s="164">
        <v>2003</v>
      </c>
      <c r="B39" s="140">
        <v>770</v>
      </c>
      <c r="C39" s="141">
        <v>445</v>
      </c>
      <c r="D39" s="141">
        <v>325</v>
      </c>
      <c r="E39" s="142">
        <v>3144</v>
      </c>
      <c r="F39" s="141">
        <v>963</v>
      </c>
      <c r="G39" s="141">
        <v>2181</v>
      </c>
    </row>
    <row r="40" spans="1:7" s="139" customFormat="1" ht="15" customHeight="1">
      <c r="A40" s="164">
        <v>2004</v>
      </c>
      <c r="B40" s="140">
        <v>837</v>
      </c>
      <c r="C40" s="141">
        <v>527</v>
      </c>
      <c r="D40" s="141">
        <v>310</v>
      </c>
      <c r="E40" s="142">
        <v>3623</v>
      </c>
      <c r="F40" s="141">
        <v>1079</v>
      </c>
      <c r="G40" s="141">
        <v>2545</v>
      </c>
    </row>
    <row r="41" spans="1:7" s="139" customFormat="1" ht="15" customHeight="1">
      <c r="A41" s="164">
        <v>2005</v>
      </c>
      <c r="B41" s="140">
        <v>909</v>
      </c>
      <c r="C41" s="141">
        <v>582</v>
      </c>
      <c r="D41" s="141">
        <v>327</v>
      </c>
      <c r="E41" s="142">
        <v>3919</v>
      </c>
      <c r="F41" s="141">
        <v>1103</v>
      </c>
      <c r="G41" s="141">
        <v>2816</v>
      </c>
    </row>
    <row r="42" spans="1:7" s="139" customFormat="1" ht="15" customHeight="1">
      <c r="A42" s="164">
        <v>2006</v>
      </c>
      <c r="B42" s="140">
        <v>846</v>
      </c>
      <c r="C42" s="141">
        <v>550</v>
      </c>
      <c r="D42" s="141">
        <v>296</v>
      </c>
      <c r="E42" s="142">
        <v>3718</v>
      </c>
      <c r="F42" s="141">
        <v>1003</v>
      </c>
      <c r="G42" s="141">
        <v>2716</v>
      </c>
    </row>
    <row r="43" spans="1:7" s="139" customFormat="1" ht="15" customHeight="1">
      <c r="A43" s="164">
        <v>2007</v>
      </c>
      <c r="B43" s="140">
        <v>844</v>
      </c>
      <c r="C43" s="141">
        <v>560</v>
      </c>
      <c r="D43" s="141">
        <v>284</v>
      </c>
      <c r="E43" s="142">
        <v>3589</v>
      </c>
      <c r="F43" s="141">
        <v>972</v>
      </c>
      <c r="G43" s="141">
        <v>2617</v>
      </c>
    </row>
    <row r="44" spans="1:7" s="139" customFormat="1" ht="15" customHeight="1">
      <c r="A44" s="164">
        <v>2008</v>
      </c>
      <c r="B44" s="140">
        <f>C44+D44</f>
        <v>846</v>
      </c>
      <c r="C44" s="141">
        <v>603</v>
      </c>
      <c r="D44" s="141">
        <v>243</v>
      </c>
      <c r="E44" s="142">
        <f>F44+G44</f>
        <v>3956</v>
      </c>
      <c r="F44" s="141">
        <v>1088</v>
      </c>
      <c r="G44" s="141">
        <v>2868</v>
      </c>
    </row>
    <row r="45" spans="1:7" s="139" customFormat="1" ht="15" customHeight="1">
      <c r="A45" s="164">
        <v>2009</v>
      </c>
      <c r="B45" s="140">
        <v>1234</v>
      </c>
      <c r="C45" s="141">
        <v>805</v>
      </c>
      <c r="D45" s="141">
        <v>429</v>
      </c>
      <c r="E45" s="142">
        <v>6057</v>
      </c>
      <c r="F45" s="141">
        <v>1934</v>
      </c>
      <c r="G45" s="141">
        <v>4123</v>
      </c>
    </row>
    <row r="46" spans="1:7" s="139" customFormat="1" ht="15" customHeight="1">
      <c r="A46" s="164">
        <v>2010</v>
      </c>
      <c r="B46" s="140">
        <v>1655</v>
      </c>
      <c r="C46" s="141">
        <v>1081</v>
      </c>
      <c r="D46" s="141">
        <v>574</v>
      </c>
      <c r="E46" s="142">
        <v>10070</v>
      </c>
      <c r="F46" s="141">
        <v>3614</v>
      </c>
      <c r="G46" s="141">
        <v>6456</v>
      </c>
    </row>
    <row r="47" spans="1:7" s="139" customFormat="1" ht="15" customHeight="1">
      <c r="A47" s="164">
        <v>2011</v>
      </c>
      <c r="B47" s="140">
        <v>1911</v>
      </c>
      <c r="C47" s="141">
        <v>1378</v>
      </c>
      <c r="D47" s="141">
        <v>533</v>
      </c>
      <c r="E47" s="142">
        <v>13693</v>
      </c>
      <c r="F47" s="141">
        <v>5044</v>
      </c>
      <c r="G47" s="141">
        <v>8649</v>
      </c>
    </row>
    <row r="48" spans="1:7" s="139" customFormat="1" ht="15" customHeight="1">
      <c r="A48" s="164">
        <v>2012</v>
      </c>
      <c r="B48" s="140">
        <v>2047</v>
      </c>
      <c r="C48" s="141">
        <v>1582</v>
      </c>
      <c r="D48" s="141">
        <v>465</v>
      </c>
      <c r="E48" s="142">
        <v>15835</v>
      </c>
      <c r="F48" s="141">
        <v>5886</v>
      </c>
      <c r="G48" s="141">
        <v>9949</v>
      </c>
    </row>
    <row r="49" spans="1:7" s="139" customFormat="1" ht="15" customHeight="1">
      <c r="A49" s="164">
        <v>2013</v>
      </c>
      <c r="B49" s="140">
        <v>2104</v>
      </c>
      <c r="C49" s="141">
        <v>1745</v>
      </c>
      <c r="D49" s="141">
        <v>359</v>
      </c>
      <c r="E49" s="142">
        <v>18008</v>
      </c>
      <c r="F49" s="141">
        <v>6708</v>
      </c>
      <c r="G49" s="141">
        <v>11301</v>
      </c>
    </row>
    <row r="50" spans="1:7" s="139" customFormat="1" ht="15" customHeight="1">
      <c r="A50" s="164">
        <v>2014</v>
      </c>
      <c r="B50" s="140">
        <v>2111</v>
      </c>
      <c r="C50" s="141">
        <v>1866</v>
      </c>
      <c r="D50" s="141">
        <v>245</v>
      </c>
      <c r="E50" s="142">
        <v>19079</v>
      </c>
      <c r="F50" s="141">
        <v>7133</v>
      </c>
      <c r="G50" s="141">
        <v>11946</v>
      </c>
    </row>
    <row r="51" spans="1:7" s="139" customFormat="1" ht="15" customHeight="1">
      <c r="A51" s="114"/>
    </row>
    <row r="52" spans="1:7" ht="15" customHeight="1">
      <c r="A52" s="104"/>
      <c r="B52" s="517" t="s">
        <v>76</v>
      </c>
      <c r="C52" s="517"/>
      <c r="D52" s="517"/>
      <c r="E52" s="517"/>
      <c r="F52" s="517"/>
      <c r="G52" s="517"/>
    </row>
    <row r="53" spans="1:7" ht="15" customHeight="1">
      <c r="A53" s="104"/>
      <c r="B53" s="104"/>
      <c r="C53" s="104"/>
      <c r="D53" s="104"/>
      <c r="E53" s="145"/>
      <c r="F53" s="145"/>
      <c r="G53" s="145"/>
    </row>
    <row r="54" spans="1:7" ht="15" customHeight="1">
      <c r="A54" s="163">
        <v>1996</v>
      </c>
      <c r="B54" s="140">
        <v>222</v>
      </c>
      <c r="C54" s="141">
        <v>78</v>
      </c>
      <c r="D54" s="141">
        <v>144</v>
      </c>
      <c r="E54" s="142">
        <v>772.05074060628988</v>
      </c>
      <c r="F54" s="141">
        <v>42.437226139286132</v>
      </c>
      <c r="G54" s="141">
        <v>729.10222258580757</v>
      </c>
    </row>
    <row r="55" spans="1:7" ht="15" customHeight="1">
      <c r="A55" s="163">
        <v>1997</v>
      </c>
      <c r="B55" s="140">
        <v>435</v>
      </c>
      <c r="C55" s="141">
        <v>157</v>
      </c>
      <c r="D55" s="141">
        <v>278</v>
      </c>
      <c r="E55" s="142">
        <v>1206.1375477418794</v>
      </c>
      <c r="F55" s="141">
        <v>95.611581783692856</v>
      </c>
      <c r="G55" s="141">
        <v>1110.5259659581866</v>
      </c>
    </row>
    <row r="56" spans="1:7" ht="15" customHeight="1">
      <c r="A56" s="163">
        <v>1998</v>
      </c>
      <c r="B56" s="140">
        <v>526</v>
      </c>
      <c r="C56" s="141">
        <v>179</v>
      </c>
      <c r="D56" s="141">
        <v>347</v>
      </c>
      <c r="E56" s="142">
        <v>1563.5305726980362</v>
      </c>
      <c r="F56" s="141">
        <v>118.10842455632647</v>
      </c>
      <c r="G56" s="141">
        <v>1445.4221481417096</v>
      </c>
    </row>
    <row r="57" spans="1:7" ht="15" customHeight="1">
      <c r="A57" s="163">
        <v>1999</v>
      </c>
      <c r="B57" s="140">
        <v>601</v>
      </c>
      <c r="C57" s="141">
        <v>190</v>
      </c>
      <c r="D57" s="141">
        <v>411</v>
      </c>
      <c r="E57" s="142">
        <v>1533.3643517074593</v>
      </c>
      <c r="F57" s="141">
        <v>137.53751604178277</v>
      </c>
      <c r="G57" s="141">
        <v>1395.3155437844803</v>
      </c>
    </row>
    <row r="58" spans="1:7" ht="15" customHeight="1">
      <c r="A58" s="164">
        <v>2000</v>
      </c>
      <c r="B58" s="140">
        <v>555</v>
      </c>
      <c r="C58" s="141">
        <v>200</v>
      </c>
      <c r="D58" s="141">
        <v>355</v>
      </c>
      <c r="E58" s="142">
        <v>1549.7256919057384</v>
      </c>
      <c r="F58" s="141">
        <v>125.26651089307353</v>
      </c>
      <c r="G58" s="141">
        <v>1424.4591810126647</v>
      </c>
    </row>
    <row r="59" spans="1:7" ht="15" customHeight="1">
      <c r="A59" s="164">
        <v>2001</v>
      </c>
      <c r="B59" s="140">
        <v>562</v>
      </c>
      <c r="C59" s="141">
        <v>228</v>
      </c>
      <c r="D59" s="141">
        <v>334</v>
      </c>
      <c r="E59" s="142">
        <v>1451</v>
      </c>
      <c r="F59" s="141">
        <v>138</v>
      </c>
      <c r="G59" s="141">
        <v>1313</v>
      </c>
    </row>
    <row r="60" spans="1:7" ht="15" customHeight="1">
      <c r="A60" s="164">
        <v>2002</v>
      </c>
      <c r="B60" s="140">
        <v>567</v>
      </c>
      <c r="C60" s="141">
        <v>279</v>
      </c>
      <c r="D60" s="141">
        <v>288</v>
      </c>
      <c r="E60" s="142">
        <v>2207</v>
      </c>
      <c r="F60" s="141">
        <v>698</v>
      </c>
      <c r="G60" s="141">
        <v>1509</v>
      </c>
    </row>
    <row r="61" spans="1:7" ht="15" customHeight="1">
      <c r="A61" s="164">
        <v>2003</v>
      </c>
      <c r="B61" s="140">
        <v>784</v>
      </c>
      <c r="C61" s="141">
        <v>321</v>
      </c>
      <c r="D61" s="141">
        <v>463</v>
      </c>
      <c r="E61" s="142">
        <v>2700</v>
      </c>
      <c r="F61" s="141">
        <v>840</v>
      </c>
      <c r="G61" s="141">
        <v>1859</v>
      </c>
    </row>
    <row r="62" spans="1:7" ht="15" customHeight="1">
      <c r="A62" s="164">
        <v>2004</v>
      </c>
      <c r="B62" s="140">
        <v>867</v>
      </c>
      <c r="C62" s="141">
        <v>364</v>
      </c>
      <c r="D62" s="141">
        <v>503</v>
      </c>
      <c r="E62" s="142">
        <v>2805</v>
      </c>
      <c r="F62" s="141">
        <v>839</v>
      </c>
      <c r="G62" s="141">
        <v>1966</v>
      </c>
    </row>
    <row r="63" spans="1:7" ht="15" customHeight="1">
      <c r="A63" s="164">
        <v>2005</v>
      </c>
      <c r="B63" s="140">
        <v>789</v>
      </c>
      <c r="C63" s="141">
        <v>362</v>
      </c>
      <c r="D63" s="141">
        <v>427</v>
      </c>
      <c r="E63" s="142">
        <v>2655</v>
      </c>
      <c r="F63" s="141">
        <v>768</v>
      </c>
      <c r="G63" s="141">
        <v>1887</v>
      </c>
    </row>
    <row r="64" spans="1:7" ht="15" customHeight="1">
      <c r="A64" s="164">
        <v>2006</v>
      </c>
      <c r="B64" s="140">
        <v>674</v>
      </c>
      <c r="C64" s="141">
        <v>330</v>
      </c>
      <c r="D64" s="141">
        <v>344</v>
      </c>
      <c r="E64" s="142">
        <v>2328</v>
      </c>
      <c r="F64" s="141">
        <v>640</v>
      </c>
      <c r="G64" s="141">
        <v>1688</v>
      </c>
    </row>
    <row r="65" spans="1:7" ht="15" customHeight="1">
      <c r="A65" s="164">
        <v>2007</v>
      </c>
      <c r="B65" s="140">
        <v>582</v>
      </c>
      <c r="C65" s="141">
        <v>269</v>
      </c>
      <c r="D65" s="141">
        <v>313</v>
      </c>
      <c r="E65" s="142">
        <v>1939</v>
      </c>
      <c r="F65" s="141">
        <v>559</v>
      </c>
      <c r="G65" s="141">
        <v>1381</v>
      </c>
    </row>
    <row r="66" spans="1:7" ht="15" customHeight="1">
      <c r="A66" s="164">
        <v>2008</v>
      </c>
      <c r="B66" s="140">
        <f>C66+D66</f>
        <v>598</v>
      </c>
      <c r="C66" s="141">
        <v>236</v>
      </c>
      <c r="D66" s="141">
        <v>362</v>
      </c>
      <c r="E66" s="142">
        <f>F66+G66</f>
        <v>1860</v>
      </c>
      <c r="F66" s="141">
        <v>544</v>
      </c>
      <c r="G66" s="141">
        <v>1316</v>
      </c>
    </row>
    <row r="67" spans="1:7" ht="15" customHeight="1">
      <c r="A67" s="164">
        <v>2009</v>
      </c>
      <c r="B67" s="140">
        <v>679</v>
      </c>
      <c r="C67" s="141">
        <v>279</v>
      </c>
      <c r="D67" s="141">
        <v>400</v>
      </c>
      <c r="E67" s="142">
        <v>2227</v>
      </c>
      <c r="F67" s="141">
        <v>681</v>
      </c>
      <c r="G67" s="141">
        <v>1546</v>
      </c>
    </row>
    <row r="68" spans="1:7" s="139" customFormat="1" ht="15" customHeight="1">
      <c r="A68" s="164">
        <v>2010</v>
      </c>
      <c r="B68" s="140">
        <v>673</v>
      </c>
      <c r="C68" s="141">
        <v>297</v>
      </c>
      <c r="D68" s="141">
        <v>376</v>
      </c>
      <c r="E68" s="142">
        <v>2709</v>
      </c>
      <c r="F68" s="141">
        <v>830</v>
      </c>
      <c r="G68" s="141">
        <v>1879</v>
      </c>
    </row>
    <row r="69" spans="1:7" s="139" customFormat="1" ht="15" customHeight="1">
      <c r="A69" s="164">
        <v>2011</v>
      </c>
      <c r="B69" s="140">
        <v>710</v>
      </c>
      <c r="C69" s="141">
        <v>325</v>
      </c>
      <c r="D69" s="141">
        <v>385</v>
      </c>
      <c r="E69" s="142">
        <v>2885</v>
      </c>
      <c r="F69" s="141">
        <v>898</v>
      </c>
      <c r="G69" s="141">
        <v>1987</v>
      </c>
    </row>
    <row r="70" spans="1:7" ht="15" customHeight="1">
      <c r="A70" s="164">
        <v>2012</v>
      </c>
      <c r="B70" s="140">
        <v>1427</v>
      </c>
      <c r="C70" s="141">
        <v>582</v>
      </c>
      <c r="D70" s="141">
        <v>845</v>
      </c>
      <c r="E70" s="142">
        <v>5874</v>
      </c>
      <c r="F70" s="141">
        <v>1859</v>
      </c>
      <c r="G70" s="141">
        <v>4015</v>
      </c>
    </row>
    <row r="71" spans="1:7" ht="15" customHeight="1">
      <c r="A71" s="164">
        <v>2013</v>
      </c>
      <c r="B71" s="140">
        <v>1603</v>
      </c>
      <c r="C71" s="141">
        <v>696</v>
      </c>
      <c r="D71" s="141">
        <v>907</v>
      </c>
      <c r="E71" s="142">
        <v>6535</v>
      </c>
      <c r="F71" s="141">
        <v>2066</v>
      </c>
      <c r="G71" s="141">
        <v>4468</v>
      </c>
    </row>
    <row r="72" spans="1:7" ht="15" customHeight="1">
      <c r="A72" s="164">
        <v>2014</v>
      </c>
      <c r="B72" s="140">
        <v>1531</v>
      </c>
      <c r="C72" s="141">
        <v>651</v>
      </c>
      <c r="D72" s="141">
        <v>880</v>
      </c>
      <c r="E72" s="142">
        <v>6105</v>
      </c>
      <c r="F72" s="141">
        <v>1927</v>
      </c>
      <c r="G72" s="141">
        <v>4178</v>
      </c>
    </row>
    <row r="73" spans="1:7" ht="15" customHeight="1">
      <c r="A73" s="104"/>
      <c r="B73" s="104"/>
      <c r="C73" s="104"/>
      <c r="D73" s="104"/>
      <c r="E73" s="145"/>
      <c r="F73" s="145"/>
      <c r="G73" s="145"/>
    </row>
    <row r="74" spans="1:7" ht="15" customHeight="1">
      <c r="A74" s="104"/>
      <c r="B74" s="517" t="s">
        <v>77</v>
      </c>
      <c r="C74" s="517"/>
      <c r="D74" s="517"/>
      <c r="E74" s="517"/>
      <c r="F74" s="517"/>
      <c r="G74" s="517"/>
    </row>
    <row r="75" spans="1:7" ht="15" customHeight="1">
      <c r="A75" s="104"/>
      <c r="B75" s="104"/>
      <c r="C75" s="104"/>
      <c r="D75" s="104"/>
      <c r="E75" s="145"/>
      <c r="F75" s="145"/>
      <c r="G75" s="145"/>
    </row>
    <row r="76" spans="1:7" ht="15" customHeight="1">
      <c r="A76" s="163">
        <v>1996</v>
      </c>
      <c r="B76" s="140">
        <v>131</v>
      </c>
      <c r="C76" s="146">
        <v>17</v>
      </c>
      <c r="D76" s="141">
        <v>114</v>
      </c>
      <c r="E76" s="141">
        <v>260.24756752887521</v>
      </c>
      <c r="F76" s="141">
        <v>8.1806700991394958</v>
      </c>
      <c r="G76" s="141">
        <v>252.06689742973572</v>
      </c>
    </row>
    <row r="77" spans="1:7" ht="15" customHeight="1">
      <c r="A77" s="163">
        <v>1997</v>
      </c>
      <c r="B77" s="140">
        <v>380</v>
      </c>
      <c r="C77" s="146">
        <v>46</v>
      </c>
      <c r="D77" s="141">
        <v>334</v>
      </c>
      <c r="E77" s="141">
        <v>670.81494812943868</v>
      </c>
      <c r="F77" s="141">
        <v>24.542010297418489</v>
      </c>
      <c r="G77" s="141">
        <v>646.7842297132164</v>
      </c>
    </row>
    <row r="78" spans="1:7" ht="15" customHeight="1">
      <c r="A78" s="163">
        <v>1998</v>
      </c>
      <c r="B78" s="140">
        <v>644</v>
      </c>
      <c r="C78" s="146">
        <v>102</v>
      </c>
      <c r="D78" s="141">
        <v>542</v>
      </c>
      <c r="E78" s="141">
        <v>1185.1745806128345</v>
      </c>
      <c r="F78" s="141">
        <v>59.309858218761349</v>
      </c>
      <c r="G78" s="141">
        <v>1125.8647223940732</v>
      </c>
    </row>
    <row r="79" spans="1:7" ht="15" customHeight="1">
      <c r="A79" s="163">
        <v>1999</v>
      </c>
      <c r="B79" s="140">
        <v>776</v>
      </c>
      <c r="C79" s="146">
        <v>135</v>
      </c>
      <c r="D79" s="141">
        <v>641</v>
      </c>
      <c r="E79" s="141">
        <v>1406.563965170797</v>
      </c>
      <c r="F79" s="141">
        <v>90.498662971730667</v>
      </c>
      <c r="G79" s="141">
        <v>1316.0653021990663</v>
      </c>
    </row>
    <row r="80" spans="1:7" ht="15" customHeight="1">
      <c r="A80" s="164">
        <v>2000</v>
      </c>
      <c r="B80" s="140">
        <v>697</v>
      </c>
      <c r="C80" s="146">
        <v>122</v>
      </c>
      <c r="D80" s="141">
        <v>575</v>
      </c>
      <c r="E80" s="141">
        <v>1172.9035754641252</v>
      </c>
      <c r="F80" s="141">
        <v>71.580863367470585</v>
      </c>
      <c r="G80" s="141">
        <v>1101.3227120966546</v>
      </c>
    </row>
    <row r="81" spans="1:7" ht="15" customHeight="1">
      <c r="A81" s="164">
        <v>2001</v>
      </c>
      <c r="B81" s="140">
        <v>785</v>
      </c>
      <c r="C81" s="146">
        <v>97</v>
      </c>
      <c r="D81" s="141">
        <v>688</v>
      </c>
      <c r="E81" s="141">
        <v>1129</v>
      </c>
      <c r="F81" s="141">
        <v>63</v>
      </c>
      <c r="G81" s="141">
        <v>1066</v>
      </c>
    </row>
    <row r="82" spans="1:7" ht="15" customHeight="1">
      <c r="A82" s="164">
        <v>2002</v>
      </c>
      <c r="B82" s="140">
        <v>1136</v>
      </c>
      <c r="C82" s="146">
        <v>149</v>
      </c>
      <c r="D82" s="141">
        <v>987</v>
      </c>
      <c r="E82" s="141">
        <v>2747</v>
      </c>
      <c r="F82" s="141">
        <v>920</v>
      </c>
      <c r="G82" s="141">
        <v>1827</v>
      </c>
    </row>
    <row r="83" spans="1:7" ht="15" customHeight="1">
      <c r="A83" s="164">
        <v>2003</v>
      </c>
      <c r="B83" s="140">
        <v>1639</v>
      </c>
      <c r="C83" s="146">
        <v>204</v>
      </c>
      <c r="D83" s="141">
        <v>1435</v>
      </c>
      <c r="E83" s="141">
        <v>3870</v>
      </c>
      <c r="F83" s="141">
        <v>1309</v>
      </c>
      <c r="G83" s="141">
        <v>2561</v>
      </c>
    </row>
    <row r="84" spans="1:7" ht="15" customHeight="1">
      <c r="A84" s="164">
        <v>2004</v>
      </c>
      <c r="B84" s="140">
        <v>2086</v>
      </c>
      <c r="C84" s="146">
        <v>224</v>
      </c>
      <c r="D84" s="141">
        <v>1862</v>
      </c>
      <c r="E84" s="141">
        <v>4232</v>
      </c>
      <c r="F84" s="141">
        <v>1382</v>
      </c>
      <c r="G84" s="141">
        <v>2850</v>
      </c>
    </row>
    <row r="85" spans="1:7" ht="15" customHeight="1">
      <c r="A85" s="164">
        <v>2005</v>
      </c>
      <c r="B85" s="140">
        <v>2517</v>
      </c>
      <c r="C85" s="146">
        <v>243</v>
      </c>
      <c r="D85" s="141">
        <v>2274</v>
      </c>
      <c r="E85" s="141">
        <v>4729</v>
      </c>
      <c r="F85" s="141">
        <v>1490</v>
      </c>
      <c r="G85" s="141">
        <v>3239</v>
      </c>
    </row>
    <row r="86" spans="1:7" ht="15" customHeight="1">
      <c r="A86" s="164">
        <v>2006</v>
      </c>
      <c r="B86" s="140">
        <v>2419</v>
      </c>
      <c r="C86" s="146">
        <v>204</v>
      </c>
      <c r="D86" s="141">
        <v>2215</v>
      </c>
      <c r="E86" s="141">
        <v>4159</v>
      </c>
      <c r="F86" s="141">
        <v>1250</v>
      </c>
      <c r="G86" s="141">
        <v>2909</v>
      </c>
    </row>
    <row r="87" spans="1:7" ht="15" customHeight="1">
      <c r="A87" s="164">
        <v>2007</v>
      </c>
      <c r="B87" s="140">
        <v>2399</v>
      </c>
      <c r="C87" s="146">
        <v>178</v>
      </c>
      <c r="D87" s="141">
        <v>2221</v>
      </c>
      <c r="E87" s="141">
        <v>4057</v>
      </c>
      <c r="F87" s="141">
        <v>1223</v>
      </c>
      <c r="G87" s="141">
        <v>2834</v>
      </c>
    </row>
    <row r="88" spans="1:7" ht="15" customHeight="1">
      <c r="A88" s="164">
        <v>2008</v>
      </c>
      <c r="B88" s="140">
        <f>C88+D88</f>
        <v>2704</v>
      </c>
      <c r="C88" s="146">
        <v>176</v>
      </c>
      <c r="D88" s="141">
        <v>2528</v>
      </c>
      <c r="E88" s="141">
        <f>F88+G88</f>
        <v>4480</v>
      </c>
      <c r="F88" s="141">
        <v>1357</v>
      </c>
      <c r="G88" s="141">
        <v>3123</v>
      </c>
    </row>
    <row r="89" spans="1:7" ht="15" customHeight="1">
      <c r="A89" s="164">
        <v>2009</v>
      </c>
      <c r="B89" s="140">
        <v>3115</v>
      </c>
      <c r="C89" s="146">
        <v>213</v>
      </c>
      <c r="D89" s="141">
        <v>2902</v>
      </c>
      <c r="E89" s="141">
        <v>5388</v>
      </c>
      <c r="F89" s="141">
        <v>1646</v>
      </c>
      <c r="G89" s="141">
        <v>3742</v>
      </c>
    </row>
    <row r="90" spans="1:7" ht="15" customHeight="1">
      <c r="A90" s="164">
        <v>2010</v>
      </c>
      <c r="B90" s="140">
        <v>3291</v>
      </c>
      <c r="C90" s="146">
        <v>271</v>
      </c>
      <c r="D90" s="141">
        <v>3020</v>
      </c>
      <c r="E90" s="141">
        <v>6168</v>
      </c>
      <c r="F90" s="141">
        <v>1903</v>
      </c>
      <c r="G90" s="141">
        <v>4265</v>
      </c>
    </row>
    <row r="91" spans="1:7" ht="15" customHeight="1">
      <c r="A91" s="164">
        <v>2011</v>
      </c>
      <c r="B91" s="140">
        <v>3471</v>
      </c>
      <c r="C91" s="146">
        <v>311</v>
      </c>
      <c r="D91" s="141">
        <v>3160</v>
      </c>
      <c r="E91" s="141">
        <v>6603</v>
      </c>
      <c r="F91" s="141">
        <v>2034</v>
      </c>
      <c r="G91" s="141">
        <v>4569</v>
      </c>
    </row>
    <row r="92" spans="1:7" ht="15" customHeight="1">
      <c r="A92" s="164">
        <v>2012</v>
      </c>
      <c r="B92" s="140">
        <v>3302</v>
      </c>
      <c r="C92" s="146">
        <v>320</v>
      </c>
      <c r="D92" s="141">
        <v>2982</v>
      </c>
      <c r="E92" s="141">
        <v>6415</v>
      </c>
      <c r="F92" s="141">
        <v>1986</v>
      </c>
      <c r="G92" s="141">
        <v>4428</v>
      </c>
    </row>
    <row r="93" spans="1:7" ht="15" customHeight="1">
      <c r="A93" s="164">
        <v>2013</v>
      </c>
      <c r="B93" s="140">
        <v>3419</v>
      </c>
      <c r="C93" s="146">
        <v>406</v>
      </c>
      <c r="D93" s="141">
        <v>3013</v>
      </c>
      <c r="E93" s="141">
        <v>7164</v>
      </c>
      <c r="F93" s="141">
        <v>2232</v>
      </c>
      <c r="G93" s="141">
        <v>4932</v>
      </c>
    </row>
    <row r="94" spans="1:7" ht="15" customHeight="1">
      <c r="A94" s="164">
        <v>2014</v>
      </c>
      <c r="B94" s="140">
        <v>3138</v>
      </c>
      <c r="C94" s="146">
        <v>421</v>
      </c>
      <c r="D94" s="141">
        <v>2717</v>
      </c>
      <c r="E94" s="141">
        <v>6841</v>
      </c>
      <c r="F94" s="141">
        <v>2148</v>
      </c>
      <c r="G94" s="141">
        <v>4693</v>
      </c>
    </row>
    <row r="95" spans="1:7" ht="15" customHeight="1">
      <c r="A95" s="151"/>
      <c r="B95" s="140"/>
      <c r="C95" s="146"/>
      <c r="D95" s="141"/>
      <c r="E95" s="141"/>
      <c r="F95" s="141"/>
      <c r="G95" s="141"/>
    </row>
    <row r="96" spans="1:7" s="131" customFormat="1" ht="15" customHeight="1">
      <c r="B96" s="518" t="s">
        <v>78</v>
      </c>
      <c r="C96" s="518"/>
      <c r="D96" s="518"/>
      <c r="E96" s="518"/>
      <c r="F96" s="518"/>
      <c r="G96" s="518"/>
    </row>
    <row r="97" spans="1:7" s="131" customFormat="1" ht="15" customHeight="1">
      <c r="B97" s="147"/>
      <c r="C97" s="148"/>
      <c r="D97" s="147"/>
      <c r="E97" s="147"/>
      <c r="F97" s="147"/>
      <c r="G97" s="147"/>
    </row>
    <row r="98" spans="1:7" ht="15" customHeight="1">
      <c r="A98" s="163">
        <v>1996</v>
      </c>
      <c r="B98" s="140">
        <v>1</v>
      </c>
      <c r="C98" s="146">
        <v>0</v>
      </c>
      <c r="D98" s="141">
        <v>1</v>
      </c>
      <c r="E98" s="141">
        <v>3</v>
      </c>
      <c r="F98" s="141" t="s">
        <v>13</v>
      </c>
      <c r="G98" s="141">
        <v>3</v>
      </c>
    </row>
    <row r="99" spans="1:7" ht="15" customHeight="1">
      <c r="A99" s="163">
        <v>1997</v>
      </c>
      <c r="B99" s="140">
        <v>1</v>
      </c>
      <c r="C99" s="146">
        <v>0</v>
      </c>
      <c r="D99" s="141">
        <v>1</v>
      </c>
      <c r="E99" s="141">
        <v>0</v>
      </c>
      <c r="F99" s="141">
        <v>0</v>
      </c>
      <c r="G99" s="141">
        <v>0</v>
      </c>
    </row>
    <row r="100" spans="1:7" ht="15" customHeight="1">
      <c r="A100" s="163">
        <v>1998</v>
      </c>
      <c r="B100" s="140">
        <v>0</v>
      </c>
      <c r="C100" s="146">
        <v>0</v>
      </c>
      <c r="D100" s="141">
        <v>0</v>
      </c>
      <c r="E100" s="141">
        <v>0</v>
      </c>
      <c r="F100" s="141">
        <v>0</v>
      </c>
      <c r="G100" s="141">
        <v>0</v>
      </c>
    </row>
    <row r="101" spans="1:7" ht="15" customHeight="1">
      <c r="A101" s="163">
        <v>1999</v>
      </c>
      <c r="B101" s="140">
        <v>0</v>
      </c>
      <c r="C101" s="146">
        <v>0</v>
      </c>
      <c r="D101" s="141">
        <v>0</v>
      </c>
      <c r="E101" s="141">
        <v>0</v>
      </c>
      <c r="F101" s="141">
        <v>0</v>
      </c>
      <c r="G101" s="141">
        <v>0</v>
      </c>
    </row>
    <row r="102" spans="1:7" ht="15" customHeight="1">
      <c r="A102" s="164">
        <v>2000</v>
      </c>
      <c r="B102" s="140">
        <v>0</v>
      </c>
      <c r="C102" s="146">
        <v>0</v>
      </c>
      <c r="D102" s="141">
        <v>0</v>
      </c>
      <c r="E102" s="141">
        <v>0</v>
      </c>
      <c r="F102" s="141">
        <v>0</v>
      </c>
      <c r="G102" s="141">
        <v>0</v>
      </c>
    </row>
    <row r="103" spans="1:7" ht="15" customHeight="1">
      <c r="A103" s="164">
        <v>2001</v>
      </c>
      <c r="B103" s="140">
        <v>1</v>
      </c>
      <c r="C103" s="146">
        <v>0</v>
      </c>
      <c r="D103" s="141">
        <v>1</v>
      </c>
      <c r="E103" s="141">
        <v>3</v>
      </c>
      <c r="F103" s="141">
        <v>0</v>
      </c>
      <c r="G103" s="141">
        <v>3</v>
      </c>
    </row>
    <row r="104" spans="1:7" ht="15" customHeight="1">
      <c r="A104" s="164">
        <v>2002</v>
      </c>
      <c r="B104" s="140">
        <v>2</v>
      </c>
      <c r="C104" s="146">
        <v>0</v>
      </c>
      <c r="D104" s="141">
        <v>2</v>
      </c>
      <c r="E104" s="141">
        <v>3</v>
      </c>
      <c r="F104" s="141">
        <v>1</v>
      </c>
      <c r="G104" s="141">
        <v>2</v>
      </c>
    </row>
    <row r="105" spans="1:7" ht="15" customHeight="1">
      <c r="A105" s="164">
        <v>2003</v>
      </c>
      <c r="B105" s="140">
        <v>4</v>
      </c>
      <c r="C105" s="146">
        <v>1</v>
      </c>
      <c r="D105" s="141">
        <v>3</v>
      </c>
      <c r="E105" s="141">
        <v>8</v>
      </c>
      <c r="F105" s="141">
        <v>3</v>
      </c>
      <c r="G105" s="141">
        <v>5</v>
      </c>
    </row>
    <row r="106" spans="1:7" ht="15" customHeight="1">
      <c r="A106" s="164">
        <v>2004</v>
      </c>
      <c r="B106" s="140">
        <v>3</v>
      </c>
      <c r="C106" s="146">
        <v>0</v>
      </c>
      <c r="D106" s="141">
        <v>3</v>
      </c>
      <c r="E106" s="141">
        <v>3</v>
      </c>
      <c r="F106" s="141">
        <v>1</v>
      </c>
      <c r="G106" s="141">
        <v>2</v>
      </c>
    </row>
    <row r="107" spans="1:7" ht="15" customHeight="1">
      <c r="A107" s="164">
        <v>2005</v>
      </c>
      <c r="B107" s="140">
        <v>3</v>
      </c>
      <c r="C107" s="146">
        <v>0</v>
      </c>
      <c r="D107" s="141">
        <v>3</v>
      </c>
      <c r="E107" s="141">
        <v>2</v>
      </c>
      <c r="F107" s="141">
        <v>1</v>
      </c>
      <c r="G107" s="141">
        <v>1</v>
      </c>
    </row>
    <row r="108" spans="1:7" ht="15" customHeight="1">
      <c r="A108" s="164">
        <v>2006</v>
      </c>
      <c r="B108" s="140">
        <v>5</v>
      </c>
      <c r="C108" s="146">
        <v>0</v>
      </c>
      <c r="D108" s="141">
        <v>5</v>
      </c>
      <c r="E108" s="141">
        <v>7</v>
      </c>
      <c r="F108" s="141">
        <v>2</v>
      </c>
      <c r="G108" s="141">
        <v>5</v>
      </c>
    </row>
    <row r="109" spans="1:7" ht="15" customHeight="1">
      <c r="A109" s="164">
        <v>2007</v>
      </c>
      <c r="B109" s="140">
        <v>5</v>
      </c>
      <c r="C109" s="146">
        <v>0</v>
      </c>
      <c r="D109" s="141">
        <v>5</v>
      </c>
      <c r="E109" s="141">
        <v>6</v>
      </c>
      <c r="F109" s="141">
        <v>2</v>
      </c>
      <c r="G109" s="141">
        <v>4</v>
      </c>
    </row>
    <row r="110" spans="1:7" ht="15" customHeight="1">
      <c r="A110" s="164">
        <v>2008</v>
      </c>
      <c r="B110" s="140">
        <v>4</v>
      </c>
      <c r="C110" s="146">
        <v>0</v>
      </c>
      <c r="D110" s="141">
        <v>4</v>
      </c>
      <c r="E110" s="141">
        <f>F110+G110</f>
        <v>7</v>
      </c>
      <c r="F110" s="141">
        <v>2</v>
      </c>
      <c r="G110" s="141">
        <v>5</v>
      </c>
    </row>
    <row r="111" spans="1:7" s="139" customFormat="1" ht="15" customHeight="1">
      <c r="A111" s="164">
        <v>2009</v>
      </c>
      <c r="B111" s="140">
        <v>10</v>
      </c>
      <c r="C111" s="146">
        <v>0</v>
      </c>
      <c r="D111" s="141">
        <v>10</v>
      </c>
      <c r="E111" s="141">
        <v>17</v>
      </c>
      <c r="F111" s="141">
        <v>5</v>
      </c>
      <c r="G111" s="141">
        <v>12</v>
      </c>
    </row>
    <row r="112" spans="1:7" s="139" customFormat="1" ht="15" customHeight="1">
      <c r="A112" s="164">
        <v>2010</v>
      </c>
      <c r="B112" s="140">
        <v>8</v>
      </c>
      <c r="C112" s="146">
        <v>0</v>
      </c>
      <c r="D112" s="141">
        <v>8</v>
      </c>
      <c r="E112" s="141">
        <v>11</v>
      </c>
      <c r="F112" s="141">
        <v>3</v>
      </c>
      <c r="G112" s="141">
        <v>8</v>
      </c>
    </row>
    <row r="113" spans="1:7" s="139" customFormat="1" ht="15" customHeight="1">
      <c r="A113" s="164">
        <v>2011</v>
      </c>
      <c r="B113" s="140">
        <v>8</v>
      </c>
      <c r="C113" s="146" t="s">
        <v>13</v>
      </c>
      <c r="D113" s="141">
        <v>8</v>
      </c>
      <c r="E113" s="141">
        <v>12</v>
      </c>
      <c r="F113" s="141">
        <v>4</v>
      </c>
      <c r="G113" s="141">
        <v>8</v>
      </c>
    </row>
    <row r="114" spans="1:7" s="139" customFormat="1" ht="15" customHeight="1">
      <c r="A114" s="164">
        <v>2012</v>
      </c>
      <c r="B114" s="140">
        <v>11</v>
      </c>
      <c r="C114" s="146" t="s">
        <v>13</v>
      </c>
      <c r="D114" s="141">
        <v>11</v>
      </c>
      <c r="E114" s="141">
        <v>14</v>
      </c>
      <c r="F114" s="141">
        <v>4</v>
      </c>
      <c r="G114" s="141">
        <v>10</v>
      </c>
    </row>
    <row r="115" spans="1:7" s="139" customFormat="1" ht="15" customHeight="1">
      <c r="A115" s="164">
        <v>2013</v>
      </c>
      <c r="B115" s="140">
        <v>9</v>
      </c>
      <c r="C115" s="146" t="s">
        <v>13</v>
      </c>
      <c r="D115" s="141">
        <v>9</v>
      </c>
      <c r="E115" s="141">
        <v>12</v>
      </c>
      <c r="F115" s="141">
        <v>4</v>
      </c>
      <c r="G115" s="141">
        <v>9</v>
      </c>
    </row>
    <row r="116" spans="1:7" s="139" customFormat="1" ht="15" customHeight="1">
      <c r="A116" s="164">
        <v>2014</v>
      </c>
      <c r="B116" s="140">
        <v>6</v>
      </c>
      <c r="C116" s="414" t="s">
        <v>13</v>
      </c>
      <c r="D116" s="141">
        <v>6</v>
      </c>
      <c r="E116" s="141">
        <v>14</v>
      </c>
      <c r="F116" s="141">
        <v>4</v>
      </c>
      <c r="G116" s="141">
        <v>10</v>
      </c>
    </row>
    <row r="117" spans="1:7" ht="15" customHeight="1">
      <c r="A117" s="131"/>
      <c r="B117" s="149"/>
      <c r="C117" s="150"/>
      <c r="D117" s="149"/>
      <c r="E117" s="149"/>
      <c r="F117" s="149"/>
      <c r="G117" s="149"/>
    </row>
    <row r="118" spans="1:7" ht="15" customHeight="1">
      <c r="A118" s="131"/>
      <c r="B118" s="518" t="s">
        <v>79</v>
      </c>
      <c r="C118" s="519"/>
      <c r="D118" s="519"/>
      <c r="E118" s="519"/>
      <c r="F118" s="519"/>
      <c r="G118" s="519"/>
    </row>
    <row r="119" spans="1:7" ht="15" customHeight="1">
      <c r="A119" s="131"/>
      <c r="B119" s="149"/>
      <c r="C119" s="150"/>
      <c r="D119" s="149"/>
      <c r="E119" s="149"/>
      <c r="F119" s="149"/>
      <c r="G119" s="149"/>
    </row>
    <row r="120" spans="1:7" ht="15" customHeight="1">
      <c r="A120" s="163">
        <v>1996</v>
      </c>
      <c r="B120" s="140">
        <v>7</v>
      </c>
      <c r="C120" s="146" t="s">
        <v>13</v>
      </c>
      <c r="D120" s="141">
        <v>7</v>
      </c>
      <c r="E120" s="141">
        <v>10.737129505120588</v>
      </c>
      <c r="F120" s="141" t="s">
        <v>13</v>
      </c>
      <c r="G120" s="141">
        <v>10.737129505120588</v>
      </c>
    </row>
    <row r="121" spans="1:7" ht="15" customHeight="1">
      <c r="A121" s="163">
        <v>1997</v>
      </c>
      <c r="B121" s="140">
        <v>17</v>
      </c>
      <c r="C121" s="146" t="s">
        <v>13</v>
      </c>
      <c r="D121" s="141">
        <v>17</v>
      </c>
      <c r="E121" s="141">
        <v>14.316172673494117</v>
      </c>
      <c r="F121" s="141" t="s">
        <v>13</v>
      </c>
      <c r="G121" s="141">
        <v>14.316172673494117</v>
      </c>
    </row>
    <row r="122" spans="1:7" ht="15" customHeight="1">
      <c r="A122" s="163">
        <v>1998</v>
      </c>
      <c r="B122" s="140">
        <v>32</v>
      </c>
      <c r="C122" s="146" t="s">
        <v>13</v>
      </c>
      <c r="D122" s="141">
        <v>32</v>
      </c>
      <c r="E122" s="141">
        <v>40.903350495697481</v>
      </c>
      <c r="F122" s="141" t="s">
        <v>13</v>
      </c>
      <c r="G122" s="141">
        <v>40.903350495697481</v>
      </c>
    </row>
    <row r="123" spans="1:7" ht="15" customHeight="1">
      <c r="A123" s="163">
        <v>1999</v>
      </c>
      <c r="B123" s="140">
        <v>38</v>
      </c>
      <c r="C123" s="146" t="s">
        <v>13</v>
      </c>
      <c r="D123" s="141">
        <v>38</v>
      </c>
      <c r="E123" s="141">
        <v>31.700096634165547</v>
      </c>
      <c r="F123" s="141" t="s">
        <v>13</v>
      </c>
      <c r="G123" s="141">
        <v>31.700096634165547</v>
      </c>
    </row>
    <row r="124" spans="1:7" ht="15" customHeight="1">
      <c r="A124" s="164">
        <v>2000</v>
      </c>
      <c r="B124" s="140">
        <v>38</v>
      </c>
      <c r="C124" s="146">
        <v>0</v>
      </c>
      <c r="D124" s="141">
        <v>38</v>
      </c>
      <c r="E124" s="141">
        <v>46.016269307659663</v>
      </c>
      <c r="F124" s="141">
        <v>0</v>
      </c>
      <c r="G124" s="141">
        <v>46.016269307659663</v>
      </c>
    </row>
    <row r="125" spans="1:7" ht="15" customHeight="1">
      <c r="A125" s="164">
        <v>2001</v>
      </c>
      <c r="B125" s="140">
        <v>59</v>
      </c>
      <c r="C125" s="146">
        <v>0</v>
      </c>
      <c r="D125" s="141">
        <v>59</v>
      </c>
      <c r="E125" s="141">
        <v>46</v>
      </c>
      <c r="F125" s="141">
        <v>0</v>
      </c>
      <c r="G125" s="141">
        <v>46</v>
      </c>
    </row>
    <row r="126" spans="1:7" ht="15" customHeight="1">
      <c r="A126" s="164">
        <v>2002</v>
      </c>
      <c r="B126" s="140">
        <v>128</v>
      </c>
      <c r="C126" s="146">
        <v>0</v>
      </c>
      <c r="D126" s="141">
        <v>128</v>
      </c>
      <c r="E126" s="141">
        <v>324</v>
      </c>
      <c r="F126" s="141">
        <v>112</v>
      </c>
      <c r="G126" s="141">
        <v>211</v>
      </c>
    </row>
    <row r="127" spans="1:7" ht="15" customHeight="1">
      <c r="A127" s="164">
        <v>2003</v>
      </c>
      <c r="B127" s="140">
        <v>203</v>
      </c>
      <c r="C127" s="146">
        <v>0</v>
      </c>
      <c r="D127" s="141">
        <v>203</v>
      </c>
      <c r="E127" s="141">
        <v>350</v>
      </c>
      <c r="F127" s="141">
        <v>121</v>
      </c>
      <c r="G127" s="141">
        <v>229</v>
      </c>
    </row>
    <row r="128" spans="1:7" ht="15" customHeight="1">
      <c r="A128" s="164">
        <v>2004</v>
      </c>
      <c r="B128" s="140">
        <v>317</v>
      </c>
      <c r="C128" s="146">
        <v>0</v>
      </c>
      <c r="D128" s="141">
        <v>317</v>
      </c>
      <c r="E128" s="141">
        <v>538</v>
      </c>
      <c r="F128" s="141">
        <v>179</v>
      </c>
      <c r="G128" s="141">
        <v>358</v>
      </c>
    </row>
    <row r="129" spans="1:7" ht="15" customHeight="1">
      <c r="A129" s="164">
        <v>2005</v>
      </c>
      <c r="B129" s="140">
        <v>338</v>
      </c>
      <c r="C129" s="146">
        <v>0</v>
      </c>
      <c r="D129" s="141">
        <v>338</v>
      </c>
      <c r="E129" s="141">
        <v>464</v>
      </c>
      <c r="F129" s="141">
        <v>148</v>
      </c>
      <c r="G129" s="141">
        <v>316</v>
      </c>
    </row>
    <row r="130" spans="1:7" ht="15" customHeight="1">
      <c r="A130" s="164">
        <v>2006</v>
      </c>
      <c r="B130" s="140">
        <v>381</v>
      </c>
      <c r="C130" s="146">
        <v>0</v>
      </c>
      <c r="D130" s="141">
        <v>381</v>
      </c>
      <c r="E130" s="141">
        <v>550</v>
      </c>
      <c r="F130" s="141">
        <v>168</v>
      </c>
      <c r="G130" s="141">
        <v>382</v>
      </c>
    </row>
    <row r="131" spans="1:7" ht="15" customHeight="1">
      <c r="A131" s="164">
        <v>2007</v>
      </c>
      <c r="B131" s="140">
        <v>401</v>
      </c>
      <c r="C131" s="146">
        <v>0</v>
      </c>
      <c r="D131" s="141">
        <v>401</v>
      </c>
      <c r="E131" s="141">
        <v>562</v>
      </c>
      <c r="F131" s="141">
        <v>171</v>
      </c>
      <c r="G131" s="141">
        <v>391</v>
      </c>
    </row>
    <row r="132" spans="1:7" ht="15" customHeight="1">
      <c r="A132" s="164">
        <v>2008</v>
      </c>
      <c r="B132" s="140">
        <v>444</v>
      </c>
      <c r="C132" s="146">
        <v>0</v>
      </c>
      <c r="D132" s="141">
        <v>444</v>
      </c>
      <c r="E132" s="141">
        <f>F132+G132</f>
        <v>662</v>
      </c>
      <c r="F132" s="141">
        <v>202</v>
      </c>
      <c r="G132" s="141">
        <v>460</v>
      </c>
    </row>
    <row r="133" spans="1:7" s="139" customFormat="1" ht="15" customHeight="1">
      <c r="A133" s="164">
        <v>2009</v>
      </c>
      <c r="B133" s="140">
        <v>481</v>
      </c>
      <c r="C133" s="146">
        <v>0</v>
      </c>
      <c r="D133" s="141">
        <v>481</v>
      </c>
      <c r="E133" s="141">
        <v>703</v>
      </c>
      <c r="F133" s="141">
        <v>214</v>
      </c>
      <c r="G133" s="141">
        <v>489</v>
      </c>
    </row>
    <row r="134" spans="1:7" s="139" customFormat="1" ht="15" customHeight="1">
      <c r="A134" s="164">
        <v>2010</v>
      </c>
      <c r="B134" s="140">
        <v>458</v>
      </c>
      <c r="C134" s="146">
        <v>0</v>
      </c>
      <c r="D134" s="141">
        <v>458</v>
      </c>
      <c r="E134" s="141">
        <v>589</v>
      </c>
      <c r="F134" s="141">
        <v>180</v>
      </c>
      <c r="G134" s="141">
        <v>410</v>
      </c>
    </row>
    <row r="135" spans="1:7" s="139" customFormat="1" ht="15" customHeight="1">
      <c r="A135" s="164">
        <v>2011</v>
      </c>
      <c r="B135" s="140">
        <v>423</v>
      </c>
      <c r="C135" s="146" t="s">
        <v>13</v>
      </c>
      <c r="D135" s="141">
        <v>423</v>
      </c>
      <c r="E135" s="141">
        <v>548</v>
      </c>
      <c r="F135" s="141">
        <v>167</v>
      </c>
      <c r="G135" s="141">
        <v>381</v>
      </c>
    </row>
    <row r="136" spans="1:7" s="139" customFormat="1" ht="15" customHeight="1">
      <c r="A136" s="164">
        <v>2012</v>
      </c>
      <c r="B136" s="140">
        <v>413</v>
      </c>
      <c r="C136" s="146" t="s">
        <v>13</v>
      </c>
      <c r="D136" s="141">
        <v>413</v>
      </c>
      <c r="E136" s="141">
        <v>529</v>
      </c>
      <c r="F136" s="141">
        <v>161</v>
      </c>
      <c r="G136" s="141">
        <v>368</v>
      </c>
    </row>
    <row r="137" spans="1:7" s="139" customFormat="1" ht="15" customHeight="1">
      <c r="A137" s="164">
        <v>2013</v>
      </c>
      <c r="B137" s="140">
        <v>383</v>
      </c>
      <c r="C137" s="146">
        <v>1</v>
      </c>
      <c r="D137" s="141">
        <v>382</v>
      </c>
      <c r="E137" s="141">
        <v>537</v>
      </c>
      <c r="F137" s="141">
        <v>164</v>
      </c>
      <c r="G137" s="141">
        <v>373</v>
      </c>
    </row>
    <row r="138" spans="1:7" s="139" customFormat="1" ht="15" customHeight="1">
      <c r="A138" s="164">
        <v>2014</v>
      </c>
      <c r="B138" s="140">
        <v>374</v>
      </c>
      <c r="C138" s="146">
        <v>1</v>
      </c>
      <c r="D138" s="141">
        <v>373</v>
      </c>
      <c r="E138" s="141">
        <v>511</v>
      </c>
      <c r="F138" s="141">
        <v>161</v>
      </c>
      <c r="G138" s="141">
        <v>350</v>
      </c>
    </row>
    <row r="139" spans="1:7" s="139" customFormat="1" ht="15" customHeight="1">
      <c r="A139" s="131"/>
      <c r="B139" s="114"/>
      <c r="C139" s="114"/>
      <c r="D139" s="114"/>
      <c r="E139" s="114"/>
      <c r="F139" s="114"/>
      <c r="G139" s="114"/>
    </row>
    <row r="140" spans="1:7" s="139" customFormat="1" ht="15" customHeight="1">
      <c r="A140" s="131"/>
      <c r="B140" s="516" t="s">
        <v>74</v>
      </c>
      <c r="C140" s="516"/>
      <c r="D140" s="516"/>
      <c r="E140" s="516"/>
      <c r="F140" s="516"/>
      <c r="G140" s="516"/>
    </row>
    <row r="141" spans="1:7" s="139" customFormat="1" ht="15" customHeight="1">
      <c r="A141" s="131"/>
      <c r="B141" s="114"/>
      <c r="C141" s="114"/>
      <c r="D141" s="114"/>
      <c r="E141" s="114"/>
      <c r="F141" s="114"/>
      <c r="G141" s="114"/>
    </row>
    <row r="142" spans="1:7" s="139" customFormat="1" ht="15" customHeight="1">
      <c r="A142" s="164">
        <v>2005</v>
      </c>
      <c r="B142" s="140">
        <v>1</v>
      </c>
      <c r="C142" s="141">
        <v>1</v>
      </c>
      <c r="D142" s="141">
        <v>0</v>
      </c>
      <c r="E142" s="142">
        <v>10</v>
      </c>
      <c r="F142" s="142">
        <v>3</v>
      </c>
      <c r="G142" s="142">
        <v>7</v>
      </c>
    </row>
    <row r="143" spans="1:7" s="139" customFormat="1" ht="15" customHeight="1">
      <c r="A143" s="164">
        <v>2006</v>
      </c>
      <c r="B143" s="140">
        <v>0</v>
      </c>
      <c r="C143" s="141">
        <v>0</v>
      </c>
      <c r="D143" s="141">
        <v>0</v>
      </c>
      <c r="E143" s="142">
        <v>0</v>
      </c>
      <c r="F143" s="142">
        <v>0</v>
      </c>
      <c r="G143" s="142">
        <v>0</v>
      </c>
    </row>
    <row r="144" spans="1:7" s="139" customFormat="1" ht="15" customHeight="1">
      <c r="A144" s="164">
        <v>2007</v>
      </c>
      <c r="B144" s="140">
        <v>0</v>
      </c>
      <c r="C144" s="141">
        <v>0</v>
      </c>
      <c r="D144" s="141">
        <v>0</v>
      </c>
      <c r="E144" s="142">
        <v>0</v>
      </c>
      <c r="F144" s="142">
        <v>0</v>
      </c>
      <c r="G144" s="142">
        <v>0</v>
      </c>
    </row>
    <row r="145" spans="1:7" s="139" customFormat="1" ht="15" customHeight="1">
      <c r="A145" s="164">
        <v>2008</v>
      </c>
      <c r="B145" s="140">
        <v>0</v>
      </c>
      <c r="C145" s="141">
        <v>0</v>
      </c>
      <c r="D145" s="141">
        <v>0</v>
      </c>
      <c r="E145" s="142">
        <v>0</v>
      </c>
      <c r="F145" s="142">
        <v>0</v>
      </c>
      <c r="G145" s="142">
        <v>0</v>
      </c>
    </row>
    <row r="146" spans="1:7" s="139" customFormat="1" ht="15" customHeight="1">
      <c r="A146" s="164">
        <v>2009</v>
      </c>
      <c r="B146" s="140">
        <v>0</v>
      </c>
      <c r="C146" s="141">
        <v>0</v>
      </c>
      <c r="D146" s="141">
        <v>0</v>
      </c>
      <c r="E146" s="142">
        <v>0</v>
      </c>
      <c r="F146" s="142">
        <v>0</v>
      </c>
      <c r="G146" s="142">
        <v>0</v>
      </c>
    </row>
    <row r="147" spans="1:7" s="139" customFormat="1" ht="15" customHeight="1">
      <c r="A147" s="164">
        <v>2010</v>
      </c>
      <c r="B147" s="140">
        <v>0</v>
      </c>
      <c r="C147" s="141">
        <v>0</v>
      </c>
      <c r="D147" s="141">
        <v>0</v>
      </c>
      <c r="E147" s="142">
        <v>0</v>
      </c>
      <c r="F147" s="142">
        <v>0</v>
      </c>
      <c r="G147" s="142">
        <v>0</v>
      </c>
    </row>
    <row r="148" spans="1:7" s="139" customFormat="1" ht="15" customHeight="1">
      <c r="A148" s="164">
        <v>2011</v>
      </c>
      <c r="B148" s="140">
        <v>0</v>
      </c>
      <c r="C148" s="141">
        <v>0</v>
      </c>
      <c r="D148" s="141">
        <v>0</v>
      </c>
      <c r="E148" s="142">
        <v>0</v>
      </c>
      <c r="F148" s="142">
        <v>0</v>
      </c>
      <c r="G148" s="142">
        <v>0</v>
      </c>
    </row>
    <row r="149" spans="1:7" s="139" customFormat="1" ht="15" customHeight="1">
      <c r="A149" s="164">
        <v>2012</v>
      </c>
      <c r="B149" s="140">
        <v>0</v>
      </c>
      <c r="C149" s="141">
        <v>0</v>
      </c>
      <c r="D149" s="141">
        <v>0</v>
      </c>
      <c r="E149" s="142">
        <v>0</v>
      </c>
      <c r="F149" s="142">
        <v>0</v>
      </c>
      <c r="G149" s="142">
        <v>0</v>
      </c>
    </row>
    <row r="150" spans="1:7" s="139" customFormat="1" ht="15" customHeight="1">
      <c r="A150" s="164">
        <v>2013</v>
      </c>
      <c r="B150" s="140" t="s">
        <v>13</v>
      </c>
      <c r="C150" s="141" t="s">
        <v>13</v>
      </c>
      <c r="D150" s="141" t="s">
        <v>13</v>
      </c>
      <c r="E150" s="142" t="s">
        <v>13</v>
      </c>
      <c r="F150" s="142" t="s">
        <v>13</v>
      </c>
      <c r="G150" s="142" t="s">
        <v>13</v>
      </c>
    </row>
    <row r="151" spans="1:7" s="114" customFormat="1" ht="15" customHeight="1">
      <c r="A151" s="164">
        <v>2014</v>
      </c>
      <c r="B151" s="140" t="s">
        <v>13</v>
      </c>
      <c r="C151" s="141" t="s">
        <v>13</v>
      </c>
      <c r="D151" s="141" t="s">
        <v>13</v>
      </c>
      <c r="E151" s="142" t="s">
        <v>13</v>
      </c>
      <c r="F151" s="142" t="s">
        <v>13</v>
      </c>
      <c r="G151" s="142" t="s">
        <v>13</v>
      </c>
    </row>
  </sheetData>
  <mergeCells count="14">
    <mergeCell ref="B140:G140"/>
    <mergeCell ref="B74:G74"/>
    <mergeCell ref="B96:G96"/>
    <mergeCell ref="B118:G118"/>
    <mergeCell ref="A1:G1"/>
    <mergeCell ref="B8:G8"/>
    <mergeCell ref="B30:G30"/>
    <mergeCell ref="B52:G52"/>
    <mergeCell ref="B6:D6"/>
    <mergeCell ref="E6:G6"/>
    <mergeCell ref="A3:A6"/>
    <mergeCell ref="B3:D4"/>
    <mergeCell ref="E3:G3"/>
    <mergeCell ref="E4:G4"/>
  </mergeCells>
  <pageMargins left="0.78740157480314965" right="0.78740157480314965" top="0.98425196850393704" bottom="0.78740157480314965" header="0.51181102362204722" footer="0.55118110236220474"/>
  <pageSetup paperSize="9" firstPageNumber="7" orientation="portrait" useFirstPageNumber="1" r:id="rId1"/>
  <headerFooter alignWithMargins="0">
    <oddHeader>&amp;C&amp;9 &amp;P</oddHeader>
    <oddFooter>&amp;C&amp;"Arial,Standard"&amp;6© Statistisches Landesamt des Freistaates Sachsen - K IX 2 - j/14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"/>
  <sheetViews>
    <sheetView showGridLines="0" zoomScaleNormal="100" workbookViewId="0">
      <selection activeCell="M118" sqref="M118"/>
    </sheetView>
  </sheetViews>
  <sheetFormatPr baseColWidth="10" defaultColWidth="11.375" defaultRowHeight="12.15" customHeight="1"/>
  <cols>
    <col min="1" max="1" width="12.75" style="160" customWidth="1"/>
    <col min="2" max="4" width="13.75" style="155" customWidth="1"/>
    <col min="5" max="7" width="13.75" style="133" customWidth="1"/>
    <col min="8" max="16384" width="11.375" style="133"/>
  </cols>
  <sheetData>
    <row r="1" spans="1:7" s="131" customFormat="1" ht="15.75" customHeight="1">
      <c r="A1" s="500" t="s">
        <v>192</v>
      </c>
      <c r="B1" s="500"/>
      <c r="C1" s="500"/>
      <c r="D1" s="500"/>
      <c r="E1" s="500"/>
      <c r="F1" s="500"/>
      <c r="G1" s="500"/>
    </row>
    <row r="2" spans="1:7" ht="12.15" customHeight="1">
      <c r="A2" s="132"/>
      <c r="B2" s="132"/>
      <c r="C2" s="132"/>
      <c r="D2" s="132"/>
      <c r="E2" s="132"/>
      <c r="F2" s="132"/>
      <c r="G2" s="132"/>
    </row>
    <row r="3" spans="1:7" ht="15" customHeight="1">
      <c r="A3" s="525" t="s">
        <v>71</v>
      </c>
      <c r="B3" s="528" t="s">
        <v>1</v>
      </c>
      <c r="C3" s="529"/>
      <c r="D3" s="529"/>
      <c r="E3" s="531" t="s">
        <v>72</v>
      </c>
      <c r="F3" s="532"/>
      <c r="G3" s="532"/>
    </row>
    <row r="4" spans="1:7" s="134" customFormat="1" ht="15" customHeight="1">
      <c r="A4" s="526"/>
      <c r="B4" s="530"/>
      <c r="C4" s="530"/>
      <c r="D4" s="530"/>
      <c r="E4" s="533" t="s">
        <v>21</v>
      </c>
      <c r="F4" s="534"/>
      <c r="G4" s="534"/>
    </row>
    <row r="5" spans="1:7" s="134" customFormat="1" ht="15" customHeight="1">
      <c r="A5" s="526"/>
      <c r="B5" s="118" t="s">
        <v>3</v>
      </c>
      <c r="C5" s="156" t="s">
        <v>64</v>
      </c>
      <c r="D5" s="156" t="s">
        <v>65</v>
      </c>
      <c r="E5" s="156" t="s">
        <v>3</v>
      </c>
      <c r="F5" s="156" t="s">
        <v>32</v>
      </c>
      <c r="G5" s="158" t="s">
        <v>73</v>
      </c>
    </row>
    <row r="6" spans="1:7" s="134" customFormat="1" ht="15" customHeight="1">
      <c r="A6" s="527"/>
      <c r="B6" s="521" t="s">
        <v>9</v>
      </c>
      <c r="C6" s="521"/>
      <c r="D6" s="522"/>
      <c r="E6" s="523" t="s">
        <v>10</v>
      </c>
      <c r="F6" s="524"/>
      <c r="G6" s="524"/>
    </row>
    <row r="7" spans="1:7" s="131" customFormat="1" ht="15" customHeight="1">
      <c r="A7" s="135"/>
      <c r="B7" s="135"/>
      <c r="C7" s="135"/>
      <c r="D7" s="135"/>
      <c r="E7" s="136"/>
      <c r="F7" s="136"/>
      <c r="G7" s="136"/>
    </row>
    <row r="8" spans="1:7" s="139" customFormat="1" ht="15" customHeight="1">
      <c r="A8" s="116"/>
      <c r="B8" s="517" t="s">
        <v>188</v>
      </c>
      <c r="C8" s="517"/>
      <c r="D8" s="517"/>
      <c r="E8" s="517"/>
      <c r="F8" s="517"/>
      <c r="G8" s="517"/>
    </row>
    <row r="9" spans="1:7" s="139" customFormat="1" ht="15" customHeight="1">
      <c r="A9" s="116"/>
      <c r="B9" s="104"/>
      <c r="C9" s="104"/>
      <c r="D9" s="104"/>
      <c r="E9" s="145"/>
      <c r="F9" s="145"/>
      <c r="G9" s="145"/>
    </row>
    <row r="10" spans="1:7" s="139" customFormat="1" ht="15" customHeight="1">
      <c r="A10" s="163">
        <v>1996</v>
      </c>
      <c r="B10" s="140">
        <v>119</v>
      </c>
      <c r="C10" s="146">
        <v>15</v>
      </c>
      <c r="D10" s="141">
        <v>104</v>
      </c>
      <c r="E10" s="141">
        <v>247.97656238016597</v>
      </c>
      <c r="F10" s="141">
        <v>7.1580863367470586</v>
      </c>
      <c r="G10" s="141">
        <v>240.81847604341891</v>
      </c>
    </row>
    <row r="11" spans="1:7" s="139" customFormat="1" ht="15" customHeight="1">
      <c r="A11" s="163">
        <v>1997</v>
      </c>
      <c r="B11" s="140">
        <v>338</v>
      </c>
      <c r="C11" s="146">
        <v>23</v>
      </c>
      <c r="D11" s="141">
        <v>315</v>
      </c>
      <c r="E11" s="141">
        <v>495.44183287913575</v>
      </c>
      <c r="F11" s="141">
        <v>9.7145457427281521</v>
      </c>
      <c r="G11" s="141">
        <v>485.7272871364076</v>
      </c>
    </row>
    <row r="12" spans="1:7" s="139" customFormat="1" ht="15" customHeight="1">
      <c r="A12" s="163">
        <v>1998</v>
      </c>
      <c r="B12" s="140">
        <v>550</v>
      </c>
      <c r="C12" s="146">
        <v>20</v>
      </c>
      <c r="D12" s="141">
        <v>530</v>
      </c>
      <c r="E12" s="141">
        <v>696.89083407044586</v>
      </c>
      <c r="F12" s="141">
        <v>12.782297029905463</v>
      </c>
      <c r="G12" s="141">
        <v>684.10853704054034</v>
      </c>
    </row>
    <row r="13" spans="1:7" s="139" customFormat="1" ht="15" customHeight="1">
      <c r="A13" s="163">
        <v>1999</v>
      </c>
      <c r="B13" s="140">
        <v>653</v>
      </c>
      <c r="C13" s="146">
        <v>19</v>
      </c>
      <c r="D13" s="141">
        <v>634</v>
      </c>
      <c r="E13" s="141">
        <v>744.9522709028904</v>
      </c>
      <c r="F13" s="141">
        <v>11.759713267513025</v>
      </c>
      <c r="G13" s="141">
        <v>733.19255763537728</v>
      </c>
    </row>
    <row r="14" spans="1:7" s="139" customFormat="1" ht="15" customHeight="1">
      <c r="A14" s="164">
        <v>2000</v>
      </c>
      <c r="B14" s="140">
        <v>587</v>
      </c>
      <c r="C14" s="146">
        <v>21</v>
      </c>
      <c r="D14" s="141">
        <v>566</v>
      </c>
      <c r="E14" s="141">
        <v>637.0696839704882</v>
      </c>
      <c r="F14" s="141">
        <v>7.6693782179432777</v>
      </c>
      <c r="G14" s="141">
        <v>628.88901387134877</v>
      </c>
    </row>
    <row r="15" spans="1:7" s="139" customFormat="1" ht="15" customHeight="1">
      <c r="A15" s="164">
        <v>2001</v>
      </c>
      <c r="B15" s="140">
        <v>713</v>
      </c>
      <c r="C15" s="146">
        <v>11</v>
      </c>
      <c r="D15" s="141">
        <v>702</v>
      </c>
      <c r="E15" s="141">
        <v>693</v>
      </c>
      <c r="F15" s="141">
        <v>6</v>
      </c>
      <c r="G15" s="141">
        <v>687</v>
      </c>
    </row>
    <row r="16" spans="1:7" s="139" customFormat="1" ht="15" customHeight="1">
      <c r="A16" s="164">
        <v>2002</v>
      </c>
      <c r="B16" s="140">
        <v>1207</v>
      </c>
      <c r="C16" s="146">
        <v>32</v>
      </c>
      <c r="D16" s="141">
        <v>1175</v>
      </c>
      <c r="E16" s="141">
        <v>2518</v>
      </c>
      <c r="F16" s="141">
        <v>812</v>
      </c>
      <c r="G16" s="141">
        <v>1706</v>
      </c>
    </row>
    <row r="17" spans="1:7" s="139" customFormat="1" ht="15" customHeight="1">
      <c r="A17" s="164">
        <v>2003</v>
      </c>
      <c r="B17" s="140">
        <v>1964</v>
      </c>
      <c r="C17" s="146">
        <v>66</v>
      </c>
      <c r="D17" s="141">
        <v>1898</v>
      </c>
      <c r="E17" s="141">
        <v>3845</v>
      </c>
      <c r="F17" s="141">
        <v>1318</v>
      </c>
      <c r="G17" s="141">
        <v>2528</v>
      </c>
    </row>
    <row r="18" spans="1:7" s="139" customFormat="1" ht="15" customHeight="1">
      <c r="A18" s="164">
        <v>2004</v>
      </c>
      <c r="B18" s="140">
        <v>2342</v>
      </c>
      <c r="C18" s="146">
        <v>76</v>
      </c>
      <c r="D18" s="141">
        <v>2266</v>
      </c>
      <c r="E18" s="141">
        <v>3937</v>
      </c>
      <c r="F18" s="141">
        <v>1304</v>
      </c>
      <c r="G18" s="141">
        <v>2633</v>
      </c>
    </row>
    <row r="19" spans="1:7" s="139" customFormat="1" ht="15" customHeight="1">
      <c r="A19" s="164">
        <v>2005</v>
      </c>
      <c r="B19" s="140">
        <v>2487</v>
      </c>
      <c r="C19" s="146">
        <v>74</v>
      </c>
      <c r="D19" s="141">
        <v>2413</v>
      </c>
      <c r="E19" s="141">
        <v>3803</v>
      </c>
      <c r="F19" s="141">
        <v>1206</v>
      </c>
      <c r="G19" s="141">
        <v>2597</v>
      </c>
    </row>
    <row r="20" spans="1:7" s="139" customFormat="1" ht="15" customHeight="1">
      <c r="A20" s="164">
        <v>2006</v>
      </c>
      <c r="B20" s="140">
        <v>2312</v>
      </c>
      <c r="C20" s="146">
        <v>67</v>
      </c>
      <c r="D20" s="141">
        <v>2245</v>
      </c>
      <c r="E20" s="141">
        <v>3388</v>
      </c>
      <c r="F20" s="141">
        <v>1025</v>
      </c>
      <c r="G20" s="141">
        <v>2363</v>
      </c>
    </row>
    <row r="21" spans="1:7" s="139" customFormat="1" ht="15" customHeight="1">
      <c r="A21" s="164">
        <v>2007</v>
      </c>
      <c r="B21" s="140">
        <v>2291</v>
      </c>
      <c r="C21" s="146">
        <v>53</v>
      </c>
      <c r="D21" s="141">
        <v>2238</v>
      </c>
      <c r="E21" s="141">
        <v>3342</v>
      </c>
      <c r="F21" s="141">
        <v>1016</v>
      </c>
      <c r="G21" s="141">
        <v>2326</v>
      </c>
    </row>
    <row r="22" spans="1:7" s="139" customFormat="1" ht="15" customHeight="1">
      <c r="A22" s="164">
        <v>2008</v>
      </c>
      <c r="B22" s="140">
        <f>C22+D22</f>
        <v>2583</v>
      </c>
      <c r="C22" s="146">
        <v>74</v>
      </c>
      <c r="D22" s="141">
        <v>2509</v>
      </c>
      <c r="E22" s="141">
        <f>F22+G22</f>
        <v>3829</v>
      </c>
      <c r="F22" s="141">
        <v>1161</v>
      </c>
      <c r="G22" s="141">
        <v>2668</v>
      </c>
    </row>
    <row r="23" spans="1:7" s="139" customFormat="1" ht="15" customHeight="1">
      <c r="A23" s="164">
        <v>2009</v>
      </c>
      <c r="B23" s="140">
        <v>3016</v>
      </c>
      <c r="C23" s="146">
        <v>126</v>
      </c>
      <c r="D23" s="141">
        <v>2890</v>
      </c>
      <c r="E23" s="141">
        <v>4658</v>
      </c>
      <c r="F23" s="141">
        <v>1423</v>
      </c>
      <c r="G23" s="141">
        <v>3235</v>
      </c>
    </row>
    <row r="24" spans="1:7" s="139" customFormat="1" ht="15" customHeight="1">
      <c r="A24" s="164">
        <v>2010</v>
      </c>
      <c r="B24" s="140">
        <v>3187</v>
      </c>
      <c r="C24" s="146">
        <v>200</v>
      </c>
      <c r="D24" s="141">
        <v>2987</v>
      </c>
      <c r="E24" s="141">
        <v>5533</v>
      </c>
      <c r="F24" s="141">
        <v>1708</v>
      </c>
      <c r="G24" s="141">
        <v>3825</v>
      </c>
    </row>
    <row r="25" spans="1:7" s="139" customFormat="1" ht="15" customHeight="1">
      <c r="A25" s="164">
        <v>2011</v>
      </c>
      <c r="B25" s="140">
        <v>3313</v>
      </c>
      <c r="C25" s="146">
        <v>242</v>
      </c>
      <c r="D25" s="141">
        <v>3071</v>
      </c>
      <c r="E25" s="141">
        <v>5955</v>
      </c>
      <c r="F25" s="141">
        <v>1843</v>
      </c>
      <c r="G25" s="141">
        <v>4112</v>
      </c>
    </row>
    <row r="26" spans="1:7" s="139" customFormat="1" ht="15" customHeight="1">
      <c r="A26" s="164">
        <v>2012</v>
      </c>
      <c r="B26" s="140">
        <v>3045</v>
      </c>
      <c r="C26" s="146">
        <v>212</v>
      </c>
      <c r="D26" s="141">
        <v>2833</v>
      </c>
      <c r="E26" s="141">
        <v>5429</v>
      </c>
      <c r="F26" s="141">
        <v>1684</v>
      </c>
      <c r="G26" s="141">
        <v>3745</v>
      </c>
    </row>
    <row r="27" spans="1:7" s="139" customFormat="1" ht="15" customHeight="1">
      <c r="A27" s="164">
        <v>2013</v>
      </c>
      <c r="B27" s="140">
        <v>3044</v>
      </c>
      <c r="C27" s="146">
        <v>269</v>
      </c>
      <c r="D27" s="141">
        <v>2775</v>
      </c>
      <c r="E27" s="141">
        <v>5822</v>
      </c>
      <c r="F27" s="141">
        <v>1808</v>
      </c>
      <c r="G27" s="141">
        <v>4014</v>
      </c>
    </row>
    <row r="28" spans="1:7" s="139" customFormat="1" ht="15" customHeight="1">
      <c r="A28" s="164">
        <v>2014</v>
      </c>
      <c r="B28" s="140">
        <v>2765</v>
      </c>
      <c r="C28" s="146">
        <v>248</v>
      </c>
      <c r="D28" s="141">
        <v>2517</v>
      </c>
      <c r="E28" s="141">
        <v>5275</v>
      </c>
      <c r="F28" s="141">
        <v>1650</v>
      </c>
      <c r="G28" s="141">
        <v>3625</v>
      </c>
    </row>
    <row r="29" spans="1:7" s="114" customFormat="1" ht="15" customHeight="1">
      <c r="A29" s="151"/>
    </row>
    <row r="30" spans="1:7" s="114" customFormat="1" ht="15" customHeight="1">
      <c r="A30" s="151"/>
      <c r="B30" s="516" t="s">
        <v>170</v>
      </c>
      <c r="C30" s="516"/>
      <c r="D30" s="516"/>
      <c r="E30" s="516"/>
      <c r="F30" s="516"/>
      <c r="G30" s="516"/>
    </row>
    <row r="31" spans="1:7" s="114" customFormat="1" ht="15" customHeight="1">
      <c r="A31" s="151"/>
    </row>
    <row r="32" spans="1:7" s="139" customFormat="1" ht="15" customHeight="1">
      <c r="A32" s="163">
        <v>1996</v>
      </c>
      <c r="B32" s="140">
        <v>861</v>
      </c>
      <c r="C32" s="141">
        <v>288</v>
      </c>
      <c r="D32" s="141">
        <v>573</v>
      </c>
      <c r="E32" s="142">
        <v>3029.9156879687907</v>
      </c>
      <c r="F32" s="141">
        <v>144.69560237852983</v>
      </c>
      <c r="G32" s="141">
        <v>2885.2200855902611</v>
      </c>
    </row>
    <row r="33" spans="1:7" s="139" customFormat="1" ht="15" customHeight="1">
      <c r="A33" s="163">
        <v>1997</v>
      </c>
      <c r="B33" s="140">
        <v>1580</v>
      </c>
      <c r="C33" s="141">
        <v>481</v>
      </c>
      <c r="D33" s="141">
        <v>1099</v>
      </c>
      <c r="E33" s="142">
        <v>4077.5527525398425</v>
      </c>
      <c r="F33" s="141">
        <v>259.73627564767901</v>
      </c>
      <c r="G33" s="141">
        <v>3818.3277687733598</v>
      </c>
    </row>
    <row r="34" spans="1:7" s="139" customFormat="1" ht="15" customHeight="1">
      <c r="A34" s="163">
        <v>1998</v>
      </c>
      <c r="B34" s="140">
        <v>2004</v>
      </c>
      <c r="C34" s="141">
        <v>616</v>
      </c>
      <c r="D34" s="141">
        <v>1388</v>
      </c>
      <c r="E34" s="142">
        <v>5217.7336476074097</v>
      </c>
      <c r="F34" s="141">
        <v>358.92690059974541</v>
      </c>
      <c r="G34" s="141">
        <v>4859.3180388888604</v>
      </c>
    </row>
    <row r="35" spans="1:7" s="139" customFormat="1" ht="15" customHeight="1">
      <c r="A35" s="163">
        <v>1999</v>
      </c>
      <c r="B35" s="140">
        <v>2252</v>
      </c>
      <c r="C35" s="141">
        <v>721</v>
      </c>
      <c r="D35" s="141">
        <v>1531</v>
      </c>
      <c r="E35" s="142">
        <v>5718.7996911797036</v>
      </c>
      <c r="F35" s="141">
        <v>458.62881743300801</v>
      </c>
      <c r="G35" s="141">
        <v>5260.1708737466961</v>
      </c>
    </row>
    <row r="36" spans="1:7" s="139" customFormat="1" ht="15" customHeight="1">
      <c r="A36" s="164">
        <v>2000</v>
      </c>
      <c r="B36" s="140">
        <v>2129</v>
      </c>
      <c r="C36" s="141">
        <v>730</v>
      </c>
      <c r="D36" s="141">
        <v>1399</v>
      </c>
      <c r="E36" s="142">
        <v>5403.3326004816372</v>
      </c>
      <c r="F36" s="141">
        <v>415.68029941252564</v>
      </c>
      <c r="G36" s="141">
        <v>4987.6523010691117</v>
      </c>
    </row>
    <row r="37" spans="1:7" s="139" customFormat="1" ht="15" customHeight="1">
      <c r="A37" s="164">
        <v>2001</v>
      </c>
      <c r="B37" s="140">
        <v>2058</v>
      </c>
      <c r="C37" s="141">
        <v>766</v>
      </c>
      <c r="D37" s="141">
        <v>1292</v>
      </c>
      <c r="E37" s="142">
        <v>5475</v>
      </c>
      <c r="F37" s="141">
        <v>445</v>
      </c>
      <c r="G37" s="141">
        <v>5030</v>
      </c>
    </row>
    <row r="38" spans="1:7" s="139" customFormat="1" ht="15" customHeight="1">
      <c r="A38" s="164">
        <v>2002</v>
      </c>
      <c r="B38" s="140">
        <v>2025</v>
      </c>
      <c r="C38" s="141">
        <v>916</v>
      </c>
      <c r="D38" s="141">
        <v>1109</v>
      </c>
      <c r="E38" s="142">
        <v>7091</v>
      </c>
      <c r="F38" s="141">
        <v>2291</v>
      </c>
      <c r="G38" s="141">
        <v>4800</v>
      </c>
    </row>
    <row r="39" spans="1:7" s="139" customFormat="1" ht="15" customHeight="1">
      <c r="A39" s="164">
        <v>2003</v>
      </c>
      <c r="B39" s="140">
        <v>2537</v>
      </c>
      <c r="C39" s="141">
        <v>1112</v>
      </c>
      <c r="D39" s="141">
        <v>1425</v>
      </c>
      <c r="E39" s="142">
        <v>9135</v>
      </c>
      <c r="F39" s="141">
        <v>2920</v>
      </c>
      <c r="G39" s="141">
        <v>6215</v>
      </c>
    </row>
    <row r="40" spans="1:7" s="139" customFormat="1" ht="15" customHeight="1">
      <c r="A40" s="164">
        <v>2004</v>
      </c>
      <c r="B40" s="140">
        <v>2626</v>
      </c>
      <c r="C40" s="141">
        <v>1134</v>
      </c>
      <c r="D40" s="141">
        <v>1492</v>
      </c>
      <c r="E40" s="142">
        <v>9142</v>
      </c>
      <c r="F40" s="141">
        <v>2802</v>
      </c>
      <c r="G40" s="141">
        <v>6340</v>
      </c>
    </row>
    <row r="41" spans="1:7" s="139" customFormat="1" ht="15" customHeight="1">
      <c r="A41" s="164">
        <v>2005</v>
      </c>
      <c r="B41" s="140">
        <v>2574</v>
      </c>
      <c r="C41" s="141">
        <v>1243</v>
      </c>
      <c r="D41" s="141">
        <v>1331</v>
      </c>
      <c r="E41" s="142">
        <v>9816</v>
      </c>
      <c r="F41" s="141">
        <v>2919</v>
      </c>
      <c r="G41" s="141">
        <v>6897</v>
      </c>
    </row>
    <row r="42" spans="1:7" s="139" customFormat="1" ht="15" customHeight="1">
      <c r="A42" s="164">
        <v>2006</v>
      </c>
      <c r="B42" s="140">
        <v>2357</v>
      </c>
      <c r="C42" s="141">
        <v>1144</v>
      </c>
      <c r="D42" s="141">
        <v>1213</v>
      </c>
      <c r="E42" s="142">
        <v>7993</v>
      </c>
      <c r="F42" s="141">
        <v>2266</v>
      </c>
      <c r="G42" s="141">
        <v>5727</v>
      </c>
    </row>
    <row r="43" spans="1:7" s="139" customFormat="1" ht="15" customHeight="1">
      <c r="A43" s="164">
        <v>2007</v>
      </c>
      <c r="B43" s="140">
        <v>2195</v>
      </c>
      <c r="C43" s="141">
        <v>991</v>
      </c>
      <c r="D43" s="141">
        <v>1204</v>
      </c>
      <c r="E43" s="142">
        <v>7734</v>
      </c>
      <c r="F43" s="141">
        <v>2257</v>
      </c>
      <c r="G43" s="141">
        <v>5477</v>
      </c>
    </row>
    <row r="44" spans="1:7" s="139" customFormat="1" ht="15" customHeight="1">
      <c r="A44" s="164">
        <v>2008</v>
      </c>
      <c r="B44" s="140">
        <f>C44+D44</f>
        <v>2080</v>
      </c>
      <c r="C44" s="141">
        <v>881</v>
      </c>
      <c r="D44" s="141">
        <v>1199</v>
      </c>
      <c r="E44" s="142">
        <f>F44+G44</f>
        <v>7164</v>
      </c>
      <c r="F44" s="141">
        <v>2122</v>
      </c>
      <c r="G44" s="141">
        <v>5042</v>
      </c>
    </row>
    <row r="45" spans="1:7" s="139" customFormat="1" ht="15" customHeight="1">
      <c r="A45" s="164">
        <v>2009</v>
      </c>
      <c r="B45" s="140">
        <v>2205</v>
      </c>
      <c r="C45" s="141">
        <v>982</v>
      </c>
      <c r="D45" s="141">
        <v>1223</v>
      </c>
      <c r="E45" s="142">
        <v>8150</v>
      </c>
      <c r="F45" s="141">
        <v>2499</v>
      </c>
      <c r="G45" s="141">
        <v>5651</v>
      </c>
    </row>
    <row r="46" spans="1:7" s="139" customFormat="1" ht="15" customHeight="1">
      <c r="A46" s="164">
        <v>2010</v>
      </c>
      <c r="B46" s="140">
        <v>2182</v>
      </c>
      <c r="C46" s="141">
        <v>1012</v>
      </c>
      <c r="D46" s="141">
        <v>1170</v>
      </c>
      <c r="E46" s="142">
        <v>8891</v>
      </c>
      <c r="F46" s="141">
        <v>2800</v>
      </c>
      <c r="G46" s="141">
        <v>6091</v>
      </c>
    </row>
    <row r="47" spans="1:7" s="139" customFormat="1" ht="15" customHeight="1">
      <c r="A47" s="164">
        <v>2011</v>
      </c>
      <c r="B47" s="140">
        <v>2045</v>
      </c>
      <c r="C47" s="141">
        <v>1005</v>
      </c>
      <c r="D47" s="141">
        <v>1040</v>
      </c>
      <c r="E47" s="142">
        <v>8817</v>
      </c>
      <c r="F47" s="141">
        <v>2801</v>
      </c>
      <c r="G47" s="141">
        <v>6015</v>
      </c>
    </row>
    <row r="48" spans="1:7" s="139" customFormat="1" ht="15" customHeight="1">
      <c r="A48" s="164">
        <v>2012</v>
      </c>
      <c r="B48" s="140">
        <v>2021</v>
      </c>
      <c r="C48" s="141">
        <v>931</v>
      </c>
      <c r="D48" s="141">
        <v>1090</v>
      </c>
      <c r="E48" s="142">
        <v>8465</v>
      </c>
      <c r="F48" s="141">
        <v>2701</v>
      </c>
      <c r="G48" s="141">
        <v>5763</v>
      </c>
    </row>
    <row r="49" spans="1:7" s="139" customFormat="1" ht="15" customHeight="1">
      <c r="A49" s="164">
        <v>2013</v>
      </c>
      <c r="B49" s="140">
        <v>1874</v>
      </c>
      <c r="C49" s="141">
        <v>879</v>
      </c>
      <c r="D49" s="141">
        <v>995</v>
      </c>
      <c r="E49" s="142">
        <v>8026</v>
      </c>
      <c r="F49" s="141">
        <v>2552</v>
      </c>
      <c r="G49" s="141">
        <v>5474</v>
      </c>
    </row>
    <row r="50" spans="1:7" s="139" customFormat="1" ht="15" customHeight="1">
      <c r="A50" s="164">
        <v>2014</v>
      </c>
      <c r="B50" s="140">
        <v>1768</v>
      </c>
      <c r="C50" s="141">
        <v>851</v>
      </c>
      <c r="D50" s="141">
        <v>917</v>
      </c>
      <c r="E50" s="142">
        <v>7610</v>
      </c>
      <c r="F50" s="141">
        <v>2405</v>
      </c>
      <c r="G50" s="141">
        <v>5204</v>
      </c>
    </row>
    <row r="51" spans="1:7" s="139" customFormat="1" ht="15" customHeight="1">
      <c r="A51" s="151"/>
      <c r="B51" s="140"/>
      <c r="C51" s="141"/>
      <c r="D51" s="141"/>
      <c r="E51" s="142"/>
      <c r="F51" s="141"/>
      <c r="G51" s="141"/>
    </row>
    <row r="52" spans="1:7" s="139" customFormat="1" ht="15" customHeight="1">
      <c r="A52" s="116"/>
      <c r="B52" s="516" t="s">
        <v>171</v>
      </c>
      <c r="C52" s="535"/>
      <c r="D52" s="535"/>
      <c r="E52" s="535"/>
      <c r="F52" s="535"/>
      <c r="G52" s="535"/>
    </row>
    <row r="53" spans="1:7" s="139" customFormat="1" ht="15" customHeight="1">
      <c r="A53" s="116"/>
    </row>
    <row r="54" spans="1:7" s="139" customFormat="1" ht="15" customHeight="1">
      <c r="A54" s="163">
        <v>1996</v>
      </c>
      <c r="B54" s="140">
        <v>96</v>
      </c>
      <c r="C54" s="141">
        <v>75</v>
      </c>
      <c r="D54" s="141">
        <v>21</v>
      </c>
      <c r="E54" s="142">
        <v>204.5167524784874</v>
      </c>
      <c r="F54" s="141">
        <v>42.948518020482354</v>
      </c>
      <c r="G54" s="141">
        <v>161.56823445800504</v>
      </c>
    </row>
    <row r="55" spans="1:7" s="139" customFormat="1" ht="15" customHeight="1">
      <c r="A55" s="163">
        <v>1997</v>
      </c>
      <c r="B55" s="140">
        <v>224</v>
      </c>
      <c r="C55" s="141">
        <v>190</v>
      </c>
      <c r="D55" s="141">
        <v>34</v>
      </c>
      <c r="E55" s="142">
        <v>634.51322456450714</v>
      </c>
      <c r="F55" s="141">
        <v>135.49234851699791</v>
      </c>
      <c r="G55" s="141">
        <v>499.02087604750926</v>
      </c>
    </row>
    <row r="56" spans="1:7" s="139" customFormat="1" ht="15" customHeight="1">
      <c r="A56" s="163">
        <v>1998</v>
      </c>
      <c r="B56" s="140">
        <v>322</v>
      </c>
      <c r="C56" s="141">
        <v>283</v>
      </c>
      <c r="D56" s="141">
        <v>39</v>
      </c>
      <c r="E56" s="142">
        <v>1128.4211818000542</v>
      </c>
      <c r="F56" s="141">
        <v>236.21684911265294</v>
      </c>
      <c r="G56" s="141">
        <v>892.20433268740123</v>
      </c>
    </row>
    <row r="57" spans="1:7" s="139" customFormat="1" ht="15" customHeight="1">
      <c r="A57" s="163">
        <v>1999</v>
      </c>
      <c r="B57" s="140">
        <v>413</v>
      </c>
      <c r="C57" s="141">
        <v>369</v>
      </c>
      <c r="D57" s="141">
        <v>44</v>
      </c>
      <c r="E57" s="142">
        <v>1344.6976475460547</v>
      </c>
      <c r="F57" s="141">
        <v>281.72182653911636</v>
      </c>
      <c r="G57" s="141">
        <v>1062.9758210069383</v>
      </c>
    </row>
    <row r="58" spans="1:7" s="139" customFormat="1" ht="15" customHeight="1">
      <c r="A58" s="164">
        <v>2000</v>
      </c>
      <c r="B58" s="140">
        <v>419</v>
      </c>
      <c r="C58" s="141">
        <v>382</v>
      </c>
      <c r="D58" s="141">
        <v>37</v>
      </c>
      <c r="E58" s="142">
        <v>1600.343588144164</v>
      </c>
      <c r="F58" s="141">
        <v>338.47522535189665</v>
      </c>
      <c r="G58" s="141">
        <v>1261.8683627922674</v>
      </c>
    </row>
    <row r="59" spans="1:7" s="139" customFormat="1" ht="15" customHeight="1">
      <c r="A59" s="164">
        <v>2001</v>
      </c>
      <c r="B59" s="140">
        <v>481</v>
      </c>
      <c r="C59" s="141">
        <v>444</v>
      </c>
      <c r="D59" s="141">
        <v>37</v>
      </c>
      <c r="E59" s="142">
        <v>2060</v>
      </c>
      <c r="F59" s="141">
        <v>506</v>
      </c>
      <c r="G59" s="141">
        <v>1554</v>
      </c>
    </row>
    <row r="60" spans="1:7" s="139" customFormat="1" ht="15" customHeight="1">
      <c r="A60" s="164">
        <v>2002</v>
      </c>
      <c r="B60" s="140">
        <v>678</v>
      </c>
      <c r="C60" s="141">
        <v>603</v>
      </c>
      <c r="D60" s="141">
        <v>75</v>
      </c>
      <c r="E60" s="142">
        <v>3092</v>
      </c>
      <c r="F60" s="141">
        <v>880</v>
      </c>
      <c r="G60" s="141">
        <v>2212</v>
      </c>
    </row>
    <row r="61" spans="1:7" s="139" customFormat="1" ht="15" customHeight="1">
      <c r="A61" s="164">
        <v>2003</v>
      </c>
      <c r="B61" s="140">
        <v>1135</v>
      </c>
      <c r="C61" s="141">
        <v>842</v>
      </c>
      <c r="D61" s="141">
        <v>293</v>
      </c>
      <c r="E61" s="142">
        <v>4919</v>
      </c>
      <c r="F61" s="141">
        <v>1463</v>
      </c>
      <c r="G61" s="141">
        <v>3455</v>
      </c>
    </row>
    <row r="62" spans="1:7" s="139" customFormat="1" ht="15" customHeight="1">
      <c r="A62" s="164">
        <v>2004</v>
      </c>
      <c r="B62" s="140">
        <v>1292</v>
      </c>
      <c r="C62" s="141">
        <v>1020</v>
      </c>
      <c r="D62" s="141">
        <v>272</v>
      </c>
      <c r="E62" s="142">
        <v>5940</v>
      </c>
      <c r="F62" s="141">
        <v>1749</v>
      </c>
      <c r="G62" s="141">
        <v>4191</v>
      </c>
    </row>
    <row r="63" spans="1:7" s="139" customFormat="1" ht="15" customHeight="1">
      <c r="A63" s="164">
        <v>2005</v>
      </c>
      <c r="B63" s="140">
        <v>1366</v>
      </c>
      <c r="C63" s="141">
        <v>1073</v>
      </c>
      <c r="D63" s="141">
        <v>293</v>
      </c>
      <c r="E63" s="142">
        <v>6071</v>
      </c>
      <c r="F63" s="141">
        <v>1693</v>
      </c>
      <c r="G63" s="141">
        <v>4378</v>
      </c>
    </row>
    <row r="64" spans="1:7" s="139" customFormat="1" ht="15" customHeight="1">
      <c r="A64" s="164">
        <v>2006</v>
      </c>
      <c r="B64" s="140">
        <v>1362</v>
      </c>
      <c r="C64" s="141">
        <v>1003</v>
      </c>
      <c r="D64" s="141">
        <v>359</v>
      </c>
      <c r="E64" s="142">
        <v>5850</v>
      </c>
      <c r="F64" s="141">
        <v>1570</v>
      </c>
      <c r="G64" s="141">
        <v>4279</v>
      </c>
    </row>
    <row r="65" spans="1:7" s="139" customFormat="1" ht="15" customHeight="1">
      <c r="A65" s="164">
        <v>2007</v>
      </c>
      <c r="B65" s="140">
        <v>1256</v>
      </c>
      <c r="C65" s="141">
        <v>870</v>
      </c>
      <c r="D65" s="141">
        <v>386</v>
      </c>
      <c r="E65" s="142">
        <v>5251</v>
      </c>
      <c r="F65" s="141">
        <v>1416</v>
      </c>
      <c r="G65" s="141">
        <v>3835</v>
      </c>
    </row>
    <row r="66" spans="1:7" s="139" customFormat="1" ht="15" customHeight="1">
      <c r="A66" s="164">
        <v>2008</v>
      </c>
      <c r="B66" s="140">
        <f>C66+D66</f>
        <v>1232</v>
      </c>
      <c r="C66" s="141">
        <v>895</v>
      </c>
      <c r="D66" s="141">
        <v>337</v>
      </c>
      <c r="E66" s="142">
        <f>F66+G66</f>
        <v>5032</v>
      </c>
      <c r="F66" s="141">
        <v>1380</v>
      </c>
      <c r="G66" s="141">
        <v>3652</v>
      </c>
    </row>
    <row r="67" spans="1:7" s="139" customFormat="1" ht="15" customHeight="1">
      <c r="A67" s="164">
        <v>2009</v>
      </c>
      <c r="B67" s="140">
        <v>824</v>
      </c>
      <c r="C67" s="141">
        <v>600</v>
      </c>
      <c r="D67" s="141">
        <v>224</v>
      </c>
      <c r="E67" s="142">
        <v>4808</v>
      </c>
      <c r="F67" s="141">
        <v>1464</v>
      </c>
      <c r="G67" s="141">
        <v>3345</v>
      </c>
    </row>
    <row r="68" spans="1:7" s="139" customFormat="1" ht="15" customHeight="1">
      <c r="A68" s="164">
        <v>2010</v>
      </c>
      <c r="B68" s="140">
        <v>479</v>
      </c>
      <c r="C68" s="141">
        <v>359</v>
      </c>
      <c r="D68" s="141">
        <v>120</v>
      </c>
      <c r="E68" s="142">
        <v>2729</v>
      </c>
      <c r="F68" s="141">
        <v>996</v>
      </c>
      <c r="G68" s="141">
        <v>1732</v>
      </c>
    </row>
    <row r="69" spans="1:7" s="139" customFormat="1" ht="15" customHeight="1">
      <c r="A69" s="164">
        <v>2011</v>
      </c>
      <c r="B69" s="140">
        <v>139</v>
      </c>
      <c r="C69" s="141">
        <v>101</v>
      </c>
      <c r="D69" s="141">
        <v>38</v>
      </c>
      <c r="E69" s="142">
        <v>949</v>
      </c>
      <c r="F69" s="141">
        <v>371</v>
      </c>
      <c r="G69" s="141">
        <v>579</v>
      </c>
    </row>
    <row r="70" spans="1:7" s="139" customFormat="1" ht="15" customHeight="1">
      <c r="A70" s="164">
        <v>2012</v>
      </c>
      <c r="B70" s="140">
        <v>29</v>
      </c>
      <c r="C70" s="141">
        <v>25</v>
      </c>
      <c r="D70" s="141">
        <v>4</v>
      </c>
      <c r="E70" s="142">
        <v>234</v>
      </c>
      <c r="F70" s="141">
        <v>87</v>
      </c>
      <c r="G70" s="141">
        <v>147</v>
      </c>
    </row>
    <row r="71" spans="1:7" s="139" customFormat="1" ht="15" customHeight="1">
      <c r="A71" s="164">
        <v>2013</v>
      </c>
      <c r="B71" s="140">
        <v>19</v>
      </c>
      <c r="C71" s="141">
        <v>17</v>
      </c>
      <c r="D71" s="141">
        <v>2</v>
      </c>
      <c r="E71" s="142">
        <v>180</v>
      </c>
      <c r="F71" s="141">
        <v>66</v>
      </c>
      <c r="G71" s="141">
        <v>114</v>
      </c>
    </row>
    <row r="72" spans="1:7" s="139" customFormat="1" ht="15" customHeight="1">
      <c r="A72" s="164">
        <v>2014</v>
      </c>
      <c r="B72" s="140">
        <v>12</v>
      </c>
      <c r="C72" s="141">
        <v>12</v>
      </c>
      <c r="D72" s="415" t="s">
        <v>13</v>
      </c>
      <c r="E72" s="142">
        <v>114</v>
      </c>
      <c r="F72" s="141">
        <v>42</v>
      </c>
      <c r="G72" s="141">
        <v>72</v>
      </c>
    </row>
    <row r="73" spans="1:7" s="139" customFormat="1" ht="15" customHeight="1">
      <c r="A73" s="151"/>
      <c r="B73" s="141"/>
      <c r="C73" s="141"/>
      <c r="D73" s="141"/>
      <c r="E73" s="142"/>
      <c r="F73" s="141"/>
      <c r="G73" s="141"/>
    </row>
    <row r="74" spans="1:7" s="139" customFormat="1" ht="15" customHeight="1">
      <c r="A74" s="151"/>
      <c r="B74" s="518" t="s">
        <v>172</v>
      </c>
      <c r="C74" s="518"/>
      <c r="D74" s="518"/>
      <c r="E74" s="518"/>
      <c r="F74" s="518"/>
      <c r="G74" s="518"/>
    </row>
    <row r="75" spans="1:7" s="139" customFormat="1" ht="15" customHeight="1">
      <c r="A75" s="151"/>
      <c r="B75" s="140"/>
      <c r="C75" s="141"/>
      <c r="D75" s="141"/>
      <c r="E75" s="142"/>
      <c r="F75" s="141"/>
      <c r="G75" s="141"/>
    </row>
    <row r="76" spans="1:7" s="139" customFormat="1" ht="15" customHeight="1">
      <c r="A76" s="163">
        <v>1996</v>
      </c>
      <c r="B76" s="140">
        <v>42</v>
      </c>
      <c r="C76" s="141">
        <v>40</v>
      </c>
      <c r="D76" s="141">
        <v>2</v>
      </c>
      <c r="E76" s="142">
        <v>138.56009980417522</v>
      </c>
      <c r="F76" s="141">
        <v>27.09846970339958</v>
      </c>
      <c r="G76" s="141">
        <v>111.46163010077564</v>
      </c>
    </row>
    <row r="77" spans="1:7" s="139" customFormat="1" ht="15" customHeight="1">
      <c r="A77" s="163">
        <v>1997</v>
      </c>
      <c r="B77" s="140">
        <v>45</v>
      </c>
      <c r="C77" s="141">
        <v>42</v>
      </c>
      <c r="D77" s="141">
        <v>3</v>
      </c>
      <c r="E77" s="142">
        <v>186.62153663661974</v>
      </c>
      <c r="F77" s="141">
        <v>45.504977426463448</v>
      </c>
      <c r="G77" s="141">
        <v>141.11655921015631</v>
      </c>
    </row>
    <row r="78" spans="1:7" s="139" customFormat="1" ht="15" customHeight="1">
      <c r="A78" s="163">
        <v>1998</v>
      </c>
      <c r="B78" s="140">
        <v>32</v>
      </c>
      <c r="C78" s="141">
        <v>31</v>
      </c>
      <c r="D78" s="141">
        <v>1</v>
      </c>
      <c r="E78" s="142">
        <v>138.56009980417522</v>
      </c>
      <c r="F78" s="141">
        <v>32.211388515361769</v>
      </c>
      <c r="G78" s="141">
        <v>105.83741940761723</v>
      </c>
    </row>
    <row r="79" spans="1:7" s="139" customFormat="1" ht="15" customHeight="1">
      <c r="A79" s="163">
        <v>1999</v>
      </c>
      <c r="B79" s="140">
        <v>10</v>
      </c>
      <c r="C79" s="141">
        <v>10</v>
      </c>
      <c r="D79" s="141" t="s">
        <v>13</v>
      </c>
      <c r="E79" s="142">
        <v>38.346891089716387</v>
      </c>
      <c r="F79" s="141">
        <v>7.6693782179432777</v>
      </c>
      <c r="G79" s="141">
        <v>30.677512871773111</v>
      </c>
    </row>
    <row r="80" spans="1:7" s="139" customFormat="1" ht="15" customHeight="1">
      <c r="A80" s="164">
        <v>2000</v>
      </c>
      <c r="B80" s="140">
        <v>6</v>
      </c>
      <c r="C80" s="141">
        <v>5</v>
      </c>
      <c r="D80" s="141">
        <v>1</v>
      </c>
      <c r="E80" s="142">
        <v>15.338756435886555</v>
      </c>
      <c r="F80" s="141">
        <v>2.5564594059810926</v>
      </c>
      <c r="G80" s="141">
        <v>12.782297029905463</v>
      </c>
    </row>
    <row r="81" spans="1:7" s="139" customFormat="1" ht="15" customHeight="1">
      <c r="A81" s="164">
        <v>2001</v>
      </c>
      <c r="B81" s="140">
        <v>34</v>
      </c>
      <c r="C81" s="141">
        <v>3</v>
      </c>
      <c r="D81" s="141">
        <v>31</v>
      </c>
      <c r="E81" s="142">
        <v>45</v>
      </c>
      <c r="F81" s="141">
        <v>3</v>
      </c>
      <c r="G81" s="141">
        <v>42</v>
      </c>
    </row>
    <row r="82" spans="1:7" s="139" customFormat="1" ht="15" customHeight="1">
      <c r="A82" s="164">
        <v>2002</v>
      </c>
      <c r="B82" s="140">
        <v>115</v>
      </c>
      <c r="C82" s="141">
        <v>6</v>
      </c>
      <c r="D82" s="141">
        <v>109</v>
      </c>
      <c r="E82" s="142">
        <v>302</v>
      </c>
      <c r="F82" s="141">
        <v>104</v>
      </c>
      <c r="G82" s="141">
        <v>199</v>
      </c>
    </row>
    <row r="83" spans="1:7" s="139" customFormat="1" ht="15" customHeight="1">
      <c r="A83" s="164">
        <v>2003</v>
      </c>
      <c r="B83" s="140">
        <v>180</v>
      </c>
      <c r="C83" s="141">
        <v>4</v>
      </c>
      <c r="D83" s="141">
        <v>176</v>
      </c>
      <c r="E83" s="142">
        <v>319</v>
      </c>
      <c r="F83" s="141">
        <v>109</v>
      </c>
      <c r="G83" s="141">
        <v>210</v>
      </c>
    </row>
    <row r="84" spans="1:7" s="139" customFormat="1" ht="15" customHeight="1">
      <c r="A84" s="164">
        <v>2004</v>
      </c>
      <c r="B84" s="140">
        <v>258</v>
      </c>
      <c r="C84" s="141">
        <v>5</v>
      </c>
      <c r="D84" s="141">
        <v>253</v>
      </c>
      <c r="E84" s="142">
        <v>379</v>
      </c>
      <c r="F84" s="141">
        <v>126</v>
      </c>
      <c r="G84" s="141">
        <v>254</v>
      </c>
    </row>
    <row r="85" spans="1:7" s="139" customFormat="1" ht="15" customHeight="1">
      <c r="A85" s="164">
        <v>2005</v>
      </c>
      <c r="B85" s="140">
        <v>306</v>
      </c>
      <c r="C85" s="141">
        <v>10</v>
      </c>
      <c r="D85" s="141">
        <v>296</v>
      </c>
      <c r="E85" s="142">
        <v>433</v>
      </c>
      <c r="F85" s="141">
        <v>139</v>
      </c>
      <c r="G85" s="141">
        <v>295</v>
      </c>
    </row>
    <row r="86" spans="1:7" s="139" customFormat="1" ht="15" customHeight="1">
      <c r="A86" s="164">
        <v>2006</v>
      </c>
      <c r="B86" s="140">
        <v>323</v>
      </c>
      <c r="C86" s="141">
        <v>49</v>
      </c>
      <c r="D86" s="141">
        <v>274</v>
      </c>
      <c r="E86" s="142">
        <v>580</v>
      </c>
      <c r="F86" s="141">
        <v>170</v>
      </c>
      <c r="G86" s="141">
        <v>411</v>
      </c>
    </row>
    <row r="87" spans="1:7" s="139" customFormat="1" ht="15" customHeight="1">
      <c r="A87" s="164">
        <v>2007</v>
      </c>
      <c r="B87" s="140">
        <v>487</v>
      </c>
      <c r="C87" s="141">
        <v>213</v>
      </c>
      <c r="D87" s="141">
        <v>274</v>
      </c>
      <c r="E87" s="142">
        <v>1203</v>
      </c>
      <c r="F87" s="141">
        <v>341</v>
      </c>
      <c r="G87" s="141">
        <v>863</v>
      </c>
    </row>
    <row r="88" spans="1:7" s="139" customFormat="1" ht="15" customHeight="1">
      <c r="A88" s="164">
        <v>2008</v>
      </c>
      <c r="B88" s="140">
        <f>C88+D88</f>
        <v>563</v>
      </c>
      <c r="C88" s="141">
        <v>233</v>
      </c>
      <c r="D88" s="141">
        <v>330</v>
      </c>
      <c r="E88" s="142">
        <f>F88+G88</f>
        <v>2041</v>
      </c>
      <c r="F88" s="141">
        <v>577</v>
      </c>
      <c r="G88" s="141">
        <v>1464</v>
      </c>
    </row>
    <row r="89" spans="1:7" s="139" customFormat="1" ht="15" customHeight="1">
      <c r="A89" s="164">
        <v>2009</v>
      </c>
      <c r="B89" s="140">
        <v>1567</v>
      </c>
      <c r="C89" s="141">
        <v>899</v>
      </c>
      <c r="D89" s="141">
        <v>668</v>
      </c>
      <c r="E89" s="142">
        <v>5406</v>
      </c>
      <c r="F89" s="141">
        <v>1790</v>
      </c>
      <c r="G89" s="141">
        <v>3616</v>
      </c>
    </row>
    <row r="90" spans="1:7" s="139" customFormat="1" ht="15" customHeight="1">
      <c r="A90" s="164">
        <v>2010</v>
      </c>
      <c r="B90" s="140">
        <v>2502</v>
      </c>
      <c r="C90" s="140">
        <v>1580</v>
      </c>
      <c r="D90" s="140">
        <v>922</v>
      </c>
      <c r="E90" s="152">
        <v>13324</v>
      </c>
      <c r="F90" s="140">
        <v>4724</v>
      </c>
      <c r="G90" s="140">
        <v>8601</v>
      </c>
    </row>
    <row r="91" spans="1:7" s="139" customFormat="1" ht="15" customHeight="1">
      <c r="A91" s="164">
        <v>2011</v>
      </c>
      <c r="B91" s="140">
        <v>3282</v>
      </c>
      <c r="C91" s="140">
        <v>2289</v>
      </c>
      <c r="D91" s="140">
        <v>993</v>
      </c>
      <c r="E91" s="152">
        <v>20338</v>
      </c>
      <c r="F91" s="140">
        <v>7383</v>
      </c>
      <c r="G91" s="140">
        <v>12955</v>
      </c>
    </row>
    <row r="92" spans="1:7" s="139" customFormat="1" ht="15" customHeight="1">
      <c r="A92" s="164">
        <v>2012</v>
      </c>
      <c r="B92" s="140">
        <v>3668</v>
      </c>
      <c r="C92" s="140">
        <v>2668</v>
      </c>
      <c r="D92" s="140">
        <v>1000</v>
      </c>
      <c r="E92" s="152">
        <v>23828</v>
      </c>
      <c r="F92" s="140">
        <v>8731</v>
      </c>
      <c r="G92" s="140">
        <v>15098</v>
      </c>
    </row>
    <row r="93" spans="1:7" s="139" customFormat="1" ht="15" customHeight="1">
      <c r="A93" s="164">
        <v>2013</v>
      </c>
      <c r="B93" s="140">
        <v>3827</v>
      </c>
      <c r="C93" s="140">
        <v>2889</v>
      </c>
      <c r="D93" s="140">
        <v>938</v>
      </c>
      <c r="E93" s="152">
        <v>26555</v>
      </c>
      <c r="F93" s="140">
        <v>9744</v>
      </c>
      <c r="G93" s="140">
        <v>16811</v>
      </c>
    </row>
    <row r="94" spans="1:7" ht="15" customHeight="1">
      <c r="A94" s="164">
        <v>2014</v>
      </c>
      <c r="B94" s="140">
        <v>3775</v>
      </c>
      <c r="C94" s="140">
        <v>3003</v>
      </c>
      <c r="D94" s="140">
        <v>772</v>
      </c>
      <c r="E94" s="152">
        <v>27147</v>
      </c>
      <c r="F94" s="140">
        <v>9998</v>
      </c>
      <c r="G94" s="140">
        <v>17149</v>
      </c>
    </row>
    <row r="95" spans="1:7" ht="15" customHeight="1">
      <c r="A95" s="151"/>
      <c r="B95" s="153"/>
      <c r="C95" s="153"/>
      <c r="D95" s="153"/>
      <c r="E95" s="153"/>
      <c r="F95" s="153"/>
      <c r="G95" s="153"/>
    </row>
    <row r="96" spans="1:7" ht="15" customHeight="1">
      <c r="A96" s="151"/>
      <c r="B96" s="516" t="s">
        <v>173</v>
      </c>
      <c r="C96" s="535"/>
      <c r="D96" s="535"/>
      <c r="E96" s="535"/>
      <c r="F96" s="535"/>
      <c r="G96" s="535"/>
    </row>
    <row r="97" spans="1:7" ht="15" customHeight="1">
      <c r="A97" s="151"/>
      <c r="B97" s="153"/>
      <c r="C97" s="153"/>
      <c r="D97" s="153"/>
      <c r="E97" s="153"/>
      <c r="F97" s="153"/>
      <c r="G97" s="153"/>
    </row>
    <row r="98" spans="1:7" s="139" customFormat="1" ht="15" customHeight="1">
      <c r="A98" s="164">
        <v>2002</v>
      </c>
      <c r="B98" s="140">
        <v>1</v>
      </c>
      <c r="C98" s="140">
        <v>0</v>
      </c>
      <c r="D98" s="141">
        <v>1</v>
      </c>
      <c r="E98" s="142">
        <v>1</v>
      </c>
      <c r="F98" s="154">
        <v>0</v>
      </c>
      <c r="G98" s="142">
        <v>1</v>
      </c>
    </row>
    <row r="99" spans="1:7" s="139" customFormat="1" ht="15" customHeight="1">
      <c r="A99" s="164">
        <v>2003</v>
      </c>
      <c r="B99" s="140">
        <v>1</v>
      </c>
      <c r="C99" s="140">
        <v>0</v>
      </c>
      <c r="D99" s="141">
        <v>1</v>
      </c>
      <c r="E99" s="142">
        <v>1</v>
      </c>
      <c r="F99" s="154">
        <v>0</v>
      </c>
      <c r="G99" s="154">
        <v>0</v>
      </c>
    </row>
    <row r="100" spans="1:7" s="139" customFormat="1" ht="15" customHeight="1">
      <c r="A100" s="164">
        <v>2004</v>
      </c>
      <c r="B100" s="140">
        <v>1</v>
      </c>
      <c r="C100" s="140">
        <v>0</v>
      </c>
      <c r="D100" s="141">
        <v>1</v>
      </c>
      <c r="E100" s="142">
        <v>1</v>
      </c>
      <c r="F100" s="154">
        <v>0</v>
      </c>
      <c r="G100" s="142">
        <v>1</v>
      </c>
    </row>
    <row r="101" spans="1:7" s="139" customFormat="1" ht="15" customHeight="1">
      <c r="A101" s="164">
        <v>2005</v>
      </c>
      <c r="B101" s="140">
        <v>0</v>
      </c>
      <c r="C101" s="140">
        <v>0</v>
      </c>
      <c r="D101" s="141">
        <v>0</v>
      </c>
      <c r="E101" s="142">
        <v>0</v>
      </c>
      <c r="F101" s="142">
        <v>0</v>
      </c>
      <c r="G101" s="142">
        <v>0</v>
      </c>
    </row>
    <row r="102" spans="1:7" s="139" customFormat="1" ht="15" customHeight="1">
      <c r="A102" s="164">
        <v>2006</v>
      </c>
      <c r="B102" s="140">
        <v>3</v>
      </c>
      <c r="C102" s="141">
        <v>3</v>
      </c>
      <c r="D102" s="141">
        <v>0</v>
      </c>
      <c r="E102" s="142">
        <v>12</v>
      </c>
      <c r="F102" s="142">
        <v>4</v>
      </c>
      <c r="G102" s="142">
        <v>9</v>
      </c>
    </row>
    <row r="103" spans="1:7" s="139" customFormat="1" ht="15" customHeight="1">
      <c r="A103" s="164">
        <v>2007</v>
      </c>
      <c r="B103" s="140">
        <v>4</v>
      </c>
      <c r="C103" s="141">
        <v>4</v>
      </c>
      <c r="D103" s="141">
        <v>0</v>
      </c>
      <c r="E103" s="142">
        <v>22</v>
      </c>
      <c r="F103" s="142">
        <v>7</v>
      </c>
      <c r="G103" s="142">
        <v>16</v>
      </c>
    </row>
    <row r="104" spans="1:7" s="139" customFormat="1" ht="15" customHeight="1">
      <c r="A104" s="164">
        <v>2008</v>
      </c>
      <c r="B104" s="140">
        <v>2</v>
      </c>
      <c r="C104" s="141">
        <v>2</v>
      </c>
      <c r="D104" s="141">
        <v>0</v>
      </c>
      <c r="E104" s="142">
        <f>F104+G104</f>
        <v>7</v>
      </c>
      <c r="F104" s="142">
        <v>2</v>
      </c>
      <c r="G104" s="142">
        <v>5</v>
      </c>
    </row>
    <row r="105" spans="1:7" s="139" customFormat="1" ht="15" customHeight="1">
      <c r="A105" s="164">
        <v>2009</v>
      </c>
      <c r="B105" s="140">
        <v>3</v>
      </c>
      <c r="C105" s="141">
        <v>1</v>
      </c>
      <c r="D105" s="141">
        <v>2</v>
      </c>
      <c r="E105" s="142">
        <v>7</v>
      </c>
      <c r="F105" s="142">
        <v>2</v>
      </c>
      <c r="G105" s="142">
        <v>5</v>
      </c>
    </row>
    <row r="106" spans="1:7" s="139" customFormat="1" ht="15" customHeight="1">
      <c r="A106" s="164">
        <v>2010</v>
      </c>
      <c r="B106" s="140">
        <v>2</v>
      </c>
      <c r="C106" s="141">
        <v>1</v>
      </c>
      <c r="D106" s="141">
        <v>1</v>
      </c>
      <c r="E106" s="142">
        <v>11</v>
      </c>
      <c r="F106" s="142">
        <v>4</v>
      </c>
      <c r="G106" s="142">
        <v>7</v>
      </c>
    </row>
    <row r="107" spans="1:7" s="139" customFormat="1" ht="15" customHeight="1">
      <c r="A107" s="164">
        <v>2011</v>
      </c>
      <c r="B107" s="140">
        <v>4</v>
      </c>
      <c r="C107" s="141">
        <v>2</v>
      </c>
      <c r="D107" s="141">
        <v>2</v>
      </c>
      <c r="E107" s="142">
        <v>30</v>
      </c>
      <c r="F107" s="142">
        <v>12</v>
      </c>
      <c r="G107" s="142">
        <v>18</v>
      </c>
    </row>
    <row r="108" spans="1:7" s="139" customFormat="1" ht="15" customHeight="1">
      <c r="A108" s="164">
        <v>2012</v>
      </c>
      <c r="B108" s="140">
        <v>4</v>
      </c>
      <c r="C108" s="141">
        <v>3</v>
      </c>
      <c r="D108" s="141">
        <v>1</v>
      </c>
      <c r="E108" s="142">
        <v>23</v>
      </c>
      <c r="F108" s="142">
        <v>10</v>
      </c>
      <c r="G108" s="142">
        <v>13</v>
      </c>
    </row>
    <row r="109" spans="1:7" s="139" customFormat="1" ht="15" customHeight="1">
      <c r="A109" s="164">
        <v>2013</v>
      </c>
      <c r="B109" s="140">
        <v>2</v>
      </c>
      <c r="C109" s="141">
        <v>2</v>
      </c>
      <c r="D109" s="141" t="s">
        <v>13</v>
      </c>
      <c r="E109" s="142">
        <v>26</v>
      </c>
      <c r="F109" s="142">
        <v>12</v>
      </c>
      <c r="G109" s="142">
        <v>14</v>
      </c>
    </row>
    <row r="110" spans="1:7" s="139" customFormat="1" ht="15" customHeight="1">
      <c r="A110" s="164">
        <v>2014</v>
      </c>
      <c r="B110" s="140">
        <v>2</v>
      </c>
      <c r="C110" s="141">
        <v>2</v>
      </c>
      <c r="D110" s="415" t="s">
        <v>13</v>
      </c>
      <c r="E110" s="142">
        <v>27</v>
      </c>
      <c r="F110" s="142">
        <v>11</v>
      </c>
      <c r="G110" s="142">
        <v>16</v>
      </c>
    </row>
    <row r="111" spans="1:7" s="139" customFormat="1" ht="15" customHeight="1">
      <c r="A111" s="151"/>
      <c r="B111" s="153"/>
      <c r="C111" s="153"/>
      <c r="D111" s="153"/>
      <c r="E111" s="153"/>
      <c r="F111" s="153"/>
      <c r="G111" s="153"/>
    </row>
    <row r="112" spans="1:7" s="139" customFormat="1" ht="15" customHeight="1">
      <c r="A112" s="151"/>
      <c r="B112" s="516" t="s">
        <v>174</v>
      </c>
      <c r="C112" s="535"/>
      <c r="D112" s="535"/>
      <c r="E112" s="535"/>
      <c r="F112" s="535"/>
      <c r="G112" s="535"/>
    </row>
    <row r="113" spans="1:7" s="139" customFormat="1" ht="15" customHeight="1">
      <c r="A113" s="151"/>
      <c r="B113" s="153"/>
      <c r="C113" s="153"/>
      <c r="D113" s="153"/>
      <c r="E113" s="153"/>
      <c r="F113" s="153"/>
      <c r="G113" s="153"/>
    </row>
    <row r="114" spans="1:7" s="139" customFormat="1" ht="15" customHeight="1">
      <c r="A114" s="164">
        <v>2002</v>
      </c>
      <c r="B114" s="140">
        <v>4</v>
      </c>
      <c r="C114" s="141">
        <v>0</v>
      </c>
      <c r="D114" s="141">
        <v>4</v>
      </c>
      <c r="E114" s="142">
        <v>10</v>
      </c>
      <c r="F114" s="142">
        <v>3</v>
      </c>
      <c r="G114" s="142">
        <v>6</v>
      </c>
    </row>
    <row r="115" spans="1:7" s="139" customFormat="1" ht="15" customHeight="1">
      <c r="A115" s="164">
        <v>2003</v>
      </c>
      <c r="B115" s="140">
        <v>16</v>
      </c>
      <c r="C115" s="141">
        <v>0</v>
      </c>
      <c r="D115" s="141">
        <v>16</v>
      </c>
      <c r="E115" s="142">
        <v>14</v>
      </c>
      <c r="F115" s="142">
        <v>5</v>
      </c>
      <c r="G115" s="142">
        <v>9</v>
      </c>
    </row>
    <row r="116" spans="1:7" s="139" customFormat="1" ht="15" customHeight="1">
      <c r="A116" s="164">
        <v>2004</v>
      </c>
      <c r="B116" s="140">
        <v>35</v>
      </c>
      <c r="C116" s="141">
        <v>1</v>
      </c>
      <c r="D116" s="141">
        <v>34</v>
      </c>
      <c r="E116" s="142">
        <v>55</v>
      </c>
      <c r="F116" s="142">
        <v>18</v>
      </c>
      <c r="G116" s="142">
        <v>36</v>
      </c>
    </row>
    <row r="117" spans="1:7" s="139" customFormat="1" ht="15" customHeight="1">
      <c r="A117" s="164">
        <v>2005</v>
      </c>
      <c r="B117" s="140">
        <v>30</v>
      </c>
      <c r="C117" s="141">
        <v>0</v>
      </c>
      <c r="D117" s="141">
        <v>30</v>
      </c>
      <c r="E117" s="142">
        <v>26</v>
      </c>
      <c r="F117" s="142">
        <v>8</v>
      </c>
      <c r="G117" s="142">
        <v>18</v>
      </c>
    </row>
    <row r="118" spans="1:7" s="139" customFormat="1" ht="15" customHeight="1">
      <c r="A118" s="164">
        <v>2006</v>
      </c>
      <c r="B118" s="140">
        <v>21</v>
      </c>
      <c r="C118" s="141">
        <v>0</v>
      </c>
      <c r="D118" s="141">
        <v>21</v>
      </c>
      <c r="E118" s="142">
        <v>29</v>
      </c>
      <c r="F118" s="142">
        <v>9</v>
      </c>
      <c r="G118" s="142">
        <v>20</v>
      </c>
    </row>
    <row r="119" spans="1:7" s="139" customFormat="1" ht="15" customHeight="1">
      <c r="A119" s="164">
        <v>2007</v>
      </c>
      <c r="B119" s="140">
        <v>4</v>
      </c>
      <c r="C119" s="141">
        <v>0</v>
      </c>
      <c r="D119" s="141">
        <v>4</v>
      </c>
      <c r="E119" s="142">
        <v>4</v>
      </c>
      <c r="F119" s="142">
        <v>1</v>
      </c>
      <c r="G119" s="142">
        <v>3</v>
      </c>
    </row>
    <row r="120" spans="1:7" s="139" customFormat="1" ht="15" customHeight="1">
      <c r="A120" s="164">
        <v>2008</v>
      </c>
      <c r="B120" s="140">
        <v>30</v>
      </c>
      <c r="C120" s="141">
        <v>0</v>
      </c>
      <c r="D120" s="141">
        <v>30</v>
      </c>
      <c r="E120" s="142">
        <f>F120+G120</f>
        <v>46</v>
      </c>
      <c r="F120" s="142">
        <v>14</v>
      </c>
      <c r="G120" s="142">
        <v>32</v>
      </c>
    </row>
    <row r="121" spans="1:7" s="139" customFormat="1" ht="15" customHeight="1">
      <c r="A121" s="164">
        <v>2009</v>
      </c>
      <c r="B121" s="140">
        <v>15</v>
      </c>
      <c r="C121" s="141">
        <v>0</v>
      </c>
      <c r="D121" s="141">
        <v>15</v>
      </c>
      <c r="E121" s="142">
        <v>31</v>
      </c>
      <c r="F121" s="142">
        <v>9</v>
      </c>
      <c r="G121" s="142">
        <v>21</v>
      </c>
    </row>
    <row r="122" spans="1:7" s="139" customFormat="1" ht="15" customHeight="1">
      <c r="A122" s="164">
        <v>2010</v>
      </c>
      <c r="B122" s="140">
        <v>15</v>
      </c>
      <c r="C122" s="141">
        <v>0</v>
      </c>
      <c r="D122" s="141">
        <v>15</v>
      </c>
      <c r="E122" s="142">
        <v>16</v>
      </c>
      <c r="F122" s="142">
        <v>5</v>
      </c>
      <c r="G122" s="142">
        <v>11</v>
      </c>
    </row>
    <row r="123" spans="1:7" s="139" customFormat="1" ht="15" customHeight="1">
      <c r="A123" s="164">
        <v>2011</v>
      </c>
      <c r="B123" s="140">
        <v>7</v>
      </c>
      <c r="C123" s="141" t="s">
        <v>13</v>
      </c>
      <c r="D123" s="141">
        <v>7</v>
      </c>
      <c r="E123" s="142">
        <v>13</v>
      </c>
      <c r="F123" s="142">
        <v>4</v>
      </c>
      <c r="G123" s="142">
        <v>9</v>
      </c>
    </row>
    <row r="124" spans="1:7" s="139" customFormat="1" ht="15" customHeight="1">
      <c r="A124" s="164">
        <v>2012</v>
      </c>
      <c r="B124" s="140">
        <v>6</v>
      </c>
      <c r="C124" s="141" t="s">
        <v>13</v>
      </c>
      <c r="D124" s="141">
        <v>6</v>
      </c>
      <c r="E124" s="142">
        <v>5</v>
      </c>
      <c r="F124" s="142">
        <v>2</v>
      </c>
      <c r="G124" s="142">
        <v>4</v>
      </c>
    </row>
    <row r="125" spans="1:7" s="139" customFormat="1" ht="15" customHeight="1">
      <c r="A125" s="164">
        <v>2013</v>
      </c>
      <c r="B125" s="140">
        <v>19</v>
      </c>
      <c r="C125" s="141" t="s">
        <v>13</v>
      </c>
      <c r="D125" s="141">
        <v>19</v>
      </c>
      <c r="E125" s="142">
        <v>29</v>
      </c>
      <c r="F125" s="142">
        <v>9</v>
      </c>
      <c r="G125" s="142">
        <v>20</v>
      </c>
    </row>
    <row r="126" spans="1:7" s="139" customFormat="1" ht="15" customHeight="1">
      <c r="A126" s="164">
        <v>2014</v>
      </c>
      <c r="B126" s="140">
        <v>32</v>
      </c>
      <c r="C126" s="141" t="s">
        <v>13</v>
      </c>
      <c r="D126" s="141">
        <v>32</v>
      </c>
      <c r="E126" s="142">
        <v>68</v>
      </c>
      <c r="F126" s="142">
        <v>22</v>
      </c>
      <c r="G126" s="142">
        <v>46</v>
      </c>
    </row>
  </sheetData>
  <mergeCells count="13">
    <mergeCell ref="B112:G112"/>
    <mergeCell ref="A1:G1"/>
    <mergeCell ref="A3:A6"/>
    <mergeCell ref="B3:D4"/>
    <mergeCell ref="E3:G3"/>
    <mergeCell ref="E4:G4"/>
    <mergeCell ref="B6:D6"/>
    <mergeCell ref="E6:G6"/>
    <mergeCell ref="B8:G8"/>
    <mergeCell ref="B30:G30"/>
    <mergeCell ref="B52:G52"/>
    <mergeCell ref="B74:G74"/>
    <mergeCell ref="B96:G96"/>
  </mergeCells>
  <pageMargins left="0.78740157480314965" right="0.78740157480314965" top="0.98425196850393704" bottom="0.78740157480314965" header="0.51181102362204722" footer="0.55118110236220474"/>
  <pageSetup paperSize="9" firstPageNumber="11" orientation="portrait" useFirstPageNumber="1" r:id="rId1"/>
  <headerFooter alignWithMargins="0">
    <oddHeader>&amp;C&amp;9 &amp;P</oddHeader>
    <oddFooter>&amp;C&amp;"Arial,Standard"&amp;6© Statistisches Landesamt des Freistaates Sachsen - K IX 2 - j/14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9"/>
  <sheetViews>
    <sheetView showGridLines="0" zoomScaleNormal="100" workbookViewId="0">
      <selection sqref="A1:G1"/>
    </sheetView>
  </sheetViews>
  <sheetFormatPr baseColWidth="10" defaultColWidth="11.375" defaultRowHeight="13.2"/>
  <cols>
    <col min="1" max="1" width="28.75" style="133" customWidth="1"/>
    <col min="2" max="4" width="11" style="155" customWidth="1"/>
    <col min="5" max="7" width="11" style="133" customWidth="1"/>
    <col min="8" max="16384" width="11.375" style="133"/>
  </cols>
  <sheetData>
    <row r="1" spans="1:7" ht="30" customHeight="1">
      <c r="A1" s="500" t="s">
        <v>226</v>
      </c>
      <c r="B1" s="500"/>
      <c r="C1" s="500"/>
      <c r="D1" s="500"/>
      <c r="E1" s="500"/>
      <c r="F1" s="500"/>
      <c r="G1" s="500"/>
    </row>
    <row r="2" spans="1:7" ht="12.15" customHeight="1">
      <c r="A2" s="173"/>
      <c r="B2" s="173"/>
      <c r="C2" s="173"/>
      <c r="D2" s="173"/>
      <c r="E2" s="173"/>
      <c r="F2" s="173"/>
      <c r="G2" s="173"/>
    </row>
    <row r="3" spans="1:7" s="134" customFormat="1" ht="15" customHeight="1">
      <c r="A3" s="525" t="s">
        <v>51</v>
      </c>
      <c r="B3" s="539" t="s">
        <v>1</v>
      </c>
      <c r="C3" s="540"/>
      <c r="D3" s="541"/>
      <c r="E3" s="539" t="s">
        <v>21</v>
      </c>
      <c r="F3" s="540"/>
      <c r="G3" s="540"/>
    </row>
    <row r="4" spans="1:7" s="134" customFormat="1" ht="15" customHeight="1">
      <c r="A4" s="537"/>
      <c r="B4" s="157" t="s">
        <v>3</v>
      </c>
      <c r="C4" s="156" t="s">
        <v>64</v>
      </c>
      <c r="D4" s="156" t="s">
        <v>65</v>
      </c>
      <c r="E4" s="156" t="s">
        <v>3</v>
      </c>
      <c r="F4" s="156" t="s">
        <v>32</v>
      </c>
      <c r="G4" s="158" t="s">
        <v>73</v>
      </c>
    </row>
    <row r="5" spans="1:7" s="134" customFormat="1" ht="15" customHeight="1">
      <c r="A5" s="538"/>
      <c r="B5" s="536" t="s">
        <v>9</v>
      </c>
      <c r="C5" s="521"/>
      <c r="D5" s="522"/>
      <c r="E5" s="523" t="s">
        <v>10</v>
      </c>
      <c r="F5" s="524"/>
      <c r="G5" s="524"/>
    </row>
    <row r="6" spans="1:7" s="202" customFormat="1" ht="15" customHeight="1">
      <c r="A6" s="117"/>
      <c r="B6" s="143"/>
      <c r="C6" s="143"/>
      <c r="D6" s="143"/>
      <c r="E6" s="144"/>
      <c r="F6" s="144"/>
      <c r="G6" s="144"/>
    </row>
    <row r="7" spans="1:7" s="193" customFormat="1" ht="15" customHeight="1">
      <c r="A7" s="194" t="s">
        <v>19</v>
      </c>
      <c r="B7" s="195">
        <v>8231</v>
      </c>
      <c r="C7" s="196">
        <v>4103</v>
      </c>
      <c r="D7" s="196">
        <v>4128</v>
      </c>
      <c r="E7" s="197">
        <v>34061</v>
      </c>
      <c r="F7" s="196">
        <v>14129</v>
      </c>
      <c r="G7" s="197">
        <v>19932</v>
      </c>
    </row>
    <row r="8" spans="1:7" s="193" customFormat="1" ht="15" customHeight="1">
      <c r="A8" s="194"/>
      <c r="B8" s="195"/>
      <c r="C8" s="196"/>
      <c r="D8" s="196"/>
      <c r="E8" s="197"/>
      <c r="F8" s="196"/>
      <c r="G8" s="197"/>
    </row>
    <row r="9" spans="1:7" s="199" customFormat="1" ht="15" customHeight="1">
      <c r="A9" s="194" t="s">
        <v>52</v>
      </c>
      <c r="C9" s="198"/>
      <c r="D9" s="198"/>
      <c r="E9" s="198"/>
      <c r="F9" s="198"/>
      <c r="G9" s="198"/>
    </row>
    <row r="10" spans="1:7" s="199" customFormat="1" ht="7.5" customHeight="1">
      <c r="A10" s="194"/>
    </row>
    <row r="11" spans="1:7" s="193" customFormat="1" ht="15" customHeight="1">
      <c r="A11" s="200" t="s">
        <v>95</v>
      </c>
      <c r="B11" s="189">
        <v>1188</v>
      </c>
      <c r="C11" s="191">
        <v>1172</v>
      </c>
      <c r="D11" s="191">
        <v>16</v>
      </c>
      <c r="E11" s="192">
        <v>6113</v>
      </c>
      <c r="F11" s="191">
        <v>2755</v>
      </c>
      <c r="G11" s="192">
        <v>3358</v>
      </c>
    </row>
    <row r="12" spans="1:7" s="193" customFormat="1" ht="15" customHeight="1">
      <c r="A12" s="200" t="s">
        <v>96</v>
      </c>
      <c r="B12" s="189">
        <v>2088</v>
      </c>
      <c r="C12" s="191">
        <v>1862</v>
      </c>
      <c r="D12" s="191">
        <v>226</v>
      </c>
      <c r="E12" s="192">
        <v>16332</v>
      </c>
      <c r="F12" s="191">
        <v>7133</v>
      </c>
      <c r="G12" s="192">
        <v>9199</v>
      </c>
    </row>
    <row r="13" spans="1:7" s="139" customFormat="1" ht="22.8">
      <c r="A13" s="16" t="s">
        <v>100</v>
      </c>
      <c r="B13" s="174">
        <v>1517</v>
      </c>
      <c r="C13" s="175">
        <v>649</v>
      </c>
      <c r="D13" s="175">
        <v>868</v>
      </c>
      <c r="E13" s="176">
        <v>5276</v>
      </c>
      <c r="F13" s="175">
        <v>1927</v>
      </c>
      <c r="G13" s="176">
        <v>3349</v>
      </c>
    </row>
    <row r="14" spans="1:7" s="139" customFormat="1" ht="22.8">
      <c r="A14" s="16" t="s">
        <v>97</v>
      </c>
      <c r="B14" s="174">
        <v>3063</v>
      </c>
      <c r="C14" s="175">
        <v>419</v>
      </c>
      <c r="D14" s="175">
        <v>2644</v>
      </c>
      <c r="E14" s="176">
        <v>5936</v>
      </c>
      <c r="F14" s="175">
        <v>2148</v>
      </c>
      <c r="G14" s="176">
        <v>3788</v>
      </c>
    </row>
    <row r="15" spans="1:7" s="139" customFormat="1" ht="22.8">
      <c r="A15" s="16" t="s">
        <v>98</v>
      </c>
      <c r="B15" s="174">
        <v>6</v>
      </c>
      <c r="C15" s="416" t="s">
        <v>13</v>
      </c>
      <c r="D15" s="175">
        <v>6</v>
      </c>
      <c r="E15" s="176">
        <v>13</v>
      </c>
      <c r="F15" s="175">
        <v>4</v>
      </c>
      <c r="G15" s="176">
        <v>9</v>
      </c>
    </row>
    <row r="16" spans="1:7" s="139" customFormat="1" ht="22.8">
      <c r="A16" s="16" t="s">
        <v>99</v>
      </c>
      <c r="B16" s="174">
        <v>369</v>
      </c>
      <c r="C16" s="177">
        <v>1</v>
      </c>
      <c r="D16" s="175">
        <v>368</v>
      </c>
      <c r="E16" s="176">
        <v>391</v>
      </c>
      <c r="F16" s="175">
        <v>161</v>
      </c>
      <c r="G16" s="176">
        <v>229</v>
      </c>
    </row>
    <row r="17" spans="1:8" s="193" customFormat="1" ht="15" customHeight="1">
      <c r="A17" s="188"/>
      <c r="B17" s="189"/>
      <c r="C17" s="190"/>
      <c r="D17" s="191"/>
      <c r="E17" s="192"/>
      <c r="F17" s="191"/>
      <c r="G17" s="192"/>
    </row>
    <row r="18" spans="1:8" s="193" customFormat="1" ht="15" customHeight="1">
      <c r="A18" s="194"/>
      <c r="B18" s="195"/>
      <c r="C18" s="196"/>
      <c r="D18" s="196"/>
      <c r="E18" s="197"/>
      <c r="F18" s="196"/>
      <c r="G18" s="197"/>
    </row>
    <row r="19" spans="1:8" s="193" customFormat="1" ht="15" customHeight="1">
      <c r="A19" s="194" t="s">
        <v>56</v>
      </c>
      <c r="C19" s="198"/>
      <c r="D19" s="198"/>
      <c r="E19" s="198"/>
      <c r="F19" s="198"/>
      <c r="G19" s="198"/>
      <c r="H19" s="199"/>
    </row>
    <row r="20" spans="1:8" s="193" customFormat="1" ht="7.5" customHeight="1">
      <c r="A20" s="194"/>
      <c r="B20" s="178"/>
      <c r="C20" s="178"/>
      <c r="D20" s="178"/>
      <c r="E20" s="178"/>
      <c r="F20" s="178"/>
      <c r="G20" s="178"/>
    </row>
    <row r="21" spans="1:8" s="193" customFormat="1" ht="15" customHeight="1">
      <c r="A21" s="200" t="s">
        <v>89</v>
      </c>
      <c r="B21" s="189">
        <v>2703</v>
      </c>
      <c r="C21" s="191">
        <v>247</v>
      </c>
      <c r="D21" s="191">
        <v>2456</v>
      </c>
      <c r="E21" s="192">
        <v>4664</v>
      </c>
      <c r="F21" s="191">
        <v>1650</v>
      </c>
      <c r="G21" s="192">
        <v>3014</v>
      </c>
    </row>
    <row r="22" spans="1:8" s="193" customFormat="1" ht="15" customHeight="1">
      <c r="A22" s="200" t="s">
        <v>90</v>
      </c>
      <c r="B22" s="189">
        <v>1755</v>
      </c>
      <c r="C22" s="191">
        <v>849</v>
      </c>
      <c r="D22" s="191">
        <v>906</v>
      </c>
      <c r="E22" s="192">
        <v>6568</v>
      </c>
      <c r="F22" s="191">
        <v>2405</v>
      </c>
      <c r="G22" s="192">
        <v>4163</v>
      </c>
    </row>
    <row r="23" spans="1:8" s="193" customFormat="1" ht="15" customHeight="1">
      <c r="A23" s="188" t="s">
        <v>91</v>
      </c>
      <c r="B23" s="189">
        <v>12</v>
      </c>
      <c r="C23" s="191">
        <v>12</v>
      </c>
      <c r="D23" s="417" t="s">
        <v>13</v>
      </c>
      <c r="E23" s="192">
        <v>96</v>
      </c>
      <c r="F23" s="191">
        <v>42</v>
      </c>
      <c r="G23" s="192">
        <v>54</v>
      </c>
    </row>
    <row r="24" spans="1:8" s="193" customFormat="1" ht="15" customHeight="1">
      <c r="A24" s="188" t="s">
        <v>92</v>
      </c>
      <c r="B24" s="189">
        <v>3728</v>
      </c>
      <c r="C24" s="191">
        <v>2993</v>
      </c>
      <c r="D24" s="191">
        <v>735</v>
      </c>
      <c r="E24" s="192">
        <v>22666</v>
      </c>
      <c r="F24" s="191">
        <v>9998</v>
      </c>
      <c r="G24" s="192">
        <v>12668</v>
      </c>
    </row>
    <row r="25" spans="1:8" s="193" customFormat="1" ht="15" customHeight="1">
      <c r="A25" s="200" t="s">
        <v>93</v>
      </c>
      <c r="B25" s="189">
        <v>2</v>
      </c>
      <c r="C25" s="191">
        <v>2</v>
      </c>
      <c r="D25" s="417" t="s">
        <v>13</v>
      </c>
      <c r="E25" s="192">
        <v>27</v>
      </c>
      <c r="F25" s="191">
        <v>11</v>
      </c>
      <c r="G25" s="192">
        <v>16</v>
      </c>
    </row>
    <row r="26" spans="1:8" s="193" customFormat="1" ht="15" customHeight="1">
      <c r="A26" s="188" t="s">
        <v>94</v>
      </c>
      <c r="B26" s="189">
        <v>31</v>
      </c>
      <c r="C26" s="417" t="s">
        <v>13</v>
      </c>
      <c r="D26" s="191">
        <v>31</v>
      </c>
      <c r="E26" s="192">
        <v>40</v>
      </c>
      <c r="F26" s="191">
        <v>22</v>
      </c>
      <c r="G26" s="192">
        <v>18</v>
      </c>
    </row>
    <row r="27" spans="1:8" s="193" customFormat="1" ht="9.75" customHeight="1">
      <c r="A27" s="203"/>
      <c r="B27" s="189"/>
      <c r="C27" s="190"/>
      <c r="D27" s="191"/>
      <c r="E27" s="192"/>
      <c r="F27" s="191"/>
      <c r="G27" s="192"/>
    </row>
    <row r="28" spans="1:8" s="193" customFormat="1" ht="9.75" customHeight="1">
      <c r="A28" s="203"/>
      <c r="B28" s="189"/>
      <c r="C28" s="190"/>
      <c r="D28" s="191"/>
      <c r="E28" s="192"/>
      <c r="F28" s="191"/>
      <c r="G28" s="192"/>
    </row>
    <row r="29" spans="1:8">
      <c r="B29" s="133"/>
      <c r="C29" s="133"/>
      <c r="D29" s="133"/>
    </row>
    <row r="30" spans="1:8">
      <c r="B30" s="133"/>
      <c r="C30" s="133"/>
      <c r="D30" s="133"/>
    </row>
    <row r="31" spans="1:8">
      <c r="B31" s="133"/>
      <c r="C31" s="133"/>
      <c r="D31" s="133"/>
    </row>
    <row r="32" spans="1:8">
      <c r="B32" s="133"/>
      <c r="C32" s="133"/>
      <c r="D32" s="133"/>
    </row>
    <row r="33" spans="2:4">
      <c r="B33" s="133"/>
      <c r="C33" s="133"/>
      <c r="D33" s="133"/>
    </row>
    <row r="34" spans="2:4">
      <c r="B34" s="133"/>
      <c r="C34" s="133"/>
      <c r="D34" s="133"/>
    </row>
    <row r="35" spans="2:4">
      <c r="B35" s="133"/>
      <c r="C35" s="133"/>
      <c r="D35" s="133"/>
    </row>
    <row r="36" spans="2:4">
      <c r="B36" s="133"/>
      <c r="C36" s="133"/>
      <c r="D36" s="133"/>
    </row>
    <row r="37" spans="2:4">
      <c r="B37" s="133"/>
      <c r="C37" s="133"/>
      <c r="D37" s="133"/>
    </row>
    <row r="38" spans="2:4">
      <c r="B38" s="133"/>
      <c r="C38" s="133"/>
      <c r="D38" s="133"/>
    </row>
    <row r="39" spans="2:4">
      <c r="B39" s="133"/>
      <c r="C39" s="133"/>
      <c r="D39" s="133"/>
    </row>
    <row r="40" spans="2:4">
      <c r="B40" s="133"/>
      <c r="C40" s="133"/>
      <c r="D40" s="133"/>
    </row>
    <row r="41" spans="2:4">
      <c r="B41" s="133"/>
      <c r="C41" s="133"/>
      <c r="D41" s="133"/>
    </row>
    <row r="42" spans="2:4">
      <c r="B42" s="133"/>
      <c r="C42" s="133"/>
      <c r="D42" s="133"/>
    </row>
    <row r="43" spans="2:4">
      <c r="B43" s="133"/>
      <c r="C43" s="133"/>
      <c r="D43" s="133"/>
    </row>
    <row r="44" spans="2:4">
      <c r="B44" s="133"/>
      <c r="C44" s="133"/>
      <c r="D44" s="133"/>
    </row>
    <row r="45" spans="2:4">
      <c r="B45" s="133"/>
      <c r="C45" s="133"/>
      <c r="D45" s="133"/>
    </row>
    <row r="46" spans="2:4">
      <c r="B46" s="133"/>
      <c r="C46" s="133"/>
      <c r="D46" s="133"/>
    </row>
    <row r="47" spans="2:4">
      <c r="B47" s="133"/>
      <c r="C47" s="133"/>
      <c r="D47" s="133"/>
    </row>
    <row r="48" spans="2:4">
      <c r="B48" s="133"/>
      <c r="C48" s="133"/>
      <c r="D48" s="133"/>
    </row>
    <row r="49" spans="2:4">
      <c r="B49" s="133"/>
      <c r="C49" s="133"/>
      <c r="D49" s="133"/>
    </row>
    <row r="50" spans="2:4">
      <c r="B50" s="133"/>
      <c r="C50" s="133"/>
      <c r="D50" s="133"/>
    </row>
    <row r="51" spans="2:4">
      <c r="B51" s="133"/>
      <c r="C51" s="133"/>
      <c r="D51" s="133"/>
    </row>
    <row r="52" spans="2:4">
      <c r="B52" s="133"/>
      <c r="C52" s="133"/>
      <c r="D52" s="133"/>
    </row>
    <row r="53" spans="2:4">
      <c r="B53" s="133"/>
      <c r="C53" s="133"/>
      <c r="D53" s="133"/>
    </row>
    <row r="54" spans="2:4">
      <c r="B54" s="133"/>
      <c r="C54" s="133"/>
      <c r="D54" s="133"/>
    </row>
    <row r="55" spans="2:4">
      <c r="B55" s="133"/>
      <c r="C55" s="133"/>
      <c r="D55" s="133"/>
    </row>
    <row r="56" spans="2:4">
      <c r="B56" s="133"/>
      <c r="C56" s="133"/>
      <c r="D56" s="133"/>
    </row>
    <row r="57" spans="2:4">
      <c r="B57" s="133"/>
      <c r="C57" s="133"/>
      <c r="D57" s="133"/>
    </row>
    <row r="58" spans="2:4">
      <c r="B58" s="133"/>
      <c r="C58" s="133"/>
      <c r="D58" s="133"/>
    </row>
    <row r="59" spans="2:4">
      <c r="B59" s="133"/>
      <c r="C59" s="133"/>
      <c r="D59" s="133"/>
    </row>
    <row r="60" spans="2:4">
      <c r="B60" s="133"/>
      <c r="C60" s="133"/>
      <c r="D60" s="133"/>
    </row>
    <row r="61" spans="2:4">
      <c r="B61" s="133"/>
      <c r="C61" s="133"/>
      <c r="D61" s="133"/>
    </row>
    <row r="62" spans="2:4">
      <c r="B62" s="133"/>
      <c r="C62" s="133"/>
      <c r="D62" s="133"/>
    </row>
    <row r="63" spans="2:4">
      <c r="B63" s="133"/>
      <c r="C63" s="133"/>
      <c r="D63" s="133"/>
    </row>
    <row r="64" spans="2:4">
      <c r="B64" s="133"/>
      <c r="C64" s="133"/>
      <c r="D64" s="133"/>
    </row>
    <row r="65" spans="2:4">
      <c r="B65" s="133"/>
      <c r="C65" s="133"/>
      <c r="D65" s="133"/>
    </row>
    <row r="66" spans="2:4">
      <c r="B66" s="133"/>
      <c r="C66" s="133"/>
      <c r="D66" s="133"/>
    </row>
    <row r="67" spans="2:4">
      <c r="B67" s="133"/>
      <c r="C67" s="133"/>
      <c r="D67" s="133"/>
    </row>
    <row r="68" spans="2:4">
      <c r="B68" s="133"/>
      <c r="C68" s="133"/>
      <c r="D68" s="133"/>
    </row>
    <row r="69" spans="2:4">
      <c r="B69" s="133"/>
      <c r="C69" s="133"/>
      <c r="D69" s="133"/>
    </row>
    <row r="70" spans="2:4">
      <c r="B70" s="133"/>
      <c r="C70" s="133"/>
      <c r="D70" s="133"/>
    </row>
    <row r="71" spans="2:4">
      <c r="B71" s="133"/>
      <c r="C71" s="133"/>
      <c r="D71" s="133"/>
    </row>
    <row r="72" spans="2:4">
      <c r="B72" s="133"/>
      <c r="C72" s="133"/>
      <c r="D72" s="133"/>
    </row>
    <row r="73" spans="2:4">
      <c r="B73" s="133"/>
      <c r="C73" s="133"/>
      <c r="D73" s="133"/>
    </row>
    <row r="74" spans="2:4">
      <c r="B74" s="133"/>
      <c r="C74" s="133"/>
      <c r="D74" s="133"/>
    </row>
    <row r="75" spans="2:4">
      <c r="B75" s="133"/>
      <c r="C75" s="133"/>
      <c r="D75" s="133"/>
    </row>
    <row r="76" spans="2:4">
      <c r="B76" s="133"/>
      <c r="C76" s="133"/>
      <c r="D76" s="133"/>
    </row>
    <row r="77" spans="2:4">
      <c r="B77" s="133"/>
      <c r="C77" s="133"/>
      <c r="D77" s="133"/>
    </row>
    <row r="78" spans="2:4">
      <c r="B78" s="133"/>
      <c r="C78" s="133"/>
      <c r="D78" s="133"/>
    </row>
    <row r="79" spans="2:4">
      <c r="B79" s="133"/>
      <c r="C79" s="133"/>
      <c r="D79" s="133"/>
    </row>
    <row r="80" spans="2:4">
      <c r="B80" s="133"/>
      <c r="C80" s="133"/>
      <c r="D80" s="133"/>
    </row>
    <row r="81" spans="2:4">
      <c r="B81" s="133"/>
      <c r="C81" s="133"/>
      <c r="D81" s="133"/>
    </row>
    <row r="82" spans="2:4">
      <c r="B82" s="133"/>
      <c r="C82" s="133"/>
      <c r="D82" s="133"/>
    </row>
    <row r="83" spans="2:4">
      <c r="B83" s="133"/>
      <c r="C83" s="133"/>
      <c r="D83" s="133"/>
    </row>
    <row r="84" spans="2:4">
      <c r="B84" s="133"/>
      <c r="C84" s="133"/>
      <c r="D84" s="133"/>
    </row>
    <row r="85" spans="2:4">
      <c r="B85" s="133"/>
      <c r="C85" s="133"/>
      <c r="D85" s="133"/>
    </row>
    <row r="86" spans="2:4">
      <c r="B86" s="133"/>
      <c r="C86" s="133"/>
      <c r="D86" s="133"/>
    </row>
    <row r="87" spans="2:4">
      <c r="B87" s="133"/>
      <c r="C87" s="133"/>
      <c r="D87" s="133"/>
    </row>
    <row r="88" spans="2:4">
      <c r="B88" s="133"/>
      <c r="C88" s="133"/>
      <c r="D88" s="133"/>
    </row>
    <row r="89" spans="2:4">
      <c r="B89" s="133"/>
      <c r="C89" s="133"/>
      <c r="D89" s="133"/>
    </row>
    <row r="90" spans="2:4">
      <c r="B90" s="133"/>
      <c r="C90" s="133"/>
      <c r="D90" s="133"/>
    </row>
    <row r="91" spans="2:4">
      <c r="B91" s="133"/>
      <c r="C91" s="133"/>
      <c r="D91" s="133"/>
    </row>
    <row r="92" spans="2:4">
      <c r="B92" s="133"/>
      <c r="C92" s="133"/>
      <c r="D92" s="133"/>
    </row>
    <row r="93" spans="2:4">
      <c r="B93" s="133"/>
      <c r="C93" s="133"/>
      <c r="D93" s="133"/>
    </row>
    <row r="94" spans="2:4">
      <c r="B94" s="133"/>
      <c r="C94" s="133"/>
      <c r="D94" s="133"/>
    </row>
    <row r="95" spans="2:4">
      <c r="B95" s="133"/>
      <c r="C95" s="133"/>
      <c r="D95" s="133"/>
    </row>
    <row r="96" spans="2:4">
      <c r="B96" s="133"/>
      <c r="C96" s="133"/>
      <c r="D96" s="133"/>
    </row>
    <row r="97" spans="2:4">
      <c r="B97" s="133"/>
      <c r="C97" s="133"/>
      <c r="D97" s="133"/>
    </row>
    <row r="98" spans="2:4">
      <c r="B98" s="133"/>
      <c r="C98" s="133"/>
      <c r="D98" s="133"/>
    </row>
    <row r="99" spans="2:4">
      <c r="B99" s="133"/>
      <c r="C99" s="133"/>
      <c r="D99" s="133"/>
    </row>
    <row r="100" spans="2:4">
      <c r="B100" s="133"/>
      <c r="C100" s="133"/>
      <c r="D100" s="133"/>
    </row>
    <row r="101" spans="2:4">
      <c r="B101" s="133"/>
      <c r="C101" s="133"/>
      <c r="D101" s="133"/>
    </row>
    <row r="102" spans="2:4">
      <c r="B102" s="133"/>
      <c r="C102" s="133"/>
      <c r="D102" s="133"/>
    </row>
    <row r="103" spans="2:4">
      <c r="B103" s="133"/>
      <c r="C103" s="133"/>
      <c r="D103" s="133"/>
    </row>
    <row r="104" spans="2:4">
      <c r="B104" s="133"/>
      <c r="C104" s="133"/>
      <c r="D104" s="133"/>
    </row>
    <row r="105" spans="2:4">
      <c r="B105" s="133"/>
      <c r="C105" s="133"/>
      <c r="D105" s="133"/>
    </row>
    <row r="106" spans="2:4">
      <c r="B106" s="133"/>
      <c r="C106" s="133"/>
      <c r="D106" s="133"/>
    </row>
    <row r="107" spans="2:4">
      <c r="B107" s="133"/>
      <c r="C107" s="133"/>
      <c r="D107" s="133"/>
    </row>
    <row r="108" spans="2:4">
      <c r="B108" s="133"/>
      <c r="C108" s="133"/>
      <c r="D108" s="133"/>
    </row>
    <row r="109" spans="2:4">
      <c r="B109" s="133"/>
      <c r="C109" s="133"/>
      <c r="D109" s="133"/>
    </row>
    <row r="110" spans="2:4">
      <c r="B110" s="133"/>
      <c r="C110" s="133"/>
      <c r="D110" s="133"/>
    </row>
    <row r="111" spans="2:4">
      <c r="B111" s="133"/>
      <c r="C111" s="133"/>
      <c r="D111" s="133"/>
    </row>
    <row r="112" spans="2:4">
      <c r="B112" s="133"/>
      <c r="C112" s="133"/>
      <c r="D112" s="133"/>
    </row>
    <row r="113" spans="2:4">
      <c r="B113" s="133"/>
      <c r="C113" s="133"/>
      <c r="D113" s="133"/>
    </row>
    <row r="114" spans="2:4">
      <c r="B114" s="133"/>
      <c r="C114" s="133"/>
      <c r="D114" s="133"/>
    </row>
    <row r="115" spans="2:4">
      <c r="B115" s="133"/>
      <c r="C115" s="133"/>
      <c r="D115" s="133"/>
    </row>
    <row r="116" spans="2:4">
      <c r="B116" s="133"/>
      <c r="C116" s="133"/>
      <c r="D116" s="133"/>
    </row>
    <row r="117" spans="2:4">
      <c r="B117" s="133"/>
      <c r="C117" s="133"/>
      <c r="D117" s="133"/>
    </row>
    <row r="118" spans="2:4">
      <c r="B118" s="133"/>
      <c r="C118" s="133"/>
      <c r="D118" s="133"/>
    </row>
    <row r="119" spans="2:4">
      <c r="B119" s="133"/>
      <c r="C119" s="133"/>
      <c r="D119" s="133"/>
    </row>
    <row r="120" spans="2:4">
      <c r="B120" s="133"/>
      <c r="C120" s="133"/>
      <c r="D120" s="133"/>
    </row>
    <row r="121" spans="2:4">
      <c r="B121" s="133"/>
      <c r="C121" s="133"/>
      <c r="D121" s="133"/>
    </row>
    <row r="122" spans="2:4">
      <c r="B122" s="133"/>
      <c r="C122" s="133"/>
      <c r="D122" s="133"/>
    </row>
    <row r="123" spans="2:4">
      <c r="B123" s="133"/>
      <c r="C123" s="133"/>
      <c r="D123" s="133"/>
    </row>
    <row r="124" spans="2:4">
      <c r="B124" s="133"/>
      <c r="C124" s="133"/>
      <c r="D124" s="133"/>
    </row>
    <row r="125" spans="2:4">
      <c r="B125" s="133"/>
      <c r="C125" s="133"/>
      <c r="D125" s="133"/>
    </row>
    <row r="126" spans="2:4">
      <c r="B126" s="133"/>
      <c r="C126" s="133"/>
      <c r="D126" s="133"/>
    </row>
    <row r="127" spans="2:4">
      <c r="B127" s="133"/>
      <c r="C127" s="133"/>
      <c r="D127" s="133"/>
    </row>
    <row r="128" spans="2:4">
      <c r="B128" s="133"/>
      <c r="C128" s="133"/>
      <c r="D128" s="133"/>
    </row>
    <row r="129" spans="2:4">
      <c r="B129" s="133"/>
      <c r="C129" s="133"/>
      <c r="D129" s="133"/>
    </row>
    <row r="130" spans="2:4">
      <c r="B130" s="133"/>
      <c r="C130" s="133"/>
      <c r="D130" s="133"/>
    </row>
    <row r="131" spans="2:4">
      <c r="B131" s="133"/>
      <c r="C131" s="133"/>
      <c r="D131" s="133"/>
    </row>
    <row r="132" spans="2:4">
      <c r="B132" s="133"/>
      <c r="C132" s="133"/>
      <c r="D132" s="133"/>
    </row>
    <row r="133" spans="2:4">
      <c r="B133" s="133"/>
      <c r="C133" s="133"/>
      <c r="D133" s="133"/>
    </row>
    <row r="134" spans="2:4">
      <c r="B134" s="133"/>
      <c r="C134" s="133"/>
      <c r="D134" s="133"/>
    </row>
    <row r="135" spans="2:4">
      <c r="B135" s="133"/>
      <c r="C135" s="133"/>
      <c r="D135" s="133"/>
    </row>
    <row r="136" spans="2:4">
      <c r="B136" s="133"/>
      <c r="C136" s="133"/>
      <c r="D136" s="133"/>
    </row>
    <row r="137" spans="2:4">
      <c r="B137" s="133"/>
      <c r="C137" s="133"/>
      <c r="D137" s="133"/>
    </row>
    <row r="138" spans="2:4">
      <c r="B138" s="133"/>
      <c r="C138" s="133"/>
      <c r="D138" s="133"/>
    </row>
    <row r="139" spans="2:4">
      <c r="B139" s="133"/>
      <c r="C139" s="133"/>
      <c r="D139" s="133"/>
    </row>
    <row r="140" spans="2:4">
      <c r="B140" s="133"/>
      <c r="C140" s="133"/>
      <c r="D140" s="133"/>
    </row>
    <row r="141" spans="2:4">
      <c r="B141" s="133"/>
      <c r="C141" s="133"/>
      <c r="D141" s="133"/>
    </row>
    <row r="142" spans="2:4">
      <c r="B142" s="133"/>
      <c r="C142" s="133"/>
      <c r="D142" s="133"/>
    </row>
    <row r="143" spans="2:4">
      <c r="B143" s="133"/>
      <c r="C143" s="133"/>
      <c r="D143" s="133"/>
    </row>
    <row r="144" spans="2:4">
      <c r="B144" s="133"/>
      <c r="C144" s="133"/>
      <c r="D144" s="133"/>
    </row>
    <row r="145" spans="2:4">
      <c r="B145" s="133"/>
      <c r="C145" s="133"/>
      <c r="D145" s="133"/>
    </row>
    <row r="146" spans="2:4">
      <c r="B146" s="133"/>
      <c r="C146" s="133"/>
      <c r="D146" s="133"/>
    </row>
    <row r="147" spans="2:4">
      <c r="B147" s="133"/>
      <c r="C147" s="133"/>
      <c r="D147" s="133"/>
    </row>
    <row r="148" spans="2:4">
      <c r="B148" s="133"/>
      <c r="C148" s="133"/>
      <c r="D148" s="133"/>
    </row>
    <row r="149" spans="2:4">
      <c r="B149" s="133"/>
      <c r="C149" s="133"/>
      <c r="D149" s="133"/>
    </row>
    <row r="150" spans="2:4">
      <c r="B150" s="133"/>
      <c r="C150" s="133"/>
      <c r="D150" s="133"/>
    </row>
    <row r="151" spans="2:4">
      <c r="B151" s="133"/>
      <c r="C151" s="133"/>
      <c r="D151" s="133"/>
    </row>
    <row r="152" spans="2:4">
      <c r="B152" s="133"/>
      <c r="C152" s="133"/>
      <c r="D152" s="133"/>
    </row>
    <row r="153" spans="2:4">
      <c r="B153" s="133"/>
      <c r="C153" s="133"/>
      <c r="D153" s="133"/>
    </row>
    <row r="154" spans="2:4">
      <c r="B154" s="133"/>
      <c r="C154" s="133"/>
      <c r="D154" s="133"/>
    </row>
    <row r="155" spans="2:4">
      <c r="B155" s="133"/>
      <c r="C155" s="133"/>
      <c r="D155" s="133"/>
    </row>
    <row r="156" spans="2:4">
      <c r="B156" s="133"/>
      <c r="C156" s="133"/>
      <c r="D156" s="133"/>
    </row>
    <row r="157" spans="2:4">
      <c r="B157" s="133"/>
      <c r="C157" s="133"/>
      <c r="D157" s="133"/>
    </row>
    <row r="158" spans="2:4">
      <c r="B158" s="133"/>
      <c r="C158" s="133"/>
      <c r="D158" s="133"/>
    </row>
    <row r="159" spans="2:4">
      <c r="B159" s="133"/>
      <c r="C159" s="133"/>
      <c r="D159" s="133"/>
    </row>
    <row r="160" spans="2:4">
      <c r="B160" s="133"/>
      <c r="C160" s="133"/>
      <c r="D160" s="133"/>
    </row>
    <row r="161" spans="2:4">
      <c r="B161" s="133"/>
      <c r="C161" s="133"/>
      <c r="D161" s="133"/>
    </row>
    <row r="162" spans="2:4">
      <c r="B162" s="133"/>
      <c r="C162" s="133"/>
      <c r="D162" s="133"/>
    </row>
    <row r="163" spans="2:4">
      <c r="B163" s="133"/>
      <c r="C163" s="133"/>
      <c r="D163" s="133"/>
    </row>
    <row r="164" spans="2:4">
      <c r="B164" s="133"/>
      <c r="C164" s="133"/>
      <c r="D164" s="133"/>
    </row>
    <row r="165" spans="2:4">
      <c r="B165" s="133"/>
      <c r="C165" s="133"/>
      <c r="D165" s="133"/>
    </row>
    <row r="166" spans="2:4">
      <c r="B166" s="133"/>
      <c r="C166" s="133"/>
      <c r="D166" s="133"/>
    </row>
    <row r="167" spans="2:4">
      <c r="B167" s="133"/>
      <c r="C167" s="133"/>
      <c r="D167" s="133"/>
    </row>
    <row r="168" spans="2:4">
      <c r="B168" s="133"/>
      <c r="C168" s="133"/>
      <c r="D168" s="133"/>
    </row>
    <row r="169" spans="2:4">
      <c r="B169" s="133"/>
      <c r="C169" s="133"/>
      <c r="D169" s="133"/>
    </row>
    <row r="170" spans="2:4">
      <c r="B170" s="133"/>
      <c r="C170" s="133"/>
      <c r="D170" s="133"/>
    </row>
    <row r="171" spans="2:4">
      <c r="B171" s="133"/>
      <c r="C171" s="133"/>
      <c r="D171" s="133"/>
    </row>
    <row r="172" spans="2:4">
      <c r="B172" s="133"/>
      <c r="C172" s="133"/>
      <c r="D172" s="133"/>
    </row>
    <row r="173" spans="2:4">
      <c r="B173" s="133"/>
      <c r="C173" s="133"/>
      <c r="D173" s="133"/>
    </row>
    <row r="174" spans="2:4">
      <c r="B174" s="133"/>
      <c r="C174" s="133"/>
      <c r="D174" s="133"/>
    </row>
    <row r="175" spans="2:4">
      <c r="B175" s="133"/>
      <c r="C175" s="133"/>
      <c r="D175" s="133"/>
    </row>
    <row r="176" spans="2:4">
      <c r="B176" s="133"/>
      <c r="C176" s="133"/>
      <c r="D176" s="133"/>
    </row>
    <row r="177" spans="2:4">
      <c r="B177" s="133"/>
      <c r="C177" s="133"/>
      <c r="D177" s="133"/>
    </row>
    <row r="178" spans="2:4">
      <c r="B178" s="133"/>
      <c r="C178" s="133"/>
      <c r="D178" s="133"/>
    </row>
    <row r="179" spans="2:4">
      <c r="B179" s="133"/>
      <c r="C179" s="133"/>
      <c r="D179" s="133"/>
    </row>
    <row r="180" spans="2:4">
      <c r="B180" s="133"/>
      <c r="C180" s="133"/>
      <c r="D180" s="133"/>
    </row>
    <row r="181" spans="2:4">
      <c r="B181" s="133"/>
      <c r="C181" s="133"/>
      <c r="D181" s="133"/>
    </row>
    <row r="182" spans="2:4">
      <c r="B182" s="133"/>
      <c r="C182" s="133"/>
      <c r="D182" s="133"/>
    </row>
    <row r="183" spans="2:4">
      <c r="B183" s="133"/>
      <c r="C183" s="133"/>
      <c r="D183" s="133"/>
    </row>
    <row r="184" spans="2:4">
      <c r="B184" s="133"/>
      <c r="C184" s="133"/>
      <c r="D184" s="133"/>
    </row>
    <row r="185" spans="2:4">
      <c r="B185" s="133"/>
      <c r="C185" s="133"/>
      <c r="D185" s="133"/>
    </row>
    <row r="186" spans="2:4">
      <c r="B186" s="133"/>
      <c r="C186" s="133"/>
      <c r="D186" s="133"/>
    </row>
    <row r="187" spans="2:4">
      <c r="B187" s="133"/>
      <c r="C187" s="133"/>
      <c r="D187" s="133"/>
    </row>
    <row r="188" spans="2:4">
      <c r="B188" s="133"/>
      <c r="C188" s="133"/>
      <c r="D188" s="133"/>
    </row>
    <row r="189" spans="2:4">
      <c r="B189" s="133"/>
      <c r="C189" s="133"/>
      <c r="D189" s="133"/>
    </row>
    <row r="190" spans="2:4">
      <c r="B190" s="133"/>
      <c r="C190" s="133"/>
      <c r="D190" s="133"/>
    </row>
    <row r="191" spans="2:4">
      <c r="B191" s="133"/>
      <c r="C191" s="133"/>
      <c r="D191" s="133"/>
    </row>
    <row r="192" spans="2:4">
      <c r="B192" s="133"/>
      <c r="C192" s="133"/>
      <c r="D192" s="133"/>
    </row>
    <row r="193" spans="2:4">
      <c r="B193" s="133"/>
      <c r="C193" s="133"/>
      <c r="D193" s="133"/>
    </row>
    <row r="194" spans="2:4">
      <c r="B194" s="133"/>
      <c r="C194" s="133"/>
      <c r="D194" s="133"/>
    </row>
    <row r="195" spans="2:4">
      <c r="B195" s="133"/>
      <c r="C195" s="133"/>
      <c r="D195" s="133"/>
    </row>
    <row r="196" spans="2:4">
      <c r="B196" s="133"/>
      <c r="C196" s="133"/>
      <c r="D196" s="133"/>
    </row>
    <row r="197" spans="2:4">
      <c r="B197" s="133"/>
      <c r="C197" s="133"/>
      <c r="D197" s="133"/>
    </row>
    <row r="198" spans="2:4">
      <c r="B198" s="133"/>
      <c r="C198" s="133"/>
      <c r="D198" s="133"/>
    </row>
    <row r="199" spans="2:4">
      <c r="B199" s="133"/>
      <c r="C199" s="133"/>
      <c r="D199" s="133"/>
    </row>
  </sheetData>
  <mergeCells count="6">
    <mergeCell ref="B5:D5"/>
    <mergeCell ref="E5:G5"/>
    <mergeCell ref="A1:G1"/>
    <mergeCell ref="A3:A5"/>
    <mergeCell ref="B3:D3"/>
    <mergeCell ref="E3:G3"/>
  </mergeCells>
  <pageMargins left="0.78740157480314965" right="0.78740157480314965" top="0.98425196850393704" bottom="0.78740157480314965" header="0.51181102362204722" footer="0.51181102362204722"/>
  <pageSetup paperSize="9" firstPageNumber="14" orientation="portrait" useFirstPageNumber="1" r:id="rId1"/>
  <headerFooter alignWithMargins="0">
    <oddHeader>&amp;C &amp;P</oddHeader>
    <oddFooter>&amp;C&amp;6© Statistisches Landesamt des Freistaates Sachsen - K IX 2 - j/14</oddFooter>
    <firstHeader>&amp;C14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4"/>
  <sheetViews>
    <sheetView showGridLines="0" workbookViewId="0">
      <selection activeCell="E30" sqref="E30"/>
    </sheetView>
  </sheetViews>
  <sheetFormatPr baseColWidth="10" defaultColWidth="11.375" defaultRowHeight="13.2"/>
  <cols>
    <col min="1" max="1" width="28.75" style="133" customWidth="1"/>
    <col min="2" max="4" width="11" style="155" customWidth="1"/>
    <col min="5" max="7" width="11" style="133" customWidth="1"/>
    <col min="8" max="16384" width="11.375" style="133"/>
  </cols>
  <sheetData>
    <row r="1" spans="1:7" ht="30" customHeight="1">
      <c r="A1" s="542" t="s">
        <v>227</v>
      </c>
      <c r="B1" s="542"/>
      <c r="C1" s="542"/>
      <c r="D1" s="542"/>
      <c r="E1" s="542"/>
      <c r="F1" s="542"/>
      <c r="G1" s="542"/>
    </row>
    <row r="2" spans="1:7">
      <c r="A2"/>
      <c r="B2"/>
      <c r="C2"/>
      <c r="D2"/>
      <c r="E2"/>
      <c r="F2"/>
      <c r="G2"/>
    </row>
    <row r="3" spans="1:7">
      <c r="A3" s="543" t="s">
        <v>0</v>
      </c>
      <c r="B3" s="546" t="s">
        <v>1</v>
      </c>
      <c r="C3" s="546" t="s">
        <v>21</v>
      </c>
      <c r="D3" s="529"/>
      <c r="E3" s="529"/>
      <c r="F3" s="529"/>
      <c r="G3" s="529"/>
    </row>
    <row r="4" spans="1:7">
      <c r="A4" s="544"/>
      <c r="B4" s="547"/>
      <c r="C4" s="549" t="s">
        <v>3</v>
      </c>
      <c r="D4" s="552" t="s">
        <v>81</v>
      </c>
      <c r="E4" s="552" t="s">
        <v>29</v>
      </c>
      <c r="F4" s="552" t="s">
        <v>82</v>
      </c>
      <c r="G4" s="552" t="s">
        <v>83</v>
      </c>
    </row>
    <row r="5" spans="1:7">
      <c r="A5" s="544"/>
      <c r="B5" s="547"/>
      <c r="C5" s="550"/>
      <c r="D5" s="547"/>
      <c r="E5" s="547"/>
      <c r="F5" s="547"/>
      <c r="G5" s="547"/>
    </row>
    <row r="6" spans="1:7">
      <c r="A6" s="544"/>
      <c r="B6" s="547"/>
      <c r="C6" s="550"/>
      <c r="D6" s="547"/>
      <c r="E6" s="547"/>
      <c r="F6" s="547"/>
      <c r="G6" s="547"/>
    </row>
    <row r="7" spans="1:7">
      <c r="A7" s="544"/>
      <c r="B7" s="548"/>
      <c r="C7" s="551"/>
      <c r="D7" s="548"/>
      <c r="E7" s="548"/>
      <c r="F7" s="548"/>
      <c r="G7" s="548"/>
    </row>
    <row r="8" spans="1:7">
      <c r="A8" s="545"/>
      <c r="B8" s="179" t="s">
        <v>84</v>
      </c>
      <c r="C8" s="553" t="s">
        <v>10</v>
      </c>
      <c r="D8" s="554"/>
      <c r="E8" s="554"/>
      <c r="F8" s="554"/>
      <c r="G8" s="554"/>
    </row>
    <row r="9" spans="1:7">
      <c r="A9" s="180"/>
      <c r="B9"/>
      <c r="C9"/>
      <c r="D9"/>
      <c r="E9"/>
      <c r="F9"/>
      <c r="G9"/>
    </row>
    <row r="10" spans="1:7" s="208" customFormat="1" ht="15" customHeight="1">
      <c r="A10" s="204" t="s">
        <v>12</v>
      </c>
      <c r="B10" s="205">
        <v>1193</v>
      </c>
      <c r="C10" s="206">
        <v>2755</v>
      </c>
      <c r="D10" s="205">
        <v>2313</v>
      </c>
      <c r="E10" s="207">
        <v>48</v>
      </c>
      <c r="F10" s="205">
        <v>377</v>
      </c>
      <c r="G10" s="205">
        <v>17</v>
      </c>
    </row>
    <row r="11" spans="1:7" s="208" customFormat="1" ht="15" customHeight="1">
      <c r="A11" s="204" t="s">
        <v>14</v>
      </c>
      <c r="B11" s="205">
        <v>2090</v>
      </c>
      <c r="C11" s="206">
        <v>7133</v>
      </c>
      <c r="D11" s="205">
        <v>4814</v>
      </c>
      <c r="E11" s="207">
        <v>228</v>
      </c>
      <c r="F11" s="205">
        <v>1532</v>
      </c>
      <c r="G11" s="205">
        <v>559</v>
      </c>
    </row>
    <row r="12" spans="1:7" ht="22.8">
      <c r="A12" s="184" t="s">
        <v>85</v>
      </c>
      <c r="B12" s="181">
        <v>1517</v>
      </c>
      <c r="C12" s="182">
        <v>1927</v>
      </c>
      <c r="D12" s="181">
        <v>660</v>
      </c>
      <c r="E12" s="183">
        <v>14</v>
      </c>
      <c r="F12" s="181">
        <v>117</v>
      </c>
      <c r="G12" s="181">
        <v>1136</v>
      </c>
    </row>
    <row r="13" spans="1:7" ht="23.4">
      <c r="A13" s="185" t="s">
        <v>86</v>
      </c>
      <c r="B13" s="181">
        <v>3062</v>
      </c>
      <c r="C13" s="182">
        <v>2148</v>
      </c>
      <c r="D13" s="181">
        <v>372</v>
      </c>
      <c r="E13" s="183">
        <v>37</v>
      </c>
      <c r="F13" s="181">
        <v>49</v>
      </c>
      <c r="G13" s="181">
        <v>1690</v>
      </c>
    </row>
    <row r="14" spans="1:7" ht="23.4">
      <c r="A14" s="185" t="s">
        <v>87</v>
      </c>
      <c r="B14" s="181">
        <v>6</v>
      </c>
      <c r="C14" s="182">
        <v>4</v>
      </c>
      <c r="D14" s="418" t="s">
        <v>13</v>
      </c>
      <c r="E14" s="419" t="s">
        <v>13</v>
      </c>
      <c r="F14" s="418" t="s">
        <v>13</v>
      </c>
      <c r="G14" s="181">
        <v>4</v>
      </c>
    </row>
    <row r="15" spans="1:7" ht="23.4">
      <c r="A15" s="185" t="s">
        <v>88</v>
      </c>
      <c r="B15" s="181">
        <v>369</v>
      </c>
      <c r="C15" s="182">
        <v>161</v>
      </c>
      <c r="D15" s="12">
        <v>4</v>
      </c>
      <c r="E15" s="186">
        <v>6</v>
      </c>
      <c r="F15" s="12">
        <v>1</v>
      </c>
      <c r="G15" s="181">
        <v>150</v>
      </c>
    </row>
    <row r="16" spans="1:7" s="208" customFormat="1" ht="15" customHeight="1">
      <c r="A16" s="209"/>
      <c r="B16" s="205"/>
      <c r="C16" s="206"/>
      <c r="D16" s="210"/>
      <c r="E16" s="211"/>
      <c r="F16" s="210"/>
      <c r="G16" s="205"/>
    </row>
    <row r="17" spans="1:7" s="208" customFormat="1" ht="15" customHeight="1">
      <c r="A17" s="212" t="s">
        <v>19</v>
      </c>
      <c r="B17" s="213">
        <v>8237</v>
      </c>
      <c r="C17" s="214">
        <v>14129</v>
      </c>
      <c r="D17" s="213">
        <v>8164</v>
      </c>
      <c r="E17" s="215">
        <v>333</v>
      </c>
      <c r="F17" s="213">
        <v>2077</v>
      </c>
      <c r="G17" s="213">
        <v>3555</v>
      </c>
    </row>
    <row r="18" spans="1:7">
      <c r="B18" s="133"/>
      <c r="C18" s="133"/>
      <c r="D18" s="133"/>
    </row>
    <row r="19" spans="1:7">
      <c r="B19" s="133"/>
      <c r="C19" s="133"/>
      <c r="D19" s="133"/>
    </row>
    <row r="20" spans="1:7">
      <c r="B20" s="133"/>
      <c r="C20" s="133"/>
      <c r="D20" s="133"/>
    </row>
    <row r="21" spans="1:7">
      <c r="B21" s="133"/>
      <c r="C21" s="133"/>
      <c r="D21" s="133"/>
    </row>
    <row r="22" spans="1:7">
      <c r="B22" s="133"/>
      <c r="C22" s="133"/>
      <c r="D22" s="133"/>
    </row>
    <row r="23" spans="1:7">
      <c r="B23" s="133"/>
      <c r="C23" s="133"/>
      <c r="D23" s="133"/>
    </row>
    <row r="24" spans="1:7">
      <c r="B24" s="133"/>
      <c r="C24" s="133"/>
      <c r="D24" s="133"/>
    </row>
    <row r="25" spans="1:7">
      <c r="B25" s="133"/>
      <c r="C25" s="133"/>
      <c r="D25" s="133"/>
    </row>
    <row r="26" spans="1:7">
      <c r="B26" s="133"/>
      <c r="C26" s="133"/>
      <c r="D26" s="133"/>
    </row>
    <row r="27" spans="1:7">
      <c r="B27" s="133"/>
      <c r="C27" s="133"/>
      <c r="D27" s="133"/>
    </row>
    <row r="28" spans="1:7">
      <c r="B28" s="133"/>
      <c r="C28" s="133"/>
      <c r="D28" s="133"/>
    </row>
    <row r="29" spans="1:7">
      <c r="B29" s="133"/>
      <c r="C29" s="133"/>
      <c r="D29" s="133"/>
    </row>
    <row r="30" spans="1:7">
      <c r="B30" s="133"/>
      <c r="C30" s="133"/>
      <c r="D30" s="133"/>
    </row>
    <row r="31" spans="1:7">
      <c r="B31" s="133"/>
      <c r="C31" s="133"/>
      <c r="D31" s="133"/>
    </row>
    <row r="32" spans="1:7">
      <c r="B32" s="133"/>
      <c r="C32" s="133"/>
      <c r="D32" s="133"/>
    </row>
    <row r="33" spans="2:4">
      <c r="B33" s="133"/>
      <c r="C33" s="133"/>
      <c r="D33" s="133"/>
    </row>
    <row r="34" spans="2:4">
      <c r="B34" s="133"/>
      <c r="C34" s="133"/>
      <c r="D34" s="133"/>
    </row>
    <row r="35" spans="2:4">
      <c r="B35" s="133"/>
      <c r="C35" s="133"/>
      <c r="D35" s="133"/>
    </row>
    <row r="36" spans="2:4">
      <c r="B36" s="133"/>
      <c r="C36" s="133"/>
      <c r="D36" s="133"/>
    </row>
    <row r="37" spans="2:4">
      <c r="B37" s="133"/>
      <c r="C37" s="133"/>
      <c r="D37" s="133"/>
    </row>
    <row r="38" spans="2:4">
      <c r="B38" s="133"/>
      <c r="C38" s="133"/>
      <c r="D38" s="133"/>
    </row>
    <row r="39" spans="2:4">
      <c r="B39" s="133"/>
      <c r="C39" s="133"/>
      <c r="D39" s="133"/>
    </row>
    <row r="40" spans="2:4">
      <c r="B40" s="133"/>
      <c r="C40" s="133"/>
      <c r="D40" s="133"/>
    </row>
    <row r="41" spans="2:4">
      <c r="B41" s="133"/>
      <c r="C41" s="133"/>
      <c r="D41" s="133"/>
    </row>
    <row r="42" spans="2:4">
      <c r="B42" s="133"/>
      <c r="C42" s="133"/>
      <c r="D42" s="133"/>
    </row>
    <row r="43" spans="2:4">
      <c r="B43" s="133"/>
      <c r="C43" s="133"/>
      <c r="D43" s="133"/>
    </row>
    <row r="44" spans="2:4">
      <c r="B44" s="133"/>
      <c r="C44" s="133"/>
      <c r="D44" s="133"/>
    </row>
    <row r="45" spans="2:4">
      <c r="B45" s="133"/>
      <c r="C45" s="133"/>
      <c r="D45" s="133"/>
    </row>
    <row r="46" spans="2:4">
      <c r="B46" s="133"/>
      <c r="C46" s="133"/>
      <c r="D46" s="133"/>
    </row>
    <row r="47" spans="2:4">
      <c r="B47" s="133"/>
      <c r="C47" s="133"/>
      <c r="D47" s="133"/>
    </row>
    <row r="48" spans="2:4">
      <c r="B48" s="133"/>
      <c r="C48" s="133"/>
      <c r="D48" s="133"/>
    </row>
    <row r="49" spans="2:4">
      <c r="B49" s="133"/>
      <c r="C49" s="133"/>
      <c r="D49" s="133"/>
    </row>
    <row r="50" spans="2:4">
      <c r="B50" s="133"/>
      <c r="C50" s="133"/>
      <c r="D50" s="133"/>
    </row>
    <row r="51" spans="2:4">
      <c r="B51" s="133"/>
      <c r="C51" s="133"/>
      <c r="D51" s="133"/>
    </row>
    <row r="52" spans="2:4">
      <c r="B52" s="133"/>
      <c r="C52" s="133"/>
      <c r="D52" s="133"/>
    </row>
    <row r="53" spans="2:4">
      <c r="B53" s="133"/>
      <c r="C53" s="133"/>
      <c r="D53" s="133"/>
    </row>
    <row r="54" spans="2:4">
      <c r="B54" s="133"/>
      <c r="C54" s="133"/>
      <c r="D54" s="133"/>
    </row>
    <row r="55" spans="2:4">
      <c r="B55" s="133"/>
      <c r="C55" s="133"/>
      <c r="D55" s="133"/>
    </row>
    <row r="56" spans="2:4">
      <c r="B56" s="133"/>
      <c r="C56" s="133"/>
      <c r="D56" s="133"/>
    </row>
    <row r="57" spans="2:4">
      <c r="B57" s="133"/>
      <c r="C57" s="133"/>
      <c r="D57" s="133"/>
    </row>
    <row r="58" spans="2:4">
      <c r="B58" s="133"/>
      <c r="C58" s="133"/>
      <c r="D58" s="133"/>
    </row>
    <row r="59" spans="2:4">
      <c r="B59" s="133"/>
      <c r="C59" s="133"/>
      <c r="D59" s="133"/>
    </row>
    <row r="60" spans="2:4">
      <c r="B60" s="133"/>
      <c r="C60" s="133"/>
      <c r="D60" s="133"/>
    </row>
    <row r="61" spans="2:4">
      <c r="B61" s="133"/>
      <c r="C61" s="133"/>
      <c r="D61" s="133"/>
    </row>
    <row r="62" spans="2:4">
      <c r="B62" s="133"/>
      <c r="C62" s="133"/>
      <c r="D62" s="133"/>
    </row>
    <row r="63" spans="2:4">
      <c r="B63" s="133"/>
      <c r="C63" s="133"/>
      <c r="D63" s="133"/>
    </row>
    <row r="64" spans="2:4">
      <c r="B64" s="133"/>
      <c r="C64" s="133"/>
      <c r="D64" s="133"/>
    </row>
    <row r="65" spans="2:4">
      <c r="B65" s="133"/>
      <c r="C65" s="133"/>
      <c r="D65" s="133"/>
    </row>
    <row r="66" spans="2:4">
      <c r="B66" s="133"/>
      <c r="C66" s="133"/>
      <c r="D66" s="133"/>
    </row>
    <row r="67" spans="2:4">
      <c r="B67" s="133"/>
      <c r="C67" s="133"/>
      <c r="D67" s="133"/>
    </row>
    <row r="68" spans="2:4">
      <c r="B68" s="133"/>
      <c r="C68" s="133"/>
      <c r="D68" s="133"/>
    </row>
    <row r="69" spans="2:4">
      <c r="B69" s="133"/>
      <c r="C69" s="133"/>
      <c r="D69" s="133"/>
    </row>
    <row r="70" spans="2:4">
      <c r="B70" s="133"/>
      <c r="C70" s="133"/>
      <c r="D70" s="133"/>
    </row>
    <row r="71" spans="2:4">
      <c r="B71" s="133"/>
      <c r="C71" s="133"/>
      <c r="D71" s="133"/>
    </row>
    <row r="72" spans="2:4">
      <c r="B72" s="133"/>
      <c r="C72" s="133"/>
      <c r="D72" s="133"/>
    </row>
    <row r="73" spans="2:4">
      <c r="B73" s="133"/>
      <c r="C73" s="133"/>
      <c r="D73" s="133"/>
    </row>
    <row r="74" spans="2:4">
      <c r="B74" s="133"/>
      <c r="C74" s="133"/>
      <c r="D74" s="133"/>
    </row>
    <row r="75" spans="2:4">
      <c r="B75" s="133"/>
      <c r="C75" s="133"/>
      <c r="D75" s="133"/>
    </row>
    <row r="76" spans="2:4">
      <c r="B76" s="133"/>
      <c r="C76" s="133"/>
      <c r="D76" s="133"/>
    </row>
    <row r="77" spans="2:4">
      <c r="B77" s="133"/>
      <c r="C77" s="133"/>
      <c r="D77" s="133"/>
    </row>
    <row r="78" spans="2:4">
      <c r="B78" s="133"/>
      <c r="C78" s="133"/>
      <c r="D78" s="133"/>
    </row>
    <row r="79" spans="2:4">
      <c r="B79" s="133"/>
      <c r="C79" s="133"/>
      <c r="D79" s="133"/>
    </row>
    <row r="80" spans="2:4">
      <c r="B80" s="133"/>
      <c r="C80" s="133"/>
      <c r="D80" s="133"/>
    </row>
    <row r="81" spans="2:4">
      <c r="B81" s="133"/>
      <c r="C81" s="133"/>
      <c r="D81" s="133"/>
    </row>
    <row r="82" spans="2:4">
      <c r="B82" s="133"/>
      <c r="C82" s="133"/>
      <c r="D82" s="133"/>
    </row>
    <row r="83" spans="2:4">
      <c r="B83" s="133"/>
      <c r="C83" s="133"/>
      <c r="D83" s="133"/>
    </row>
    <row r="84" spans="2:4">
      <c r="B84" s="133"/>
      <c r="C84" s="133"/>
      <c r="D84" s="133"/>
    </row>
    <row r="85" spans="2:4">
      <c r="B85" s="133"/>
      <c r="C85" s="133"/>
      <c r="D85" s="133"/>
    </row>
    <row r="86" spans="2:4">
      <c r="B86" s="133"/>
      <c r="C86" s="133"/>
      <c r="D86" s="133"/>
    </row>
    <row r="87" spans="2:4">
      <c r="B87" s="133"/>
      <c r="C87" s="133"/>
      <c r="D87" s="133"/>
    </row>
    <row r="88" spans="2:4">
      <c r="B88" s="133"/>
      <c r="C88" s="133"/>
      <c r="D88" s="133"/>
    </row>
    <row r="89" spans="2:4">
      <c r="B89" s="133"/>
      <c r="C89" s="133"/>
      <c r="D89" s="133"/>
    </row>
    <row r="90" spans="2:4">
      <c r="B90" s="133"/>
      <c r="C90" s="133"/>
      <c r="D90" s="133"/>
    </row>
    <row r="91" spans="2:4">
      <c r="B91" s="133"/>
      <c r="C91" s="133"/>
      <c r="D91" s="133"/>
    </row>
    <row r="92" spans="2:4">
      <c r="B92" s="133"/>
      <c r="C92" s="133"/>
      <c r="D92" s="133"/>
    </row>
    <row r="93" spans="2:4">
      <c r="B93" s="133"/>
      <c r="C93" s="133"/>
      <c r="D93" s="133"/>
    </row>
    <row r="94" spans="2:4">
      <c r="B94" s="133"/>
      <c r="C94" s="133"/>
      <c r="D94" s="133"/>
    </row>
    <row r="95" spans="2:4">
      <c r="B95" s="133"/>
      <c r="C95" s="133"/>
      <c r="D95" s="133"/>
    </row>
    <row r="96" spans="2:4">
      <c r="B96" s="133"/>
      <c r="C96" s="133"/>
      <c r="D96" s="133"/>
    </row>
    <row r="97" spans="2:4">
      <c r="B97" s="133"/>
      <c r="C97" s="133"/>
      <c r="D97" s="133"/>
    </row>
    <row r="98" spans="2:4">
      <c r="B98" s="133"/>
      <c r="C98" s="133"/>
      <c r="D98" s="133"/>
    </row>
    <row r="99" spans="2:4">
      <c r="B99" s="133"/>
      <c r="C99" s="133"/>
      <c r="D99" s="133"/>
    </row>
    <row r="100" spans="2:4">
      <c r="B100" s="133"/>
      <c r="C100" s="133"/>
      <c r="D100" s="133"/>
    </row>
    <row r="101" spans="2:4">
      <c r="B101" s="133"/>
      <c r="C101" s="133"/>
      <c r="D101" s="133"/>
    </row>
    <row r="102" spans="2:4">
      <c r="B102" s="133"/>
      <c r="C102" s="133"/>
      <c r="D102" s="133"/>
    </row>
    <row r="103" spans="2:4">
      <c r="B103" s="133"/>
      <c r="C103" s="133"/>
      <c r="D103" s="133"/>
    </row>
    <row r="104" spans="2:4">
      <c r="B104" s="133"/>
      <c r="C104" s="133"/>
      <c r="D104" s="133"/>
    </row>
    <row r="105" spans="2:4">
      <c r="B105" s="133"/>
      <c r="C105" s="133"/>
      <c r="D105" s="133"/>
    </row>
    <row r="106" spans="2:4">
      <c r="B106" s="133"/>
      <c r="C106" s="133"/>
      <c r="D106" s="133"/>
    </row>
    <row r="107" spans="2:4">
      <c r="B107" s="133"/>
      <c r="C107" s="133"/>
      <c r="D107" s="133"/>
    </row>
    <row r="108" spans="2:4">
      <c r="B108" s="133"/>
      <c r="C108" s="133"/>
      <c r="D108" s="133"/>
    </row>
    <row r="109" spans="2:4">
      <c r="B109" s="133"/>
      <c r="C109" s="133"/>
      <c r="D109" s="133"/>
    </row>
    <row r="110" spans="2:4">
      <c r="B110" s="133"/>
      <c r="C110" s="133"/>
      <c r="D110" s="133"/>
    </row>
    <row r="111" spans="2:4">
      <c r="B111" s="133"/>
      <c r="C111" s="133"/>
      <c r="D111" s="133"/>
    </row>
    <row r="112" spans="2:4">
      <c r="B112" s="133"/>
      <c r="C112" s="133"/>
      <c r="D112" s="133"/>
    </row>
    <row r="113" spans="2:4">
      <c r="B113" s="133"/>
      <c r="C113" s="133"/>
      <c r="D113" s="133"/>
    </row>
    <row r="114" spans="2:4">
      <c r="B114" s="133"/>
      <c r="C114" s="133"/>
      <c r="D114" s="133"/>
    </row>
    <row r="115" spans="2:4">
      <c r="B115" s="133"/>
      <c r="C115" s="133"/>
      <c r="D115" s="133"/>
    </row>
    <row r="116" spans="2:4">
      <c r="B116" s="133"/>
      <c r="C116" s="133"/>
      <c r="D116" s="133"/>
    </row>
    <row r="117" spans="2:4">
      <c r="B117" s="133"/>
      <c r="C117" s="133"/>
      <c r="D117" s="133"/>
    </row>
    <row r="118" spans="2:4">
      <c r="B118" s="133"/>
      <c r="C118" s="133"/>
      <c r="D118" s="133"/>
    </row>
    <row r="119" spans="2:4">
      <c r="B119" s="133"/>
      <c r="C119" s="133"/>
      <c r="D119" s="133"/>
    </row>
    <row r="120" spans="2:4">
      <c r="B120" s="133"/>
      <c r="C120" s="133"/>
      <c r="D120" s="133"/>
    </row>
    <row r="121" spans="2:4">
      <c r="B121" s="133"/>
      <c r="C121" s="133"/>
      <c r="D121" s="133"/>
    </row>
    <row r="122" spans="2:4">
      <c r="B122" s="133"/>
      <c r="C122" s="133"/>
      <c r="D122" s="133"/>
    </row>
    <row r="123" spans="2:4">
      <c r="B123" s="133"/>
      <c r="C123" s="133"/>
      <c r="D123" s="133"/>
    </row>
    <row r="124" spans="2:4">
      <c r="B124" s="133"/>
      <c r="C124" s="133"/>
      <c r="D124" s="133"/>
    </row>
    <row r="125" spans="2:4">
      <c r="B125" s="133"/>
      <c r="C125" s="133"/>
      <c r="D125" s="133"/>
    </row>
    <row r="126" spans="2:4">
      <c r="B126" s="133"/>
      <c r="C126" s="133"/>
      <c r="D126" s="133"/>
    </row>
    <row r="127" spans="2:4">
      <c r="B127" s="133"/>
      <c r="C127" s="133"/>
      <c r="D127" s="133"/>
    </row>
    <row r="128" spans="2:4">
      <c r="B128" s="133"/>
      <c r="C128" s="133"/>
      <c r="D128" s="133"/>
    </row>
    <row r="129" spans="2:4">
      <c r="B129" s="133"/>
      <c r="C129" s="133"/>
      <c r="D129" s="133"/>
    </row>
    <row r="130" spans="2:4">
      <c r="B130" s="133"/>
      <c r="C130" s="133"/>
      <c r="D130" s="133"/>
    </row>
    <row r="131" spans="2:4">
      <c r="B131" s="133"/>
      <c r="C131" s="133"/>
      <c r="D131" s="133"/>
    </row>
    <row r="132" spans="2:4">
      <c r="B132" s="133"/>
      <c r="C132" s="133"/>
      <c r="D132" s="133"/>
    </row>
    <row r="133" spans="2:4">
      <c r="B133" s="133"/>
      <c r="C133" s="133"/>
      <c r="D133" s="133"/>
    </row>
    <row r="134" spans="2:4">
      <c r="B134" s="133"/>
      <c r="C134" s="133"/>
      <c r="D134" s="133"/>
    </row>
    <row r="135" spans="2:4">
      <c r="B135" s="133"/>
      <c r="C135" s="133"/>
      <c r="D135" s="133"/>
    </row>
    <row r="136" spans="2:4">
      <c r="B136" s="133"/>
      <c r="C136" s="133"/>
      <c r="D136" s="133"/>
    </row>
    <row r="137" spans="2:4">
      <c r="B137" s="133"/>
      <c r="C137" s="133"/>
      <c r="D137" s="133"/>
    </row>
    <row r="138" spans="2:4">
      <c r="B138" s="133"/>
      <c r="C138" s="133"/>
      <c r="D138" s="133"/>
    </row>
    <row r="139" spans="2:4">
      <c r="B139" s="133"/>
      <c r="C139" s="133"/>
      <c r="D139" s="133"/>
    </row>
    <row r="140" spans="2:4">
      <c r="B140" s="133"/>
      <c r="C140" s="133"/>
      <c r="D140" s="133"/>
    </row>
    <row r="141" spans="2:4">
      <c r="B141" s="133"/>
      <c r="C141" s="133"/>
      <c r="D141" s="133"/>
    </row>
    <row r="142" spans="2:4">
      <c r="B142" s="133"/>
      <c r="C142" s="133"/>
      <c r="D142" s="133"/>
    </row>
    <row r="143" spans="2:4">
      <c r="B143" s="133"/>
      <c r="C143" s="133"/>
      <c r="D143" s="133"/>
    </row>
    <row r="144" spans="2:4">
      <c r="B144" s="133"/>
      <c r="C144" s="133"/>
      <c r="D144" s="133"/>
    </row>
    <row r="145" spans="2:4">
      <c r="B145" s="133"/>
      <c r="C145" s="133"/>
      <c r="D145" s="133"/>
    </row>
    <row r="146" spans="2:4">
      <c r="B146" s="133"/>
      <c r="C146" s="133"/>
      <c r="D146" s="133"/>
    </row>
    <row r="147" spans="2:4">
      <c r="B147" s="133"/>
      <c r="C147" s="133"/>
      <c r="D147" s="133"/>
    </row>
    <row r="148" spans="2:4">
      <c r="B148" s="133"/>
      <c r="C148" s="133"/>
      <c r="D148" s="133"/>
    </row>
    <row r="149" spans="2:4">
      <c r="B149" s="133"/>
      <c r="C149" s="133"/>
      <c r="D149" s="133"/>
    </row>
    <row r="150" spans="2:4">
      <c r="B150" s="133"/>
      <c r="C150" s="133"/>
      <c r="D150" s="133"/>
    </row>
    <row r="151" spans="2:4">
      <c r="B151" s="133"/>
      <c r="C151" s="133"/>
      <c r="D151" s="133"/>
    </row>
    <row r="152" spans="2:4">
      <c r="B152" s="133"/>
      <c r="C152" s="133"/>
      <c r="D152" s="133"/>
    </row>
    <row r="153" spans="2:4">
      <c r="B153" s="133"/>
      <c r="C153" s="133"/>
      <c r="D153" s="133"/>
    </row>
    <row r="154" spans="2:4">
      <c r="B154" s="133"/>
      <c r="C154" s="133"/>
      <c r="D154" s="133"/>
    </row>
    <row r="155" spans="2:4">
      <c r="B155" s="133"/>
      <c r="C155" s="133"/>
      <c r="D155" s="133"/>
    </row>
    <row r="156" spans="2:4">
      <c r="B156" s="133"/>
      <c r="C156" s="133"/>
      <c r="D156" s="133"/>
    </row>
    <row r="157" spans="2:4">
      <c r="B157" s="133"/>
      <c r="C157" s="133"/>
      <c r="D157" s="133"/>
    </row>
    <row r="158" spans="2:4">
      <c r="B158" s="133"/>
      <c r="C158" s="133"/>
      <c r="D158" s="133"/>
    </row>
    <row r="159" spans="2:4">
      <c r="B159" s="133"/>
      <c r="C159" s="133"/>
      <c r="D159" s="133"/>
    </row>
    <row r="160" spans="2:4">
      <c r="B160" s="133"/>
      <c r="C160" s="133"/>
      <c r="D160" s="133"/>
    </row>
    <row r="161" spans="2:4">
      <c r="B161" s="133"/>
      <c r="C161" s="133"/>
      <c r="D161" s="133"/>
    </row>
    <row r="162" spans="2:4">
      <c r="B162" s="133"/>
      <c r="C162" s="133"/>
      <c r="D162" s="133"/>
    </row>
    <row r="163" spans="2:4">
      <c r="B163" s="133"/>
      <c r="C163" s="133"/>
      <c r="D163" s="133"/>
    </row>
    <row r="164" spans="2:4">
      <c r="B164" s="133"/>
      <c r="C164" s="133"/>
      <c r="D164" s="133"/>
    </row>
    <row r="165" spans="2:4">
      <c r="B165" s="133"/>
      <c r="C165" s="133"/>
      <c r="D165" s="133"/>
    </row>
    <row r="166" spans="2:4">
      <c r="B166" s="133"/>
      <c r="C166" s="133"/>
      <c r="D166" s="133"/>
    </row>
    <row r="167" spans="2:4">
      <c r="B167" s="133"/>
      <c r="C167" s="133"/>
      <c r="D167" s="133"/>
    </row>
    <row r="168" spans="2:4">
      <c r="B168" s="133"/>
      <c r="C168" s="133"/>
      <c r="D168" s="133"/>
    </row>
    <row r="169" spans="2:4">
      <c r="B169" s="133"/>
      <c r="C169" s="133"/>
      <c r="D169" s="133"/>
    </row>
    <row r="170" spans="2:4">
      <c r="B170" s="133"/>
      <c r="C170" s="133"/>
      <c r="D170" s="133"/>
    </row>
    <row r="171" spans="2:4">
      <c r="B171" s="133"/>
      <c r="C171" s="133"/>
      <c r="D171" s="133"/>
    </row>
    <row r="172" spans="2:4">
      <c r="B172" s="133"/>
      <c r="C172" s="133"/>
      <c r="D172" s="133"/>
    </row>
    <row r="173" spans="2:4">
      <c r="B173" s="133"/>
      <c r="C173" s="133"/>
      <c r="D173" s="133"/>
    </row>
    <row r="174" spans="2:4">
      <c r="B174" s="133"/>
      <c r="C174" s="133"/>
      <c r="D174" s="133"/>
    </row>
    <row r="175" spans="2:4">
      <c r="B175" s="133"/>
      <c r="C175" s="133"/>
      <c r="D175" s="133"/>
    </row>
    <row r="176" spans="2:4">
      <c r="B176" s="133"/>
      <c r="C176" s="133"/>
      <c r="D176" s="133"/>
    </row>
    <row r="177" spans="2:4">
      <c r="B177" s="133"/>
      <c r="C177" s="133"/>
      <c r="D177" s="133"/>
    </row>
    <row r="178" spans="2:4">
      <c r="B178" s="133"/>
      <c r="C178" s="133"/>
      <c r="D178" s="133"/>
    </row>
    <row r="179" spans="2:4">
      <c r="B179" s="133"/>
      <c r="C179" s="133"/>
      <c r="D179" s="133"/>
    </row>
    <row r="180" spans="2:4">
      <c r="B180" s="133"/>
      <c r="C180" s="133"/>
      <c r="D180" s="133"/>
    </row>
    <row r="181" spans="2:4">
      <c r="B181" s="133"/>
      <c r="C181" s="133"/>
      <c r="D181" s="133"/>
    </row>
    <row r="182" spans="2:4">
      <c r="B182" s="133"/>
      <c r="C182" s="133"/>
      <c r="D182" s="133"/>
    </row>
    <row r="183" spans="2:4">
      <c r="B183" s="133"/>
      <c r="C183" s="133"/>
      <c r="D183" s="133"/>
    </row>
    <row r="184" spans="2:4">
      <c r="B184" s="133"/>
      <c r="C184" s="133"/>
      <c r="D184" s="133"/>
    </row>
    <row r="185" spans="2:4">
      <c r="B185" s="133"/>
      <c r="C185" s="133"/>
      <c r="D185" s="133"/>
    </row>
    <row r="186" spans="2:4">
      <c r="B186" s="133"/>
      <c r="C186" s="133"/>
      <c r="D186" s="133"/>
    </row>
    <row r="187" spans="2:4">
      <c r="B187" s="133"/>
      <c r="C187" s="133"/>
      <c r="D187" s="133"/>
    </row>
    <row r="188" spans="2:4">
      <c r="B188" s="133"/>
      <c r="C188" s="133"/>
      <c r="D188" s="133"/>
    </row>
    <row r="189" spans="2:4">
      <c r="B189" s="133"/>
      <c r="C189" s="133"/>
      <c r="D189" s="133"/>
    </row>
    <row r="190" spans="2:4">
      <c r="B190" s="133"/>
      <c r="C190" s="133"/>
      <c r="D190" s="133"/>
    </row>
    <row r="191" spans="2:4">
      <c r="B191" s="133"/>
      <c r="C191" s="133"/>
      <c r="D191" s="133"/>
    </row>
    <row r="192" spans="2:4">
      <c r="B192" s="133"/>
      <c r="C192" s="133"/>
      <c r="D192" s="133"/>
    </row>
    <row r="193" spans="2:4">
      <c r="B193" s="133"/>
      <c r="C193" s="133"/>
      <c r="D193" s="133"/>
    </row>
    <row r="194" spans="2:4">
      <c r="B194" s="133"/>
      <c r="C194" s="133"/>
      <c r="D194" s="133"/>
    </row>
  </sheetData>
  <mergeCells count="10">
    <mergeCell ref="A1:G1"/>
    <mergeCell ref="A3:A8"/>
    <mergeCell ref="B3:B7"/>
    <mergeCell ref="C3:G3"/>
    <mergeCell ref="C4:C7"/>
    <mergeCell ref="D4:D7"/>
    <mergeCell ref="E4:E7"/>
    <mergeCell ref="F4:F7"/>
    <mergeCell ref="G4:G7"/>
    <mergeCell ref="C8:G8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showGridLines="0" zoomScaleNormal="100" workbookViewId="0">
      <selection sqref="A1:I1"/>
    </sheetView>
  </sheetViews>
  <sheetFormatPr baseColWidth="10" defaultRowHeight="11.4"/>
  <cols>
    <col min="1" max="1" width="19.75" customWidth="1"/>
    <col min="2" max="9" width="9.375" customWidth="1"/>
  </cols>
  <sheetData>
    <row r="1" spans="1:9" ht="30" customHeight="1">
      <c r="A1" s="542" t="s">
        <v>193</v>
      </c>
      <c r="B1" s="542"/>
      <c r="C1" s="542"/>
      <c r="D1" s="542"/>
      <c r="E1" s="542"/>
      <c r="F1" s="542"/>
      <c r="G1" s="542"/>
      <c r="H1" s="542"/>
      <c r="I1" s="542"/>
    </row>
    <row r="3" spans="1:9">
      <c r="A3" s="543" t="s">
        <v>0</v>
      </c>
      <c r="B3" s="555" t="s">
        <v>64</v>
      </c>
      <c r="C3" s="556"/>
      <c r="D3" s="556"/>
      <c r="E3" s="557"/>
      <c r="F3" s="558" t="s">
        <v>21</v>
      </c>
      <c r="G3" s="559"/>
      <c r="H3" s="559"/>
      <c r="I3" s="559"/>
    </row>
    <row r="4" spans="1:9">
      <c r="A4" s="544"/>
      <c r="B4" s="560" t="s">
        <v>3</v>
      </c>
      <c r="C4" s="561" t="s">
        <v>106</v>
      </c>
      <c r="D4" s="562"/>
      <c r="E4" s="563"/>
      <c r="F4" s="564" t="s">
        <v>3</v>
      </c>
      <c r="G4" s="565" t="s">
        <v>168</v>
      </c>
      <c r="H4" s="566"/>
      <c r="I4" s="566"/>
    </row>
    <row r="5" spans="1:9" ht="48.15" customHeight="1">
      <c r="A5" s="544"/>
      <c r="B5" s="548"/>
      <c r="C5" s="7" t="s">
        <v>101</v>
      </c>
      <c r="D5" s="250" t="s">
        <v>102</v>
      </c>
      <c r="E5" s="250" t="s">
        <v>103</v>
      </c>
      <c r="F5" s="547"/>
      <c r="G5" s="61" t="s">
        <v>101</v>
      </c>
      <c r="H5" s="61" t="s">
        <v>102</v>
      </c>
      <c r="I5" s="7" t="s">
        <v>103</v>
      </c>
    </row>
    <row r="6" spans="1:9">
      <c r="A6" s="545"/>
      <c r="B6" s="567" t="s">
        <v>9</v>
      </c>
      <c r="C6" s="568"/>
      <c r="D6" s="568"/>
      <c r="E6" s="569"/>
      <c r="F6" s="570" t="s">
        <v>10</v>
      </c>
      <c r="G6" s="571"/>
      <c r="H6" s="571"/>
      <c r="I6" s="571"/>
    </row>
    <row r="7" spans="1:9" s="223" customFormat="1" ht="15" customHeight="1">
      <c r="A7" s="222"/>
    </row>
    <row r="8" spans="1:9" s="223" customFormat="1" ht="15" customHeight="1">
      <c r="A8" s="204" t="s">
        <v>12</v>
      </c>
      <c r="B8" s="205">
        <v>1177</v>
      </c>
      <c r="C8" s="224">
        <v>44</v>
      </c>
      <c r="D8" s="205">
        <v>26</v>
      </c>
      <c r="E8" s="205">
        <v>274</v>
      </c>
      <c r="F8" s="205">
        <v>2746</v>
      </c>
      <c r="G8" s="224">
        <v>47</v>
      </c>
      <c r="H8" s="205">
        <v>8</v>
      </c>
      <c r="I8" s="205">
        <v>377</v>
      </c>
    </row>
    <row r="9" spans="1:9" s="223" customFormat="1" ht="15" customHeight="1">
      <c r="A9" s="204" t="s">
        <v>14</v>
      </c>
      <c r="B9" s="205">
        <v>1864</v>
      </c>
      <c r="C9" s="224">
        <v>192</v>
      </c>
      <c r="D9" s="205">
        <v>1402</v>
      </c>
      <c r="E9" s="205">
        <v>1008</v>
      </c>
      <c r="F9" s="205">
        <v>7025</v>
      </c>
      <c r="G9" s="224">
        <v>212</v>
      </c>
      <c r="H9" s="205">
        <v>476</v>
      </c>
      <c r="I9" s="205">
        <v>1530</v>
      </c>
    </row>
    <row r="10" spans="1:9" ht="22.8">
      <c r="A10" s="185" t="s">
        <v>85</v>
      </c>
      <c r="B10" s="181">
        <v>649</v>
      </c>
      <c r="C10" s="216">
        <v>6</v>
      </c>
      <c r="D10" s="181">
        <v>599</v>
      </c>
      <c r="E10" s="181">
        <v>160</v>
      </c>
      <c r="F10" s="181">
        <v>1331</v>
      </c>
      <c r="G10" s="216">
        <v>4</v>
      </c>
      <c r="H10" s="181">
        <v>558</v>
      </c>
      <c r="I10" s="181">
        <v>116</v>
      </c>
    </row>
    <row r="11" spans="1:9" ht="22.8">
      <c r="A11" s="185" t="s">
        <v>86</v>
      </c>
      <c r="B11" s="181">
        <v>419</v>
      </c>
      <c r="C11" s="216">
        <v>4</v>
      </c>
      <c r="D11" s="181">
        <v>383</v>
      </c>
      <c r="E11" s="181">
        <v>76</v>
      </c>
      <c r="F11" s="181">
        <v>835</v>
      </c>
      <c r="G11" s="216">
        <v>2</v>
      </c>
      <c r="H11" s="181">
        <v>413</v>
      </c>
      <c r="I11" s="181">
        <v>49</v>
      </c>
    </row>
    <row r="12" spans="1:9" ht="22.8">
      <c r="A12" s="185" t="s">
        <v>88</v>
      </c>
      <c r="B12" s="181">
        <v>1</v>
      </c>
      <c r="C12" s="420" t="s">
        <v>13</v>
      </c>
      <c r="D12" s="181">
        <v>1</v>
      </c>
      <c r="E12" s="181">
        <v>1</v>
      </c>
      <c r="F12" s="181">
        <v>6</v>
      </c>
      <c r="G12" s="420" t="s">
        <v>13</v>
      </c>
      <c r="H12" s="237">
        <v>0</v>
      </c>
      <c r="I12" s="181">
        <v>1</v>
      </c>
    </row>
    <row r="13" spans="1:9" s="223" customFormat="1" ht="15" customHeight="1">
      <c r="A13" s="204"/>
      <c r="B13" s="205"/>
      <c r="C13" s="224"/>
      <c r="D13" s="205"/>
      <c r="E13" s="205"/>
      <c r="F13" s="205"/>
      <c r="G13" s="224"/>
      <c r="H13" s="205"/>
    </row>
    <row r="14" spans="1:9" s="223" customFormat="1" ht="15" customHeight="1">
      <c r="A14" s="212" t="s">
        <v>19</v>
      </c>
      <c r="B14" s="213">
        <v>4110</v>
      </c>
      <c r="C14" s="225">
        <v>246</v>
      </c>
      <c r="D14" s="213">
        <v>2411</v>
      </c>
      <c r="E14" s="213">
        <v>1519</v>
      </c>
      <c r="F14" s="213">
        <v>11943</v>
      </c>
      <c r="G14" s="225">
        <v>265</v>
      </c>
      <c r="H14" s="213">
        <v>1455</v>
      </c>
      <c r="I14" s="213">
        <v>2073</v>
      </c>
    </row>
    <row r="15" spans="1:9" s="223" customFormat="1" ht="15" customHeight="1"/>
  </sheetData>
  <mergeCells count="10">
    <mergeCell ref="A1:I1"/>
    <mergeCell ref="A3:A6"/>
    <mergeCell ref="B3:E3"/>
    <mergeCell ref="F3:I3"/>
    <mergeCell ref="B4:B5"/>
    <mergeCell ref="C4:E4"/>
    <mergeCell ref="F4:F5"/>
    <mergeCell ref="G4:I4"/>
    <mergeCell ref="B6:E6"/>
    <mergeCell ref="F6:I6"/>
  </mergeCells>
  <pageMargins left="0.78740157480314965" right="0.78740157480314965" top="0.98425196850393704" bottom="0.78740157480314965" header="0.51181102362204722" footer="0.51181102362204722"/>
  <pageSetup paperSize="9" firstPageNumber="15" orientation="portrait" useFirstPageNumber="1" r:id="rId1"/>
  <headerFooter alignWithMargins="0">
    <oddHeader>&amp;C&amp;9 &amp;P</oddHeader>
    <oddFooter>&amp;C&amp;"Arial,Standard"&amp;6© Statistisches Landesamt des Freistaates Sachsen - K IX 2 - j/14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showGridLines="0" workbookViewId="0">
      <selection sqref="A1:I1"/>
    </sheetView>
  </sheetViews>
  <sheetFormatPr baseColWidth="10" defaultRowHeight="11.4"/>
  <cols>
    <col min="1" max="1" width="19.75" customWidth="1"/>
    <col min="2" max="9" width="9.375" customWidth="1"/>
  </cols>
  <sheetData>
    <row r="1" spans="1:9" ht="30" customHeight="1">
      <c r="A1" s="542" t="s">
        <v>194</v>
      </c>
      <c r="B1" s="542"/>
      <c r="C1" s="542"/>
      <c r="D1" s="542"/>
      <c r="E1" s="542"/>
      <c r="F1" s="542"/>
      <c r="G1" s="542"/>
      <c r="H1" s="542"/>
      <c r="I1" s="542"/>
    </row>
    <row r="3" spans="1:9">
      <c r="A3" s="543" t="s">
        <v>0</v>
      </c>
      <c r="B3" s="576" t="s">
        <v>65</v>
      </c>
      <c r="C3" s="577"/>
      <c r="D3" s="577"/>
      <c r="E3" s="578"/>
      <c r="F3" s="546" t="s">
        <v>21</v>
      </c>
      <c r="G3" s="529"/>
      <c r="H3" s="529"/>
      <c r="I3" s="529"/>
    </row>
    <row r="4" spans="1:9">
      <c r="A4" s="526"/>
      <c r="B4" s="549" t="s">
        <v>3</v>
      </c>
      <c r="C4" s="579" t="s">
        <v>106</v>
      </c>
      <c r="D4" s="580"/>
      <c r="E4" s="581"/>
      <c r="F4" s="582" t="s">
        <v>3</v>
      </c>
      <c r="G4" s="549" t="s">
        <v>29</v>
      </c>
      <c r="H4" s="549" t="s">
        <v>104</v>
      </c>
      <c r="I4" s="585" t="s">
        <v>105</v>
      </c>
    </row>
    <row r="5" spans="1:9" ht="81.75" customHeight="1">
      <c r="A5" s="526"/>
      <c r="B5" s="550"/>
      <c r="C5" s="478" t="s">
        <v>29</v>
      </c>
      <c r="D5" s="478" t="s">
        <v>104</v>
      </c>
      <c r="E5" s="478" t="s">
        <v>105</v>
      </c>
      <c r="F5" s="583"/>
      <c r="G5" s="584"/>
      <c r="H5" s="584"/>
      <c r="I5" s="564"/>
    </row>
    <row r="6" spans="1:9">
      <c r="A6" s="527"/>
      <c r="B6" s="572" t="s">
        <v>84</v>
      </c>
      <c r="C6" s="573"/>
      <c r="D6" s="573"/>
      <c r="E6" s="574"/>
      <c r="F6" s="575">
        <v>1000</v>
      </c>
      <c r="G6" s="573"/>
      <c r="H6" s="573"/>
      <c r="I6" s="573"/>
    </row>
    <row r="7" spans="1:9" ht="15" customHeight="1">
      <c r="A7" s="217"/>
    </row>
    <row r="8" spans="1:9" s="223" customFormat="1" ht="15" customHeight="1">
      <c r="A8" s="222" t="s">
        <v>12</v>
      </c>
      <c r="B8" s="205">
        <v>16</v>
      </c>
      <c r="C8" s="211">
        <v>1</v>
      </c>
      <c r="D8" s="226">
        <v>15</v>
      </c>
      <c r="E8" s="421" t="s">
        <v>13</v>
      </c>
      <c r="F8" s="226">
        <v>9</v>
      </c>
      <c r="G8" s="235">
        <v>1</v>
      </c>
      <c r="H8" s="226">
        <v>8</v>
      </c>
      <c r="I8" s="422" t="s">
        <v>13</v>
      </c>
    </row>
    <row r="9" spans="1:9" s="223" customFormat="1" ht="15" customHeight="1">
      <c r="A9" s="222" t="s">
        <v>14</v>
      </c>
      <c r="B9" s="205">
        <v>226</v>
      </c>
      <c r="C9" s="211">
        <v>13</v>
      </c>
      <c r="D9" s="226">
        <v>223</v>
      </c>
      <c r="E9" s="227">
        <v>4</v>
      </c>
      <c r="F9" s="226">
        <v>105</v>
      </c>
      <c r="G9" s="235">
        <v>16</v>
      </c>
      <c r="H9" s="226">
        <v>83</v>
      </c>
      <c r="I9" s="236">
        <v>6</v>
      </c>
    </row>
    <row r="10" spans="1:9" ht="22.8">
      <c r="A10" s="185" t="s">
        <v>85</v>
      </c>
      <c r="B10" s="181">
        <v>868</v>
      </c>
      <c r="C10" s="186">
        <v>12</v>
      </c>
      <c r="D10" s="56">
        <v>868</v>
      </c>
      <c r="E10" s="218">
        <v>9</v>
      </c>
      <c r="F10" s="218">
        <v>595</v>
      </c>
      <c r="G10" s="38">
        <v>10</v>
      </c>
      <c r="H10" s="56">
        <v>578</v>
      </c>
      <c r="I10" s="219">
        <v>7</v>
      </c>
    </row>
    <row r="11" spans="1:9" ht="22.8">
      <c r="A11" s="185" t="s">
        <v>86</v>
      </c>
      <c r="B11" s="181">
        <v>2643</v>
      </c>
      <c r="C11" s="186">
        <v>35</v>
      </c>
      <c r="D11" s="56">
        <v>2635</v>
      </c>
      <c r="E11" s="218">
        <v>1</v>
      </c>
      <c r="F11" s="218">
        <v>1314</v>
      </c>
      <c r="G11" s="38">
        <v>36</v>
      </c>
      <c r="H11" s="56">
        <v>1278</v>
      </c>
      <c r="I11" s="237">
        <v>0</v>
      </c>
    </row>
    <row r="12" spans="1:9" ht="22.8">
      <c r="A12" s="220" t="s">
        <v>17</v>
      </c>
      <c r="B12" s="181">
        <v>6</v>
      </c>
      <c r="C12" s="419" t="s">
        <v>13</v>
      </c>
      <c r="D12" s="56">
        <v>6</v>
      </c>
      <c r="E12" s="34" t="s">
        <v>13</v>
      </c>
      <c r="F12" s="34">
        <v>4</v>
      </c>
      <c r="G12" s="33" t="s">
        <v>13</v>
      </c>
      <c r="H12" s="56">
        <v>4</v>
      </c>
      <c r="I12" s="35" t="s">
        <v>13</v>
      </c>
    </row>
    <row r="13" spans="1:9" ht="22.8">
      <c r="A13" s="221" t="s">
        <v>18</v>
      </c>
      <c r="B13" s="181">
        <v>368</v>
      </c>
      <c r="C13" s="186">
        <v>5</v>
      </c>
      <c r="D13" s="56">
        <v>368</v>
      </c>
      <c r="E13" s="34" t="s">
        <v>13</v>
      </c>
      <c r="F13" s="34">
        <v>156</v>
      </c>
      <c r="G13" s="38">
        <v>6</v>
      </c>
      <c r="H13" s="56">
        <v>150</v>
      </c>
      <c r="I13" s="35" t="s">
        <v>13</v>
      </c>
    </row>
    <row r="14" spans="1:9" s="223" customFormat="1" ht="15" customHeight="1">
      <c r="A14" s="222"/>
      <c r="B14" s="205"/>
      <c r="C14" s="207"/>
      <c r="D14" s="226"/>
      <c r="E14" s="227"/>
      <c r="F14" s="423" t="s">
        <v>11</v>
      </c>
      <c r="G14" s="228"/>
      <c r="H14" s="226"/>
      <c r="I14" s="229"/>
    </row>
    <row r="15" spans="1:9" s="223" customFormat="1" ht="15" customHeight="1">
      <c r="A15" s="230" t="s">
        <v>19</v>
      </c>
      <c r="B15" s="213">
        <v>4127</v>
      </c>
      <c r="C15" s="215">
        <v>66</v>
      </c>
      <c r="D15" s="231">
        <v>4115</v>
      </c>
      <c r="E15" s="232">
        <v>14</v>
      </c>
      <c r="F15" s="231">
        <v>2182</v>
      </c>
      <c r="G15" s="233">
        <v>69</v>
      </c>
      <c r="H15" s="231">
        <v>2100</v>
      </c>
      <c r="I15" s="234">
        <v>13</v>
      </c>
    </row>
    <row r="16" spans="1:9">
      <c r="H16" s="32" t="s">
        <v>11</v>
      </c>
    </row>
  </sheetData>
  <mergeCells count="12">
    <mergeCell ref="B6:E6"/>
    <mergeCell ref="F6:I6"/>
    <mergeCell ref="A1:I1"/>
    <mergeCell ref="A3:A6"/>
    <mergeCell ref="B3:E3"/>
    <mergeCell ref="F3:I3"/>
    <mergeCell ref="B4:B5"/>
    <mergeCell ref="C4:E4"/>
    <mergeCell ref="F4:F5"/>
    <mergeCell ref="G4:G5"/>
    <mergeCell ref="H4:H5"/>
    <mergeCell ref="I4:I5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showGridLines="0" zoomScaleNormal="100" workbookViewId="0">
      <selection activeCell="C25" sqref="C25:C37"/>
    </sheetView>
  </sheetViews>
  <sheetFormatPr baseColWidth="10" defaultRowHeight="11.4"/>
  <cols>
    <col min="1" max="1" width="21.875" customWidth="1"/>
    <col min="2" max="3" width="10.25" customWidth="1"/>
    <col min="4" max="4" width="9.875" customWidth="1"/>
    <col min="5" max="5" width="10.625" customWidth="1"/>
    <col min="6" max="6" width="11.25" customWidth="1"/>
    <col min="7" max="7" width="11.875" customWidth="1"/>
    <col min="8" max="8" width="8.875" customWidth="1"/>
  </cols>
  <sheetData>
    <row r="1" spans="1:8" ht="30" customHeight="1">
      <c r="A1" s="542" t="s">
        <v>195</v>
      </c>
      <c r="B1" s="542"/>
      <c r="C1" s="542"/>
      <c r="D1" s="542"/>
      <c r="E1" s="542"/>
      <c r="F1" s="542"/>
      <c r="G1" s="542"/>
      <c r="H1" s="542"/>
    </row>
    <row r="2" spans="1:8" ht="12.15" customHeight="1">
      <c r="A2" s="1"/>
      <c r="B2" s="2"/>
      <c r="C2" s="3"/>
      <c r="D2" s="3"/>
      <c r="E2" s="3"/>
      <c r="F2" s="3"/>
      <c r="G2" s="3"/>
    </row>
    <row r="3" spans="1:8" ht="12.15" customHeight="1">
      <c r="A3" s="578" t="s">
        <v>0</v>
      </c>
      <c r="B3" s="590" t="s">
        <v>1</v>
      </c>
      <c r="C3" s="555" t="s">
        <v>2</v>
      </c>
      <c r="D3" s="556"/>
      <c r="E3" s="556"/>
      <c r="F3" s="556"/>
      <c r="G3" s="556"/>
      <c r="H3" s="556"/>
    </row>
    <row r="4" spans="1:8" ht="30.6">
      <c r="A4" s="588"/>
      <c r="B4" s="591"/>
      <c r="C4" s="4" t="s">
        <v>111</v>
      </c>
      <c r="D4" s="5" t="s">
        <v>4</v>
      </c>
      <c r="E4" s="6" t="s">
        <v>5</v>
      </c>
      <c r="F4" s="5" t="s">
        <v>6</v>
      </c>
      <c r="G4" s="6" t="s">
        <v>7</v>
      </c>
      <c r="H4" s="7" t="s">
        <v>8</v>
      </c>
    </row>
    <row r="5" spans="1:8" ht="12.15" customHeight="1">
      <c r="A5" s="589"/>
      <c r="B5" s="8" t="s">
        <v>9</v>
      </c>
      <c r="C5" s="567" t="s">
        <v>10</v>
      </c>
      <c r="D5" s="568"/>
      <c r="E5" s="568"/>
      <c r="F5" s="568"/>
      <c r="G5" s="568"/>
      <c r="H5" s="568"/>
    </row>
    <row r="6" spans="1:8" ht="13.2">
      <c r="A6" s="48"/>
      <c r="B6" s="48"/>
      <c r="C6" s="1"/>
      <c r="D6" s="1" t="s">
        <v>11</v>
      </c>
      <c r="E6" s="1"/>
      <c r="F6" s="1"/>
      <c r="G6" s="1"/>
    </row>
    <row r="7" spans="1:8" ht="13.2">
      <c r="A7" s="3"/>
      <c r="B7" s="586" t="s">
        <v>24</v>
      </c>
      <c r="C7" s="586"/>
      <c r="D7" s="586"/>
      <c r="E7" s="586"/>
      <c r="F7" s="586"/>
      <c r="G7" s="586"/>
      <c r="H7" s="586"/>
    </row>
    <row r="8" spans="1:8" ht="13.2">
      <c r="A8" s="3"/>
      <c r="B8" s="3"/>
      <c r="C8" s="1"/>
      <c r="D8" s="1"/>
      <c r="E8" s="1"/>
      <c r="F8" s="1"/>
      <c r="G8" s="1"/>
    </row>
    <row r="9" spans="1:8">
      <c r="A9" s="9" t="s">
        <v>12</v>
      </c>
      <c r="B9" s="10">
        <v>1191</v>
      </c>
      <c r="C9" s="11">
        <v>4936</v>
      </c>
      <c r="D9" s="11">
        <v>4513</v>
      </c>
      <c r="E9" s="12">
        <v>377</v>
      </c>
      <c r="F9" s="13">
        <v>38</v>
      </c>
      <c r="G9" s="14">
        <v>7</v>
      </c>
      <c r="H9" s="15">
        <v>1</v>
      </c>
    </row>
    <row r="10" spans="1:8">
      <c r="A10" s="9"/>
      <c r="B10" s="10"/>
      <c r="C10" s="11"/>
      <c r="D10" s="11"/>
      <c r="E10" s="12"/>
      <c r="F10" s="13"/>
      <c r="G10" s="14"/>
      <c r="H10" s="15"/>
    </row>
    <row r="11" spans="1:8">
      <c r="A11" s="9" t="s">
        <v>14</v>
      </c>
      <c r="B11" s="10">
        <v>2086</v>
      </c>
      <c r="C11" s="11">
        <v>11946</v>
      </c>
      <c r="D11" s="11">
        <v>9095</v>
      </c>
      <c r="E11" s="12">
        <v>1532</v>
      </c>
      <c r="F11" s="13">
        <v>1274</v>
      </c>
      <c r="G11" s="14">
        <v>43</v>
      </c>
      <c r="H11" s="15">
        <v>1</v>
      </c>
    </row>
    <row r="12" spans="1:8">
      <c r="A12" s="9"/>
      <c r="B12" s="10"/>
      <c r="C12" s="11"/>
      <c r="D12" s="11"/>
      <c r="E12" s="12"/>
      <c r="F12" s="13"/>
      <c r="G12" s="14"/>
      <c r="H12" s="15"/>
    </row>
    <row r="13" spans="1:8" ht="22.8">
      <c r="A13" s="16" t="s">
        <v>15</v>
      </c>
      <c r="B13" s="10">
        <v>1517</v>
      </c>
      <c r="C13" s="11">
        <v>4178</v>
      </c>
      <c r="D13" s="11">
        <v>1365</v>
      </c>
      <c r="E13" s="12">
        <v>117</v>
      </c>
      <c r="F13" s="13">
        <v>2590</v>
      </c>
      <c r="G13" s="14">
        <v>80</v>
      </c>
      <c r="H13" s="15">
        <v>26</v>
      </c>
    </row>
    <row r="14" spans="1:8">
      <c r="A14" s="16"/>
      <c r="B14" s="10"/>
      <c r="C14" s="11"/>
      <c r="D14" s="11"/>
      <c r="E14" s="12"/>
      <c r="F14" s="13"/>
      <c r="G14" s="14"/>
      <c r="H14" s="15"/>
    </row>
    <row r="15" spans="1:8" ht="22.8">
      <c r="A15" s="16" t="s">
        <v>16</v>
      </c>
      <c r="B15" s="10">
        <v>3055</v>
      </c>
      <c r="C15" s="11">
        <v>4693</v>
      </c>
      <c r="D15" s="11">
        <v>759</v>
      </c>
      <c r="E15" s="12">
        <v>49</v>
      </c>
      <c r="F15" s="13">
        <v>3854</v>
      </c>
      <c r="G15" s="14">
        <v>26</v>
      </c>
      <c r="H15" s="15">
        <v>4</v>
      </c>
    </row>
    <row r="16" spans="1:8">
      <c r="A16" s="16"/>
      <c r="B16" s="10"/>
      <c r="C16" s="11"/>
      <c r="D16" s="11"/>
      <c r="E16" s="12"/>
      <c r="F16" s="13"/>
      <c r="G16" s="14"/>
      <c r="H16" s="15"/>
    </row>
    <row r="17" spans="1:8" ht="22.8">
      <c r="A17" s="16" t="s">
        <v>17</v>
      </c>
      <c r="B17" s="10">
        <v>6</v>
      </c>
      <c r="C17" s="11">
        <v>10</v>
      </c>
      <c r="D17" s="424" t="s">
        <v>13</v>
      </c>
      <c r="E17" s="418" t="s">
        <v>13</v>
      </c>
      <c r="F17" s="13">
        <v>10</v>
      </c>
      <c r="G17" s="420" t="s">
        <v>13</v>
      </c>
      <c r="H17" s="425" t="s">
        <v>13</v>
      </c>
    </row>
    <row r="18" spans="1:8">
      <c r="A18" s="16"/>
      <c r="B18" s="10"/>
      <c r="C18" s="11"/>
      <c r="D18" s="11"/>
      <c r="E18" s="12"/>
      <c r="F18" s="13"/>
      <c r="G18" s="14"/>
      <c r="H18" s="15"/>
    </row>
    <row r="19" spans="1:8" ht="24.75" customHeight="1">
      <c r="A19" s="16" t="s">
        <v>18</v>
      </c>
      <c r="B19" s="10">
        <v>369</v>
      </c>
      <c r="C19" s="11">
        <v>350</v>
      </c>
      <c r="D19" s="11">
        <v>7</v>
      </c>
      <c r="E19" s="12">
        <v>1</v>
      </c>
      <c r="F19" s="13">
        <v>342</v>
      </c>
      <c r="G19" s="420" t="s">
        <v>13</v>
      </c>
      <c r="H19" s="425" t="s">
        <v>13</v>
      </c>
    </row>
    <row r="20" spans="1:8" ht="12.6" customHeight="1">
      <c r="A20" s="16"/>
      <c r="B20" s="10"/>
      <c r="C20" s="11"/>
      <c r="D20" s="11"/>
      <c r="E20" s="12"/>
      <c r="F20" s="13"/>
      <c r="G20" s="14"/>
      <c r="H20" s="15"/>
    </row>
    <row r="21" spans="1:8" ht="12">
      <c r="A21" s="17" t="s">
        <v>19</v>
      </c>
      <c r="B21" s="18">
        <v>8224</v>
      </c>
      <c r="C21" s="19">
        <v>26111</v>
      </c>
      <c r="D21" s="19">
        <v>15739</v>
      </c>
      <c r="E21" s="20">
        <v>2077</v>
      </c>
      <c r="F21" s="21">
        <v>8107</v>
      </c>
      <c r="G21" s="22">
        <v>156</v>
      </c>
      <c r="H21" s="23">
        <v>31</v>
      </c>
    </row>
    <row r="22" spans="1:8">
      <c r="A22" s="25" t="s">
        <v>11</v>
      </c>
      <c r="B22" s="24"/>
      <c r="C22" s="24"/>
      <c r="D22" s="24"/>
      <c r="E22" s="26"/>
      <c r="F22" s="24"/>
      <c r="G22" s="27"/>
      <c r="H22" s="24"/>
    </row>
    <row r="23" spans="1:8" ht="12.75" customHeight="1">
      <c r="B23" s="587" t="s">
        <v>25</v>
      </c>
      <c r="C23" s="587"/>
      <c r="D23" s="587"/>
      <c r="E23" s="587"/>
      <c r="F23" s="587"/>
      <c r="G23" s="587"/>
      <c r="H23" s="587"/>
    </row>
    <row r="24" spans="1:8" ht="13.2">
      <c r="A24" s="1"/>
      <c r="B24" s="3"/>
      <c r="C24" s="3"/>
      <c r="D24" s="3"/>
      <c r="E24" s="3"/>
      <c r="F24" s="3"/>
      <c r="G24" s="3"/>
    </row>
    <row r="25" spans="1:8" s="59" customFormat="1">
      <c r="A25" s="57" t="s">
        <v>12</v>
      </c>
      <c r="B25" s="10">
        <v>856</v>
      </c>
      <c r="C25" s="11">
        <v>3358</v>
      </c>
      <c r="D25" s="11">
        <v>2944</v>
      </c>
      <c r="E25" s="13">
        <v>377</v>
      </c>
      <c r="F25" s="13">
        <v>29</v>
      </c>
      <c r="G25" s="58">
        <v>7</v>
      </c>
      <c r="H25" s="29">
        <v>1</v>
      </c>
    </row>
    <row r="26" spans="1:8" s="59" customFormat="1">
      <c r="A26" s="57"/>
      <c r="B26" s="10"/>
      <c r="C26" s="11"/>
      <c r="D26" s="11"/>
      <c r="E26" s="13"/>
      <c r="F26" s="13"/>
      <c r="G26" s="58"/>
      <c r="H26" s="15"/>
    </row>
    <row r="27" spans="1:8" s="59" customFormat="1">
      <c r="A27" s="57" t="s">
        <v>14</v>
      </c>
      <c r="B27" s="10">
        <v>1796</v>
      </c>
      <c r="C27" s="11">
        <v>9199</v>
      </c>
      <c r="D27" s="11">
        <v>6553</v>
      </c>
      <c r="E27" s="13">
        <v>1532</v>
      </c>
      <c r="F27" s="13">
        <v>1070</v>
      </c>
      <c r="G27" s="58">
        <v>43</v>
      </c>
      <c r="H27" s="29">
        <v>1</v>
      </c>
    </row>
    <row r="28" spans="1:8" s="59" customFormat="1">
      <c r="A28" s="57"/>
      <c r="B28" s="10"/>
      <c r="C28" s="11"/>
      <c r="D28" s="11"/>
      <c r="E28" s="13"/>
      <c r="F28" s="13"/>
      <c r="G28" s="58"/>
      <c r="H28" s="15"/>
    </row>
    <row r="29" spans="1:8" s="59" customFormat="1" ht="22.8">
      <c r="A29" s="16" t="s">
        <v>15</v>
      </c>
      <c r="B29" s="10">
        <v>1315</v>
      </c>
      <c r="C29" s="11">
        <v>3349</v>
      </c>
      <c r="D29" s="11">
        <v>826</v>
      </c>
      <c r="E29" s="13">
        <v>117</v>
      </c>
      <c r="F29" s="13">
        <v>2304</v>
      </c>
      <c r="G29" s="58">
        <v>80</v>
      </c>
      <c r="H29" s="15">
        <v>22</v>
      </c>
    </row>
    <row r="30" spans="1:8">
      <c r="A30" s="16"/>
      <c r="B30" s="10"/>
      <c r="C30" s="11"/>
      <c r="D30" s="11"/>
      <c r="E30" s="12"/>
      <c r="F30" s="13"/>
      <c r="G30" s="14"/>
      <c r="H30" s="15"/>
    </row>
    <row r="31" spans="1:8" ht="22.8">
      <c r="A31" s="16" t="s">
        <v>16</v>
      </c>
      <c r="B31" s="10">
        <v>2498</v>
      </c>
      <c r="C31" s="11">
        <v>3788</v>
      </c>
      <c r="D31" s="11">
        <v>416</v>
      </c>
      <c r="E31" s="12">
        <v>49</v>
      </c>
      <c r="F31" s="13">
        <v>3294</v>
      </c>
      <c r="G31" s="14">
        <v>26</v>
      </c>
      <c r="H31" s="15">
        <v>3</v>
      </c>
    </row>
    <row r="32" spans="1:8">
      <c r="A32" s="16"/>
      <c r="B32" s="10"/>
      <c r="C32" s="11"/>
      <c r="D32" s="11"/>
      <c r="E32" s="12"/>
      <c r="F32" s="13"/>
      <c r="G32" s="14"/>
      <c r="H32" s="15"/>
    </row>
    <row r="33" spans="1:8" ht="22.8">
      <c r="A33" s="16" t="s">
        <v>17</v>
      </c>
      <c r="B33" s="10">
        <v>5</v>
      </c>
      <c r="C33" s="11">
        <v>9</v>
      </c>
      <c r="D33" s="424" t="s">
        <v>13</v>
      </c>
      <c r="E33" s="418" t="s">
        <v>13</v>
      </c>
      <c r="F33" s="13">
        <v>9</v>
      </c>
      <c r="G33" s="420" t="s">
        <v>13</v>
      </c>
      <c r="H33" s="425" t="s">
        <v>13</v>
      </c>
    </row>
    <row r="34" spans="1:8">
      <c r="A34" s="16"/>
      <c r="B34" s="10"/>
      <c r="C34" s="11"/>
      <c r="D34" s="11"/>
      <c r="E34" s="12"/>
      <c r="F34" s="13"/>
      <c r="G34" s="14"/>
      <c r="H34" s="15"/>
    </row>
    <row r="35" spans="1:8" ht="22.8">
      <c r="A35" s="16" t="s">
        <v>18</v>
      </c>
      <c r="B35" s="10">
        <v>238</v>
      </c>
      <c r="C35" s="11">
        <v>229</v>
      </c>
      <c r="D35" s="424" t="s">
        <v>13</v>
      </c>
      <c r="E35" s="12">
        <v>1</v>
      </c>
      <c r="F35" s="13">
        <v>228</v>
      </c>
      <c r="G35" s="420" t="s">
        <v>13</v>
      </c>
      <c r="H35" s="425" t="s">
        <v>13</v>
      </c>
    </row>
    <row r="36" spans="1:8">
      <c r="A36" s="16"/>
      <c r="B36" s="10"/>
      <c r="C36" s="11"/>
      <c r="D36" s="11"/>
      <c r="E36" s="12"/>
      <c r="F36" s="13"/>
      <c r="G36" s="14"/>
      <c r="H36" s="15"/>
    </row>
    <row r="37" spans="1:8" ht="12">
      <c r="A37" s="17" t="s">
        <v>19</v>
      </c>
      <c r="B37" s="18">
        <v>6708</v>
      </c>
      <c r="C37" s="19">
        <v>19932</v>
      </c>
      <c r="D37" s="19">
        <v>10739</v>
      </c>
      <c r="E37" s="20">
        <v>2077</v>
      </c>
      <c r="F37" s="21">
        <v>6934</v>
      </c>
      <c r="G37" s="22">
        <v>157</v>
      </c>
      <c r="H37" s="23">
        <v>26</v>
      </c>
    </row>
    <row r="38" spans="1:8" ht="13.2">
      <c r="A38" s="1"/>
      <c r="B38" s="28"/>
      <c r="C38" s="28"/>
      <c r="D38" s="28"/>
      <c r="E38" s="28"/>
      <c r="F38" s="28"/>
      <c r="G38" s="28"/>
      <c r="H38" s="28"/>
    </row>
    <row r="39" spans="1:8">
      <c r="A39" s="30" t="s">
        <v>11</v>
      </c>
      <c r="C39" s="28"/>
      <c r="D39" s="28"/>
      <c r="E39" s="28"/>
      <c r="F39" s="28"/>
      <c r="G39" s="28"/>
    </row>
    <row r="40" spans="1:8">
      <c r="A40" s="28" t="s">
        <v>11</v>
      </c>
      <c r="B40" s="28"/>
      <c r="C40" s="28"/>
      <c r="D40" s="28"/>
      <c r="E40" s="28"/>
      <c r="F40" s="28"/>
      <c r="G40" s="28"/>
    </row>
  </sheetData>
  <mergeCells count="7">
    <mergeCell ref="A1:H1"/>
    <mergeCell ref="B7:H7"/>
    <mergeCell ref="B23:H23"/>
    <mergeCell ref="A3:A5"/>
    <mergeCell ref="B3:B4"/>
    <mergeCell ref="C3:H3"/>
    <mergeCell ref="C5:H5"/>
  </mergeCells>
  <pageMargins left="0.78740157480314965" right="0.78740157480314965" top="0.98425196850393704" bottom="0.78740157480314965" header="0.51181102362204722" footer="0.55118110236220474"/>
  <pageSetup paperSize="9" firstPageNumber="16" orientation="portrait" useFirstPageNumber="1" r:id="rId1"/>
  <headerFooter alignWithMargins="0">
    <oddHeader>&amp;C&amp;9 &amp;P</oddHeader>
    <oddFooter>&amp;C&amp;"Arial,Standard"&amp;6© Statistisches Landesamt des Freistaates Sachsen - K IX 2 - j/14</oddFooter>
  </headerFooter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7</vt:i4>
      </vt:variant>
    </vt:vector>
  </HeadingPairs>
  <TitlesOfParts>
    <vt:vector size="31" baseType="lpstr">
      <vt:lpstr>Inhalt</vt:lpstr>
      <vt:lpstr>Tab1</vt:lpstr>
      <vt:lpstr>Tab1.1</vt:lpstr>
      <vt:lpstr>Tab1.2</vt:lpstr>
      <vt:lpstr>Tab2</vt:lpstr>
      <vt:lpstr>Tab3</vt:lpstr>
      <vt:lpstr>Tab3.1</vt:lpstr>
      <vt:lpstr>Tab3.2</vt:lpstr>
      <vt:lpstr>Tab4</vt:lpstr>
      <vt:lpstr>Tab4.1</vt:lpstr>
      <vt:lpstr>Tab4.2</vt:lpstr>
      <vt:lpstr>Tab5</vt:lpstr>
      <vt:lpstr>Tab6</vt:lpstr>
      <vt:lpstr>Tab7</vt:lpstr>
      <vt:lpstr>Tab7.1</vt:lpstr>
      <vt:lpstr>Tab7.2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'Tab1'!Druckbereich</vt:lpstr>
      <vt:lpstr>Tab1.1!Druckbereich</vt:lpstr>
      <vt:lpstr>Tab1.2!Druckbereich</vt:lpstr>
      <vt:lpstr>'Tab5'!Druckbereich</vt:lpstr>
      <vt:lpstr>'Tab6'!Druckbereich</vt:lpstr>
      <vt:lpstr>'Tab8'!Druckbereich</vt:lpstr>
      <vt:lpstr>Tab1.1!Drucktitel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Grundmann, Ute - StaLa</dc:creator>
  <cp:lastModifiedBy>Teschner, Jochen - StaLa</cp:lastModifiedBy>
  <cp:lastPrinted>2015-07-17T10:11:36Z</cp:lastPrinted>
  <dcterms:created xsi:type="dcterms:W3CDTF">2014-07-24T07:56:05Z</dcterms:created>
  <dcterms:modified xsi:type="dcterms:W3CDTF">2015-07-17T10:12:41Z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1551314930</vt:i4>
  </property>
  <property fmtid="{D5CDD505-2E9C-101B-9397-08002B2CF9AE}" pid="3" name="_NewReviewCycle">
    <vt:lpwstr/>
  </property>
  <property fmtid="{D5CDD505-2E9C-101B-9397-08002B2CF9AE}" pid="4" name="_EmailSubject">
    <vt:lpwstr>Statistischer Bericht K IX 2 - j/14</vt:lpwstr>
  </property>
  <property fmtid="{D5CDD505-2E9C-101B-9397-08002B2CF9AE}" pid="5" name="_AuthorEmail">
    <vt:lpwstr>Carmen.Nicke@statistik.sachsen.de</vt:lpwstr>
  </property>
  <property fmtid="{D5CDD505-2E9C-101B-9397-08002B2CF9AE}" pid="6" name="_AuthorEmailDisplayName">
    <vt:lpwstr>Nicke, Carmen - StaLa</vt:lpwstr>
  </property>
  <property fmtid="{D5CDD505-2E9C-101B-9397-08002B2CF9AE}" pid="7" name="_ReviewingToolsShownOnce">
    <vt:lpwstr/>
  </property>
</Properties>
</file>