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08" yWindow="5052" windowWidth="19032" windowHeight="5868"/>
  </bookViews>
  <sheets>
    <sheet name="Inhalt" sheetId="14" r:id="rId1"/>
    <sheet name="Tab_1" sheetId="1" r:id="rId2"/>
    <sheet name="Tab_2" sheetId="2" r:id="rId3"/>
    <sheet name="Tab_3" sheetId="3" r:id="rId4"/>
    <sheet name="Tab_4" sheetId="5" r:id="rId5"/>
    <sheet name="Tab_5" sheetId="6" r:id="rId6"/>
    <sheet name="Tab_6" sheetId="7" r:id="rId7"/>
    <sheet name="Tab_7" sheetId="8" r:id="rId8"/>
    <sheet name="Tab_8" sheetId="9" r:id="rId9"/>
    <sheet name="Tab_9" sheetId="16" r:id="rId10"/>
    <sheet name="Tab_10" sheetId="13" r:id="rId11"/>
  </sheets>
  <calcPr calcId="145621"/>
</workbook>
</file>

<file path=xl/calcChain.xml><?xml version="1.0" encoding="utf-8"?>
<calcChain xmlns="http://schemas.openxmlformats.org/spreadsheetml/2006/main">
  <c r="L43" i="13" l="1"/>
  <c r="J43" i="13"/>
  <c r="H43" i="13"/>
  <c r="F43" i="13"/>
  <c r="D43" i="13"/>
  <c r="L32" i="13"/>
  <c r="J32" i="13"/>
  <c r="H32" i="13"/>
  <c r="F32" i="13"/>
  <c r="D32" i="13"/>
  <c r="L21" i="13"/>
  <c r="J21" i="13"/>
  <c r="H21" i="13"/>
  <c r="F21" i="13"/>
  <c r="L54" i="13" l="1"/>
  <c r="J54" i="13"/>
  <c r="H54" i="13"/>
  <c r="F54" i="13"/>
  <c r="D54" i="13"/>
  <c r="B33" i="7"/>
  <c r="F12" i="6" l="1"/>
  <c r="F13" i="6"/>
  <c r="F14" i="6"/>
  <c r="F15" i="6"/>
  <c r="F18" i="6"/>
  <c r="F20" i="6"/>
  <c r="F21" i="6"/>
  <c r="F22" i="6"/>
  <c r="F23" i="6"/>
  <c r="F26" i="6"/>
  <c r="F28" i="6"/>
  <c r="F29" i="6"/>
  <c r="F33" i="6"/>
  <c r="F10" i="6"/>
  <c r="E33" i="6"/>
  <c r="D12" i="6"/>
  <c r="D13" i="6"/>
  <c r="D14" i="6"/>
  <c r="D15" i="6"/>
  <c r="D18" i="6"/>
  <c r="D20" i="6"/>
  <c r="D21" i="6"/>
  <c r="D22" i="6"/>
  <c r="D23" i="6"/>
  <c r="D26" i="6"/>
  <c r="D28" i="6"/>
  <c r="D29" i="6"/>
  <c r="D33" i="6"/>
  <c r="D10" i="6"/>
</calcChain>
</file>

<file path=xl/sharedStrings.xml><?xml version="1.0" encoding="utf-8"?>
<sst xmlns="http://schemas.openxmlformats.org/spreadsheetml/2006/main" count="602" uniqueCount="135">
  <si>
    <t>Anzahl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</si>
  <si>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</si>
  <si>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</si>
  <si>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</si>
  <si>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</si>
  <si>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</si>
  <si>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</si>
  <si>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</si>
  <si>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_____</t>
  </si>
  <si>
    <t>2) Anteil bezogen auf Bevölkerung insgesamt</t>
  </si>
  <si>
    <r>
      <t>%</t>
    </r>
    <r>
      <rPr>
        <vertAlign val="superscript"/>
        <sz val="8"/>
        <rFont val="Arial"/>
        <family val="2"/>
      </rPr>
      <t>2)</t>
    </r>
  </si>
  <si>
    <t>Einwohner ohne
Anschluss an die
öffentliche
Wasserversorgung</t>
  </si>
  <si>
    <t>WEG</t>
  </si>
  <si>
    <t>Insgesamt</t>
  </si>
  <si>
    <t>Gemeinden</t>
  </si>
  <si>
    <t>nicht angeschlossene
Einwohner</t>
  </si>
  <si>
    <t xml:space="preserve">                  bis 499</t>
  </si>
  <si>
    <t xml:space="preserve">     500 000 und mehr</t>
  </si>
  <si>
    <t>Gemeinden
von ... bis …
Einwohner</t>
  </si>
  <si>
    <t>Jahr</t>
  </si>
  <si>
    <t>Einwohner, die nicht an die
öffentliche Wasserversorgung
angeschlossen sind</t>
  </si>
  <si>
    <t>Einwohner, die an die
öffentliche Wasserversorgung
angeschlossen sind</t>
  </si>
  <si>
    <t>·</t>
  </si>
  <si>
    <t xml:space="preserve">    nach Kreisfreien Städten und Landkreisen</t>
  </si>
  <si>
    <r>
      <t>%</t>
    </r>
    <r>
      <rPr>
        <vertAlign val="superscript"/>
        <sz val="8"/>
        <rFont val="Arial"/>
        <family val="2"/>
      </rPr>
      <t>1)</t>
    </r>
  </si>
  <si>
    <t>1) Anteil bezogen auf Bevölkerung insgesamt</t>
  </si>
  <si>
    <t>Vollständig bzw. teilweise ohne Anschluss an 
die öffentliche Wasserversorgung</t>
  </si>
  <si>
    <t>Einwohner ohne Anschluss an
die öffentliche Kanalisation</t>
  </si>
  <si>
    <t>insgesamt</t>
  </si>
  <si>
    <t>davon mit Anschluss an</t>
  </si>
  <si>
    <t>Darunter Einwohner ohne Anschluss an
die öffentliche Kanalisation</t>
  </si>
  <si>
    <t>Kleinklär-
anlagen</t>
  </si>
  <si>
    <t>abflusslose
Gruben</t>
  </si>
  <si>
    <t>Vollständig bzw. teilweise ohne Anschluss
an die öffentliche Kanalisation</t>
  </si>
  <si>
    <t xml:space="preserve">                 bis 499</t>
  </si>
  <si>
    <t xml:space="preserve">       500 000 und mehr</t>
  </si>
  <si>
    <t xml:space="preserve">Darunter vollständig bzw. teilweise ohne Anschluss an die
öffentliche Kanalisation </t>
  </si>
  <si>
    <t xml:space="preserve">    500 000 und mehr</t>
  </si>
  <si>
    <t>Gemeinden
von ... bis…
Einwohner</t>
  </si>
  <si>
    <t>Einwohner mit Anschluss an die öffentliche Kanalisation</t>
  </si>
  <si>
    <t>davon</t>
  </si>
  <si>
    <t>an industrielle
Abwasserbe-
handlungs-
anlagen</t>
  </si>
  <si>
    <t>Einwohner ohne
Anschluss an die
öffentliche
Kanalisation</t>
  </si>
  <si>
    <t>an öffentliche
Abwasserbehand-
lungsanlagen</t>
  </si>
  <si>
    <t>Erzgebirgskreis</t>
  </si>
  <si>
    <t>Mittelsachsen</t>
  </si>
  <si>
    <t>Zwickau</t>
  </si>
  <si>
    <t>Görlitz</t>
  </si>
  <si>
    <t>Sächsische Schweiz-Osterzgebirge</t>
  </si>
  <si>
    <t>Leipzig</t>
  </si>
  <si>
    <t>Nordsachsen</t>
  </si>
  <si>
    <t>Bevölkerung
30.06.</t>
  </si>
  <si>
    <t>Einwohner mit Anschluss an 
die öffentliche Kanalisation</t>
  </si>
  <si>
    <t>-</t>
  </si>
  <si>
    <t>Inhalt</t>
  </si>
  <si>
    <t>Tabellen</t>
  </si>
  <si>
    <t>1.</t>
  </si>
  <si>
    <t>2.</t>
  </si>
  <si>
    <t>3.</t>
  </si>
  <si>
    <t>4.</t>
  </si>
  <si>
    <t>5.</t>
  </si>
  <si>
    <t>nach Kreisfreien Städten und Landkreisen</t>
  </si>
  <si>
    <t>6.</t>
  </si>
  <si>
    <t>7.</t>
  </si>
  <si>
    <t>8.</t>
  </si>
  <si>
    <t xml:space="preserve">      </t>
  </si>
  <si>
    <t>9.</t>
  </si>
  <si>
    <t xml:space="preserve">Einwohner ohne bzw. mit Anschluss an die öffentliche Wasserversorgung </t>
  </si>
  <si>
    <t xml:space="preserve">1) Anteil bezogen auf Bevölkerung insgesamt </t>
  </si>
  <si>
    <t>10.</t>
  </si>
  <si>
    <t>Einleitung in den Vorfluter (Direkteinleitung)</t>
  </si>
  <si>
    <t>Kreisfreie Stadt
Landkreis
Land</t>
  </si>
  <si>
    <r>
      <t>Chemnitz, NUTS 2-Region</t>
    </r>
    <r>
      <rPr>
        <b/>
        <vertAlign val="superscript"/>
        <sz val="8"/>
        <rFont val="Arial"/>
        <family val="2"/>
      </rPr>
      <t>3)</t>
    </r>
  </si>
  <si>
    <r>
      <t>Dresden, NUTS 2-Region</t>
    </r>
    <r>
      <rPr>
        <b/>
        <vertAlign val="superscript"/>
        <sz val="8"/>
        <rFont val="Arial"/>
        <family val="2"/>
      </rPr>
      <t>3)</t>
    </r>
  </si>
  <si>
    <r>
      <t>Leipzig, NUTS 2-Region</t>
    </r>
    <r>
      <rPr>
        <b/>
        <vertAlign val="superscript"/>
        <sz val="8"/>
        <rFont val="Arial"/>
        <family val="2"/>
      </rPr>
      <t>3)</t>
    </r>
  </si>
  <si>
    <r>
      <t xml:space="preserve">    und NUTS 2-Regionen</t>
    </r>
    <r>
      <rPr>
        <b/>
        <vertAlign val="superscript"/>
        <sz val="8"/>
        <rFont val="Arial"/>
        <family val="2"/>
      </rPr>
      <t>1)</t>
    </r>
  </si>
  <si>
    <r>
      <t>Bevölkerung
31.12.</t>
    </r>
    <r>
      <rPr>
        <vertAlign val="superscript"/>
        <sz val="8"/>
        <rFont val="Arial"/>
        <family val="2"/>
      </rPr>
      <t>2)</t>
    </r>
  </si>
  <si>
    <t>2) ab 2007 Bevölkerungsstand 30.06.</t>
  </si>
  <si>
    <r>
      <t>Hausbrunnen oder 
Quellen, aus denen 
Trinkwasser 
gewonnen wird</t>
    </r>
    <r>
      <rPr>
        <vertAlign val="superscript"/>
        <sz val="8"/>
        <rFont val="Arial"/>
        <family val="2"/>
      </rPr>
      <t>3)4)</t>
    </r>
  </si>
  <si>
    <t>4) zum Teil Schätzgrößen</t>
  </si>
  <si>
    <t>5) Anteil bezogen auf Bevölkerung insgesamt</t>
  </si>
  <si>
    <r>
      <t>%</t>
    </r>
    <r>
      <rPr>
        <vertAlign val="superscript"/>
        <sz val="8"/>
        <rFont val="Arial"/>
        <family val="2"/>
      </rPr>
      <t>5)</t>
    </r>
  </si>
  <si>
    <r>
      <t>Chemnitz, NUTS 2- Region</t>
    </r>
    <r>
      <rPr>
        <b/>
        <vertAlign val="superscript"/>
        <sz val="8"/>
        <rFont val="Arial"/>
        <family val="2"/>
      </rPr>
      <t>1)</t>
    </r>
  </si>
  <si>
    <r>
      <t>Dresden, NUTS 2-Region</t>
    </r>
    <r>
      <rPr>
        <b/>
        <vertAlign val="superscript"/>
        <sz val="8"/>
        <rFont val="Arial"/>
        <family val="2"/>
      </rPr>
      <t>1)</t>
    </r>
  </si>
  <si>
    <r>
      <t>Leipzig, NUTS 2-Region</t>
    </r>
    <r>
      <rPr>
        <b/>
        <vertAlign val="superscript"/>
        <sz val="8"/>
        <rFont val="Arial"/>
        <family val="2"/>
      </rPr>
      <t>1)</t>
    </r>
  </si>
  <si>
    <r>
      <t>Chemnitz, NUTS 2-Region</t>
    </r>
    <r>
      <rPr>
        <b/>
        <vertAlign val="superscript"/>
        <sz val="8"/>
        <rFont val="Arial"/>
        <family val="2"/>
      </rPr>
      <t>1)</t>
    </r>
  </si>
  <si>
    <r>
      <t>%</t>
    </r>
    <r>
      <rPr>
        <vertAlign val="superscript"/>
        <sz val="8"/>
        <rFont val="Arial"/>
        <family val="2"/>
      </rPr>
      <t>3)</t>
    </r>
  </si>
  <si>
    <t>3) Anteil bezogen auf Bevölkerung insgesamt</t>
  </si>
  <si>
    <r>
      <t>Anzahl</t>
    </r>
    <r>
      <rPr>
        <vertAlign val="superscript"/>
        <sz val="8"/>
        <rFont val="Arial"/>
        <family val="2"/>
      </rPr>
      <t>4)</t>
    </r>
  </si>
  <si>
    <t>4) 1991 und 1995 nicht erfasst</t>
  </si>
  <si>
    <t xml:space="preserve">                </t>
  </si>
  <si>
    <t xml:space="preserve">              </t>
  </si>
  <si>
    <t>und NUTS 2-Regionen</t>
  </si>
  <si>
    <r>
      <t>Dresden, NUTS 2-Region</t>
    </r>
    <r>
      <rPr>
        <b/>
        <vertAlign val="superscript"/>
        <sz val="8"/>
        <rFont val="Arial"/>
        <family val="2"/>
      </rPr>
      <t>1</t>
    </r>
    <r>
      <rPr>
        <b/>
        <vertAlign val="superscript"/>
        <sz val="9"/>
        <rFont val="Arial"/>
        <family val="2"/>
      </rPr>
      <t>)</t>
    </r>
  </si>
  <si>
    <t xml:space="preserve">    behandlungsanlagen bzw. in den Vorfluter (Direkteinleiter) 2013 nach Gemeindegrößenklassen</t>
  </si>
  <si>
    <t>9. Gemeinden mit Einleitung über die öffentliche Kanalisation mit Anschluss in zentrale Abwasser-</t>
  </si>
  <si>
    <t>davon Einwohner</t>
  </si>
  <si>
    <t>mit</t>
  </si>
  <si>
    <t>angeschlossene Einwohner</t>
  </si>
  <si>
    <t xml:space="preserve">Gemeinden </t>
  </si>
  <si>
    <t>darunter mit Anschluss an die öffentliche Kanalisatiion</t>
  </si>
  <si>
    <t xml:space="preserve">5. Einwohner ohne bzw. mit Anschluss an die öffentliche Kanalisation 2013 </t>
  </si>
  <si>
    <t>1) Einwohner mit Direkteinleitung über öffentliche Kanalisation ohne weitere Behandlung in zentraler Abwasserbehandlungsanlage.</t>
  </si>
  <si>
    <r>
      <t>ohne</t>
    </r>
    <r>
      <rPr>
        <vertAlign val="superscript"/>
        <sz val="8"/>
        <rFont val="Arial"/>
        <family val="2"/>
      </rPr>
      <t>1)</t>
    </r>
  </si>
  <si>
    <r>
      <t>4. Private Wasserversorgung 1991 bis 2013 nach NUTS 2-Regionen</t>
    </r>
    <r>
      <rPr>
        <b/>
        <vertAlign val="superscript"/>
        <sz val="8"/>
        <rFont val="Arial"/>
        <family val="2"/>
      </rPr>
      <t>1)</t>
    </r>
  </si>
  <si>
    <t>2013 nach Kreisfreien Städten und Landkreisen</t>
  </si>
  <si>
    <t>Gemeinden mit privater Wasserversorgung 2013 nach Wassereinzugsgebieten (WEG)</t>
  </si>
  <si>
    <t xml:space="preserve">Gemeinden mit privater Wasserversorgung 2013 nach Gemeindegrößenklassen </t>
  </si>
  <si>
    <t>Private Wasserversorgung 1991 bis 2013 nach NUTS 2-Regionen</t>
  </si>
  <si>
    <t>Einwohner ohne bzw. mit Anschluss an die öffentliche Kanalisation 2013</t>
  </si>
  <si>
    <t>Einwohner mit privater Abwasserentsorgung 2013 nach Kreisfreien Städten und Landkreisen</t>
  </si>
  <si>
    <t>Gemeinden mit privater Abwasserentsorgung 2013 nach Wassereinzugsgebieten (WEG)</t>
  </si>
  <si>
    <t>Private Abwasserentsorgung 2013 nach Gemeindegrößenklassen und NUTS 2-Regionen</t>
  </si>
  <si>
    <t>Gemeinden mit Einleitung über die öffentliche Kanalisation mit Anschluss in zentrale Abwasser-</t>
  </si>
  <si>
    <t>behandlungsanlagen bzw. in den Vorfluter (Direkteinleiter) 2013 nach Gemeindegrößenklassen</t>
  </si>
  <si>
    <t>Private Abwasserentsorgung 1991 bis 2013 nach NUTS 2-Regionen</t>
  </si>
  <si>
    <t xml:space="preserve">3. Gemeinden mit privater Wasserversorgung 2013 nach Gemeindegrößenklassen </t>
  </si>
  <si>
    <t>3) 1991, 1995, 2010 und 2013 nicht erfasst</t>
  </si>
  <si>
    <t>7. Gemeinden mit privater Abwasserentsorgung 2013 nach Wassereinzugsgebieten (WEG)</t>
  </si>
  <si>
    <r>
      <t>8. Private Abwasserentsorgung 2013 nach Gemeindegrößenklassen und NUTS 2-Regionen</t>
    </r>
    <r>
      <rPr>
        <b/>
        <vertAlign val="superscript"/>
        <sz val="8"/>
        <rFont val="Arial"/>
        <family val="2"/>
      </rPr>
      <t>1)</t>
    </r>
  </si>
  <si>
    <r>
      <t>10. Private Abwasserentsorgung 1991 bis 2013 nach NUTS 2-Regionen</t>
    </r>
    <r>
      <rPr>
        <b/>
        <vertAlign val="superscript"/>
        <sz val="8"/>
        <rFont val="Arial"/>
        <family val="2"/>
      </rPr>
      <t>1)</t>
    </r>
  </si>
  <si>
    <t>6. Einwohner mit privater Abwasserentsorgung 2013 nach Kreisfreien Städten und Landkreisen</t>
  </si>
  <si>
    <t xml:space="preserve"> -   </t>
  </si>
  <si>
    <t xml:space="preserve"> - </t>
  </si>
  <si>
    <t>Einwohner mit 
Anschluss an die 
öffentliche 
Wasserversorgung</t>
  </si>
  <si>
    <t>Anschluss an zentrale 
Abwasserbehandlungsanlage</t>
  </si>
  <si>
    <t xml:space="preserve">1. Einwohner ohne bzw. mit Anschluss an die öffentliche Wasserversorgung 2013    </t>
  </si>
  <si>
    <t xml:space="preserve">    nach Kreisfreien Städten und Landkreisen    </t>
  </si>
  <si>
    <t xml:space="preserve">2. Gemeinden mit privater Wasserversorgung 2013 nach Wassereinzugsgebieten (WEG)   </t>
  </si>
  <si>
    <t xml:space="preserve">    NUTS 2-Regionen in Sachsen den ehemaligen Direktionsbezirken.</t>
  </si>
  <si>
    <t>1) In der aktuellen Fassung der NUTS-Klassifikation (EU-Systematik der Gebietseinheiten für die Statistik) entsprechen die</t>
  </si>
  <si>
    <t xml:space="preserve">   NUTS 2-Regionen in Sachsen den ehemaligen Direktionsbezirken.</t>
  </si>
  <si>
    <t>3) In der aktuellen Fassung der NUTS-Klassifikation (EU-Systematik der Gebietseinheiten für die Statistik) entsprechen die</t>
  </si>
  <si>
    <t>Statistischer Bericht Q I 7- 3j/13 - Wassereigenversorgung und -entsorgung privater Haushalte 2013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</si>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</sst>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#\ ##0.0\ \ "/>
    <numFmt numFmtId="165" formatCode="#\ ###\ ##0"/>
    <numFmt numFmtId="166" formatCode="#\ ##0\ ###"/>
    <numFmt numFmtId="167" formatCode="#\ ##0"/>
    <numFmt numFmtId="168" formatCode="\ \ \ \ \ \ ###\ ###\ \-\ \ \ \ \ \ \ \ ###"/>
    <numFmt numFmtId="169" formatCode="\ \ \ \ ###\ ###\ \-\ \ \ \ \ ?\ ###"/>
    <numFmt numFmtId="170" formatCode="\ \ ###\ ###\ \-\ \ \ ??\ ###"/>
    <numFmt numFmtId="171" formatCode="###\ ###\ \-\ ???\ ###"/>
    <numFmt numFmtId="172" formatCode="0.0"/>
    <numFmt numFmtId="173" formatCode="#\ ###\ ###"/>
    <numFmt numFmtId="174" formatCode="####\ \ "/>
    <numFmt numFmtId="175" formatCode="#\ ##0.0"/>
    <numFmt numFmtId="176" formatCode="#,##0.0"/>
    <numFmt numFmtId="177" formatCode="#.##0"/>
  </numFmts>
  <fonts count="32">
    <font>
      <sz val="9"/>
      <name val="Arial"/>
    </font>
    <font>
      <sz val="9"/>
      <color theme="1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i/>
      <sz val="8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i/>
      <sz val="9"/>
      <name val="Arial"/>
      <family val="2"/>
    </font>
    <font>
      <b/>
      <sz val="11"/>
      <name val="Optimum"/>
    </font>
    <font>
      <b/>
      <sz val="10"/>
      <name val="Arial"/>
      <family val="2"/>
    </font>
    <font>
      <sz val="9"/>
      <color indexed="10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theme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14" fillId="0" borderId="0"/>
    <xf numFmtId="0" fontId="1" fillId="0" borderId="0"/>
    <xf numFmtId="0" fontId="30" fillId="0" borderId="0" applyNumberFormat="0" applyFill="0" applyBorder="0" applyAlignment="0" applyProtection="0"/>
  </cellStyleXfs>
  <cellXfs count="306">
    <xf numFmtId="0" fontId="0" fillId="0" borderId="0" xfId="0"/>
    <xf numFmtId="0" fontId="3" fillId="0" borderId="0" xfId="2"/>
    <xf numFmtId="0" fontId="8" fillId="0" borderId="3" xfId="2" applyFont="1" applyBorder="1"/>
    <xf numFmtId="0" fontId="11" fillId="0" borderId="3" xfId="2" applyFont="1" applyBorder="1"/>
    <xf numFmtId="0" fontId="5" fillId="0" borderId="0" xfId="2" applyFont="1"/>
    <xf numFmtId="0" fontId="14" fillId="0" borderId="0" xfId="2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11" fillId="0" borderId="3" xfId="0" applyFont="1" applyBorder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5" fillId="0" borderId="0" xfId="0" applyFont="1" applyAlignment="1"/>
    <xf numFmtId="0" fontId="5" fillId="0" borderId="0" xfId="0" applyFont="1"/>
    <xf numFmtId="0" fontId="2" fillId="0" borderId="0" xfId="2" applyFont="1" applyAlignment="1">
      <alignment horizontal="left"/>
    </xf>
    <xf numFmtId="0" fontId="2" fillId="0" borderId="0" xfId="2" applyFont="1"/>
    <xf numFmtId="0" fontId="2" fillId="0" borderId="0" xfId="0" applyFont="1"/>
    <xf numFmtId="0" fontId="5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4" fillId="0" borderId="0" xfId="0" applyFont="1"/>
    <xf numFmtId="0" fontId="7" fillId="0" borderId="0" xfId="0" applyFont="1"/>
    <xf numFmtId="0" fontId="11" fillId="0" borderId="3" xfId="0" applyFont="1" applyBorder="1"/>
    <xf numFmtId="0" fontId="11" fillId="0" borderId="0" xfId="0" applyFont="1" applyBorder="1"/>
    <xf numFmtId="0" fontId="11" fillId="0" borderId="0" xfId="0" applyFont="1"/>
    <xf numFmtId="165" fontId="11" fillId="0" borderId="0" xfId="0" applyNumberFormat="1" applyFont="1"/>
    <xf numFmtId="0" fontId="8" fillId="0" borderId="3" xfId="0" applyFont="1" applyBorder="1"/>
    <xf numFmtId="0" fontId="14" fillId="0" borderId="0" xfId="0" applyFont="1" applyAlignment="1">
      <alignment horizontal="right" indent="1"/>
    </xf>
    <xf numFmtId="0" fontId="11" fillId="0" borderId="0" xfId="0" applyFont="1" applyAlignment="1"/>
    <xf numFmtId="165" fontId="0" fillId="0" borderId="0" xfId="0" applyNumberFormat="1"/>
    <xf numFmtId="0" fontId="13" fillId="0" borderId="0" xfId="0" applyFont="1"/>
    <xf numFmtId="0" fontId="16" fillId="0" borderId="0" xfId="0" applyFont="1"/>
    <xf numFmtId="164" fontId="9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 indent="2"/>
    </xf>
    <xf numFmtId="3" fontId="11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 indent="1"/>
    </xf>
    <xf numFmtId="3" fontId="11" fillId="0" borderId="0" xfId="0" applyNumberFormat="1" applyFont="1" applyAlignment="1">
      <alignment horizontal="right" indent="1"/>
    </xf>
    <xf numFmtId="172" fontId="9" fillId="0" borderId="0" xfId="0" applyNumberFormat="1" applyFont="1" applyAlignment="1">
      <alignment horizontal="right" indent="1"/>
    </xf>
    <xf numFmtId="172" fontId="12" fillId="0" borderId="0" xfId="0" applyNumberFormat="1" applyFont="1" applyAlignment="1">
      <alignment horizontal="right" indent="1"/>
    </xf>
    <xf numFmtId="3" fontId="8" fillId="0" borderId="0" xfId="2" applyNumberFormat="1" applyFont="1" applyAlignment="1">
      <alignment horizontal="right" indent="1"/>
    </xf>
    <xf numFmtId="3" fontId="11" fillId="0" borderId="0" xfId="2" applyNumberFormat="1" applyFont="1" applyAlignment="1">
      <alignment horizontal="right" indent="1"/>
    </xf>
    <xf numFmtId="0" fontId="0" fillId="0" borderId="2" xfId="0" applyBorder="1"/>
    <xf numFmtId="0" fontId="8" fillId="0" borderId="0" xfId="0" applyFont="1" applyBorder="1"/>
    <xf numFmtId="0" fontId="0" fillId="0" borderId="5" xfId="0" applyBorder="1"/>
    <xf numFmtId="0" fontId="0" fillId="0" borderId="0" xfId="0" applyBorder="1"/>
    <xf numFmtId="0" fontId="11" fillId="0" borderId="3" xfId="0" applyFont="1" applyBorder="1" applyAlignment="1">
      <alignment horizontal="left"/>
    </xf>
    <xf numFmtId="168" fontId="8" fillId="0" borderId="3" xfId="0" applyNumberFormat="1" applyFont="1" applyBorder="1" applyAlignment="1">
      <alignment horizontal="right" indent="1"/>
    </xf>
    <xf numFmtId="169" fontId="8" fillId="0" borderId="3" xfId="0" applyNumberFormat="1" applyFont="1" applyBorder="1" applyAlignment="1">
      <alignment horizontal="right" indent="1"/>
    </xf>
    <xf numFmtId="170" fontId="8" fillId="0" borderId="3" xfId="0" applyNumberFormat="1" applyFont="1" applyBorder="1" applyAlignment="1">
      <alignment horizontal="right" indent="1"/>
    </xf>
    <xf numFmtId="171" fontId="8" fillId="0" borderId="3" xfId="0" applyNumberFormat="1" applyFont="1" applyBorder="1" applyAlignment="1">
      <alignment horizontal="right" indent="1"/>
    </xf>
    <xf numFmtId="0" fontId="8" fillId="0" borderId="3" xfId="0" applyFont="1" applyBorder="1" applyAlignment="1">
      <alignment horizontal="right" indent="1"/>
    </xf>
    <xf numFmtId="172" fontId="0" fillId="0" borderId="0" xfId="0" applyNumberFormat="1"/>
    <xf numFmtId="0" fontId="17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2" fillId="0" borderId="0" xfId="0" applyNumberFormat="1" applyFont="1"/>
    <xf numFmtId="172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165" fontId="18" fillId="0" borderId="0" xfId="0" applyNumberFormat="1" applyFont="1"/>
    <xf numFmtId="172" fontId="19" fillId="0" borderId="0" xfId="0" applyNumberFormat="1" applyFont="1" applyAlignment="1">
      <alignment horizontal="right"/>
    </xf>
    <xf numFmtId="165" fontId="5" fillId="0" borderId="0" xfId="0" applyNumberFormat="1" applyFont="1"/>
    <xf numFmtId="0" fontId="20" fillId="0" borderId="0" xfId="0" applyFont="1"/>
    <xf numFmtId="3" fontId="2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3" fontId="0" fillId="0" borderId="0" xfId="0" applyNumberFormat="1"/>
    <xf numFmtId="0" fontId="21" fillId="0" borderId="0" xfId="0" applyFont="1" applyAlignment="1"/>
    <xf numFmtId="175" fontId="22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right" vertical="center"/>
    </xf>
    <xf numFmtId="175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77" fontId="0" fillId="0" borderId="0" xfId="0" applyNumberFormat="1"/>
    <xf numFmtId="177" fontId="11" fillId="0" borderId="0" xfId="0" applyNumberFormat="1" applyFont="1"/>
    <xf numFmtId="176" fontId="0" fillId="0" borderId="0" xfId="0" applyNumberFormat="1"/>
    <xf numFmtId="4" fontId="0" fillId="0" borderId="0" xfId="0" applyNumberFormat="1"/>
    <xf numFmtId="3" fontId="11" fillId="0" borderId="0" xfId="0" applyNumberFormat="1" applyFont="1"/>
    <xf numFmtId="0" fontId="23" fillId="0" borderId="0" xfId="0" applyFont="1"/>
    <xf numFmtId="0" fontId="21" fillId="0" borderId="0" xfId="0" applyFont="1"/>
    <xf numFmtId="0" fontId="0" fillId="0" borderId="0" xfId="0" applyAlignment="1">
      <alignment horizontal="right" indent="1"/>
    </xf>
    <xf numFmtId="167" fontId="11" fillId="0" borderId="0" xfId="0" applyNumberFormat="1" applyFont="1" applyFill="1" applyBorder="1" applyAlignment="1">
      <alignment horizontal="right" vertical="center" indent="1"/>
    </xf>
    <xf numFmtId="165" fontId="11" fillId="0" borderId="0" xfId="0" applyNumberFormat="1" applyFont="1" applyFill="1" applyBorder="1" applyAlignment="1">
      <alignment horizontal="right" vertical="center" indent="1"/>
    </xf>
    <xf numFmtId="167" fontId="11" fillId="0" borderId="0" xfId="0" applyNumberFormat="1" applyFont="1" applyFill="1" applyBorder="1" applyAlignment="1">
      <alignment horizontal="right" vertical="center" indent="2"/>
    </xf>
    <xf numFmtId="175" fontId="12" fillId="0" borderId="0" xfId="0" applyNumberFormat="1" applyFont="1" applyFill="1" applyBorder="1" applyAlignment="1">
      <alignment horizontal="right" vertical="center" indent="1"/>
    </xf>
    <xf numFmtId="174" fontId="8" fillId="0" borderId="3" xfId="0" applyNumberFormat="1" applyFont="1" applyBorder="1" applyAlignment="1">
      <alignment horizontal="left" indent="3"/>
    </xf>
    <xf numFmtId="0" fontId="8" fillId="0" borderId="0" xfId="0" applyFont="1" applyAlignment="1">
      <alignment horizontal="left" indent="3"/>
    </xf>
    <xf numFmtId="174" fontId="11" fillId="0" borderId="3" xfId="0" applyNumberFormat="1" applyFont="1" applyBorder="1" applyAlignment="1">
      <alignment horizontal="left" indent="3"/>
    </xf>
    <xf numFmtId="3" fontId="11" fillId="0" borderId="0" xfId="0" applyNumberFormat="1" applyFont="1" applyAlignment="1">
      <alignment horizontal="right"/>
    </xf>
    <xf numFmtId="172" fontId="12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indent="3"/>
    </xf>
    <xf numFmtId="0" fontId="5" fillId="0" borderId="0" xfId="0" applyFont="1" applyAlignment="1">
      <alignment horizontal="left"/>
    </xf>
    <xf numFmtId="3" fontId="10" fillId="0" borderId="0" xfId="1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/>
    </xf>
    <xf numFmtId="3" fontId="8" fillId="0" borderId="0" xfId="2" applyNumberFormat="1" applyFont="1" applyFill="1" applyAlignment="1">
      <alignment horizontal="right" indent="1"/>
    </xf>
    <xf numFmtId="0" fontId="0" fillId="0" borderId="0" xfId="0" applyFill="1"/>
    <xf numFmtId="0" fontId="11" fillId="0" borderId="0" xfId="0" applyFont="1" applyFill="1"/>
    <xf numFmtId="0" fontId="27" fillId="0" borderId="0" xfId="0" applyFont="1"/>
    <xf numFmtId="3" fontId="16" fillId="0" borderId="0" xfId="0" applyNumberFormat="1" applyFont="1"/>
    <xf numFmtId="168" fontId="8" fillId="0" borderId="3" xfId="0" applyNumberFormat="1" applyFont="1" applyFill="1" applyBorder="1" applyAlignment="1">
      <alignment horizontal="right" indent="2"/>
    </xf>
    <xf numFmtId="3" fontId="8" fillId="0" borderId="0" xfId="0" applyNumberFormat="1" applyFont="1" applyFill="1" applyAlignment="1">
      <alignment horizontal="right" indent="2"/>
    </xf>
    <xf numFmtId="3" fontId="8" fillId="0" borderId="0" xfId="0" applyNumberFormat="1" applyFont="1" applyFill="1" applyAlignment="1">
      <alignment horizontal="right" indent="1"/>
    </xf>
    <xf numFmtId="172" fontId="9" fillId="0" borderId="0" xfId="0" applyNumberFormat="1" applyFont="1" applyFill="1" applyAlignment="1">
      <alignment horizontal="right" indent="1"/>
    </xf>
    <xf numFmtId="169" fontId="8" fillId="0" borderId="3" xfId="0" applyNumberFormat="1" applyFont="1" applyFill="1" applyBorder="1" applyAlignment="1">
      <alignment horizontal="right" indent="2"/>
    </xf>
    <xf numFmtId="170" fontId="8" fillId="0" borderId="3" xfId="0" applyNumberFormat="1" applyFont="1" applyFill="1" applyBorder="1" applyAlignment="1">
      <alignment horizontal="right" indent="2"/>
    </xf>
    <xf numFmtId="171" fontId="8" fillId="0" borderId="3" xfId="0" applyNumberFormat="1" applyFont="1" applyFill="1" applyBorder="1" applyAlignment="1">
      <alignment horizontal="right" indent="2"/>
    </xf>
    <xf numFmtId="1" fontId="8" fillId="0" borderId="3" xfId="0" applyNumberFormat="1" applyFont="1" applyFill="1" applyBorder="1" applyAlignment="1">
      <alignment horizontal="right" indent="2"/>
    </xf>
    <xf numFmtId="0" fontId="15" fillId="0" borderId="3" xfId="0" applyFont="1" applyFill="1" applyBorder="1"/>
    <xf numFmtId="0" fontId="11" fillId="0" borderId="3" xfId="0" applyFont="1" applyFill="1" applyBorder="1"/>
    <xf numFmtId="3" fontId="11" fillId="0" borderId="0" xfId="0" applyNumberFormat="1" applyFont="1" applyFill="1" applyAlignment="1">
      <alignment horizontal="right" indent="2"/>
    </xf>
    <xf numFmtId="3" fontId="11" fillId="0" borderId="0" xfId="0" applyNumberFormat="1" applyFont="1" applyFill="1" applyAlignment="1">
      <alignment horizontal="right" indent="1"/>
    </xf>
    <xf numFmtId="172" fontId="12" fillId="0" borderId="0" xfId="0" applyNumberFormat="1" applyFont="1" applyFill="1" applyAlignment="1">
      <alignment horizontal="right" indent="1"/>
    </xf>
    <xf numFmtId="0" fontId="8" fillId="0" borderId="3" xfId="0" applyFont="1" applyFill="1" applyBorder="1"/>
    <xf numFmtId="168" fontId="8" fillId="0" borderId="3" xfId="0" applyNumberFormat="1" applyFont="1" applyFill="1" applyBorder="1" applyAlignment="1">
      <alignment horizontal="right" indent="1"/>
    </xf>
    <xf numFmtId="169" fontId="8" fillId="0" borderId="3" xfId="0" applyNumberFormat="1" applyFont="1" applyFill="1" applyBorder="1" applyAlignment="1">
      <alignment horizontal="right" indent="1"/>
    </xf>
    <xf numFmtId="170" fontId="8" fillId="0" borderId="3" xfId="0" applyNumberFormat="1" applyFont="1" applyFill="1" applyBorder="1" applyAlignment="1">
      <alignment horizontal="right" indent="1"/>
    </xf>
    <xf numFmtId="171" fontId="8" fillId="0" borderId="3" xfId="0" applyNumberFormat="1" applyFont="1" applyFill="1" applyBorder="1" applyAlignment="1">
      <alignment horizontal="right" indent="1"/>
    </xf>
    <xf numFmtId="0" fontId="8" fillId="0" borderId="3" xfId="0" applyFont="1" applyFill="1" applyBorder="1" applyAlignment="1">
      <alignment horizontal="right" indent="1"/>
    </xf>
    <xf numFmtId="0" fontId="11" fillId="0" borderId="3" xfId="0" applyFont="1" applyFill="1" applyBorder="1" applyAlignment="1">
      <alignment horizontal="left"/>
    </xf>
    <xf numFmtId="166" fontId="11" fillId="0" borderId="0" xfId="0" applyNumberFormat="1" applyFont="1" applyFill="1"/>
    <xf numFmtId="167" fontId="11" fillId="0" borderId="0" xfId="0" applyNumberFormat="1" applyFont="1" applyFill="1"/>
    <xf numFmtId="173" fontId="0" fillId="0" borderId="0" xfId="0" applyNumberFormat="1" applyFill="1"/>
    <xf numFmtId="3" fontId="5" fillId="0" borderId="0" xfId="0" applyNumberFormat="1" applyFont="1"/>
    <xf numFmtId="176" fontId="0" fillId="0" borderId="0" xfId="0" applyNumberFormat="1" applyFill="1"/>
    <xf numFmtId="176" fontId="16" fillId="0" borderId="0" xfId="0" applyNumberFormat="1" applyFont="1"/>
    <xf numFmtId="0" fontId="11" fillId="0" borderId="0" xfId="0" applyFont="1" applyFill="1" applyBorder="1"/>
    <xf numFmtId="0" fontId="0" fillId="0" borderId="0" xfId="0" applyFill="1" applyBorder="1"/>
    <xf numFmtId="173" fontId="11" fillId="0" borderId="0" xfId="0" applyNumberFormat="1" applyFont="1" applyFill="1"/>
    <xf numFmtId="165" fontId="11" fillId="0" borderId="0" xfId="0" applyNumberFormat="1" applyFont="1" applyFill="1"/>
    <xf numFmtId="172" fontId="12" fillId="0" borderId="0" xfId="0" applyNumberFormat="1" applyFont="1" applyFill="1"/>
    <xf numFmtId="0" fontId="0" fillId="0" borderId="0" xfId="0" applyAlignment="1"/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3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5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74" fontId="2" fillId="0" borderId="3" xfId="0" applyNumberFormat="1" applyFont="1" applyBorder="1" applyAlignment="1">
      <alignment horizontal="left" indent="3"/>
    </xf>
    <xf numFmtId="174" fontId="11" fillId="0" borderId="3" xfId="0" applyNumberFormat="1" applyFont="1" applyFill="1" applyBorder="1" applyAlignment="1">
      <alignment horizontal="left" indent="3"/>
    </xf>
    <xf numFmtId="3" fontId="2" fillId="0" borderId="0" xfId="0" applyNumberFormat="1" applyFont="1" applyAlignment="1">
      <alignment horizontal="right" indent="2"/>
    </xf>
    <xf numFmtId="176" fontId="8" fillId="0" borderId="0" xfId="0" applyNumberFormat="1" applyFont="1" applyFill="1" applyAlignment="1">
      <alignment horizontal="right" indent="2"/>
    </xf>
    <xf numFmtId="9" fontId="8" fillId="0" borderId="0" xfId="0" applyNumberFormat="1" applyFont="1"/>
    <xf numFmtId="167" fontId="22" fillId="0" borderId="0" xfId="0" applyNumberFormat="1" applyFont="1" applyFill="1" applyBorder="1" applyAlignment="1">
      <alignment horizontal="right" indent="1"/>
    </xf>
    <xf numFmtId="175" fontId="24" fillId="0" borderId="0" xfId="0" applyNumberFormat="1" applyFont="1" applyFill="1" applyBorder="1" applyAlignment="1">
      <alignment horizontal="right" indent="1"/>
    </xf>
    <xf numFmtId="165" fontId="22" fillId="0" borderId="0" xfId="0" applyNumberFormat="1" applyFont="1" applyFill="1" applyBorder="1" applyAlignment="1">
      <alignment horizontal="right" indent="1"/>
    </xf>
    <xf numFmtId="167" fontId="22" fillId="0" borderId="0" xfId="0" applyNumberFormat="1" applyFont="1" applyFill="1" applyBorder="1" applyAlignment="1">
      <alignment horizontal="right" indent="2"/>
    </xf>
    <xf numFmtId="167" fontId="11" fillId="0" borderId="0" xfId="0" applyNumberFormat="1" applyFont="1" applyFill="1" applyBorder="1" applyAlignment="1">
      <alignment horizontal="right" indent="1"/>
    </xf>
    <xf numFmtId="165" fontId="11" fillId="0" borderId="0" xfId="0" applyNumberFormat="1" applyFont="1" applyFill="1" applyBorder="1" applyAlignment="1">
      <alignment horizontal="right" indent="1"/>
    </xf>
    <xf numFmtId="175" fontId="12" fillId="0" borderId="0" xfId="0" applyNumberFormat="1" applyFont="1" applyFill="1" applyBorder="1" applyAlignment="1">
      <alignment horizontal="right" indent="1"/>
    </xf>
    <xf numFmtId="1" fontId="22" fillId="0" borderId="0" xfId="0" applyNumberFormat="1" applyFont="1" applyFill="1" applyBorder="1" applyAlignment="1">
      <alignment horizontal="right" indent="1"/>
    </xf>
    <xf numFmtId="1" fontId="24" fillId="0" borderId="0" xfId="0" applyNumberFormat="1" applyFont="1" applyFill="1" applyBorder="1" applyAlignment="1">
      <alignment horizontal="right" indent="1"/>
    </xf>
    <xf numFmtId="167" fontId="11" fillId="0" borderId="0" xfId="0" applyNumberFormat="1" applyFont="1" applyFill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2" fillId="0" borderId="0" xfId="0" quotePrefix="1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8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 indent="1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 applyBorder="1" applyAlignment="1">
      <alignment horizontal="right" indent="1"/>
    </xf>
    <xf numFmtId="172" fontId="9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horizontal="right" indent="1"/>
    </xf>
    <xf numFmtId="3" fontId="9" fillId="0" borderId="0" xfId="0" applyNumberFormat="1" applyFont="1" applyFill="1" applyAlignment="1">
      <alignment horizontal="right" indent="1"/>
    </xf>
    <xf numFmtId="3" fontId="22" fillId="0" borderId="0" xfId="0" applyNumberFormat="1" applyFont="1" applyFill="1" applyBorder="1" applyAlignment="1">
      <alignment horizontal="right" indent="1"/>
    </xf>
    <xf numFmtId="167" fontId="9" fillId="0" borderId="0" xfId="0" applyNumberFormat="1" applyFont="1" applyFill="1" applyBorder="1" applyAlignment="1">
      <alignment horizontal="right" indent="1"/>
    </xf>
    <xf numFmtId="175" fontId="9" fillId="0" borderId="0" xfId="0" applyNumberFormat="1" applyFont="1" applyFill="1" applyBorder="1" applyAlignment="1">
      <alignment horizontal="right" indent="1"/>
    </xf>
    <xf numFmtId="165" fontId="18" fillId="0" borderId="8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indent="3"/>
    </xf>
    <xf numFmtId="3" fontId="8" fillId="0" borderId="8" xfId="0" applyNumberFormat="1" applyFont="1" applyBorder="1" applyAlignment="1">
      <alignment horizontal="right" indent="2"/>
    </xf>
    <xf numFmtId="0" fontId="5" fillId="0" borderId="1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26" fillId="0" borderId="0" xfId="0" applyFont="1" applyAlignment="1"/>
    <xf numFmtId="0" fontId="5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3" fillId="0" borderId="0" xfId="2" applyBorder="1" applyAlignment="1">
      <alignment horizontal="right"/>
    </xf>
    <xf numFmtId="0" fontId="7" fillId="0" borderId="0" xfId="2" applyFont="1" applyBorder="1" applyAlignment="1">
      <alignment horizontal="right"/>
    </xf>
    <xf numFmtId="3" fontId="8" fillId="0" borderId="0" xfId="2" applyNumberFormat="1" applyFont="1" applyFill="1" applyBorder="1" applyAlignment="1">
      <alignment horizontal="right" indent="1"/>
    </xf>
    <xf numFmtId="172" fontId="9" fillId="0" borderId="0" xfId="2" applyNumberFormat="1" applyFont="1" applyFill="1" applyBorder="1" applyAlignment="1">
      <alignment horizontal="right" indent="1"/>
    </xf>
    <xf numFmtId="3" fontId="11" fillId="0" borderId="0" xfId="2" applyNumberFormat="1" applyFont="1" applyFill="1" applyBorder="1" applyAlignment="1">
      <alignment horizontal="right" indent="1"/>
    </xf>
    <xf numFmtId="172" fontId="12" fillId="0" borderId="0" xfId="2" applyNumberFormat="1" applyFont="1" applyFill="1" applyBorder="1" applyAlignment="1">
      <alignment horizontal="right" indent="1"/>
    </xf>
    <xf numFmtId="3" fontId="8" fillId="0" borderId="0" xfId="2" applyNumberFormat="1" applyFont="1" applyBorder="1" applyAlignment="1">
      <alignment horizontal="right" indent="1"/>
    </xf>
    <xf numFmtId="172" fontId="9" fillId="0" borderId="0" xfId="2" applyNumberFormat="1" applyFont="1" applyBorder="1" applyAlignment="1">
      <alignment horizontal="right" indent="1"/>
    </xf>
    <xf numFmtId="1" fontId="9" fillId="0" borderId="0" xfId="2" applyNumberFormat="1" applyFont="1" applyBorder="1" applyAlignment="1">
      <alignment horizontal="right" indent="1"/>
    </xf>
    <xf numFmtId="3" fontId="11" fillId="0" borderId="0" xfId="2" applyNumberFormat="1" applyFont="1" applyBorder="1" applyAlignment="1">
      <alignment horizontal="right" indent="1"/>
    </xf>
    <xf numFmtId="172" fontId="12" fillId="0" borderId="0" xfId="2" applyNumberFormat="1" applyFont="1" applyBorder="1" applyAlignment="1">
      <alignment horizontal="right" indent="1"/>
    </xf>
    <xf numFmtId="0" fontId="3" fillId="0" borderId="3" xfId="2" applyBorder="1"/>
    <xf numFmtId="0" fontId="9" fillId="0" borderId="0" xfId="0" applyFont="1" applyBorder="1"/>
    <xf numFmtId="0" fontId="0" fillId="0" borderId="3" xfId="0" applyBorder="1" applyAlignment="1">
      <alignment horizontal="left"/>
    </xf>
    <xf numFmtId="0" fontId="26" fillId="0" borderId="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Border="1"/>
    <xf numFmtId="3" fontId="0" fillId="0" borderId="0" xfId="0" applyNumberFormat="1" applyBorder="1"/>
    <xf numFmtId="0" fontId="9" fillId="0" borderId="0" xfId="0" applyNumberFormat="1" applyFont="1" applyBorder="1" applyAlignment="1">
      <alignment horizontal="right" indent="2"/>
    </xf>
    <xf numFmtId="0" fontId="9" fillId="0" borderId="0" xfId="0" applyNumberFormat="1" applyFont="1" applyBorder="1" applyAlignment="1">
      <alignment horizontal="right" indent="3"/>
    </xf>
    <xf numFmtId="0" fontId="9" fillId="0" borderId="0" xfId="2" applyNumberFormat="1" applyFont="1" applyBorder="1" applyAlignment="1">
      <alignment horizontal="right" indent="1"/>
    </xf>
    <xf numFmtId="0" fontId="9" fillId="0" borderId="0" xfId="0" applyNumberFormat="1" applyFont="1" applyBorder="1" applyAlignment="1">
      <alignment horizontal="right" indent="1"/>
    </xf>
    <xf numFmtId="0" fontId="8" fillId="0" borderId="0" xfId="0" applyNumberFormat="1" applyFont="1" applyBorder="1" applyAlignment="1">
      <alignment horizontal="right" indent="3"/>
    </xf>
    <xf numFmtId="0" fontId="12" fillId="0" borderId="0" xfId="0" applyNumberFormat="1" applyFont="1" applyBorder="1" applyAlignment="1">
      <alignment horizontal="right" indent="2"/>
    </xf>
    <xf numFmtId="0" fontId="30" fillId="0" borderId="0" xfId="5" applyAlignment="1">
      <alignment horizontal="right"/>
    </xf>
    <xf numFmtId="0" fontId="0" fillId="0" borderId="3" xfId="0" applyBorder="1"/>
    <xf numFmtId="0" fontId="1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Border="1"/>
    <xf numFmtId="3" fontId="2" fillId="0" borderId="0" xfId="1" applyNumberFormat="1" applyFont="1" applyFill="1" applyBorder="1" applyAlignment="1">
      <alignment horizontal="right" wrapText="1" indent="1"/>
    </xf>
    <xf numFmtId="0" fontId="30" fillId="0" borderId="0" xfId="5"/>
    <xf numFmtId="0" fontId="30" fillId="0" borderId="0" xfId="5" applyAlignment="1"/>
    <xf numFmtId="0" fontId="26" fillId="0" borderId="0" xfId="0" applyFont="1"/>
    <xf numFmtId="3" fontId="11" fillId="0" borderId="0" xfId="1" applyNumberFormat="1" applyFont="1" applyFill="1" applyBorder="1" applyAlignment="1">
      <alignment horizontal="right" wrapText="1" indent="1"/>
    </xf>
    <xf numFmtId="0" fontId="11" fillId="0" borderId="0" xfId="0" applyFont="1" applyBorder="1" applyAlignment="1">
      <alignment horizontal="center"/>
    </xf>
    <xf numFmtId="0" fontId="12" fillId="0" borderId="0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72" fontId="9" fillId="0" borderId="0" xfId="0" applyNumberFormat="1" applyFont="1" applyBorder="1" applyAlignment="1">
      <alignment horizontal="right" indent="2"/>
    </xf>
    <xf numFmtId="0" fontId="3" fillId="0" borderId="0" xfId="2" applyFont="1"/>
    <xf numFmtId="0" fontId="30" fillId="0" borderId="0" xfId="5" applyAlignment="1">
      <alignment horizontal="left"/>
    </xf>
    <xf numFmtId="0" fontId="26" fillId="0" borderId="0" xfId="0" applyFont="1" applyAlignment="1">
      <alignment horizontal="left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13" fillId="0" borderId="0" xfId="0" applyFont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6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165" fontId="18" fillId="0" borderId="0" xfId="0" applyNumberFormat="1" applyFont="1" applyAlignment="1">
      <alignment horizont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164" fontId="9" fillId="0" borderId="0" xfId="2" applyNumberFormat="1" applyFont="1" applyAlignment="1">
      <alignment horizontal="right"/>
    </xf>
  </cellXfs>
  <cellStyles count="6">
    <cellStyle name="Hyperlink" xfId="5" builtinId="8"/>
    <cellStyle name="Standard" xfId="0" builtinId="0"/>
    <cellStyle name="Standard 2" xfId="3"/>
    <cellStyle name="Standard 3" xfId="4"/>
    <cellStyle name="Standard_Sachsen" xfId="1"/>
    <cellStyle name="Standard_Tabelle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tabSelected="1" zoomScaleNormal="100" workbookViewId="0">
      <selection activeCell="A2" sqref="A2"/>
    </sheetView>
  </sheetViews>
  <sheetFormatPr baseColWidth="10" defaultRowHeight="11.4"/>
  <cols>
    <col min="1" max="1" width="5.875" customWidth="1"/>
    <col min="2" max="2" width="1.125" customWidth="1"/>
    <col min="3" max="3" width="16.375" customWidth="1"/>
    <col min="7" max="7" width="29" customWidth="1"/>
  </cols>
  <sheetData>
    <row r="1" spans="1:9" ht="13.2">
      <c r="A1" s="304" t="s">
        <v>133</v>
      </c>
    </row>
    <row r="2" spans="1:9">
      <c r="A2" s="18" t="s">
        <v>134</v>
      </c>
    </row>
    <row r="3" spans="1:9" ht="13.2">
      <c r="A3" s="224" t="s">
        <v>54</v>
      </c>
    </row>
    <row r="4" spans="1:9">
      <c r="A4" s="18"/>
    </row>
    <row r="5" spans="1:9" ht="12">
      <c r="A5" s="25" t="s">
        <v>55</v>
      </c>
    </row>
    <row r="6" spans="1:9" ht="12">
      <c r="A6" s="29"/>
      <c r="B6" s="29"/>
      <c r="C6" s="136"/>
      <c r="D6" s="136"/>
      <c r="E6" s="136"/>
      <c r="F6" s="136"/>
      <c r="G6" s="136"/>
    </row>
    <row r="7" spans="1:9">
      <c r="A7" s="216" t="s">
        <v>56</v>
      </c>
      <c r="B7" s="222"/>
      <c r="C7" s="223" t="s">
        <v>67</v>
      </c>
      <c r="D7" s="223"/>
      <c r="E7" s="223"/>
      <c r="F7" s="223"/>
      <c r="G7" s="223"/>
    </row>
    <row r="8" spans="1:9">
      <c r="A8" s="216"/>
      <c r="B8" s="222"/>
      <c r="C8" s="223" t="s">
        <v>105</v>
      </c>
      <c r="D8" s="223"/>
      <c r="E8" s="223"/>
      <c r="F8" s="223"/>
      <c r="G8" s="223"/>
    </row>
    <row r="9" spans="1:9">
      <c r="A9" s="138"/>
      <c r="B9" s="136"/>
      <c r="C9" s="136"/>
      <c r="D9" s="136"/>
      <c r="E9" s="136"/>
      <c r="F9" s="136"/>
      <c r="G9" s="136"/>
    </row>
    <row r="10" spans="1:9">
      <c r="A10" s="216" t="s">
        <v>57</v>
      </c>
      <c r="B10" s="222"/>
      <c r="C10" s="223" t="s">
        <v>106</v>
      </c>
      <c r="D10" s="223"/>
      <c r="E10" s="223"/>
      <c r="F10" s="223"/>
      <c r="G10" s="223"/>
    </row>
    <row r="11" spans="1:9">
      <c r="A11" s="138"/>
      <c r="B11" s="136"/>
      <c r="C11" s="136"/>
      <c r="D11" s="136"/>
      <c r="E11" s="136"/>
      <c r="F11" s="136"/>
      <c r="G11" s="136"/>
    </row>
    <row r="12" spans="1:9">
      <c r="A12" s="216" t="s">
        <v>58</v>
      </c>
      <c r="B12" s="222"/>
      <c r="C12" s="223" t="s">
        <v>107</v>
      </c>
      <c r="D12" s="223"/>
      <c r="E12" s="223"/>
      <c r="F12" s="223"/>
      <c r="G12" s="223"/>
      <c r="I12" s="82"/>
    </row>
    <row r="13" spans="1:9" ht="12" customHeight="1">
      <c r="A13" s="216"/>
      <c r="B13" s="222"/>
      <c r="C13" s="223" t="s">
        <v>92</v>
      </c>
      <c r="D13" s="223"/>
      <c r="E13" s="223"/>
      <c r="F13" s="223"/>
      <c r="G13" s="223"/>
      <c r="I13" s="82"/>
    </row>
    <row r="14" spans="1:9">
      <c r="I14" s="82"/>
    </row>
    <row r="15" spans="1:9">
      <c r="A15" s="216" t="s">
        <v>59</v>
      </c>
      <c r="B15" s="222"/>
      <c r="C15" s="232" t="s">
        <v>108</v>
      </c>
      <c r="D15" s="232"/>
      <c r="E15" s="232"/>
      <c r="F15" s="232"/>
      <c r="G15" s="232"/>
      <c r="I15" s="82"/>
    </row>
    <row r="16" spans="1:9">
      <c r="A16" s="137"/>
      <c r="B16" s="136"/>
      <c r="C16" s="136"/>
      <c r="D16" s="136"/>
      <c r="E16" s="136"/>
      <c r="F16" s="136"/>
      <c r="G16" s="136"/>
      <c r="I16" s="82"/>
    </row>
    <row r="17" spans="1:9">
      <c r="A17" s="216" t="s">
        <v>60</v>
      </c>
      <c r="B17" s="222"/>
      <c r="C17" s="223" t="s">
        <v>109</v>
      </c>
      <c r="D17" s="223"/>
      <c r="E17" s="223"/>
      <c r="F17" s="223"/>
      <c r="G17" s="223"/>
      <c r="I17" s="82"/>
    </row>
    <row r="18" spans="1:9">
      <c r="A18" s="216"/>
      <c r="B18" s="222"/>
      <c r="C18" s="223" t="s">
        <v>61</v>
      </c>
      <c r="D18" s="223"/>
      <c r="E18" s="223"/>
      <c r="F18" s="223"/>
      <c r="G18" s="223"/>
    </row>
    <row r="20" spans="1:9">
      <c r="A20" s="216" t="s">
        <v>62</v>
      </c>
      <c r="B20" s="222"/>
      <c r="C20" s="223" t="s">
        <v>110</v>
      </c>
      <c r="D20" s="223"/>
      <c r="E20" s="223"/>
      <c r="F20" s="223"/>
      <c r="G20" s="223"/>
    </row>
    <row r="21" spans="1:9">
      <c r="A21" s="138"/>
      <c r="B21" s="136"/>
      <c r="C21" s="136"/>
      <c r="D21" s="136"/>
      <c r="E21" s="136"/>
      <c r="F21" s="136"/>
      <c r="G21" s="136"/>
    </row>
    <row r="22" spans="1:9">
      <c r="A22" s="216" t="s">
        <v>63</v>
      </c>
      <c r="B22" s="222"/>
      <c r="C22" s="223" t="s">
        <v>111</v>
      </c>
      <c r="D22" s="223"/>
      <c r="E22" s="223"/>
      <c r="F22" s="223"/>
      <c r="G22" s="223"/>
    </row>
    <row r="23" spans="1:9">
      <c r="A23" s="138"/>
      <c r="B23" s="136"/>
      <c r="C23" s="136"/>
      <c r="D23" s="136"/>
      <c r="E23" s="136"/>
      <c r="F23" s="136"/>
      <c r="G23" s="136"/>
    </row>
    <row r="24" spans="1:9">
      <c r="A24" s="216" t="s">
        <v>64</v>
      </c>
      <c r="B24" s="222"/>
      <c r="C24" s="223" t="s">
        <v>112</v>
      </c>
      <c r="D24" s="223"/>
      <c r="E24" s="223"/>
      <c r="F24" s="223"/>
      <c r="G24" s="223"/>
    </row>
    <row r="25" spans="1:9">
      <c r="A25" s="137"/>
      <c r="C25" s="136"/>
      <c r="D25" s="136"/>
      <c r="E25" s="136"/>
      <c r="F25" s="136"/>
      <c r="G25" s="136"/>
    </row>
    <row r="26" spans="1:9">
      <c r="A26" s="216" t="s">
        <v>66</v>
      </c>
      <c r="B26" s="222"/>
      <c r="C26" s="223" t="s">
        <v>113</v>
      </c>
      <c r="D26" s="223"/>
      <c r="E26" s="223"/>
      <c r="F26" s="223"/>
      <c r="G26" s="223"/>
    </row>
    <row r="27" spans="1:9">
      <c r="A27" s="216"/>
      <c r="B27" s="222"/>
      <c r="C27" s="223" t="s">
        <v>114</v>
      </c>
      <c r="D27" s="223"/>
      <c r="E27" s="223"/>
      <c r="F27" s="223"/>
      <c r="G27" s="223"/>
    </row>
    <row r="28" spans="1:9">
      <c r="A28" s="137" t="s">
        <v>65</v>
      </c>
    </row>
    <row r="29" spans="1:9">
      <c r="A29" s="216" t="s">
        <v>69</v>
      </c>
      <c r="B29" s="222"/>
      <c r="C29" s="223" t="s">
        <v>115</v>
      </c>
      <c r="D29" s="223"/>
      <c r="E29" s="223"/>
      <c r="F29" s="223"/>
      <c r="G29" s="223"/>
    </row>
    <row r="30" spans="1:9">
      <c r="A30" s="138"/>
    </row>
    <row r="31" spans="1:9">
      <c r="A31" s="136"/>
      <c r="B31" s="136"/>
      <c r="C31" s="136"/>
      <c r="D31" s="136"/>
      <c r="E31" s="136"/>
      <c r="F31" s="136"/>
      <c r="G31" s="136"/>
    </row>
    <row r="32" spans="1:9">
      <c r="A32" s="136"/>
      <c r="B32" s="136"/>
      <c r="C32" s="136"/>
      <c r="D32" s="136"/>
      <c r="E32" s="136"/>
      <c r="F32" s="136"/>
      <c r="G32" s="136"/>
    </row>
    <row r="33" spans="1:7">
      <c r="A33" s="136"/>
      <c r="B33" s="136"/>
      <c r="C33" s="136"/>
      <c r="D33" s="136"/>
      <c r="E33" s="136"/>
      <c r="F33" s="136"/>
      <c r="G33" s="136"/>
    </row>
    <row r="34" spans="1:7">
      <c r="A34" s="136"/>
      <c r="B34" s="136"/>
      <c r="C34" s="136"/>
      <c r="D34" s="136"/>
      <c r="E34" s="136"/>
      <c r="F34" s="136"/>
      <c r="G34" s="136"/>
    </row>
    <row r="35" spans="1:7">
      <c r="A35" s="136"/>
      <c r="B35" s="136"/>
      <c r="C35" s="136"/>
      <c r="D35" s="136"/>
      <c r="E35" s="136"/>
      <c r="F35" s="136"/>
      <c r="G35" s="136"/>
    </row>
  </sheetData>
  <mergeCells count="1">
    <mergeCell ref="C15:G15"/>
  </mergeCells>
  <phoneticPr fontId="13" type="noConversion"/>
  <hyperlinks>
    <hyperlink ref="A7" location="Tab_1!A1" display="1."/>
    <hyperlink ref="A7:G8" location="Tab_1!A1" display="1."/>
    <hyperlink ref="A10:G10" location="Tab_2!A1" display="2."/>
    <hyperlink ref="A12:G13" location="Tab_3!A1" display="3."/>
    <hyperlink ref="A15:G15" location="Tab_4!A1" display="4."/>
    <hyperlink ref="A17:G18" location="Tab_5!A1" display="5."/>
    <hyperlink ref="A20:G20" location="Tab_6!A1" display="6."/>
    <hyperlink ref="A22:G22" location="Tab_7!A1" display="7."/>
    <hyperlink ref="A24:G24" location="Tab_8!A1" display="8."/>
    <hyperlink ref="A26:G27" location="Tab_9!A1" display="9."/>
    <hyperlink ref="A29:G29" location="Tab_10!A1" display="10.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showGridLines="0" zoomScaleNormal="100" workbookViewId="0">
      <selection activeCell="A83" sqref="A83:G83"/>
    </sheetView>
  </sheetViews>
  <sheetFormatPr baseColWidth="10" defaultRowHeight="11.4"/>
  <cols>
    <col min="1" max="1" width="18.625" customWidth="1"/>
    <col min="2" max="2" width="9" customWidth="1"/>
    <col min="3" max="3" width="10.375" customWidth="1"/>
    <col min="4" max="4" width="6.75" customWidth="1"/>
    <col min="5" max="5" width="12.75" customWidth="1"/>
    <col min="6" max="6" width="9.25" customWidth="1"/>
    <col min="7" max="7" width="6.875" customWidth="1"/>
    <col min="8" max="8" width="10.875" customWidth="1"/>
    <col min="9" max="9" width="10.75" customWidth="1"/>
  </cols>
  <sheetData>
    <row r="1" spans="1:11" ht="12.75" customHeight="1">
      <c r="A1" s="233" t="s">
        <v>95</v>
      </c>
      <c r="B1" s="233"/>
      <c r="C1" s="233"/>
      <c r="D1" s="233"/>
      <c r="E1" s="233"/>
      <c r="F1" s="233"/>
      <c r="G1" s="233"/>
      <c r="H1" s="233"/>
      <c r="I1" s="233"/>
    </row>
    <row r="2" spans="1:11" ht="12.75" customHeight="1">
      <c r="A2" s="233" t="s">
        <v>94</v>
      </c>
      <c r="B2" s="233"/>
      <c r="C2" s="233"/>
      <c r="D2" s="233"/>
      <c r="E2" s="233"/>
      <c r="F2" s="233"/>
      <c r="G2" s="233"/>
      <c r="H2" s="233"/>
      <c r="I2" s="233"/>
    </row>
    <row r="4" spans="1:11" ht="11.4" customHeight="1">
      <c r="A4" s="253" t="s">
        <v>38</v>
      </c>
      <c r="B4" s="295" t="s">
        <v>99</v>
      </c>
      <c r="C4" s="295"/>
      <c r="D4" s="295"/>
      <c r="E4" s="295"/>
      <c r="F4" s="295"/>
      <c r="G4" s="295"/>
      <c r="H4" s="295"/>
      <c r="I4" s="296"/>
    </row>
    <row r="5" spans="1:11" ht="11.4" customHeight="1">
      <c r="A5" s="254"/>
      <c r="B5" s="286" t="s">
        <v>13</v>
      </c>
      <c r="C5" s="286" t="s">
        <v>51</v>
      </c>
      <c r="D5" s="286" t="s">
        <v>100</v>
      </c>
      <c r="E5" s="286"/>
      <c r="F5" s="286"/>
      <c r="G5" s="286"/>
      <c r="H5" s="286"/>
      <c r="I5" s="294"/>
    </row>
    <row r="6" spans="1:11" ht="11.4" customHeight="1">
      <c r="A6" s="254"/>
      <c r="B6" s="286"/>
      <c r="C6" s="286"/>
      <c r="D6" s="282" t="s">
        <v>0</v>
      </c>
      <c r="E6" s="286" t="s">
        <v>98</v>
      </c>
      <c r="F6" s="286" t="s">
        <v>96</v>
      </c>
      <c r="G6" s="286"/>
      <c r="H6" s="286"/>
      <c r="I6" s="294"/>
    </row>
    <row r="7" spans="1:11" ht="11.4" customHeight="1">
      <c r="A7" s="254"/>
      <c r="B7" s="286"/>
      <c r="C7" s="286"/>
      <c r="D7" s="282"/>
      <c r="E7" s="286"/>
      <c r="F7" s="286" t="s">
        <v>103</v>
      </c>
      <c r="G7" s="286"/>
      <c r="H7" s="286" t="s">
        <v>97</v>
      </c>
      <c r="I7" s="294"/>
    </row>
    <row r="8" spans="1:11" ht="11.4" customHeight="1">
      <c r="A8" s="254"/>
      <c r="B8" s="286"/>
      <c r="C8" s="286"/>
      <c r="D8" s="282"/>
      <c r="E8" s="286"/>
      <c r="F8" s="261" t="s">
        <v>125</v>
      </c>
      <c r="G8" s="259"/>
      <c r="H8" s="259"/>
      <c r="I8" s="259"/>
    </row>
    <row r="9" spans="1:11" ht="11.4" customHeight="1">
      <c r="A9" s="254"/>
      <c r="B9" s="286"/>
      <c r="C9" s="286"/>
      <c r="D9" s="282"/>
      <c r="E9" s="286"/>
      <c r="F9" s="252"/>
      <c r="G9" s="254"/>
      <c r="H9" s="254"/>
      <c r="I9" s="254"/>
    </row>
    <row r="10" spans="1:11" ht="11.4" customHeight="1">
      <c r="A10" s="254"/>
      <c r="B10" s="286"/>
      <c r="C10" s="286"/>
      <c r="D10" s="282"/>
      <c r="E10" s="286"/>
      <c r="F10" s="262"/>
      <c r="G10" s="260"/>
      <c r="H10" s="260"/>
      <c r="I10" s="260"/>
    </row>
    <row r="11" spans="1:11" ht="11.4" customHeight="1">
      <c r="A11" s="293"/>
      <c r="B11" s="283" t="s">
        <v>0</v>
      </c>
      <c r="C11" s="283"/>
      <c r="D11" s="283"/>
      <c r="E11" s="283" t="s">
        <v>0</v>
      </c>
      <c r="F11" s="283"/>
      <c r="G11" s="149" t="s">
        <v>10</v>
      </c>
      <c r="H11" s="149" t="s">
        <v>0</v>
      </c>
      <c r="I11" s="146" t="s">
        <v>10</v>
      </c>
    </row>
    <row r="13" spans="1:11" ht="12.75" customHeight="1"/>
    <row r="14" spans="1:11" ht="12.75" customHeight="1">
      <c r="B14" s="290" t="s">
        <v>72</v>
      </c>
      <c r="C14" s="290"/>
      <c r="D14" s="290"/>
      <c r="E14" s="290"/>
      <c r="F14" s="290"/>
      <c r="G14" s="290"/>
      <c r="H14" s="290"/>
      <c r="I14" s="290"/>
    </row>
    <row r="15" spans="1:11" ht="12.75" customHeight="1">
      <c r="B15" s="101"/>
      <c r="C15" s="101"/>
      <c r="D15" s="101"/>
      <c r="E15" s="101"/>
      <c r="F15" s="101"/>
      <c r="G15" s="101"/>
      <c r="H15" s="101"/>
      <c r="I15" s="101"/>
      <c r="K15" s="53"/>
    </row>
    <row r="16" spans="1:11" ht="12.75" customHeight="1">
      <c r="A16" s="48" t="s">
        <v>34</v>
      </c>
      <c r="B16" s="156" t="s">
        <v>53</v>
      </c>
      <c r="C16" s="156" t="s">
        <v>53</v>
      </c>
      <c r="D16" s="156" t="s">
        <v>53</v>
      </c>
      <c r="E16" s="176" t="s">
        <v>53</v>
      </c>
      <c r="F16" s="156" t="s">
        <v>53</v>
      </c>
      <c r="G16" s="157" t="s">
        <v>53</v>
      </c>
      <c r="H16" s="156" t="s">
        <v>53</v>
      </c>
      <c r="I16" s="157" t="s">
        <v>53</v>
      </c>
    </row>
    <row r="17" spans="1:9" ht="12.75" customHeight="1">
      <c r="A17" s="48">
        <v>500999</v>
      </c>
      <c r="B17" s="156">
        <v>3</v>
      </c>
      <c r="C17" s="156">
        <v>2546</v>
      </c>
      <c r="D17" s="156">
        <v>3</v>
      </c>
      <c r="E17" s="156">
        <v>1375</v>
      </c>
      <c r="F17" s="156">
        <v>746</v>
      </c>
      <c r="G17" s="157">
        <v>29.3</v>
      </c>
      <c r="H17" s="156">
        <v>629</v>
      </c>
      <c r="I17" s="157">
        <v>24.7</v>
      </c>
    </row>
    <row r="18" spans="1:9" ht="12.75" customHeight="1">
      <c r="A18" s="49">
        <v>10001999</v>
      </c>
      <c r="B18" s="156">
        <v>30</v>
      </c>
      <c r="C18" s="156">
        <v>41698</v>
      </c>
      <c r="D18" s="156">
        <v>29</v>
      </c>
      <c r="E18" s="156">
        <v>24506</v>
      </c>
      <c r="F18" s="156">
        <v>4621</v>
      </c>
      <c r="G18" s="157">
        <v>11.1</v>
      </c>
      <c r="H18" s="156">
        <v>19885</v>
      </c>
      <c r="I18" s="157">
        <v>47.7</v>
      </c>
    </row>
    <row r="19" spans="1:9" ht="12.75" customHeight="1">
      <c r="A19" s="49">
        <v>20002999</v>
      </c>
      <c r="B19" s="156">
        <v>38</v>
      </c>
      <c r="C19" s="156">
        <v>93769</v>
      </c>
      <c r="D19" s="156">
        <v>38</v>
      </c>
      <c r="E19" s="156">
        <v>68959</v>
      </c>
      <c r="F19" s="156">
        <v>5703</v>
      </c>
      <c r="G19" s="157">
        <v>6.1</v>
      </c>
      <c r="H19" s="156">
        <v>63256</v>
      </c>
      <c r="I19" s="157">
        <v>67.5</v>
      </c>
    </row>
    <row r="20" spans="1:9" ht="12.75" customHeight="1">
      <c r="A20" s="49">
        <v>30004999</v>
      </c>
      <c r="B20" s="156">
        <v>46</v>
      </c>
      <c r="C20" s="156">
        <v>181800</v>
      </c>
      <c r="D20" s="156">
        <v>46</v>
      </c>
      <c r="E20" s="156">
        <v>140222</v>
      </c>
      <c r="F20" s="156">
        <v>13714</v>
      </c>
      <c r="G20" s="157">
        <v>7.5</v>
      </c>
      <c r="H20" s="156">
        <v>126508</v>
      </c>
      <c r="I20" s="157">
        <v>69.599999999999994</v>
      </c>
    </row>
    <row r="21" spans="1:9" ht="12.75" customHeight="1">
      <c r="A21" s="49">
        <v>50009999</v>
      </c>
      <c r="B21" s="156">
        <v>44</v>
      </c>
      <c r="C21" s="156">
        <v>309203</v>
      </c>
      <c r="D21" s="156">
        <v>44</v>
      </c>
      <c r="E21" s="156">
        <v>247798</v>
      </c>
      <c r="F21" s="156">
        <v>19908</v>
      </c>
      <c r="G21" s="157">
        <v>6.4</v>
      </c>
      <c r="H21" s="156">
        <v>227890</v>
      </c>
      <c r="I21" s="157">
        <v>73.7</v>
      </c>
    </row>
    <row r="22" spans="1:9" ht="12.75" customHeight="1">
      <c r="A22" s="50">
        <v>1000019999</v>
      </c>
      <c r="B22" s="156">
        <v>21</v>
      </c>
      <c r="C22" s="156">
        <v>296185</v>
      </c>
      <c r="D22" s="156">
        <v>21</v>
      </c>
      <c r="E22" s="156">
        <v>268510</v>
      </c>
      <c r="F22" s="156">
        <v>7424</v>
      </c>
      <c r="G22" s="157">
        <v>2.5</v>
      </c>
      <c r="H22" s="156">
        <v>261086</v>
      </c>
      <c r="I22" s="157">
        <v>88.1</v>
      </c>
    </row>
    <row r="23" spans="1:9" ht="12.75" customHeight="1">
      <c r="A23" s="50">
        <v>2000049999</v>
      </c>
      <c r="B23" s="156">
        <v>6</v>
      </c>
      <c r="C23" s="156">
        <v>151124</v>
      </c>
      <c r="D23" s="156">
        <v>6</v>
      </c>
      <c r="E23" s="156">
        <v>139657</v>
      </c>
      <c r="F23" s="156">
        <v>5111</v>
      </c>
      <c r="G23" s="157">
        <v>3.4</v>
      </c>
      <c r="H23" s="156">
        <v>134546</v>
      </c>
      <c r="I23" s="157">
        <v>89</v>
      </c>
    </row>
    <row r="24" spans="1:9" ht="12.75" customHeight="1">
      <c r="A24" s="50">
        <v>5000099999</v>
      </c>
      <c r="B24" s="156">
        <v>2</v>
      </c>
      <c r="C24" s="156">
        <v>155661</v>
      </c>
      <c r="D24" s="156">
        <v>2</v>
      </c>
      <c r="E24" s="156">
        <v>149319</v>
      </c>
      <c r="F24" s="156">
        <v>2828</v>
      </c>
      <c r="G24" s="157">
        <v>1.8</v>
      </c>
      <c r="H24" s="156">
        <v>146491</v>
      </c>
      <c r="I24" s="157">
        <v>94.1</v>
      </c>
    </row>
    <row r="25" spans="1:9" ht="12.75" customHeight="1">
      <c r="A25" s="51">
        <v>100000199999</v>
      </c>
      <c r="B25" s="156" t="s">
        <v>53</v>
      </c>
      <c r="C25" s="156" t="s">
        <v>53</v>
      </c>
      <c r="D25" s="156" t="s">
        <v>53</v>
      </c>
      <c r="E25" s="156" t="s">
        <v>53</v>
      </c>
      <c r="F25" s="156" t="s">
        <v>53</v>
      </c>
      <c r="G25" s="156" t="s">
        <v>53</v>
      </c>
      <c r="H25" s="156" t="s">
        <v>53</v>
      </c>
      <c r="I25" s="156" t="s">
        <v>53</v>
      </c>
    </row>
    <row r="26" spans="1:9" ht="12.75" customHeight="1">
      <c r="A26" s="51">
        <v>200000499999</v>
      </c>
      <c r="B26" s="156">
        <v>1</v>
      </c>
      <c r="C26" s="156">
        <v>241661</v>
      </c>
      <c r="D26" s="156">
        <v>1</v>
      </c>
      <c r="E26" s="156">
        <v>237081</v>
      </c>
      <c r="F26" s="156">
        <v>472</v>
      </c>
      <c r="G26" s="157">
        <v>0.2</v>
      </c>
      <c r="H26" s="156">
        <v>236609</v>
      </c>
      <c r="I26" s="157">
        <v>97.9</v>
      </c>
    </row>
    <row r="27" spans="1:9" ht="12.75" customHeight="1">
      <c r="A27" s="52" t="s">
        <v>37</v>
      </c>
      <c r="B27" s="156" t="s">
        <v>53</v>
      </c>
      <c r="C27" s="173" t="s">
        <v>53</v>
      </c>
      <c r="D27" s="156" t="s">
        <v>53</v>
      </c>
      <c r="E27" s="156" t="s">
        <v>53</v>
      </c>
      <c r="F27" s="156" t="s">
        <v>53</v>
      </c>
      <c r="G27" s="157" t="s">
        <v>53</v>
      </c>
      <c r="H27" s="156" t="s">
        <v>53</v>
      </c>
      <c r="I27" s="157" t="s">
        <v>53</v>
      </c>
    </row>
    <row r="28" spans="1:9" ht="12.75" customHeight="1"/>
    <row r="29" spans="1:9" ht="12.75" customHeight="1">
      <c r="B29" s="174"/>
      <c r="C29" s="174"/>
      <c r="D29" s="174"/>
      <c r="E29" s="174"/>
      <c r="F29" s="174"/>
      <c r="G29" s="174"/>
      <c r="H29" s="174"/>
      <c r="I29" s="174"/>
    </row>
    <row r="30" spans="1:9" ht="12.75" customHeight="1">
      <c r="B30" s="268" t="s">
        <v>73</v>
      </c>
      <c r="C30" s="268"/>
      <c r="D30" s="268"/>
      <c r="E30" s="268"/>
      <c r="F30" s="268"/>
      <c r="G30" s="268"/>
      <c r="H30" s="268"/>
      <c r="I30" s="268"/>
    </row>
    <row r="31" spans="1:9" ht="12.75" customHeight="1"/>
    <row r="32" spans="1:9" ht="12.75" customHeight="1">
      <c r="A32" s="48" t="s">
        <v>34</v>
      </c>
      <c r="B32" s="156">
        <v>1</v>
      </c>
      <c r="C32" s="156">
        <v>352</v>
      </c>
      <c r="D32" s="156">
        <v>1</v>
      </c>
      <c r="E32" s="156">
        <v>341</v>
      </c>
      <c r="F32" s="156" t="s">
        <v>53</v>
      </c>
      <c r="G32" s="181" t="s">
        <v>53</v>
      </c>
      <c r="H32" s="156">
        <v>341</v>
      </c>
      <c r="I32" s="182">
        <v>96.9</v>
      </c>
    </row>
    <row r="33" spans="1:11" ht="12.75" customHeight="1">
      <c r="A33" s="48">
        <v>500999</v>
      </c>
      <c r="B33" s="156">
        <v>7</v>
      </c>
      <c r="C33" s="156">
        <v>6472</v>
      </c>
      <c r="D33" s="156">
        <v>7</v>
      </c>
      <c r="E33" s="156">
        <v>4667</v>
      </c>
      <c r="F33" s="156">
        <v>520</v>
      </c>
      <c r="G33" s="182">
        <v>8</v>
      </c>
      <c r="H33" s="156">
        <v>4147</v>
      </c>
      <c r="I33" s="182">
        <v>64.099999999999994</v>
      </c>
    </row>
    <row r="34" spans="1:11" ht="12.75" customHeight="1">
      <c r="A34" s="49">
        <v>10001999</v>
      </c>
      <c r="B34" s="156">
        <v>44</v>
      </c>
      <c r="C34" s="156">
        <v>65812</v>
      </c>
      <c r="D34" s="156">
        <v>44</v>
      </c>
      <c r="E34" s="156">
        <v>50073</v>
      </c>
      <c r="F34" s="156">
        <v>1476</v>
      </c>
      <c r="G34" s="182">
        <v>2.2000000000000002</v>
      </c>
      <c r="H34" s="156">
        <v>48597</v>
      </c>
      <c r="I34" s="182">
        <v>73.8</v>
      </c>
      <c r="K34" s="53"/>
    </row>
    <row r="35" spans="1:11" ht="12.75" customHeight="1">
      <c r="A35" s="49">
        <v>20002999</v>
      </c>
      <c r="B35" s="156">
        <v>35</v>
      </c>
      <c r="C35" s="156">
        <v>87240</v>
      </c>
      <c r="D35" s="156">
        <v>35</v>
      </c>
      <c r="E35" s="156">
        <v>70603</v>
      </c>
      <c r="F35" s="156">
        <v>6151</v>
      </c>
      <c r="G35" s="182">
        <v>7.1</v>
      </c>
      <c r="H35" s="156">
        <v>64452</v>
      </c>
      <c r="I35" s="182">
        <v>73.900000000000006</v>
      </c>
      <c r="K35" s="53"/>
    </row>
    <row r="36" spans="1:11" ht="12.75" customHeight="1">
      <c r="A36" s="49">
        <v>30004999</v>
      </c>
      <c r="B36" s="156">
        <v>38</v>
      </c>
      <c r="C36" s="156">
        <v>149111</v>
      </c>
      <c r="D36" s="156">
        <v>38</v>
      </c>
      <c r="E36" s="156">
        <v>124107</v>
      </c>
      <c r="F36" s="156">
        <v>4969</v>
      </c>
      <c r="G36" s="182">
        <v>3.3</v>
      </c>
      <c r="H36" s="156">
        <v>119138</v>
      </c>
      <c r="I36" s="182">
        <v>79.900000000000006</v>
      </c>
      <c r="K36" s="53"/>
    </row>
    <row r="37" spans="1:11" ht="12.75" customHeight="1">
      <c r="A37" s="49">
        <v>50009999</v>
      </c>
      <c r="B37" s="156">
        <v>31</v>
      </c>
      <c r="C37" s="156">
        <v>207039</v>
      </c>
      <c r="D37" s="156">
        <v>31</v>
      </c>
      <c r="E37" s="156">
        <v>180139</v>
      </c>
      <c r="F37" s="156">
        <v>4951</v>
      </c>
      <c r="G37" s="182">
        <v>2.4</v>
      </c>
      <c r="H37" s="156">
        <v>175188</v>
      </c>
      <c r="I37" s="182">
        <v>84.6</v>
      </c>
      <c r="K37" s="53"/>
    </row>
    <row r="38" spans="1:11" ht="12.75" customHeight="1">
      <c r="A38" s="50">
        <v>1000019999</v>
      </c>
      <c r="B38" s="156">
        <v>15</v>
      </c>
      <c r="C38" s="156">
        <v>203073</v>
      </c>
      <c r="D38" s="156">
        <v>15</v>
      </c>
      <c r="E38" s="156">
        <v>192186</v>
      </c>
      <c r="F38" s="156">
        <v>294</v>
      </c>
      <c r="G38" s="182">
        <v>0.1</v>
      </c>
      <c r="H38" s="156">
        <v>191892</v>
      </c>
      <c r="I38" s="182">
        <v>94.5</v>
      </c>
      <c r="K38" s="53"/>
    </row>
    <row r="39" spans="1:11" ht="12.75" customHeight="1">
      <c r="A39" s="50">
        <v>2000049999</v>
      </c>
      <c r="B39" s="156">
        <v>9</v>
      </c>
      <c r="C39" s="156">
        <v>289337</v>
      </c>
      <c r="D39" s="156">
        <v>9</v>
      </c>
      <c r="E39" s="156">
        <v>282191</v>
      </c>
      <c r="F39" s="156">
        <v>449</v>
      </c>
      <c r="G39" s="182">
        <v>0.2</v>
      </c>
      <c r="H39" s="156">
        <v>281742</v>
      </c>
      <c r="I39" s="182">
        <v>97.4</v>
      </c>
      <c r="K39" s="53"/>
    </row>
    <row r="40" spans="1:11" ht="12.75" customHeight="1">
      <c r="A40" s="50">
        <v>5000099999</v>
      </c>
      <c r="B40" s="156">
        <v>1</v>
      </c>
      <c r="C40" s="156">
        <v>53998</v>
      </c>
      <c r="D40" s="156">
        <v>1</v>
      </c>
      <c r="E40" s="156">
        <v>53748</v>
      </c>
      <c r="F40" s="156" t="s">
        <v>53</v>
      </c>
      <c r="G40" s="181" t="s">
        <v>53</v>
      </c>
      <c r="H40" s="156">
        <v>53748</v>
      </c>
      <c r="I40" s="182">
        <v>99.5</v>
      </c>
      <c r="K40" s="53"/>
    </row>
    <row r="41" spans="1:11" ht="12.75" customHeight="1">
      <c r="A41" s="51">
        <v>100000199999</v>
      </c>
      <c r="B41" s="156" t="s">
        <v>53</v>
      </c>
      <c r="C41" s="156" t="s">
        <v>53</v>
      </c>
      <c r="D41" s="156" t="s">
        <v>53</v>
      </c>
      <c r="E41" s="156" t="s">
        <v>53</v>
      </c>
      <c r="F41" s="156" t="s">
        <v>53</v>
      </c>
      <c r="G41" s="181" t="s">
        <v>53</v>
      </c>
      <c r="H41" s="156" t="s">
        <v>53</v>
      </c>
      <c r="I41" s="181" t="s">
        <v>53</v>
      </c>
      <c r="K41" s="53"/>
    </row>
    <row r="42" spans="1:11" ht="12.75" customHeight="1">
      <c r="A42" s="51">
        <v>200000499999</v>
      </c>
      <c r="B42" s="156" t="s">
        <v>53</v>
      </c>
      <c r="C42" s="156" t="s">
        <v>53</v>
      </c>
      <c r="D42" s="156" t="s">
        <v>53</v>
      </c>
      <c r="E42" s="156" t="s">
        <v>53</v>
      </c>
      <c r="F42" s="156" t="s">
        <v>53</v>
      </c>
      <c r="G42" s="181" t="s">
        <v>53</v>
      </c>
      <c r="H42" s="156" t="s">
        <v>53</v>
      </c>
      <c r="I42" s="181" t="s">
        <v>53</v>
      </c>
      <c r="K42" s="53"/>
    </row>
    <row r="43" spans="1:11" ht="12.75" customHeight="1">
      <c r="A43" s="52" t="s">
        <v>37</v>
      </c>
      <c r="B43" s="156">
        <v>1</v>
      </c>
      <c r="C43" s="173">
        <v>525929</v>
      </c>
      <c r="D43" s="156">
        <v>1</v>
      </c>
      <c r="E43" s="156">
        <v>521210</v>
      </c>
      <c r="F43" s="156">
        <v>118</v>
      </c>
      <c r="G43" s="182">
        <v>0</v>
      </c>
      <c r="H43" s="156">
        <v>521092</v>
      </c>
      <c r="I43" s="182">
        <v>99.1</v>
      </c>
      <c r="K43" s="53"/>
    </row>
    <row r="44" spans="1:11" ht="12.75" customHeight="1">
      <c r="K44" s="53"/>
    </row>
    <row r="45" spans="1:11" ht="12.75" customHeight="1"/>
    <row r="46" spans="1:11" ht="12.75" customHeight="1">
      <c r="B46" s="290" t="s">
        <v>74</v>
      </c>
      <c r="C46" s="290"/>
      <c r="D46" s="290"/>
      <c r="E46" s="290"/>
      <c r="F46" s="290"/>
      <c r="G46" s="290"/>
      <c r="H46" s="290"/>
      <c r="I46" s="290"/>
    </row>
    <row r="47" spans="1:11" ht="12.75" customHeight="1">
      <c r="B47" s="101"/>
      <c r="C47" s="101"/>
      <c r="D47" s="101"/>
      <c r="E47" s="101"/>
      <c r="F47" s="101"/>
      <c r="G47" s="101"/>
      <c r="H47" s="101"/>
      <c r="I47" s="101"/>
      <c r="K47" s="53"/>
    </row>
    <row r="48" spans="1:11" ht="12.75" customHeight="1">
      <c r="A48" s="48" t="s">
        <v>34</v>
      </c>
      <c r="B48" s="156" t="s">
        <v>53</v>
      </c>
      <c r="C48" s="156" t="s">
        <v>53</v>
      </c>
      <c r="D48" s="156" t="s">
        <v>53</v>
      </c>
      <c r="E48" s="156" t="s">
        <v>53</v>
      </c>
      <c r="F48" s="156" t="s">
        <v>53</v>
      </c>
      <c r="G48" s="182" t="s">
        <v>53</v>
      </c>
      <c r="H48" s="156" t="s">
        <v>53</v>
      </c>
      <c r="I48" s="182" t="s">
        <v>53</v>
      </c>
      <c r="K48" s="53"/>
    </row>
    <row r="49" spans="1:11" ht="12.75" customHeight="1">
      <c r="A49" s="48">
        <v>500999</v>
      </c>
      <c r="B49" s="156" t="s">
        <v>53</v>
      </c>
      <c r="C49" s="156" t="s">
        <v>53</v>
      </c>
      <c r="D49" s="156" t="s">
        <v>53</v>
      </c>
      <c r="E49" s="156" t="s">
        <v>53</v>
      </c>
      <c r="F49" s="156" t="s">
        <v>53</v>
      </c>
      <c r="G49" s="181" t="s">
        <v>53</v>
      </c>
      <c r="H49" s="156" t="s">
        <v>53</v>
      </c>
      <c r="I49" s="181" t="s">
        <v>53</v>
      </c>
      <c r="K49" s="53"/>
    </row>
    <row r="50" spans="1:11" ht="12.75" customHeight="1">
      <c r="A50" s="49">
        <v>10001999</v>
      </c>
      <c r="B50" s="156">
        <v>6</v>
      </c>
      <c r="C50" s="156">
        <v>8873</v>
      </c>
      <c r="D50" s="156">
        <v>6</v>
      </c>
      <c r="E50" s="156">
        <v>7000</v>
      </c>
      <c r="F50" s="156">
        <v>1250</v>
      </c>
      <c r="G50" s="182">
        <v>14.1</v>
      </c>
      <c r="H50" s="156">
        <v>5750</v>
      </c>
      <c r="I50" s="182">
        <v>64.8</v>
      </c>
      <c r="K50" s="53"/>
    </row>
    <row r="51" spans="1:11" ht="12.75" customHeight="1">
      <c r="A51" s="49">
        <v>20002999</v>
      </c>
      <c r="B51" s="156">
        <v>11</v>
      </c>
      <c r="C51" s="156">
        <v>26896</v>
      </c>
      <c r="D51" s="156">
        <v>11</v>
      </c>
      <c r="E51" s="156">
        <v>22841</v>
      </c>
      <c r="F51" s="156">
        <v>5426</v>
      </c>
      <c r="G51" s="182">
        <v>20.2</v>
      </c>
      <c r="H51" s="156">
        <v>17415</v>
      </c>
      <c r="I51" s="182">
        <v>64.7</v>
      </c>
      <c r="K51" s="53"/>
    </row>
    <row r="52" spans="1:11" ht="12.75" customHeight="1">
      <c r="A52" s="49">
        <v>30004999</v>
      </c>
      <c r="B52" s="156">
        <v>14</v>
      </c>
      <c r="C52" s="156">
        <v>55468</v>
      </c>
      <c r="D52" s="156">
        <v>14</v>
      </c>
      <c r="E52" s="156">
        <v>51924</v>
      </c>
      <c r="F52" s="156">
        <v>4099</v>
      </c>
      <c r="G52" s="182">
        <v>7.4</v>
      </c>
      <c r="H52" s="156">
        <v>47825</v>
      </c>
      <c r="I52" s="182">
        <v>86.2</v>
      </c>
      <c r="K52" s="53"/>
    </row>
    <row r="53" spans="1:11" ht="12.75" customHeight="1">
      <c r="A53" s="49">
        <v>50009999</v>
      </c>
      <c r="B53" s="156">
        <v>21</v>
      </c>
      <c r="C53" s="156">
        <v>144595</v>
      </c>
      <c r="D53" s="156">
        <v>21</v>
      </c>
      <c r="E53" s="156">
        <v>133708</v>
      </c>
      <c r="F53" s="156">
        <v>12309</v>
      </c>
      <c r="G53" s="182">
        <v>8.5</v>
      </c>
      <c r="H53" s="156">
        <v>121399</v>
      </c>
      <c r="I53" s="182">
        <v>84</v>
      </c>
      <c r="K53" s="53"/>
    </row>
    <row r="54" spans="1:11" ht="12.75" customHeight="1">
      <c r="A54" s="50">
        <v>1000019999</v>
      </c>
      <c r="B54" s="156">
        <v>8</v>
      </c>
      <c r="C54" s="156">
        <v>122411</v>
      </c>
      <c r="D54" s="156">
        <v>8</v>
      </c>
      <c r="E54" s="156">
        <v>116411</v>
      </c>
      <c r="F54" s="156">
        <v>7242</v>
      </c>
      <c r="G54" s="182">
        <v>5.9</v>
      </c>
      <c r="H54" s="156">
        <v>109169</v>
      </c>
      <c r="I54" s="182">
        <v>89.2</v>
      </c>
      <c r="K54" s="53"/>
    </row>
    <row r="55" spans="1:11" ht="12.75" customHeight="1">
      <c r="A55" s="50">
        <v>2000049999</v>
      </c>
      <c r="B55" s="156">
        <v>4</v>
      </c>
      <c r="C55" s="156">
        <v>97691</v>
      </c>
      <c r="D55" s="156">
        <v>4</v>
      </c>
      <c r="E55" s="156">
        <v>92806</v>
      </c>
      <c r="F55" s="156">
        <v>6737</v>
      </c>
      <c r="G55" s="182">
        <v>6.9</v>
      </c>
      <c r="H55" s="156">
        <v>86069</v>
      </c>
      <c r="I55" s="182">
        <v>88.1</v>
      </c>
      <c r="K55" s="53"/>
    </row>
    <row r="56" spans="1:11" ht="12.75" customHeight="1">
      <c r="A56" s="50">
        <v>5000099999</v>
      </c>
      <c r="B56" s="156" t="s">
        <v>53</v>
      </c>
      <c r="C56" s="156" t="s">
        <v>53</v>
      </c>
      <c r="D56" s="156" t="s">
        <v>53</v>
      </c>
      <c r="E56" s="156" t="s">
        <v>53</v>
      </c>
      <c r="F56" s="156" t="s">
        <v>53</v>
      </c>
      <c r="G56" s="181" t="s">
        <v>53</v>
      </c>
      <c r="H56" s="156" t="s">
        <v>53</v>
      </c>
      <c r="I56" s="181" t="s">
        <v>123</v>
      </c>
      <c r="K56" s="53"/>
    </row>
    <row r="57" spans="1:11" ht="12.75" customHeight="1">
      <c r="A57" s="51">
        <v>100000199999</v>
      </c>
      <c r="B57" s="156" t="s">
        <v>53</v>
      </c>
      <c r="C57" s="156" t="s">
        <v>53</v>
      </c>
      <c r="D57" s="156" t="s">
        <v>53</v>
      </c>
      <c r="E57" s="156" t="s">
        <v>53</v>
      </c>
      <c r="F57" s="156" t="s">
        <v>53</v>
      </c>
      <c r="G57" s="181" t="s">
        <v>53</v>
      </c>
      <c r="H57" s="156" t="s">
        <v>53</v>
      </c>
      <c r="I57" s="181" t="s">
        <v>123</v>
      </c>
      <c r="K57" s="53"/>
    </row>
    <row r="58" spans="1:11" ht="12.75" customHeight="1">
      <c r="A58" s="51">
        <v>200000499999</v>
      </c>
      <c r="B58" s="156" t="s">
        <v>53</v>
      </c>
      <c r="C58" s="156" t="s">
        <v>53</v>
      </c>
      <c r="D58" s="156" t="s">
        <v>53</v>
      </c>
      <c r="E58" s="156" t="s">
        <v>53</v>
      </c>
      <c r="F58" s="156" t="s">
        <v>53</v>
      </c>
      <c r="G58" s="181" t="s">
        <v>53</v>
      </c>
      <c r="H58" s="156" t="s">
        <v>53</v>
      </c>
      <c r="I58" s="181" t="s">
        <v>123</v>
      </c>
      <c r="K58" s="53"/>
    </row>
    <row r="59" spans="1:11" ht="12.75" customHeight="1">
      <c r="A59" s="52" t="s">
        <v>37</v>
      </c>
      <c r="B59" s="156">
        <v>1</v>
      </c>
      <c r="C59" s="173">
        <v>523719</v>
      </c>
      <c r="D59" s="156">
        <v>1</v>
      </c>
      <c r="E59" s="156">
        <v>519406</v>
      </c>
      <c r="F59" s="156">
        <v>746</v>
      </c>
      <c r="G59" s="182">
        <v>0.1</v>
      </c>
      <c r="H59" s="156">
        <v>518660</v>
      </c>
      <c r="I59" s="182">
        <v>99</v>
      </c>
      <c r="K59" s="53"/>
    </row>
    <row r="60" spans="1:11" ht="12.75" customHeight="1">
      <c r="A60" s="24"/>
      <c r="B60" s="165"/>
      <c r="C60" s="165"/>
      <c r="D60" s="165"/>
      <c r="E60" s="165"/>
      <c r="F60" s="165"/>
      <c r="G60" s="165"/>
      <c r="H60" s="165"/>
      <c r="I60" s="165"/>
      <c r="K60" s="53"/>
    </row>
    <row r="61" spans="1:11" ht="12.75" customHeight="1">
      <c r="B61" s="101"/>
      <c r="C61" s="102"/>
      <c r="D61" s="125"/>
      <c r="E61" s="125"/>
      <c r="F61" s="126"/>
      <c r="G61" s="126"/>
      <c r="H61" s="101"/>
      <c r="I61" s="127"/>
    </row>
    <row r="62" spans="1:11" ht="12.75" customHeight="1">
      <c r="B62" s="268" t="s">
        <v>7</v>
      </c>
      <c r="C62" s="268"/>
      <c r="D62" s="268"/>
      <c r="E62" s="268"/>
      <c r="F62" s="268"/>
      <c r="G62" s="268"/>
      <c r="H62" s="268"/>
      <c r="I62" s="268"/>
    </row>
    <row r="63" spans="1:11" ht="12.75" customHeight="1"/>
    <row r="64" spans="1:11" ht="12.75" customHeight="1">
      <c r="A64" s="48" t="s">
        <v>34</v>
      </c>
      <c r="B64" s="156">
        <v>1</v>
      </c>
      <c r="C64" s="156">
        <v>352</v>
      </c>
      <c r="D64" s="156">
        <v>1</v>
      </c>
      <c r="E64" s="180">
        <v>341</v>
      </c>
      <c r="F64" s="156" t="s">
        <v>53</v>
      </c>
      <c r="G64" s="157" t="s">
        <v>53</v>
      </c>
      <c r="H64" s="180">
        <v>341</v>
      </c>
      <c r="I64" s="157">
        <v>96.9</v>
      </c>
    </row>
    <row r="65" spans="1:11" ht="12.75" customHeight="1">
      <c r="A65" s="48">
        <v>500999</v>
      </c>
      <c r="B65" s="156">
        <v>10</v>
      </c>
      <c r="C65" s="156">
        <v>9018</v>
      </c>
      <c r="D65" s="156">
        <v>10</v>
      </c>
      <c r="E65" s="180">
        <v>6042</v>
      </c>
      <c r="F65" s="156">
        <v>1266</v>
      </c>
      <c r="G65" s="157">
        <v>14</v>
      </c>
      <c r="H65" s="180">
        <v>4776</v>
      </c>
      <c r="I65" s="157">
        <v>53</v>
      </c>
    </row>
    <row r="66" spans="1:11" ht="12.75" customHeight="1">
      <c r="A66" s="49">
        <v>10001999</v>
      </c>
      <c r="B66" s="156">
        <v>80</v>
      </c>
      <c r="C66" s="156">
        <v>116383</v>
      </c>
      <c r="D66" s="156">
        <v>79</v>
      </c>
      <c r="E66" s="180">
        <v>81579</v>
      </c>
      <c r="F66" s="156">
        <v>7347</v>
      </c>
      <c r="G66" s="157">
        <v>6.3</v>
      </c>
      <c r="H66" s="180">
        <v>74232</v>
      </c>
      <c r="I66" s="157">
        <v>63.8</v>
      </c>
    </row>
    <row r="67" spans="1:11" ht="12.75" customHeight="1">
      <c r="A67" s="49">
        <v>20002999</v>
      </c>
      <c r="B67" s="156">
        <v>84</v>
      </c>
      <c r="C67" s="156">
        <v>207905</v>
      </c>
      <c r="D67" s="156">
        <v>84</v>
      </c>
      <c r="E67" s="180">
        <v>162403</v>
      </c>
      <c r="F67" s="156">
        <v>17280</v>
      </c>
      <c r="G67" s="157">
        <v>8.3000000000000007</v>
      </c>
      <c r="H67" s="180">
        <v>145123</v>
      </c>
      <c r="I67" s="157">
        <v>69.8</v>
      </c>
      <c r="K67" s="53"/>
    </row>
    <row r="68" spans="1:11" ht="12.75" customHeight="1">
      <c r="A68" s="49">
        <v>30004999</v>
      </c>
      <c r="B68" s="156">
        <v>98</v>
      </c>
      <c r="C68" s="156">
        <v>386379</v>
      </c>
      <c r="D68" s="156">
        <v>98</v>
      </c>
      <c r="E68" s="180">
        <v>316253</v>
      </c>
      <c r="F68" s="156">
        <v>22782</v>
      </c>
      <c r="G68" s="157">
        <v>5.9</v>
      </c>
      <c r="H68" s="180">
        <v>293471</v>
      </c>
      <c r="I68" s="157">
        <v>76</v>
      </c>
      <c r="K68" s="53"/>
    </row>
    <row r="69" spans="1:11" ht="12.75" customHeight="1">
      <c r="A69" s="49">
        <v>50009999</v>
      </c>
      <c r="B69" s="156">
        <v>96</v>
      </c>
      <c r="C69" s="156">
        <v>660837</v>
      </c>
      <c r="D69" s="156">
        <v>96</v>
      </c>
      <c r="E69" s="180">
        <v>561645</v>
      </c>
      <c r="F69" s="156">
        <v>37168</v>
      </c>
      <c r="G69" s="157">
        <v>5.6</v>
      </c>
      <c r="H69" s="180">
        <v>524477</v>
      </c>
      <c r="I69" s="157">
        <v>79.400000000000006</v>
      </c>
      <c r="K69" s="53"/>
    </row>
    <row r="70" spans="1:11" ht="12.75" customHeight="1">
      <c r="A70" s="50">
        <v>1000019999</v>
      </c>
      <c r="B70" s="156">
        <v>44</v>
      </c>
      <c r="C70" s="156">
        <v>621669</v>
      </c>
      <c r="D70" s="156">
        <v>44</v>
      </c>
      <c r="E70" s="180">
        <v>577107</v>
      </c>
      <c r="F70" s="156">
        <v>14960</v>
      </c>
      <c r="G70" s="157">
        <v>2.4</v>
      </c>
      <c r="H70" s="180">
        <v>562147</v>
      </c>
      <c r="I70" s="157">
        <v>90.4</v>
      </c>
      <c r="K70" s="53"/>
    </row>
    <row r="71" spans="1:11" ht="12.75" customHeight="1">
      <c r="A71" s="50">
        <v>2000049999</v>
      </c>
      <c r="B71" s="156">
        <v>19</v>
      </c>
      <c r="C71" s="156">
        <v>538152</v>
      </c>
      <c r="D71" s="156">
        <v>19</v>
      </c>
      <c r="E71" s="180">
        <v>514654</v>
      </c>
      <c r="F71" s="156">
        <v>12297</v>
      </c>
      <c r="G71" s="157">
        <v>2.2999999999999998</v>
      </c>
      <c r="H71" s="180">
        <v>502357</v>
      </c>
      <c r="I71" s="157">
        <v>93.3</v>
      </c>
      <c r="K71" s="53"/>
    </row>
    <row r="72" spans="1:11" ht="12.75" customHeight="1">
      <c r="A72" s="50">
        <v>5000099999</v>
      </c>
      <c r="B72" s="156">
        <v>3</v>
      </c>
      <c r="C72" s="156">
        <v>209659</v>
      </c>
      <c r="D72" s="156">
        <v>3</v>
      </c>
      <c r="E72" s="180">
        <v>203067</v>
      </c>
      <c r="F72" s="156">
        <v>2828</v>
      </c>
      <c r="G72" s="157">
        <v>1.3</v>
      </c>
      <c r="H72" s="180">
        <v>200239</v>
      </c>
      <c r="I72" s="157">
        <v>95.5</v>
      </c>
      <c r="K72" s="53"/>
    </row>
    <row r="73" spans="1:11" ht="12.75" customHeight="1">
      <c r="A73" s="51">
        <v>100000199999</v>
      </c>
      <c r="B73" s="156" t="s">
        <v>53</v>
      </c>
      <c r="C73" s="156" t="s">
        <v>53</v>
      </c>
      <c r="D73" s="156" t="s">
        <v>53</v>
      </c>
      <c r="E73" s="180" t="s">
        <v>53</v>
      </c>
      <c r="F73" s="156" t="s">
        <v>53</v>
      </c>
      <c r="G73" s="156" t="s">
        <v>53</v>
      </c>
      <c r="H73" s="180" t="s">
        <v>53</v>
      </c>
      <c r="I73" s="176" t="s">
        <v>123</v>
      </c>
      <c r="K73" s="53"/>
    </row>
    <row r="74" spans="1:11" ht="12.75" customHeight="1">
      <c r="A74" s="51">
        <v>200000499999</v>
      </c>
      <c r="B74" s="156">
        <v>1</v>
      </c>
      <c r="C74" s="156">
        <v>241661</v>
      </c>
      <c r="D74" s="156">
        <v>1</v>
      </c>
      <c r="E74" s="180">
        <v>237081</v>
      </c>
      <c r="F74" s="156">
        <v>472</v>
      </c>
      <c r="G74" s="157">
        <v>0.2</v>
      </c>
      <c r="H74" s="180">
        <v>236609</v>
      </c>
      <c r="I74" s="157">
        <v>97.9</v>
      </c>
      <c r="K74" s="53"/>
    </row>
    <row r="75" spans="1:11" ht="12.75" customHeight="1">
      <c r="A75" s="52" t="s">
        <v>37</v>
      </c>
      <c r="B75" s="156">
        <v>2</v>
      </c>
      <c r="C75" s="173">
        <v>1049648</v>
      </c>
      <c r="D75" s="156">
        <v>2</v>
      </c>
      <c r="E75" s="180">
        <v>1040616</v>
      </c>
      <c r="F75" s="156">
        <v>864</v>
      </c>
      <c r="G75" s="157">
        <v>0.1</v>
      </c>
      <c r="H75" s="180">
        <v>1039752</v>
      </c>
      <c r="I75" s="157">
        <v>99.1</v>
      </c>
      <c r="K75" s="53"/>
    </row>
    <row r="76" spans="1:11" ht="12.75" customHeight="1">
      <c r="A76" s="27"/>
      <c r="B76" s="219"/>
      <c r="C76" s="219"/>
      <c r="D76" s="219"/>
      <c r="E76" s="219"/>
      <c r="F76" s="219"/>
      <c r="G76" s="157"/>
      <c r="H76" s="219"/>
      <c r="I76" s="157"/>
      <c r="K76" s="53"/>
    </row>
    <row r="77" spans="1:11" ht="12.75" customHeight="1">
      <c r="A77" s="23" t="s">
        <v>13</v>
      </c>
      <c r="B77" s="160">
        <v>438</v>
      </c>
      <c r="C77" s="161">
        <v>4041663</v>
      </c>
      <c r="D77" s="160">
        <v>437</v>
      </c>
      <c r="E77" s="161">
        <v>3700788</v>
      </c>
      <c r="F77" s="161">
        <v>117264</v>
      </c>
      <c r="G77" s="162">
        <v>2.9</v>
      </c>
      <c r="H77" s="161">
        <v>3583524</v>
      </c>
      <c r="I77" s="162">
        <v>88.7</v>
      </c>
      <c r="K77" s="53"/>
    </row>
    <row r="78" spans="1:11" ht="12.75" customHeight="1">
      <c r="K78" s="53"/>
    </row>
    <row r="79" spans="1:11">
      <c r="A79" t="s">
        <v>8</v>
      </c>
    </row>
    <row r="80" spans="1:11">
      <c r="A80" s="148" t="s">
        <v>102</v>
      </c>
      <c r="B80" s="148"/>
      <c r="C80" s="148"/>
      <c r="D80" s="148"/>
      <c r="E80" s="148"/>
      <c r="F80" s="148"/>
      <c r="G80" s="148"/>
      <c r="H80" s="148"/>
      <c r="I80" s="148"/>
    </row>
    <row r="81" spans="1:9">
      <c r="A81" s="280" t="s">
        <v>9</v>
      </c>
      <c r="B81" s="280"/>
      <c r="C81" s="280"/>
      <c r="D81" s="280"/>
      <c r="E81" s="280"/>
      <c r="F81" s="280"/>
      <c r="G81" s="280"/>
      <c r="H81" s="280"/>
      <c r="I81" s="280"/>
    </row>
    <row r="82" spans="1:9">
      <c r="A82" s="14" t="s">
        <v>132</v>
      </c>
      <c r="B82" s="144"/>
      <c r="C82" s="144"/>
      <c r="D82" s="144"/>
      <c r="E82" s="147"/>
      <c r="F82" s="144"/>
      <c r="G82" s="144"/>
      <c r="H82" s="145"/>
      <c r="I82" s="145"/>
    </row>
    <row r="83" spans="1:9">
      <c r="A83" s="264" t="s">
        <v>129</v>
      </c>
      <c r="B83" s="265"/>
      <c r="C83" s="265"/>
      <c r="D83" s="265"/>
      <c r="E83" s="265"/>
      <c r="F83" s="265"/>
      <c r="G83" s="265"/>
      <c r="H83" s="145"/>
      <c r="I83" s="145"/>
    </row>
  </sheetData>
  <mergeCells count="21">
    <mergeCell ref="A81:I81"/>
    <mergeCell ref="A83:G83"/>
    <mergeCell ref="B30:I30"/>
    <mergeCell ref="B11:C11"/>
    <mergeCell ref="D6:D11"/>
    <mergeCell ref="E11:F11"/>
    <mergeCell ref="B14:I14"/>
    <mergeCell ref="B46:I46"/>
    <mergeCell ref="B62:I62"/>
    <mergeCell ref="A1:I1"/>
    <mergeCell ref="A2:I2"/>
    <mergeCell ref="A4:A11"/>
    <mergeCell ref="F6:I6"/>
    <mergeCell ref="F7:G7"/>
    <mergeCell ref="H7:I7"/>
    <mergeCell ref="E6:E10"/>
    <mergeCell ref="D5:I5"/>
    <mergeCell ref="B4:I4"/>
    <mergeCell ref="B5:B10"/>
    <mergeCell ref="C5:C10"/>
    <mergeCell ref="F8:I10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79"/>
  <sheetViews>
    <sheetView showGridLines="0" zoomScaleNormal="100" workbookViewId="0">
      <selection activeCell="O23" sqref="O23"/>
    </sheetView>
  </sheetViews>
  <sheetFormatPr baseColWidth="10" defaultRowHeight="11.4"/>
  <cols>
    <col min="1" max="1" width="6" customWidth="1"/>
    <col min="2" max="2" width="10.25" customWidth="1"/>
    <col min="3" max="3" width="9.375" customWidth="1"/>
    <col min="4" max="4" width="6" customWidth="1"/>
    <col min="5" max="5" width="10.25" customWidth="1"/>
    <col min="6" max="6" width="6" customWidth="1"/>
    <col min="7" max="7" width="9.375" customWidth="1"/>
    <col min="8" max="8" width="6" customWidth="1"/>
    <col min="9" max="9" width="10.25" customWidth="1"/>
    <col min="10" max="10" width="6" customWidth="1"/>
    <col min="11" max="11" width="9.375" customWidth="1"/>
    <col min="12" max="12" width="6.125" customWidth="1"/>
    <col min="14" max="14" width="16.625" customWidth="1"/>
    <col min="15" max="15" width="12.125" bestFit="1" customWidth="1"/>
  </cols>
  <sheetData>
    <row r="1" spans="1:14" ht="12.75" customHeight="1">
      <c r="M1" s="80"/>
    </row>
    <row r="2" spans="1:14" ht="12.75" customHeight="1">
      <c r="A2" s="233" t="s">
        <v>120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80"/>
    </row>
    <row r="3" spans="1:14" ht="12" customHeight="1">
      <c r="F3" s="22"/>
      <c r="H3" s="22"/>
      <c r="J3" s="22"/>
    </row>
    <row r="4" spans="1:14">
      <c r="A4" s="277" t="s">
        <v>19</v>
      </c>
      <c r="B4" s="251" t="s">
        <v>76</v>
      </c>
      <c r="C4" s="251" t="s">
        <v>42</v>
      </c>
      <c r="D4" s="253"/>
      <c r="E4" s="298" t="s">
        <v>39</v>
      </c>
      <c r="F4" s="299"/>
      <c r="G4" s="299"/>
      <c r="H4" s="299"/>
      <c r="I4" s="299"/>
      <c r="J4" s="299"/>
      <c r="K4" s="299"/>
      <c r="L4" s="299"/>
    </row>
    <row r="5" spans="1:14">
      <c r="A5" s="278"/>
      <c r="B5" s="252"/>
      <c r="C5" s="252"/>
      <c r="D5" s="254"/>
      <c r="E5" s="261" t="s">
        <v>28</v>
      </c>
      <c r="F5" s="259"/>
      <c r="G5" s="284" t="s">
        <v>40</v>
      </c>
      <c r="H5" s="285"/>
      <c r="I5" s="285"/>
      <c r="J5" s="285"/>
      <c r="K5" s="285"/>
      <c r="L5" s="285"/>
    </row>
    <row r="6" spans="1:14" ht="12" customHeight="1">
      <c r="A6" s="278"/>
      <c r="B6" s="252"/>
      <c r="C6" s="252"/>
      <c r="D6" s="254"/>
      <c r="E6" s="252"/>
      <c r="F6" s="254"/>
      <c r="G6" s="261" t="s">
        <v>70</v>
      </c>
      <c r="H6" s="301"/>
      <c r="I6" s="261" t="s">
        <v>43</v>
      </c>
      <c r="J6" s="259"/>
      <c r="K6" s="261" t="s">
        <v>41</v>
      </c>
      <c r="L6" s="259"/>
    </row>
    <row r="7" spans="1:14">
      <c r="A7" s="278"/>
      <c r="B7" s="252"/>
      <c r="C7" s="252"/>
      <c r="D7" s="254"/>
      <c r="E7" s="252"/>
      <c r="F7" s="254"/>
      <c r="G7" s="241"/>
      <c r="H7" s="302"/>
      <c r="I7" s="252"/>
      <c r="J7" s="254"/>
      <c r="K7" s="252"/>
      <c r="L7" s="254"/>
    </row>
    <row r="8" spans="1:14">
      <c r="A8" s="278"/>
      <c r="B8" s="252"/>
      <c r="C8" s="252"/>
      <c r="D8" s="254"/>
      <c r="E8" s="252"/>
      <c r="F8" s="254"/>
      <c r="G8" s="241"/>
      <c r="H8" s="302"/>
      <c r="I8" s="252"/>
      <c r="J8" s="254"/>
      <c r="K8" s="252"/>
      <c r="L8" s="254"/>
    </row>
    <row r="9" spans="1:14">
      <c r="A9" s="278"/>
      <c r="B9" s="262"/>
      <c r="C9" s="262"/>
      <c r="D9" s="260"/>
      <c r="E9" s="262"/>
      <c r="F9" s="260"/>
      <c r="G9" s="243"/>
      <c r="H9" s="303"/>
      <c r="I9" s="262"/>
      <c r="J9" s="260"/>
      <c r="K9" s="262"/>
      <c r="L9" s="260"/>
    </row>
    <row r="10" spans="1:14">
      <c r="A10" s="263"/>
      <c r="B10" s="274" t="s">
        <v>0</v>
      </c>
      <c r="C10" s="275"/>
      <c r="D10" s="6" t="s">
        <v>86</v>
      </c>
      <c r="E10" s="6" t="s">
        <v>0</v>
      </c>
      <c r="F10" s="6" t="s">
        <v>86</v>
      </c>
      <c r="G10" s="6" t="s">
        <v>0</v>
      </c>
      <c r="H10" s="6" t="s">
        <v>86</v>
      </c>
      <c r="I10" s="6" t="s">
        <v>0</v>
      </c>
      <c r="J10" s="6" t="s">
        <v>86</v>
      </c>
      <c r="K10" s="6" t="s">
        <v>88</v>
      </c>
      <c r="L10" s="6" t="s">
        <v>86</v>
      </c>
    </row>
    <row r="11" spans="1:14" ht="10.199999999999999" customHeight="1">
      <c r="A11" s="18"/>
      <c r="B11" s="18"/>
      <c r="C11" s="18"/>
      <c r="D11" s="18"/>
      <c r="E11" s="18"/>
      <c r="F11" s="54"/>
      <c r="G11" s="18"/>
      <c r="H11" s="54"/>
      <c r="I11" s="18"/>
      <c r="J11" s="54"/>
      <c r="K11" s="18"/>
      <c r="L11" s="18"/>
    </row>
    <row r="12" spans="1:14" ht="12.75" customHeight="1">
      <c r="A12" s="18"/>
      <c r="B12" s="300" t="s">
        <v>85</v>
      </c>
      <c r="C12" s="300"/>
      <c r="D12" s="300"/>
      <c r="E12" s="300"/>
      <c r="F12" s="300"/>
      <c r="G12" s="300"/>
      <c r="H12" s="300"/>
      <c r="I12" s="300"/>
      <c r="J12" s="300"/>
      <c r="K12" s="300"/>
      <c r="L12" s="300"/>
    </row>
    <row r="13" spans="1:14" ht="5.25" customHeight="1">
      <c r="A13" s="18"/>
      <c r="B13" s="55"/>
      <c r="C13" s="55"/>
      <c r="D13" s="55"/>
      <c r="E13" s="55"/>
      <c r="F13" s="56"/>
      <c r="G13" s="55"/>
      <c r="H13" s="56"/>
      <c r="I13" s="55"/>
      <c r="J13" s="56"/>
      <c r="K13" s="55"/>
      <c r="L13" s="55"/>
    </row>
    <row r="14" spans="1:14" ht="12.75" customHeight="1">
      <c r="A14" s="94">
        <v>1991</v>
      </c>
      <c r="B14" s="65">
        <v>1738299</v>
      </c>
      <c r="C14" s="65">
        <v>365002</v>
      </c>
      <c r="D14" s="58">
        <v>21</v>
      </c>
      <c r="E14" s="65">
        <v>1373297</v>
      </c>
      <c r="F14" s="58">
        <v>79</v>
      </c>
      <c r="G14" s="65">
        <v>479061</v>
      </c>
      <c r="H14" s="58">
        <v>27.6</v>
      </c>
      <c r="I14" s="65">
        <v>894236</v>
      </c>
      <c r="J14" s="58">
        <v>51.4</v>
      </c>
      <c r="K14" s="65" t="s">
        <v>22</v>
      </c>
      <c r="L14" s="67" t="s">
        <v>22</v>
      </c>
      <c r="M14" s="77"/>
      <c r="N14" s="78"/>
    </row>
    <row r="15" spans="1:14" ht="12.75" customHeight="1">
      <c r="A15" s="94">
        <v>1995</v>
      </c>
      <c r="B15" s="65">
        <v>1692970</v>
      </c>
      <c r="C15" s="65">
        <v>366659</v>
      </c>
      <c r="D15" s="58">
        <v>21.657737585426794</v>
      </c>
      <c r="E15" s="65">
        <v>1326311</v>
      </c>
      <c r="F15" s="58">
        <v>78.342262414573199</v>
      </c>
      <c r="G15" s="65">
        <v>311218</v>
      </c>
      <c r="H15" s="58">
        <v>18.38296012333355</v>
      </c>
      <c r="I15" s="65">
        <v>1015093</v>
      </c>
      <c r="J15" s="58">
        <v>59.959302291239659</v>
      </c>
      <c r="K15" s="65" t="s">
        <v>22</v>
      </c>
      <c r="L15" s="67" t="s">
        <v>22</v>
      </c>
      <c r="M15" s="77"/>
      <c r="N15" s="78"/>
    </row>
    <row r="16" spans="1:14" ht="12.75" customHeight="1">
      <c r="A16" s="94">
        <v>1998</v>
      </c>
      <c r="B16" s="65">
        <v>1654765</v>
      </c>
      <c r="C16" s="65">
        <v>344566</v>
      </c>
      <c r="D16" s="58">
        <v>20.822654576329569</v>
      </c>
      <c r="E16" s="65">
        <v>1310199</v>
      </c>
      <c r="F16" s="58">
        <v>79.177345423670431</v>
      </c>
      <c r="G16" s="65">
        <v>201205</v>
      </c>
      <c r="H16" s="58">
        <v>12.159128335443402</v>
      </c>
      <c r="I16" s="65">
        <v>1100635</v>
      </c>
      <c r="J16" s="58">
        <v>66.513069831667934</v>
      </c>
      <c r="K16" s="65">
        <v>8359</v>
      </c>
      <c r="L16" s="58">
        <v>0.50514725655908843</v>
      </c>
      <c r="M16" s="77"/>
      <c r="N16" s="78"/>
    </row>
    <row r="17" spans="1:15" ht="12.75" customHeight="1">
      <c r="A17" s="94">
        <v>2001</v>
      </c>
      <c r="B17" s="65">
        <v>1602921</v>
      </c>
      <c r="C17" s="65">
        <v>303259</v>
      </c>
      <c r="D17" s="58">
        <v>18.919148230012585</v>
      </c>
      <c r="E17" s="65">
        <v>1299662</v>
      </c>
      <c r="F17" s="58">
        <v>81.080851769987419</v>
      </c>
      <c r="G17" s="65">
        <v>146860</v>
      </c>
      <c r="H17" s="58">
        <v>9.1620235807004828</v>
      </c>
      <c r="I17" s="65">
        <v>1145062</v>
      </c>
      <c r="J17" s="58">
        <v>71.435959726025175</v>
      </c>
      <c r="K17" s="65">
        <v>7740</v>
      </c>
      <c r="L17" s="58">
        <v>0.48286846326175775</v>
      </c>
      <c r="M17" s="77"/>
      <c r="N17" s="78"/>
    </row>
    <row r="18" spans="1:15" ht="12.75" customHeight="1">
      <c r="A18" s="94">
        <v>2004</v>
      </c>
      <c r="B18" s="65">
        <v>1553406</v>
      </c>
      <c r="C18" s="65">
        <v>273469</v>
      </c>
      <c r="D18" s="58">
        <v>17.604476872111992</v>
      </c>
      <c r="E18" s="65">
        <v>1279937</v>
      </c>
      <c r="F18" s="58">
        <v>82.395523127888012</v>
      </c>
      <c r="G18" s="65">
        <v>116409</v>
      </c>
      <c r="H18" s="58">
        <v>7.4937910629931901</v>
      </c>
      <c r="I18" s="65">
        <v>1155417</v>
      </c>
      <c r="J18" s="58">
        <v>74.379589109350675</v>
      </c>
      <c r="K18" s="65">
        <v>8111</v>
      </c>
      <c r="L18" s="58">
        <v>0.52214295554413981</v>
      </c>
      <c r="M18" s="77"/>
      <c r="N18" s="78"/>
    </row>
    <row r="19" spans="1:15">
      <c r="A19" s="94">
        <v>2007</v>
      </c>
      <c r="B19" s="65">
        <v>1583809</v>
      </c>
      <c r="C19" s="65">
        <v>258193</v>
      </c>
      <c r="D19" s="58">
        <v>16.3</v>
      </c>
      <c r="E19" s="65">
        <v>1325616</v>
      </c>
      <c r="F19" s="58">
        <v>83.7</v>
      </c>
      <c r="G19" s="65">
        <v>98168</v>
      </c>
      <c r="H19" s="58">
        <v>6.2</v>
      </c>
      <c r="I19" s="65">
        <v>1222692</v>
      </c>
      <c r="J19" s="58">
        <v>77.199460288456493</v>
      </c>
      <c r="K19" s="65">
        <v>4756</v>
      </c>
      <c r="L19" s="58">
        <v>0.30028873431076603</v>
      </c>
      <c r="M19" s="77"/>
      <c r="N19" s="78"/>
    </row>
    <row r="20" spans="1:15" ht="13.2" customHeight="1">
      <c r="A20" s="99">
        <v>2010</v>
      </c>
      <c r="B20" s="166">
        <v>1532967</v>
      </c>
      <c r="C20" s="166">
        <v>223672</v>
      </c>
      <c r="D20" s="58">
        <v>14.6</v>
      </c>
      <c r="E20" s="166">
        <v>1309295</v>
      </c>
      <c r="F20" s="58">
        <v>85.4</v>
      </c>
      <c r="G20" s="166">
        <v>75155</v>
      </c>
      <c r="H20" s="58">
        <v>4.9000000000000004</v>
      </c>
      <c r="I20" s="166">
        <v>1229473</v>
      </c>
      <c r="J20" s="58">
        <v>80.2</v>
      </c>
      <c r="K20" s="166">
        <v>4667</v>
      </c>
      <c r="L20" s="58">
        <v>0.3</v>
      </c>
      <c r="M20" s="77"/>
      <c r="N20" s="78"/>
      <c r="O20" s="53"/>
    </row>
    <row r="21" spans="1:15" ht="13.2" customHeight="1">
      <c r="A21" s="99">
        <v>2013</v>
      </c>
      <c r="B21" s="166">
        <v>1473647</v>
      </c>
      <c r="C21" s="166">
        <v>196220</v>
      </c>
      <c r="D21" s="58">
        <v>13.3</v>
      </c>
      <c r="E21" s="166">
        <v>1277427</v>
      </c>
      <c r="F21" s="58">
        <f>SUM(E21*100/B21)</f>
        <v>86.684735218135685</v>
      </c>
      <c r="G21" s="166">
        <v>60527</v>
      </c>
      <c r="H21" s="58">
        <f>SUM(G21)*100/B21</f>
        <v>4.107292994862406</v>
      </c>
      <c r="I21" s="166">
        <v>1212322</v>
      </c>
      <c r="J21" s="58">
        <f>SUM(I21*100/B21)</f>
        <v>82.266784379162715</v>
      </c>
      <c r="K21" s="166">
        <v>4578</v>
      </c>
      <c r="L21" s="58">
        <f>SUM(K21*100/B21)</f>
        <v>0.3106578441105638</v>
      </c>
      <c r="M21" s="77"/>
      <c r="N21" s="78"/>
      <c r="O21" s="53"/>
    </row>
    <row r="22" spans="1:15" ht="7.2" customHeight="1">
      <c r="A22" s="18"/>
      <c r="B22" s="57"/>
      <c r="C22" s="57"/>
      <c r="D22" s="18"/>
      <c r="E22" s="57"/>
      <c r="F22" s="54"/>
      <c r="G22" s="57"/>
      <c r="H22" s="54"/>
      <c r="I22" s="57"/>
      <c r="J22" s="54"/>
      <c r="K22" s="57"/>
      <c r="L22" s="18"/>
      <c r="M22" s="77"/>
      <c r="N22" s="78"/>
    </row>
    <row r="23" spans="1:15" ht="12.75" customHeight="1">
      <c r="A23" s="18"/>
      <c r="B23" s="297" t="s">
        <v>93</v>
      </c>
      <c r="C23" s="297"/>
      <c r="D23" s="297"/>
      <c r="E23" s="297"/>
      <c r="F23" s="297"/>
      <c r="G23" s="297"/>
      <c r="H23" s="297"/>
      <c r="I23" s="297"/>
      <c r="J23" s="297"/>
      <c r="K23" s="297"/>
      <c r="L23" s="297"/>
      <c r="M23" s="77"/>
      <c r="N23" s="78"/>
    </row>
    <row r="24" spans="1:15" ht="5.25" customHeight="1">
      <c r="A24" s="18"/>
      <c r="B24" s="59"/>
      <c r="C24" s="59"/>
      <c r="D24" s="59"/>
      <c r="E24" s="66"/>
      <c r="F24" s="60"/>
      <c r="G24" s="59"/>
      <c r="H24" s="60"/>
      <c r="I24" s="59"/>
      <c r="J24" s="60"/>
      <c r="K24" s="59"/>
      <c r="L24" s="59"/>
      <c r="M24" s="77"/>
      <c r="N24" s="78"/>
    </row>
    <row r="25" spans="1:15" ht="12.75" customHeight="1">
      <c r="A25" s="94">
        <v>1991</v>
      </c>
      <c r="B25" s="65">
        <v>1798300</v>
      </c>
      <c r="C25" s="65">
        <v>482709</v>
      </c>
      <c r="D25" s="58">
        <v>26.8</v>
      </c>
      <c r="E25" s="65">
        <v>1315591</v>
      </c>
      <c r="F25" s="58">
        <v>73.2</v>
      </c>
      <c r="G25" s="65">
        <v>219285</v>
      </c>
      <c r="H25" s="58">
        <v>12.19401657120614</v>
      </c>
      <c r="I25" s="65">
        <v>1096306</v>
      </c>
      <c r="J25" s="58">
        <v>61</v>
      </c>
      <c r="K25" s="65" t="s">
        <v>22</v>
      </c>
      <c r="L25" s="67" t="s">
        <v>22</v>
      </c>
      <c r="M25" s="77"/>
      <c r="N25" s="78"/>
    </row>
    <row r="26" spans="1:15" ht="12.75" customHeight="1">
      <c r="A26" s="94">
        <v>1995</v>
      </c>
      <c r="B26" s="65">
        <v>1761287</v>
      </c>
      <c r="C26" s="65">
        <v>443739</v>
      </c>
      <c r="D26" s="58">
        <v>25.194020054653215</v>
      </c>
      <c r="E26" s="65">
        <v>1317548</v>
      </c>
      <c r="F26" s="58">
        <v>74.805979945346778</v>
      </c>
      <c r="G26" s="65">
        <v>175640</v>
      </c>
      <c r="H26" s="58">
        <v>9.9722532443605161</v>
      </c>
      <c r="I26" s="65">
        <v>1141908</v>
      </c>
      <c r="J26" s="58">
        <v>64.833726700986261</v>
      </c>
      <c r="K26" s="65" t="s">
        <v>22</v>
      </c>
      <c r="L26" s="67" t="s">
        <v>22</v>
      </c>
      <c r="M26" s="77"/>
      <c r="N26" s="78"/>
    </row>
    <row r="27" spans="1:15" ht="12.75" customHeight="1">
      <c r="A27" s="94">
        <v>1998</v>
      </c>
      <c r="B27" s="65">
        <v>1735992</v>
      </c>
      <c r="C27" s="65">
        <v>336685</v>
      </c>
      <c r="D27" s="58">
        <v>19.394386610076545</v>
      </c>
      <c r="E27" s="65">
        <v>1399307</v>
      </c>
      <c r="F27" s="58">
        <v>80.605613389923462</v>
      </c>
      <c r="G27" s="65">
        <v>73820</v>
      </c>
      <c r="H27" s="58">
        <v>4.2523237434273895</v>
      </c>
      <c r="I27" s="65">
        <v>1320463</v>
      </c>
      <c r="J27" s="58">
        <v>76.063887391186128</v>
      </c>
      <c r="K27" s="65">
        <v>5024</v>
      </c>
      <c r="L27" s="58">
        <v>0.2894022553099323</v>
      </c>
      <c r="M27" s="77"/>
      <c r="N27" s="78"/>
    </row>
    <row r="28" spans="1:15" ht="12.75" customHeight="1">
      <c r="A28" s="94">
        <v>2001</v>
      </c>
      <c r="B28" s="65">
        <v>1695745</v>
      </c>
      <c r="C28" s="65">
        <v>251605</v>
      </c>
      <c r="D28" s="58">
        <v>14.837431335489711</v>
      </c>
      <c r="E28" s="65">
        <v>1444140</v>
      </c>
      <c r="F28" s="58">
        <v>85.162568664510289</v>
      </c>
      <c r="G28" s="65">
        <v>48075</v>
      </c>
      <c r="H28" s="58">
        <v>2.8350371075839824</v>
      </c>
      <c r="I28" s="65">
        <v>1386840</v>
      </c>
      <c r="J28" s="58">
        <v>81.783522876375869</v>
      </c>
      <c r="K28" s="65">
        <v>9225</v>
      </c>
      <c r="L28" s="58">
        <v>0.5440086805504365</v>
      </c>
      <c r="M28" s="77"/>
      <c r="N28" s="78"/>
    </row>
    <row r="29" spans="1:15" ht="12.75" customHeight="1">
      <c r="A29" s="94">
        <v>2004</v>
      </c>
      <c r="B29" s="65">
        <v>1667676</v>
      </c>
      <c r="C29" s="65">
        <v>198484</v>
      </c>
      <c r="D29" s="58">
        <v>11.901832250389164</v>
      </c>
      <c r="E29" s="65">
        <v>1469192</v>
      </c>
      <c r="F29" s="58">
        <v>88.098167749610838</v>
      </c>
      <c r="G29" s="65">
        <v>34586</v>
      </c>
      <c r="H29" s="58">
        <v>2.0739040437111287</v>
      </c>
      <c r="I29" s="65">
        <v>1425763</v>
      </c>
      <c r="J29" s="58">
        <v>85.494004830674541</v>
      </c>
      <c r="K29" s="65">
        <v>8843</v>
      </c>
      <c r="L29" s="58">
        <v>0.53025887522516368</v>
      </c>
      <c r="M29" s="77"/>
      <c r="N29" s="78"/>
    </row>
    <row r="30" spans="1:15" ht="12.75" customHeight="1">
      <c r="A30" s="94">
        <v>2007</v>
      </c>
      <c r="B30" s="65">
        <v>1651397</v>
      </c>
      <c r="C30" s="65">
        <v>153414</v>
      </c>
      <c r="D30" s="58">
        <v>9.3000000000000007</v>
      </c>
      <c r="E30" s="65">
        <v>1497983</v>
      </c>
      <c r="F30" s="58">
        <v>90.7</v>
      </c>
      <c r="G30" s="65">
        <v>29717</v>
      </c>
      <c r="H30" s="58">
        <v>1.8</v>
      </c>
      <c r="I30" s="65">
        <v>1458696</v>
      </c>
      <c r="J30" s="58">
        <v>88.331031242033262</v>
      </c>
      <c r="K30" s="65">
        <v>9570</v>
      </c>
      <c r="L30" s="58">
        <v>0.57950934875139049</v>
      </c>
      <c r="M30" s="77"/>
      <c r="N30" s="78"/>
    </row>
    <row r="31" spans="1:15" ht="12.75" customHeight="1">
      <c r="A31" s="99">
        <v>2010</v>
      </c>
      <c r="B31" s="166">
        <v>1627763</v>
      </c>
      <c r="C31" s="166">
        <v>126819</v>
      </c>
      <c r="D31" s="167">
        <v>7.8</v>
      </c>
      <c r="E31" s="166">
        <v>1500944</v>
      </c>
      <c r="F31" s="168">
        <v>92.2</v>
      </c>
      <c r="G31" s="166">
        <v>21579</v>
      </c>
      <c r="H31" s="168">
        <v>1.3</v>
      </c>
      <c r="I31" s="166">
        <v>1470336</v>
      </c>
      <c r="J31" s="168">
        <v>90.3</v>
      </c>
      <c r="K31" s="166">
        <v>9029</v>
      </c>
      <c r="L31" s="58">
        <v>0.6</v>
      </c>
      <c r="M31" s="77"/>
      <c r="N31" s="78"/>
      <c r="O31" s="26"/>
    </row>
    <row r="32" spans="1:15" ht="12.75" customHeight="1">
      <c r="A32" s="99">
        <v>2013</v>
      </c>
      <c r="B32" s="166">
        <v>1588363</v>
      </c>
      <c r="C32" s="166">
        <v>109098</v>
      </c>
      <c r="D32" s="177">
        <f>SUM(C32*100/B32)</f>
        <v>6.8685810485386529</v>
      </c>
      <c r="E32" s="166">
        <v>1479265</v>
      </c>
      <c r="F32" s="58">
        <f>SUM(E32*100/B32)</f>
        <v>93.131418951461342</v>
      </c>
      <c r="G32" s="166">
        <v>18928</v>
      </c>
      <c r="H32" s="58">
        <f>SUM(G32*100/B32)</f>
        <v>1.1916671440974136</v>
      </c>
      <c r="I32" s="166">
        <v>1451698</v>
      </c>
      <c r="J32" s="168">
        <f>SUM(I32*100/B32)</f>
        <v>91.395858503377383</v>
      </c>
      <c r="K32" s="166">
        <v>8639</v>
      </c>
      <c r="L32" s="58">
        <f>SUM(K32*100/B32)</f>
        <v>0.54389330398655722</v>
      </c>
      <c r="M32" s="77"/>
      <c r="N32" s="78"/>
      <c r="O32" s="26"/>
    </row>
    <row r="33" spans="1:15" ht="7.2" customHeight="1">
      <c r="A33" s="18"/>
      <c r="B33" s="57"/>
      <c r="C33" s="57"/>
      <c r="D33" s="18"/>
      <c r="E33" s="57"/>
      <c r="F33" s="54"/>
      <c r="G33" s="57"/>
      <c r="H33" s="54"/>
      <c r="I33" s="57"/>
      <c r="J33" s="54"/>
      <c r="K33" s="57"/>
      <c r="L33" s="18"/>
      <c r="M33" s="77"/>
      <c r="N33" s="78"/>
    </row>
    <row r="34" spans="1:15" ht="12.75" customHeight="1">
      <c r="A34" s="18"/>
      <c r="B34" s="297" t="s">
        <v>84</v>
      </c>
      <c r="C34" s="297"/>
      <c r="D34" s="297"/>
      <c r="E34" s="297"/>
      <c r="F34" s="297"/>
      <c r="G34" s="297"/>
      <c r="H34" s="297"/>
      <c r="I34" s="297"/>
      <c r="J34" s="297"/>
      <c r="K34" s="297"/>
      <c r="L34" s="297"/>
      <c r="M34" s="77"/>
      <c r="N34" s="78"/>
    </row>
    <row r="35" spans="1:15" ht="5.25" customHeight="1">
      <c r="A35" s="18"/>
      <c r="B35" s="59"/>
      <c r="C35" s="59"/>
      <c r="D35" s="59"/>
      <c r="E35" s="59"/>
      <c r="F35" s="60"/>
      <c r="G35" s="59"/>
      <c r="H35" s="60"/>
      <c r="I35" s="59"/>
      <c r="J35" s="62"/>
      <c r="K35" s="59"/>
      <c r="L35" s="59"/>
      <c r="M35" s="77"/>
      <c r="N35" s="78"/>
    </row>
    <row r="36" spans="1:15" ht="12.75" customHeight="1">
      <c r="A36" s="94">
        <v>1991</v>
      </c>
      <c r="B36" s="65">
        <v>1142278</v>
      </c>
      <c r="C36" s="65">
        <v>161665</v>
      </c>
      <c r="D36" s="58">
        <v>14.2</v>
      </c>
      <c r="E36" s="65">
        <v>980613</v>
      </c>
      <c r="F36" s="58">
        <v>85.8</v>
      </c>
      <c r="G36" s="65">
        <v>188220</v>
      </c>
      <c r="H36" s="58">
        <v>16.477600023812066</v>
      </c>
      <c r="I36" s="65">
        <v>792393</v>
      </c>
      <c r="J36" s="58">
        <v>69.400000000000006</v>
      </c>
      <c r="K36" s="65" t="s">
        <v>22</v>
      </c>
      <c r="L36" s="67" t="s">
        <v>22</v>
      </c>
      <c r="M36" s="77"/>
      <c r="N36" s="78"/>
    </row>
    <row r="37" spans="1:15" ht="12.75" customHeight="1">
      <c r="A37" s="94">
        <v>1995</v>
      </c>
      <c r="B37" s="65">
        <v>1112346</v>
      </c>
      <c r="C37" s="65">
        <v>155455</v>
      </c>
      <c r="D37" s="58">
        <v>13.975417720745163</v>
      </c>
      <c r="E37" s="65">
        <v>956891</v>
      </c>
      <c r="F37" s="58">
        <v>86.02458227925483</v>
      </c>
      <c r="G37" s="65">
        <v>180055</v>
      </c>
      <c r="H37" s="58">
        <v>16.186959812863982</v>
      </c>
      <c r="I37" s="65">
        <v>776836</v>
      </c>
      <c r="J37" s="58">
        <v>69.837622466390854</v>
      </c>
      <c r="K37" s="65" t="s">
        <v>22</v>
      </c>
      <c r="L37" s="67" t="s">
        <v>22</v>
      </c>
      <c r="M37" s="77"/>
      <c r="N37" s="78"/>
      <c r="O37" s="30"/>
    </row>
    <row r="38" spans="1:15" ht="12.75" customHeight="1">
      <c r="A38" s="94">
        <v>1998</v>
      </c>
      <c r="B38" s="65">
        <v>1098658</v>
      </c>
      <c r="C38" s="65">
        <v>113696</v>
      </c>
      <c r="D38" s="58">
        <v>10.34862532289393</v>
      </c>
      <c r="E38" s="65">
        <v>984962</v>
      </c>
      <c r="F38" s="58">
        <v>89.651374677106062</v>
      </c>
      <c r="G38" s="65">
        <v>133839</v>
      </c>
      <c r="H38" s="58">
        <v>12.182043911754159</v>
      </c>
      <c r="I38" s="65">
        <v>849838</v>
      </c>
      <c r="J38" s="58">
        <v>77.352369891267344</v>
      </c>
      <c r="K38" s="65">
        <v>1285</v>
      </c>
      <c r="L38" s="58">
        <v>0.11696087408456499</v>
      </c>
      <c r="M38" s="77"/>
      <c r="N38" s="78"/>
    </row>
    <row r="39" spans="1:15" ht="12.75" customHeight="1">
      <c r="A39" s="94">
        <v>2001</v>
      </c>
      <c r="B39" s="65">
        <v>1085526</v>
      </c>
      <c r="C39" s="65">
        <v>84174</v>
      </c>
      <c r="D39" s="58">
        <v>7.7542131648620112</v>
      </c>
      <c r="E39" s="65">
        <v>1001352</v>
      </c>
      <c r="F39" s="58">
        <v>92.245786835137991</v>
      </c>
      <c r="G39" s="65">
        <v>112519</v>
      </c>
      <c r="H39" s="58">
        <v>10.365389682052756</v>
      </c>
      <c r="I39" s="65">
        <v>887196</v>
      </c>
      <c r="J39" s="58">
        <v>81.729594684972994</v>
      </c>
      <c r="K39" s="65">
        <v>1637</v>
      </c>
      <c r="L39" s="58">
        <v>0.15080246811223313</v>
      </c>
      <c r="M39" s="77"/>
      <c r="N39" s="78"/>
      <c r="O39" s="30"/>
    </row>
    <row r="40" spans="1:15" ht="12.75" customHeight="1">
      <c r="A40" s="94">
        <v>2004</v>
      </c>
      <c r="B40" s="65">
        <v>1075202</v>
      </c>
      <c r="C40" s="65">
        <v>66251</v>
      </c>
      <c r="D40" s="58">
        <v>6.1617258896467826</v>
      </c>
      <c r="E40" s="65">
        <v>1008951</v>
      </c>
      <c r="F40" s="58">
        <v>93.838274110353211</v>
      </c>
      <c r="G40" s="65">
        <v>89026</v>
      </c>
      <c r="H40" s="58">
        <v>8.2799325150064824</v>
      </c>
      <c r="I40" s="65">
        <v>919825</v>
      </c>
      <c r="J40" s="58">
        <v>85.549041017408825</v>
      </c>
      <c r="K40" s="65">
        <v>100</v>
      </c>
      <c r="L40" s="58">
        <v>9.3005779379130623E-3</v>
      </c>
      <c r="M40" s="77"/>
      <c r="N40" s="78"/>
    </row>
    <row r="41" spans="1:15">
      <c r="A41" s="94">
        <v>2007</v>
      </c>
      <c r="B41" s="65">
        <v>998808</v>
      </c>
      <c r="C41" s="65">
        <v>46871</v>
      </c>
      <c r="D41" s="58">
        <v>4.7</v>
      </c>
      <c r="E41" s="65">
        <v>951937</v>
      </c>
      <c r="F41" s="58">
        <v>95.3</v>
      </c>
      <c r="G41" s="65">
        <v>64074</v>
      </c>
      <c r="H41" s="58">
        <v>6.4</v>
      </c>
      <c r="I41" s="65">
        <v>887770</v>
      </c>
      <c r="J41" s="58">
        <v>88.882948474581696</v>
      </c>
      <c r="K41" s="65">
        <v>93</v>
      </c>
      <c r="L41" s="58">
        <v>9.3110988298051277E-3</v>
      </c>
      <c r="M41" s="77"/>
      <c r="N41" s="78"/>
    </row>
    <row r="42" spans="1:15" ht="13.2" customHeight="1">
      <c r="A42" s="99">
        <v>2010</v>
      </c>
      <c r="B42" s="166">
        <v>992901</v>
      </c>
      <c r="C42" s="166">
        <v>40706</v>
      </c>
      <c r="D42" s="167">
        <v>4.0999999999999996</v>
      </c>
      <c r="E42" s="166">
        <v>952195</v>
      </c>
      <c r="F42" s="168">
        <v>95.9</v>
      </c>
      <c r="G42" s="166">
        <v>50960</v>
      </c>
      <c r="H42" s="168">
        <v>5.0999999999999996</v>
      </c>
      <c r="I42" s="169">
        <v>901139</v>
      </c>
      <c r="J42" s="168">
        <v>90.8</v>
      </c>
      <c r="K42" s="170">
        <v>96</v>
      </c>
      <c r="L42" s="58">
        <v>9.3110988298051277E-3</v>
      </c>
      <c r="M42" s="77"/>
      <c r="N42" s="78"/>
      <c r="O42" s="26"/>
    </row>
    <row r="43" spans="1:15" ht="13.2" customHeight="1">
      <c r="A43" s="99">
        <v>2013</v>
      </c>
      <c r="B43" s="166">
        <v>979653</v>
      </c>
      <c r="C43" s="166">
        <v>35557</v>
      </c>
      <c r="D43" s="177">
        <f>SUM(C43*100/B43)</f>
        <v>3.6295504632762827</v>
      </c>
      <c r="E43" s="166">
        <v>944096</v>
      </c>
      <c r="F43" s="58">
        <f>SUM(E43*100/B43)</f>
        <v>96.370449536723712</v>
      </c>
      <c r="G43" s="166">
        <v>37809</v>
      </c>
      <c r="H43" s="58">
        <f>SUM(G43*100/B43)</f>
        <v>3.8594277769781749</v>
      </c>
      <c r="I43" s="169">
        <v>906209</v>
      </c>
      <c r="J43" s="168">
        <f>SUM(I43*100/B43)</f>
        <v>92.5030597568731</v>
      </c>
      <c r="K43" s="170">
        <v>78</v>
      </c>
      <c r="L43" s="58">
        <f>SUM(K43*100/B43)</f>
        <v>7.9620028724456515E-3</v>
      </c>
      <c r="M43" s="77"/>
      <c r="N43" s="78"/>
      <c r="O43" s="26"/>
    </row>
    <row r="44" spans="1:15" ht="7.2" customHeight="1">
      <c r="A44" s="18"/>
      <c r="B44" s="57"/>
      <c r="C44" s="57"/>
      <c r="D44" s="18"/>
      <c r="E44" s="57"/>
      <c r="F44" s="54"/>
      <c r="G44" s="57"/>
      <c r="H44" s="54"/>
      <c r="I44" s="57"/>
      <c r="J44" s="54"/>
      <c r="K44" s="57"/>
      <c r="L44" s="18"/>
      <c r="M44" s="77"/>
      <c r="N44" s="78"/>
    </row>
    <row r="45" spans="1:15" ht="12.75" customHeight="1">
      <c r="A45" s="18"/>
      <c r="B45" s="297" t="s">
        <v>7</v>
      </c>
      <c r="C45" s="297"/>
      <c r="D45" s="297"/>
      <c r="E45" s="297"/>
      <c r="F45" s="297"/>
      <c r="G45" s="297"/>
      <c r="H45" s="297"/>
      <c r="I45" s="297"/>
      <c r="J45" s="297"/>
      <c r="K45" s="297"/>
      <c r="L45" s="297"/>
      <c r="M45" s="77"/>
      <c r="N45" s="78"/>
    </row>
    <row r="46" spans="1:15" ht="5.25" customHeight="1">
      <c r="A46" s="18"/>
      <c r="B46" s="59"/>
      <c r="C46" s="59"/>
      <c r="D46" s="59"/>
      <c r="E46" s="59"/>
      <c r="F46" s="60"/>
      <c r="G46" s="59"/>
      <c r="H46" s="60"/>
      <c r="I46" s="59"/>
      <c r="J46" s="60"/>
      <c r="K46" s="59"/>
      <c r="L46" s="59"/>
      <c r="M46" s="77"/>
      <c r="N46" s="78"/>
    </row>
    <row r="47" spans="1:15" ht="12.75" customHeight="1">
      <c r="A47" s="95">
        <v>1991</v>
      </c>
      <c r="B47" s="66">
        <v>4678877</v>
      </c>
      <c r="C47" s="66">
        <v>1009376</v>
      </c>
      <c r="D47" s="62">
        <v>21.6</v>
      </c>
      <c r="E47" s="66">
        <v>3669501</v>
      </c>
      <c r="F47" s="62">
        <v>78.400000000000006</v>
      </c>
      <c r="G47" s="66">
        <v>886566</v>
      </c>
      <c r="H47" s="62">
        <v>18.948264722496447</v>
      </c>
      <c r="I47" s="66">
        <v>2782935</v>
      </c>
      <c r="J47" s="62">
        <v>59.5</v>
      </c>
      <c r="K47" s="66" t="s">
        <v>22</v>
      </c>
      <c r="L47" s="68" t="s">
        <v>22</v>
      </c>
      <c r="M47" s="77"/>
      <c r="N47" s="78"/>
    </row>
    <row r="48" spans="1:15" ht="12.75" customHeight="1">
      <c r="A48" s="95">
        <v>1995</v>
      </c>
      <c r="B48" s="66">
        <v>4566603</v>
      </c>
      <c r="C48" s="66">
        <v>965853</v>
      </c>
      <c r="D48" s="62">
        <v>21.150360563420993</v>
      </c>
      <c r="E48" s="66">
        <v>3600750</v>
      </c>
      <c r="F48" s="62">
        <v>78.849639436579011</v>
      </c>
      <c r="G48" s="66">
        <v>666913</v>
      </c>
      <c r="H48" s="62">
        <v>14.604137911703733</v>
      </c>
      <c r="I48" s="66">
        <v>2933837</v>
      </c>
      <c r="J48" s="62">
        <v>64.24550152487528</v>
      </c>
      <c r="K48" s="66" t="s">
        <v>22</v>
      </c>
      <c r="L48" s="68" t="s">
        <v>22</v>
      </c>
      <c r="M48" s="77"/>
      <c r="N48" s="78"/>
    </row>
    <row r="49" spans="1:16" ht="12.75" customHeight="1">
      <c r="A49" s="95">
        <v>1998</v>
      </c>
      <c r="B49" s="66">
        <v>4489415</v>
      </c>
      <c r="C49" s="66">
        <v>794947</v>
      </c>
      <c r="D49" s="62">
        <v>17.707140017129181</v>
      </c>
      <c r="E49" s="66">
        <v>3694468</v>
      </c>
      <c r="F49" s="62">
        <v>82.292859982870823</v>
      </c>
      <c r="G49" s="66">
        <v>408864</v>
      </c>
      <c r="H49" s="62">
        <v>9.1072890343173896</v>
      </c>
      <c r="I49" s="66">
        <v>3270936</v>
      </c>
      <c r="J49" s="62">
        <v>72.858846865348823</v>
      </c>
      <c r="K49" s="66">
        <v>14668</v>
      </c>
      <c r="L49" s="62">
        <v>0.32672408320460461</v>
      </c>
      <c r="M49" s="77"/>
      <c r="N49" s="78"/>
    </row>
    <row r="50" spans="1:16" ht="12.75" customHeight="1">
      <c r="A50" s="95">
        <v>2001</v>
      </c>
      <c r="B50" s="66">
        <v>4384192</v>
      </c>
      <c r="C50" s="66">
        <v>639038</v>
      </c>
      <c r="D50" s="62">
        <v>14.575958352188955</v>
      </c>
      <c r="E50" s="66">
        <v>3745154</v>
      </c>
      <c r="F50" s="62">
        <v>85.424041647811052</v>
      </c>
      <c r="G50" s="66">
        <v>307454</v>
      </c>
      <c r="H50" s="62">
        <v>7.0127859363823486</v>
      </c>
      <c r="I50" s="66">
        <v>3419098</v>
      </c>
      <c r="J50" s="62">
        <v>77.986958600353276</v>
      </c>
      <c r="K50" s="66">
        <v>18602</v>
      </c>
      <c r="L50" s="62">
        <v>0.42429711107542734</v>
      </c>
      <c r="M50" s="77"/>
      <c r="N50" s="78"/>
      <c r="P50" s="30"/>
    </row>
    <row r="51" spans="1:16" ht="12.75" customHeight="1">
      <c r="A51" s="95">
        <v>2004</v>
      </c>
      <c r="B51" s="66">
        <v>4296284</v>
      </c>
      <c r="C51" s="66">
        <v>538204</v>
      </c>
      <c r="D51" s="62">
        <v>12.527197922669917</v>
      </c>
      <c r="E51" s="66">
        <v>3758080</v>
      </c>
      <c r="F51" s="62">
        <v>87.472802077330087</v>
      </c>
      <c r="G51" s="66">
        <v>240021</v>
      </c>
      <c r="H51" s="62">
        <v>5.586711679209289</v>
      </c>
      <c r="I51" s="66">
        <v>3501005</v>
      </c>
      <c r="J51" s="62">
        <v>81.489142710305003</v>
      </c>
      <c r="K51" s="66">
        <v>17054</v>
      </c>
      <c r="L51" s="62">
        <v>0.39694768781579615</v>
      </c>
      <c r="M51" s="77"/>
      <c r="N51" s="78"/>
      <c r="O51" s="30"/>
      <c r="P51" s="30"/>
    </row>
    <row r="52" spans="1:16" ht="12.75" customHeight="1">
      <c r="A52" s="47">
        <v>2007</v>
      </c>
      <c r="B52" s="90">
        <v>4234014</v>
      </c>
      <c r="C52" s="90">
        <v>458478</v>
      </c>
      <c r="D52" s="91">
        <v>10.8</v>
      </c>
      <c r="E52" s="90">
        <v>3775536</v>
      </c>
      <c r="F52" s="91">
        <v>89.2</v>
      </c>
      <c r="G52" s="90">
        <v>191959</v>
      </c>
      <c r="H52" s="91">
        <v>4.5</v>
      </c>
      <c r="I52" s="90">
        <v>3569158</v>
      </c>
      <c r="J52" s="91">
        <v>84.297264959445101</v>
      </c>
      <c r="K52" s="90">
        <v>14419</v>
      </c>
      <c r="L52" s="91">
        <v>0.34055154281492694</v>
      </c>
      <c r="M52" s="77"/>
      <c r="N52" s="78"/>
    </row>
    <row r="53" spans="1:16" ht="12">
      <c r="A53" s="95">
        <v>2010</v>
      </c>
      <c r="B53" s="171">
        <v>4153631</v>
      </c>
      <c r="C53" s="171">
        <v>391197</v>
      </c>
      <c r="D53" s="62">
        <v>9.4</v>
      </c>
      <c r="E53" s="172">
        <v>3762434</v>
      </c>
      <c r="F53" s="62">
        <v>90.6</v>
      </c>
      <c r="G53" s="172">
        <v>147694</v>
      </c>
      <c r="H53" s="62">
        <v>3.6</v>
      </c>
      <c r="I53" s="171">
        <v>3600948</v>
      </c>
      <c r="J53" s="62">
        <v>86.7</v>
      </c>
      <c r="K53" s="171">
        <v>13792</v>
      </c>
      <c r="L53" s="91">
        <v>0.34055154281492694</v>
      </c>
      <c r="M53" s="77"/>
      <c r="O53" s="30"/>
      <c r="P53" s="30"/>
    </row>
    <row r="54" spans="1:16" ht="12">
      <c r="A54" s="95">
        <v>2013</v>
      </c>
      <c r="B54" s="183">
        <v>4041663</v>
      </c>
      <c r="C54" s="171">
        <v>340875</v>
      </c>
      <c r="D54" s="62">
        <f>SUM(C54*100/B54)</f>
        <v>8.4340282700462659</v>
      </c>
      <c r="E54" s="172">
        <v>3700788</v>
      </c>
      <c r="F54" s="62">
        <f>SUM(E54*100/B54)</f>
        <v>91.565971729953731</v>
      </c>
      <c r="G54" s="172">
        <v>117264</v>
      </c>
      <c r="H54" s="62">
        <f>SUM(G54*100/B54)</f>
        <v>2.9013799517673791</v>
      </c>
      <c r="I54" s="171">
        <v>3570229</v>
      </c>
      <c r="J54" s="62">
        <f>SUM(I54*100/B54)</f>
        <v>88.335643026150379</v>
      </c>
      <c r="K54" s="171">
        <v>13295</v>
      </c>
      <c r="L54" s="91">
        <f>SUM(K54*100/B54)</f>
        <v>0.32894875203598123</v>
      </c>
      <c r="M54" s="77"/>
      <c r="N54" s="53"/>
      <c r="O54" s="30"/>
      <c r="P54" s="30"/>
    </row>
    <row r="55" spans="1:16" ht="7.2" customHeight="1">
      <c r="A55" s="143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77"/>
      <c r="O55" s="30"/>
      <c r="P55" s="30"/>
    </row>
    <row r="56" spans="1:16">
      <c r="A56" s="12" t="s">
        <v>8</v>
      </c>
      <c r="B56" s="15"/>
      <c r="C56" s="63"/>
      <c r="D56" s="15"/>
      <c r="E56" s="63"/>
      <c r="F56" s="64"/>
      <c r="G56" s="63"/>
      <c r="H56" s="64"/>
      <c r="I56" s="63"/>
      <c r="J56" s="64"/>
      <c r="K56" s="63"/>
      <c r="L56" s="15"/>
      <c r="M56" s="53"/>
    </row>
    <row r="57" spans="1:16">
      <c r="A57" s="280" t="s">
        <v>130</v>
      </c>
      <c r="B57" s="266"/>
      <c r="C57" s="266"/>
      <c r="D57" s="266"/>
      <c r="E57" s="266"/>
      <c r="F57" s="266"/>
      <c r="G57" s="265"/>
      <c r="H57" s="265"/>
      <c r="I57" s="265"/>
      <c r="J57" s="265"/>
      <c r="K57" s="265"/>
      <c r="L57" s="265"/>
      <c r="M57" s="53"/>
    </row>
    <row r="58" spans="1:16">
      <c r="A58" s="264" t="s">
        <v>131</v>
      </c>
      <c r="B58" s="265"/>
      <c r="C58" s="265"/>
      <c r="D58" s="265"/>
      <c r="E58" s="265"/>
      <c r="F58" s="265"/>
      <c r="I58" s="63"/>
      <c r="J58" s="64"/>
      <c r="K58" s="63"/>
      <c r="L58" s="15"/>
      <c r="M58" s="53"/>
    </row>
    <row r="59" spans="1:16">
      <c r="A59" s="280" t="s">
        <v>77</v>
      </c>
      <c r="B59" s="280"/>
      <c r="C59" s="280"/>
      <c r="D59" s="280"/>
      <c r="E59" s="280"/>
      <c r="F59" s="64"/>
      <c r="G59" s="63"/>
      <c r="H59" s="64"/>
      <c r="I59" s="63"/>
      <c r="J59" s="64"/>
      <c r="K59" s="63"/>
      <c r="L59" s="15"/>
    </row>
    <row r="60" spans="1:16" ht="12">
      <c r="A60" s="280" t="s">
        <v>87</v>
      </c>
      <c r="B60" s="280"/>
      <c r="C60" s="280"/>
      <c r="D60" s="280"/>
      <c r="E60" s="280"/>
      <c r="F60" s="64"/>
      <c r="G60" s="63"/>
      <c r="H60" s="64"/>
      <c r="I60" s="63"/>
      <c r="J60" s="64"/>
      <c r="K60" s="63"/>
      <c r="L60" s="15"/>
      <c r="O60" s="26"/>
    </row>
    <row r="61" spans="1:16">
      <c r="A61" s="280" t="s">
        <v>89</v>
      </c>
      <c r="B61" s="280"/>
      <c r="C61" s="280"/>
      <c r="D61" s="15"/>
      <c r="E61" s="63"/>
      <c r="F61" s="64"/>
      <c r="G61" s="63"/>
      <c r="H61" s="64"/>
      <c r="I61" s="63"/>
      <c r="J61" s="64"/>
      <c r="K61" s="63"/>
      <c r="L61" s="15"/>
    </row>
    <row r="62" spans="1:16">
      <c r="A62" s="280"/>
      <c r="B62" s="280"/>
      <c r="C62" s="280"/>
      <c r="D62" s="280"/>
      <c r="E62" s="280"/>
      <c r="F62" s="280"/>
      <c r="G62" s="280"/>
      <c r="H62" s="280"/>
      <c r="I62" s="280"/>
      <c r="J62" s="280"/>
      <c r="K62" s="280"/>
      <c r="L62" s="280"/>
    </row>
    <row r="63" spans="1:16">
      <c r="A63" s="280"/>
      <c r="B63" s="280"/>
      <c r="C63" s="280"/>
      <c r="D63" s="280"/>
      <c r="E63" s="280"/>
      <c r="F63" s="280"/>
      <c r="G63" s="280"/>
      <c r="H63" s="280"/>
      <c r="I63" s="280"/>
      <c r="J63" s="280"/>
      <c r="K63" s="280"/>
      <c r="L63" s="280"/>
    </row>
    <row r="67" spans="2:12"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</row>
    <row r="68" spans="2:12"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</row>
    <row r="69" spans="2:12"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</row>
    <row r="70" spans="2:12"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</row>
    <row r="71" spans="2:12"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</row>
    <row r="72" spans="2:12"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</row>
    <row r="74" spans="2:12">
      <c r="B74" s="69"/>
      <c r="C74" s="69"/>
      <c r="D74" s="69"/>
      <c r="E74" s="69"/>
      <c r="F74" s="69"/>
      <c r="G74" s="69"/>
      <c r="H74" s="69"/>
      <c r="I74" s="69"/>
      <c r="J74" s="69"/>
      <c r="K74" s="69"/>
    </row>
    <row r="75" spans="2:12">
      <c r="B75" s="69"/>
      <c r="C75" s="69"/>
      <c r="D75" s="69"/>
      <c r="E75" s="69"/>
      <c r="F75" s="69"/>
      <c r="G75" s="69"/>
      <c r="H75" s="69"/>
      <c r="I75" s="69"/>
      <c r="J75" s="69"/>
      <c r="K75" s="69"/>
    </row>
    <row r="76" spans="2:12">
      <c r="B76" s="69"/>
      <c r="C76" s="69"/>
      <c r="D76" s="69"/>
      <c r="E76" s="69"/>
      <c r="F76" s="69"/>
      <c r="G76" s="69"/>
      <c r="H76" s="69"/>
      <c r="I76" s="69"/>
      <c r="J76" s="69"/>
      <c r="K76" s="69"/>
    </row>
    <row r="77" spans="2:12">
      <c r="B77" s="69"/>
      <c r="C77" s="69"/>
      <c r="D77" s="69"/>
      <c r="E77" s="69"/>
      <c r="F77" s="69"/>
      <c r="G77" s="69"/>
      <c r="H77" s="69"/>
      <c r="I77" s="69"/>
      <c r="J77" s="69"/>
      <c r="K77" s="69"/>
    </row>
    <row r="78" spans="2:12">
      <c r="B78" s="69"/>
      <c r="C78" s="69"/>
      <c r="D78" s="69"/>
      <c r="E78" s="69"/>
      <c r="F78" s="69"/>
      <c r="G78" s="69"/>
      <c r="H78" s="69"/>
      <c r="I78" s="69"/>
      <c r="J78" s="69"/>
      <c r="K78" s="69"/>
    </row>
    <row r="79" spans="2:12">
      <c r="B79" s="69"/>
      <c r="C79" s="69"/>
      <c r="D79" s="69"/>
      <c r="E79" s="69"/>
      <c r="F79" s="69"/>
      <c r="G79" s="69"/>
      <c r="H79" s="69"/>
      <c r="I79" s="69"/>
      <c r="J79" s="69"/>
      <c r="K79" s="69"/>
    </row>
  </sheetData>
  <mergeCells count="22">
    <mergeCell ref="A63:L63"/>
    <mergeCell ref="A4:A10"/>
    <mergeCell ref="B4:B9"/>
    <mergeCell ref="C4:D9"/>
    <mergeCell ref="E4:L4"/>
    <mergeCell ref="E5:F9"/>
    <mergeCell ref="A58:F58"/>
    <mergeCell ref="A61:C61"/>
    <mergeCell ref="K6:L9"/>
    <mergeCell ref="B10:C10"/>
    <mergeCell ref="B12:L12"/>
    <mergeCell ref="B23:L23"/>
    <mergeCell ref="G6:H9"/>
    <mergeCell ref="B45:L45"/>
    <mergeCell ref="A57:L57"/>
    <mergeCell ref="G5:L5"/>
    <mergeCell ref="A60:E60"/>
    <mergeCell ref="A62:L62"/>
    <mergeCell ref="A59:E59"/>
    <mergeCell ref="A2:L2"/>
    <mergeCell ref="I6:J9"/>
    <mergeCell ref="B34:L34"/>
  </mergeCells>
  <phoneticPr fontId="1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5"/>
  <sheetViews>
    <sheetView showGridLines="0" topLeftCell="A4" zoomScaleNormal="100" workbookViewId="0">
      <selection activeCell="O17" sqref="O17"/>
    </sheetView>
  </sheetViews>
  <sheetFormatPr baseColWidth="10" defaultRowHeight="11.4"/>
  <cols>
    <col min="1" max="1" width="32.75" customWidth="1"/>
    <col min="2" max="2" width="15.75" customWidth="1"/>
    <col min="3" max="4" width="11.25" customWidth="1"/>
    <col min="5" max="5" width="0.125" hidden="1" customWidth="1"/>
    <col min="6" max="6" width="11.25" customWidth="1"/>
    <col min="7" max="7" width="11.125" customWidth="1"/>
    <col min="8" max="9" width="11.375" hidden="1" customWidth="1"/>
    <col min="10" max="10" width="11.875" hidden="1" customWidth="1"/>
    <col min="11" max="11" width="11.375" hidden="1" customWidth="1"/>
  </cols>
  <sheetData>
    <row r="1" spans="1:12" ht="12.75" customHeight="1">
      <c r="A1" s="233" t="s">
        <v>126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2" ht="12.75" customHeight="1">
      <c r="A2" s="233" t="s">
        <v>127</v>
      </c>
      <c r="B2" s="233"/>
      <c r="C2" s="233"/>
      <c r="D2" s="233"/>
      <c r="E2" s="233"/>
      <c r="F2" s="233"/>
      <c r="G2" s="188"/>
      <c r="H2" s="81"/>
    </row>
    <row r="3" spans="1:12" s="18" customFormat="1">
      <c r="A3" s="16"/>
      <c r="B3" s="16"/>
      <c r="C3" s="17"/>
      <c r="D3" s="17"/>
      <c r="E3" s="17"/>
      <c r="F3" s="17"/>
      <c r="G3" s="17"/>
    </row>
    <row r="4" spans="1:12" ht="12" customHeight="1">
      <c r="A4" s="234" t="s">
        <v>71</v>
      </c>
      <c r="B4" s="245" t="s">
        <v>51</v>
      </c>
      <c r="C4" s="245" t="s">
        <v>11</v>
      </c>
      <c r="D4" s="245"/>
      <c r="E4" s="237" t="s">
        <v>124</v>
      </c>
      <c r="F4" s="238"/>
      <c r="G4" s="239"/>
      <c r="K4" s="244"/>
    </row>
    <row r="5" spans="1:12">
      <c r="A5" s="235"/>
      <c r="B5" s="246"/>
      <c r="C5" s="246"/>
      <c r="D5" s="246"/>
      <c r="E5" s="240"/>
      <c r="F5" s="240"/>
      <c r="G5" s="241"/>
      <c r="K5" s="244"/>
    </row>
    <row r="6" spans="1:12">
      <c r="A6" s="235"/>
      <c r="B6" s="246"/>
      <c r="C6" s="246"/>
      <c r="D6" s="246"/>
      <c r="E6" s="240"/>
      <c r="F6" s="240"/>
      <c r="G6" s="241"/>
      <c r="K6" s="244"/>
    </row>
    <row r="7" spans="1:12">
      <c r="A7" s="235"/>
      <c r="B7" s="246"/>
      <c r="C7" s="246"/>
      <c r="D7" s="246"/>
      <c r="E7" s="240"/>
      <c r="F7" s="240"/>
      <c r="G7" s="241"/>
      <c r="K7" s="244"/>
    </row>
    <row r="8" spans="1:12">
      <c r="A8" s="235"/>
      <c r="B8" s="246"/>
      <c r="C8" s="246"/>
      <c r="D8" s="246"/>
      <c r="E8" s="242"/>
      <c r="F8" s="242"/>
      <c r="G8" s="243"/>
      <c r="K8" s="244"/>
    </row>
    <row r="9" spans="1:12">
      <c r="A9" s="236"/>
      <c r="B9" s="247" t="s">
        <v>0</v>
      </c>
      <c r="C9" s="247"/>
      <c r="D9" s="187" t="s">
        <v>24</v>
      </c>
      <c r="E9" s="247" t="s">
        <v>0</v>
      </c>
      <c r="F9" s="247"/>
      <c r="G9" s="186" t="s">
        <v>24</v>
      </c>
    </row>
    <row r="10" spans="1:12" ht="14.4">
      <c r="A10" s="202"/>
      <c r="B10" s="191"/>
      <c r="C10" s="191"/>
      <c r="D10" s="192"/>
      <c r="E10" s="191"/>
      <c r="F10" s="191"/>
      <c r="G10" s="192"/>
    </row>
    <row r="11" spans="1:12">
      <c r="A11" s="2" t="s">
        <v>1</v>
      </c>
      <c r="B11" s="221">
        <v>241661</v>
      </c>
      <c r="C11" s="193">
        <v>166</v>
      </c>
      <c r="D11" s="194">
        <v>0.1</v>
      </c>
      <c r="E11" s="132"/>
      <c r="F11" s="193">
        <v>241495</v>
      </c>
      <c r="G11" s="194">
        <v>99.9</v>
      </c>
      <c r="I11" s="71"/>
      <c r="J11" s="75"/>
      <c r="L11" s="100"/>
    </row>
    <row r="12" spans="1:12">
      <c r="A12" s="2"/>
      <c r="B12" s="221"/>
      <c r="C12" s="193"/>
      <c r="D12" s="194"/>
      <c r="E12" s="132"/>
      <c r="F12" s="193"/>
      <c r="G12" s="194"/>
      <c r="I12" s="71"/>
      <c r="J12" s="75"/>
      <c r="L12" s="100"/>
    </row>
    <row r="13" spans="1:12">
      <c r="A13" s="2" t="s">
        <v>44</v>
      </c>
      <c r="B13" s="221">
        <v>353073</v>
      </c>
      <c r="C13" s="193">
        <v>3333</v>
      </c>
      <c r="D13" s="194">
        <v>0.9</v>
      </c>
      <c r="E13" s="132"/>
      <c r="F13" s="193">
        <v>349740</v>
      </c>
      <c r="G13" s="194">
        <v>99.1</v>
      </c>
      <c r="I13" s="71"/>
      <c r="J13" s="75"/>
      <c r="L13" s="100"/>
    </row>
    <row r="14" spans="1:12">
      <c r="A14" s="2" t="s">
        <v>45</v>
      </c>
      <c r="B14" s="221">
        <v>315645</v>
      </c>
      <c r="C14" s="193">
        <v>11001</v>
      </c>
      <c r="D14" s="194">
        <v>3.5</v>
      </c>
      <c r="E14" s="132"/>
      <c r="F14" s="193">
        <v>304644</v>
      </c>
      <c r="G14" s="194">
        <v>96.5</v>
      </c>
      <c r="I14" s="71"/>
      <c r="J14" s="75"/>
      <c r="L14" s="100"/>
    </row>
    <row r="15" spans="1:12">
      <c r="A15" s="2" t="s">
        <v>2</v>
      </c>
      <c r="B15" s="221">
        <v>234903</v>
      </c>
      <c r="C15" s="193">
        <v>704</v>
      </c>
      <c r="D15" s="194">
        <v>0.3</v>
      </c>
      <c r="E15" s="132"/>
      <c r="F15" s="193">
        <v>234199</v>
      </c>
      <c r="G15" s="194">
        <v>99.7</v>
      </c>
      <c r="I15" s="71"/>
      <c r="J15" s="75"/>
      <c r="L15" s="100"/>
    </row>
    <row r="16" spans="1:12">
      <c r="A16" s="2" t="s">
        <v>46</v>
      </c>
      <c r="B16" s="221">
        <v>328365</v>
      </c>
      <c r="C16" s="193">
        <v>89</v>
      </c>
      <c r="D16" s="194">
        <v>0</v>
      </c>
      <c r="E16" s="132"/>
      <c r="F16" s="193">
        <v>328276</v>
      </c>
      <c r="G16" s="194">
        <v>100</v>
      </c>
      <c r="I16" s="71"/>
      <c r="J16" s="75"/>
      <c r="L16" s="100"/>
    </row>
    <row r="17" spans="1:16" s="25" customFormat="1" ht="24" customHeight="1">
      <c r="A17" s="3"/>
      <c r="B17" s="225"/>
      <c r="C17" s="195"/>
      <c r="D17" s="194"/>
      <c r="E17" s="131"/>
      <c r="F17" s="195"/>
      <c r="G17" s="196"/>
      <c r="I17" s="73"/>
      <c r="J17" s="76"/>
    </row>
    <row r="18" spans="1:16">
      <c r="A18" s="2" t="s">
        <v>3</v>
      </c>
      <c r="B18" s="221">
        <v>525929</v>
      </c>
      <c r="C18" s="193">
        <v>100</v>
      </c>
      <c r="D18" s="194">
        <v>0</v>
      </c>
      <c r="E18" s="132"/>
      <c r="F18" s="193">
        <v>525829</v>
      </c>
      <c r="G18" s="194">
        <v>100</v>
      </c>
      <c r="I18" s="71"/>
      <c r="J18" s="75"/>
      <c r="L18" s="100"/>
      <c r="M18" s="100"/>
    </row>
    <row r="19" spans="1:16">
      <c r="A19" s="2"/>
      <c r="B19" s="221"/>
      <c r="C19" s="193"/>
      <c r="D19" s="194"/>
      <c r="E19" s="132"/>
      <c r="F19" s="193"/>
      <c r="G19" s="194"/>
      <c r="I19" s="71"/>
      <c r="J19" s="75"/>
      <c r="L19" s="100"/>
      <c r="M19" s="100"/>
    </row>
    <row r="20" spans="1:16">
      <c r="A20" s="2" t="s">
        <v>4</v>
      </c>
      <c r="B20" s="221">
        <v>309372</v>
      </c>
      <c r="C20" s="193">
        <v>2168</v>
      </c>
      <c r="D20" s="194">
        <v>0.7</v>
      </c>
      <c r="E20" s="132"/>
      <c r="F20" s="193">
        <v>307204</v>
      </c>
      <c r="G20" s="194">
        <v>99.3</v>
      </c>
      <c r="I20" s="71"/>
      <c r="J20" s="75"/>
      <c r="L20" s="100"/>
      <c r="M20" s="100"/>
    </row>
    <row r="21" spans="1:16">
      <c r="A21" s="2" t="s">
        <v>47</v>
      </c>
      <c r="B21" s="221">
        <v>263241</v>
      </c>
      <c r="C21" s="193">
        <v>593</v>
      </c>
      <c r="D21" s="194">
        <v>0.2</v>
      </c>
      <c r="E21" s="132"/>
      <c r="F21" s="193">
        <v>262648</v>
      </c>
      <c r="G21" s="194">
        <v>99.8</v>
      </c>
      <c r="I21" s="71"/>
      <c r="J21" s="75"/>
      <c r="L21" s="100"/>
      <c r="M21" s="100"/>
    </row>
    <row r="22" spans="1:16">
      <c r="A22" s="2" t="s">
        <v>5</v>
      </c>
      <c r="B22" s="221">
        <v>244020</v>
      </c>
      <c r="C22" s="193">
        <v>345</v>
      </c>
      <c r="D22" s="194">
        <v>0.1</v>
      </c>
      <c r="E22" s="132"/>
      <c r="F22" s="193">
        <v>243675</v>
      </c>
      <c r="G22" s="194">
        <v>99.9</v>
      </c>
      <c r="I22" s="71"/>
      <c r="J22" s="75"/>
      <c r="L22" s="100"/>
      <c r="M22" s="100"/>
    </row>
    <row r="23" spans="1:16">
      <c r="A23" s="2" t="s">
        <v>48</v>
      </c>
      <c r="B23" s="221">
        <v>245801</v>
      </c>
      <c r="C23" s="193">
        <v>3594</v>
      </c>
      <c r="D23" s="194">
        <v>1.5</v>
      </c>
      <c r="E23" s="132"/>
      <c r="F23" s="193">
        <v>242207</v>
      </c>
      <c r="G23" s="194">
        <v>98.5</v>
      </c>
      <c r="I23" s="71"/>
      <c r="J23" s="75"/>
      <c r="L23" s="100"/>
      <c r="M23" s="100"/>
    </row>
    <row r="24" spans="1:16" s="25" customFormat="1" ht="24" customHeight="1">
      <c r="A24" s="3"/>
      <c r="B24" s="225"/>
      <c r="C24" s="195"/>
      <c r="D24" s="194"/>
      <c r="E24" s="131"/>
      <c r="F24" s="195"/>
      <c r="G24" s="196"/>
      <c r="I24" s="73"/>
      <c r="J24" s="76"/>
    </row>
    <row r="25" spans="1:16">
      <c r="A25" s="2" t="s">
        <v>6</v>
      </c>
      <c r="B25" s="221">
        <v>523719</v>
      </c>
      <c r="C25" s="197" t="s">
        <v>53</v>
      </c>
      <c r="D25" s="198" t="s">
        <v>53</v>
      </c>
      <c r="E25" s="46"/>
      <c r="F25" s="197">
        <v>523719</v>
      </c>
      <c r="G25" s="199">
        <v>100</v>
      </c>
      <c r="I25" s="71"/>
      <c r="J25" s="75"/>
      <c r="L25" s="98"/>
      <c r="M25" s="41"/>
    </row>
    <row r="26" spans="1:16">
      <c r="A26" s="2"/>
      <c r="B26" s="221"/>
      <c r="C26" s="197"/>
      <c r="D26" s="198"/>
      <c r="E26" s="46"/>
      <c r="F26" s="197"/>
      <c r="G26" s="198"/>
      <c r="I26" s="71"/>
      <c r="J26" s="75"/>
      <c r="L26" s="41"/>
      <c r="M26" s="41"/>
    </row>
    <row r="27" spans="1:16">
      <c r="A27" s="2" t="s">
        <v>49</v>
      </c>
      <c r="B27" s="221">
        <v>258262</v>
      </c>
      <c r="C27" s="197">
        <v>185</v>
      </c>
      <c r="D27" s="198">
        <v>0.1</v>
      </c>
      <c r="E27" s="46"/>
      <c r="F27" s="197">
        <v>258077</v>
      </c>
      <c r="G27" s="198">
        <v>99.9</v>
      </c>
      <c r="I27" s="71"/>
      <c r="J27" s="75"/>
      <c r="L27" s="41"/>
      <c r="M27" s="41"/>
      <c r="P27" s="18"/>
    </row>
    <row r="28" spans="1:16">
      <c r="A28" s="2" t="s">
        <v>50</v>
      </c>
      <c r="B28" s="221">
        <v>197672</v>
      </c>
      <c r="C28" s="197">
        <v>89</v>
      </c>
      <c r="D28" s="198">
        <v>0</v>
      </c>
      <c r="E28" s="46"/>
      <c r="F28" s="197">
        <v>197583</v>
      </c>
      <c r="G28" s="194">
        <v>100</v>
      </c>
      <c r="I28" s="71"/>
      <c r="J28" s="75"/>
      <c r="L28" s="98"/>
      <c r="M28" s="41"/>
    </row>
    <row r="29" spans="1:16" s="25" customFormat="1" ht="24" customHeight="1">
      <c r="A29" s="3"/>
      <c r="B29" s="225"/>
      <c r="C29" s="200"/>
      <c r="D29" s="201"/>
      <c r="E29" s="24"/>
      <c r="F29" s="200"/>
      <c r="G29" s="201"/>
      <c r="I29" s="73"/>
      <c r="J29" s="76"/>
      <c r="L29" s="79"/>
      <c r="M29" s="79"/>
    </row>
    <row r="30" spans="1:16" s="25" customFormat="1" ht="12" customHeight="1">
      <c r="A30" s="3"/>
      <c r="B30" s="225"/>
      <c r="C30" s="200"/>
      <c r="D30" s="201"/>
      <c r="E30" s="24"/>
      <c r="F30" s="200"/>
      <c r="G30" s="201"/>
      <c r="I30" s="73"/>
      <c r="J30" s="76"/>
      <c r="L30" s="79"/>
      <c r="M30" s="79"/>
    </row>
    <row r="31" spans="1:16" s="25" customFormat="1" ht="21" customHeight="1">
      <c r="A31" s="3" t="s">
        <v>7</v>
      </c>
      <c r="B31" s="225">
        <v>4041663</v>
      </c>
      <c r="C31" s="200">
        <v>22367</v>
      </c>
      <c r="D31" s="201">
        <v>0.6</v>
      </c>
      <c r="E31" s="24"/>
      <c r="F31" s="200">
        <v>4019296</v>
      </c>
      <c r="G31" s="201">
        <v>99.4</v>
      </c>
      <c r="I31" s="73"/>
      <c r="J31" s="76"/>
    </row>
    <row r="32" spans="1:16" ht="13.8">
      <c r="A32" s="1"/>
      <c r="B32" s="72"/>
      <c r="C32" s="74"/>
      <c r="D32" s="73"/>
      <c r="E32" s="42"/>
      <c r="F32" s="72"/>
      <c r="G32" s="73"/>
    </row>
    <row r="33" spans="1:7" ht="13.8">
      <c r="A33" s="5" t="s">
        <v>8</v>
      </c>
      <c r="B33" s="231"/>
      <c r="C33" s="1"/>
      <c r="D33" s="1"/>
      <c r="E33" s="1"/>
      <c r="F33" s="1"/>
      <c r="G33" s="1"/>
    </row>
    <row r="34" spans="1:7" ht="13.8">
      <c r="A34" s="139" t="s">
        <v>68</v>
      </c>
      <c r="B34" s="139"/>
      <c r="C34" s="1"/>
      <c r="D34" s="1"/>
      <c r="E34" s="1"/>
      <c r="F34" s="1"/>
      <c r="G34" s="1"/>
    </row>
    <row r="35" spans="1:7">
      <c r="A35" s="140"/>
      <c r="B35" s="4"/>
      <c r="C35" s="4"/>
      <c r="D35" s="4"/>
      <c r="E35" s="4"/>
      <c r="F35" s="4"/>
      <c r="G35" s="4"/>
    </row>
  </sheetData>
  <mergeCells count="9">
    <mergeCell ref="A1:K1"/>
    <mergeCell ref="A2:F2"/>
    <mergeCell ref="A4:A9"/>
    <mergeCell ref="E4:G8"/>
    <mergeCell ref="K4:K8"/>
    <mergeCell ref="B4:B8"/>
    <mergeCell ref="B9:C9"/>
    <mergeCell ref="E9:F9"/>
    <mergeCell ref="C4:D8"/>
  </mergeCells>
  <phoneticPr fontId="1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7"/>
  <sheetViews>
    <sheetView showGridLines="0" topLeftCell="A19" zoomScaleNormal="100" workbookViewId="0">
      <selection activeCell="I47" sqref="I47"/>
    </sheetView>
  </sheetViews>
  <sheetFormatPr baseColWidth="10" defaultRowHeight="11.4"/>
  <cols>
    <col min="1" max="1" width="15.125" customWidth="1"/>
    <col min="2" max="6" width="15.75" customWidth="1"/>
  </cols>
  <sheetData>
    <row r="1" spans="1:8" ht="12.75" customHeight="1">
      <c r="B1" s="93"/>
      <c r="C1" s="93"/>
      <c r="D1" s="93"/>
      <c r="E1" s="93"/>
      <c r="F1" s="93"/>
      <c r="G1" s="80"/>
      <c r="H1" s="80"/>
    </row>
    <row r="2" spans="1:8" ht="12.75" customHeight="1">
      <c r="A2" s="205" t="s">
        <v>128</v>
      </c>
      <c r="B2" s="206"/>
      <c r="C2" s="206"/>
      <c r="D2" s="206"/>
      <c r="E2" s="206"/>
      <c r="F2" s="206"/>
      <c r="G2" s="103"/>
      <c r="H2" s="103"/>
    </row>
    <row r="3" spans="1:8">
      <c r="A3" s="207"/>
      <c r="B3" s="46"/>
      <c r="C3" s="46"/>
      <c r="D3" s="46"/>
      <c r="E3" s="46"/>
      <c r="F3" s="46"/>
    </row>
    <row r="4" spans="1:8">
      <c r="A4" s="248" t="s">
        <v>12</v>
      </c>
      <c r="B4" s="251" t="s">
        <v>13</v>
      </c>
      <c r="C4" s="248"/>
      <c r="D4" s="253" t="s">
        <v>26</v>
      </c>
      <c r="E4" s="253"/>
      <c r="F4" s="253"/>
    </row>
    <row r="5" spans="1:8">
      <c r="A5" s="249"/>
      <c r="B5" s="252"/>
      <c r="C5" s="249"/>
      <c r="D5" s="254"/>
      <c r="E5" s="254"/>
      <c r="F5" s="254"/>
    </row>
    <row r="6" spans="1:8">
      <c r="A6" s="249"/>
      <c r="B6" s="255" t="s">
        <v>14</v>
      </c>
      <c r="C6" s="257" t="s">
        <v>51</v>
      </c>
      <c r="D6" s="259" t="s">
        <v>14</v>
      </c>
      <c r="E6" s="261" t="s">
        <v>15</v>
      </c>
      <c r="F6" s="259"/>
    </row>
    <row r="7" spans="1:8">
      <c r="A7" s="249"/>
      <c r="B7" s="256"/>
      <c r="C7" s="258"/>
      <c r="D7" s="260"/>
      <c r="E7" s="262"/>
      <c r="F7" s="260"/>
    </row>
    <row r="8" spans="1:8">
      <c r="A8" s="250"/>
      <c r="B8" s="263" t="s">
        <v>0</v>
      </c>
      <c r="C8" s="263"/>
      <c r="D8" s="263"/>
      <c r="E8" s="263"/>
      <c r="F8" s="190" t="s">
        <v>24</v>
      </c>
    </row>
    <row r="9" spans="1:8">
      <c r="A9" s="204"/>
      <c r="B9" s="220"/>
      <c r="C9" s="220"/>
      <c r="D9" s="220"/>
      <c r="E9" s="220"/>
      <c r="F9" s="46"/>
    </row>
    <row r="10" spans="1:8">
      <c r="A10" s="7">
        <v>532</v>
      </c>
      <c r="B10" s="221">
        <v>2</v>
      </c>
      <c r="C10" s="221">
        <v>11077</v>
      </c>
      <c r="D10" s="221">
        <v>1</v>
      </c>
      <c r="E10" s="221">
        <v>193</v>
      </c>
      <c r="F10" s="210">
        <v>1.7</v>
      </c>
    </row>
    <row r="11" spans="1:8">
      <c r="A11" s="7"/>
      <c r="B11" s="221"/>
      <c r="C11" s="221"/>
      <c r="D11" s="221"/>
      <c r="E11" s="221"/>
      <c r="F11" s="210"/>
    </row>
    <row r="12" spans="1:8">
      <c r="A12" s="7">
        <v>537</v>
      </c>
      <c r="B12" s="221">
        <v>80</v>
      </c>
      <c r="C12" s="221">
        <v>1067528</v>
      </c>
      <c r="D12" s="221">
        <v>19</v>
      </c>
      <c r="E12" s="221">
        <v>3763</v>
      </c>
      <c r="F12" s="210">
        <v>0.4</v>
      </c>
    </row>
    <row r="13" spans="1:8">
      <c r="A13" s="7"/>
      <c r="B13" s="221"/>
      <c r="C13" s="221"/>
      <c r="D13" s="221"/>
      <c r="E13" s="221"/>
      <c r="F13" s="210"/>
    </row>
    <row r="14" spans="1:8">
      <c r="A14" s="7">
        <v>538</v>
      </c>
      <c r="B14" s="221">
        <v>51</v>
      </c>
      <c r="C14" s="221">
        <v>253059</v>
      </c>
      <c r="D14" s="221">
        <v>18</v>
      </c>
      <c r="E14" s="221">
        <v>1538</v>
      </c>
      <c r="F14" s="210">
        <v>0.6</v>
      </c>
    </row>
    <row r="15" spans="1:8">
      <c r="A15" s="7"/>
      <c r="B15" s="221"/>
      <c r="C15" s="221"/>
      <c r="D15" s="221"/>
      <c r="E15" s="221"/>
      <c r="F15" s="210"/>
    </row>
    <row r="16" spans="1:8">
      <c r="A16" s="7">
        <v>53</v>
      </c>
      <c r="B16" s="221">
        <v>133</v>
      </c>
      <c r="C16" s="221">
        <v>1331664</v>
      </c>
      <c r="D16" s="221">
        <v>38</v>
      </c>
      <c r="E16" s="221">
        <v>5494</v>
      </c>
      <c r="F16" s="210">
        <v>0.4</v>
      </c>
    </row>
    <row r="17" spans="1:6">
      <c r="A17" s="7"/>
      <c r="B17" s="221"/>
      <c r="C17" s="221"/>
      <c r="D17" s="221"/>
      <c r="E17" s="221"/>
      <c r="F17" s="211"/>
    </row>
    <row r="18" spans="1:6">
      <c r="A18" s="7">
        <v>541</v>
      </c>
      <c r="B18" s="221">
        <v>72</v>
      </c>
      <c r="C18" s="221">
        <v>767428</v>
      </c>
      <c r="D18" s="221">
        <v>22</v>
      </c>
      <c r="E18" s="221">
        <v>2875</v>
      </c>
      <c r="F18" s="210">
        <v>0.4</v>
      </c>
    </row>
    <row r="19" spans="1:6">
      <c r="A19" s="7"/>
      <c r="B19" s="221"/>
      <c r="C19" s="221"/>
      <c r="D19" s="221"/>
      <c r="E19" s="221"/>
      <c r="F19" s="210"/>
    </row>
    <row r="20" spans="1:6">
      <c r="A20" s="7">
        <v>542</v>
      </c>
      <c r="B20" s="221">
        <v>71</v>
      </c>
      <c r="C20" s="221">
        <v>401587</v>
      </c>
      <c r="D20" s="221">
        <v>56</v>
      </c>
      <c r="E20" s="221">
        <v>12325</v>
      </c>
      <c r="F20" s="210">
        <v>3.1</v>
      </c>
    </row>
    <row r="21" spans="1:6">
      <c r="A21" s="7"/>
      <c r="B21" s="221"/>
      <c r="C21" s="221"/>
      <c r="D21" s="221"/>
      <c r="E21" s="221"/>
      <c r="F21" s="210"/>
    </row>
    <row r="22" spans="1:6">
      <c r="A22" s="7">
        <v>549</v>
      </c>
      <c r="B22" s="221">
        <v>20</v>
      </c>
      <c r="C22" s="221">
        <v>168132</v>
      </c>
      <c r="D22" s="221">
        <v>1</v>
      </c>
      <c r="E22" s="221">
        <v>42</v>
      </c>
      <c r="F22" s="230">
        <v>0</v>
      </c>
    </row>
    <row r="23" spans="1:6">
      <c r="A23" s="7"/>
      <c r="B23" s="221"/>
      <c r="C23" s="221"/>
      <c r="D23" s="221"/>
      <c r="E23" s="221"/>
      <c r="F23" s="210"/>
    </row>
    <row r="24" spans="1:6">
      <c r="A24" s="7">
        <v>54</v>
      </c>
      <c r="B24" s="221">
        <v>163</v>
      </c>
      <c r="C24" s="221">
        <v>1337147</v>
      </c>
      <c r="D24" s="221">
        <v>79</v>
      </c>
      <c r="E24" s="221">
        <v>15242</v>
      </c>
      <c r="F24" s="210">
        <v>1.1000000000000001</v>
      </c>
    </row>
    <row r="25" spans="1:6">
      <c r="A25" s="7"/>
      <c r="B25" s="221"/>
      <c r="C25" s="221"/>
      <c r="D25" s="221"/>
      <c r="E25" s="221"/>
      <c r="F25" s="210"/>
    </row>
    <row r="26" spans="1:6">
      <c r="A26" s="7">
        <v>561</v>
      </c>
      <c r="B26" s="221" t="s">
        <v>122</v>
      </c>
      <c r="C26" s="221" t="s">
        <v>122</v>
      </c>
      <c r="D26" s="221" t="s">
        <v>122</v>
      </c>
      <c r="E26" s="221" t="s">
        <v>122</v>
      </c>
      <c r="F26" s="212" t="s">
        <v>122</v>
      </c>
    </row>
    <row r="27" spans="1:6">
      <c r="A27" s="7"/>
      <c r="B27" s="221"/>
      <c r="C27" s="221"/>
      <c r="D27" s="221"/>
      <c r="E27" s="221"/>
      <c r="F27" s="212"/>
    </row>
    <row r="28" spans="1:6">
      <c r="A28" s="7">
        <v>565</v>
      </c>
      <c r="B28" s="221">
        <v>1</v>
      </c>
      <c r="C28" s="221">
        <v>14720</v>
      </c>
      <c r="D28" s="221" t="s">
        <v>122</v>
      </c>
      <c r="E28" s="221" t="s">
        <v>122</v>
      </c>
      <c r="F28" s="212" t="s">
        <v>122</v>
      </c>
    </row>
    <row r="29" spans="1:6">
      <c r="A29" s="7"/>
      <c r="B29" s="221"/>
      <c r="C29" s="221"/>
      <c r="D29" s="221"/>
      <c r="E29" s="221"/>
      <c r="F29" s="213"/>
    </row>
    <row r="30" spans="1:6">
      <c r="A30" s="7">
        <v>566</v>
      </c>
      <c r="B30" s="221">
        <v>72</v>
      </c>
      <c r="C30" s="221">
        <v>998372</v>
      </c>
      <c r="D30" s="221">
        <v>18</v>
      </c>
      <c r="E30" s="221">
        <v>509</v>
      </c>
      <c r="F30" s="210">
        <v>0.1</v>
      </c>
    </row>
    <row r="31" spans="1:6">
      <c r="A31" s="7"/>
      <c r="B31" s="221"/>
      <c r="C31" s="221"/>
      <c r="D31" s="221"/>
      <c r="E31" s="221"/>
      <c r="F31" s="213"/>
    </row>
    <row r="32" spans="1:6">
      <c r="A32" s="7">
        <v>567</v>
      </c>
      <c r="B32" s="221" t="s">
        <v>122</v>
      </c>
      <c r="C32" s="221" t="s">
        <v>122</v>
      </c>
      <c r="D32" s="221" t="s">
        <v>122</v>
      </c>
      <c r="E32" s="221" t="s">
        <v>122</v>
      </c>
      <c r="F32" s="212" t="s">
        <v>122</v>
      </c>
    </row>
    <row r="33" spans="1:6">
      <c r="A33" s="7"/>
      <c r="B33" s="221"/>
      <c r="C33" s="221"/>
      <c r="D33" s="221"/>
      <c r="E33" s="221"/>
      <c r="F33" s="213"/>
    </row>
    <row r="34" spans="1:6">
      <c r="A34" s="7">
        <v>56</v>
      </c>
      <c r="B34" s="221">
        <v>73</v>
      </c>
      <c r="C34" s="221">
        <v>1013092</v>
      </c>
      <c r="D34" s="221">
        <v>18</v>
      </c>
      <c r="E34" s="221">
        <v>509</v>
      </c>
      <c r="F34" s="210">
        <v>0.1</v>
      </c>
    </row>
    <row r="35" spans="1:6">
      <c r="A35" s="7"/>
      <c r="B35" s="221"/>
      <c r="C35" s="221"/>
      <c r="D35" s="221"/>
      <c r="E35" s="221"/>
      <c r="F35" s="214"/>
    </row>
    <row r="36" spans="1:6">
      <c r="A36" s="7">
        <v>582</v>
      </c>
      <c r="B36" s="221">
        <v>47</v>
      </c>
      <c r="C36" s="221">
        <v>215220</v>
      </c>
      <c r="D36" s="221">
        <v>13</v>
      </c>
      <c r="E36" s="221">
        <v>805</v>
      </c>
      <c r="F36" s="210">
        <v>0.4</v>
      </c>
    </row>
    <row r="37" spans="1:6">
      <c r="A37" s="7"/>
      <c r="B37" s="221"/>
      <c r="C37" s="221"/>
      <c r="D37" s="221"/>
      <c r="E37" s="221"/>
      <c r="F37" s="210"/>
    </row>
    <row r="38" spans="1:6">
      <c r="A38" s="7">
        <v>58</v>
      </c>
      <c r="B38" s="221">
        <v>47</v>
      </c>
      <c r="C38" s="221">
        <v>215220</v>
      </c>
      <c r="D38" s="221">
        <v>13</v>
      </c>
      <c r="E38" s="221">
        <v>805</v>
      </c>
      <c r="F38" s="210">
        <v>0.4</v>
      </c>
    </row>
    <row r="39" spans="1:6">
      <c r="A39" s="7"/>
      <c r="B39" s="221"/>
      <c r="C39" s="221"/>
      <c r="D39" s="221"/>
      <c r="E39" s="221"/>
      <c r="F39" s="210"/>
    </row>
    <row r="40" spans="1:6" s="25" customFormat="1" ht="12">
      <c r="A40" s="8">
        <v>5</v>
      </c>
      <c r="B40" s="225">
        <v>416</v>
      </c>
      <c r="C40" s="225">
        <v>3897123</v>
      </c>
      <c r="D40" s="225">
        <v>148</v>
      </c>
      <c r="E40" s="225">
        <v>22050</v>
      </c>
      <c r="F40" s="215">
        <v>0.6</v>
      </c>
    </row>
    <row r="41" spans="1:6">
      <c r="A41" s="7"/>
      <c r="B41" s="221"/>
      <c r="C41" s="221"/>
      <c r="D41" s="221"/>
      <c r="E41" s="221"/>
      <c r="F41" s="214"/>
    </row>
    <row r="42" spans="1:6">
      <c r="A42" s="7">
        <v>674</v>
      </c>
      <c r="B42" s="221">
        <v>22</v>
      </c>
      <c r="C42" s="221">
        <v>144540</v>
      </c>
      <c r="D42" s="221">
        <v>8</v>
      </c>
      <c r="E42" s="221">
        <v>317</v>
      </c>
      <c r="F42" s="210">
        <v>0.2</v>
      </c>
    </row>
    <row r="43" spans="1:6">
      <c r="A43" s="7"/>
      <c r="B43" s="221"/>
      <c r="C43" s="221"/>
      <c r="D43" s="221"/>
      <c r="E43" s="221"/>
      <c r="F43" s="210"/>
    </row>
    <row r="44" spans="1:6">
      <c r="A44" s="7">
        <v>67</v>
      </c>
      <c r="B44" s="221">
        <v>22</v>
      </c>
      <c r="C44" s="221">
        <v>144540</v>
      </c>
      <c r="D44" s="221">
        <v>8</v>
      </c>
      <c r="E44" s="221">
        <v>317</v>
      </c>
      <c r="F44" s="210">
        <v>0.2</v>
      </c>
    </row>
    <row r="45" spans="1:6">
      <c r="A45" s="7"/>
      <c r="B45" s="221"/>
      <c r="C45" s="221"/>
      <c r="D45" s="221"/>
      <c r="E45" s="221"/>
      <c r="F45" s="210"/>
    </row>
    <row r="46" spans="1:6" s="25" customFormat="1" ht="12">
      <c r="A46" s="8">
        <v>6</v>
      </c>
      <c r="B46" s="225">
        <v>22</v>
      </c>
      <c r="C46" s="225">
        <v>144540</v>
      </c>
      <c r="D46" s="225">
        <v>8</v>
      </c>
      <c r="E46" s="225">
        <v>317</v>
      </c>
      <c r="F46" s="215">
        <v>0.2</v>
      </c>
    </row>
    <row r="47" spans="1:6" ht="12">
      <c r="A47" s="47"/>
      <c r="B47" s="225"/>
      <c r="C47" s="225"/>
      <c r="D47" s="225"/>
      <c r="E47" s="225"/>
      <c r="F47" s="215"/>
    </row>
    <row r="48" spans="1:6" s="25" customFormat="1" ht="12">
      <c r="A48" s="10" t="s">
        <v>13</v>
      </c>
      <c r="B48" s="225">
        <v>438</v>
      </c>
      <c r="C48" s="225">
        <v>4041663</v>
      </c>
      <c r="D48" s="225">
        <v>156</v>
      </c>
      <c r="E48" s="225">
        <v>22367</v>
      </c>
      <c r="F48" s="215">
        <v>0.6</v>
      </c>
    </row>
    <row r="49" spans="1:6" ht="12">
      <c r="A49" s="226"/>
      <c r="B49" s="24"/>
      <c r="C49" s="24"/>
      <c r="D49" s="24"/>
      <c r="E49" s="24"/>
      <c r="F49" s="227"/>
    </row>
    <row r="50" spans="1:6">
      <c r="A50" s="44" t="s">
        <v>8</v>
      </c>
      <c r="B50" s="44"/>
      <c r="C50" s="44"/>
      <c r="D50" s="44"/>
      <c r="E50" s="44"/>
      <c r="F50" s="203"/>
    </row>
    <row r="51" spans="1:6">
      <c r="A51" s="189" t="s">
        <v>68</v>
      </c>
      <c r="B51" s="189"/>
      <c r="C51" s="189"/>
      <c r="D51" s="44"/>
      <c r="E51" s="44"/>
      <c r="F51" s="203"/>
    </row>
    <row r="52" spans="1:6">
      <c r="A52" s="189"/>
      <c r="B52" s="189"/>
      <c r="C52" s="189"/>
      <c r="D52" s="208"/>
      <c r="E52" s="208"/>
      <c r="F52" s="208"/>
    </row>
    <row r="53" spans="1:6">
      <c r="A53" s="207"/>
      <c r="B53" s="46"/>
      <c r="C53" s="46"/>
      <c r="D53" s="46"/>
      <c r="E53" s="46"/>
      <c r="F53" s="46"/>
    </row>
    <row r="54" spans="1:6">
      <c r="A54" s="207"/>
      <c r="B54" s="46"/>
      <c r="C54" s="46"/>
      <c r="D54" s="46"/>
      <c r="E54" s="46"/>
      <c r="F54" s="46"/>
    </row>
    <row r="55" spans="1:6">
      <c r="A55" s="207"/>
      <c r="B55" s="46"/>
      <c r="C55" s="46"/>
      <c r="D55" s="46"/>
      <c r="E55" s="46"/>
      <c r="F55" s="46"/>
    </row>
    <row r="56" spans="1:6">
      <c r="A56" s="207"/>
      <c r="B56" s="209"/>
      <c r="C56" s="209"/>
      <c r="D56" s="209"/>
      <c r="E56" s="209"/>
      <c r="F56" s="209"/>
    </row>
    <row r="57" spans="1:6">
      <c r="A57" s="207"/>
      <c r="B57" s="46"/>
      <c r="C57" s="46"/>
      <c r="D57" s="46"/>
      <c r="E57" s="46"/>
      <c r="F57" s="46"/>
    </row>
  </sheetData>
  <mergeCells count="8">
    <mergeCell ref="A4:A8"/>
    <mergeCell ref="B4:C5"/>
    <mergeCell ref="D4:F5"/>
    <mergeCell ref="B6:B7"/>
    <mergeCell ref="C6:C7"/>
    <mergeCell ref="D6:D7"/>
    <mergeCell ref="E6:F7"/>
    <mergeCell ref="B8:E8"/>
  </mergeCells>
  <phoneticPr fontId="1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78"/>
  <sheetViews>
    <sheetView showGridLines="0" topLeftCell="A49" zoomScaleNormal="100" workbookViewId="0">
      <selection activeCell="G80" sqref="G80"/>
    </sheetView>
  </sheetViews>
  <sheetFormatPr baseColWidth="10" defaultRowHeight="11.4"/>
  <cols>
    <col min="1" max="1" width="18.75" customWidth="1"/>
    <col min="2" max="6" width="15.25" customWidth="1"/>
  </cols>
  <sheetData>
    <row r="1" spans="1:12" ht="12.75" customHeight="1">
      <c r="A1" s="233" t="s">
        <v>116</v>
      </c>
      <c r="B1" s="233"/>
      <c r="C1" s="233"/>
      <c r="D1" s="233"/>
      <c r="E1" s="233"/>
      <c r="F1" s="233"/>
    </row>
    <row r="2" spans="1:12" ht="12.75" customHeight="1">
      <c r="A2" s="233" t="s">
        <v>75</v>
      </c>
      <c r="B2" s="233"/>
      <c r="C2" s="233"/>
      <c r="D2" s="233"/>
      <c r="E2" s="233"/>
      <c r="F2" s="233"/>
    </row>
    <row r="4" spans="1:12" ht="12" customHeight="1">
      <c r="A4" s="248" t="s">
        <v>18</v>
      </c>
      <c r="B4" s="251" t="s">
        <v>13</v>
      </c>
      <c r="C4" s="253"/>
      <c r="D4" s="251" t="s">
        <v>26</v>
      </c>
      <c r="E4" s="253"/>
      <c r="F4" s="253"/>
    </row>
    <row r="5" spans="1:12">
      <c r="A5" s="249"/>
      <c r="B5" s="262"/>
      <c r="C5" s="260"/>
      <c r="D5" s="262"/>
      <c r="E5" s="260"/>
      <c r="F5" s="260"/>
    </row>
    <row r="6" spans="1:12">
      <c r="A6" s="249"/>
      <c r="B6" s="269" t="s">
        <v>14</v>
      </c>
      <c r="C6" s="261" t="s">
        <v>51</v>
      </c>
      <c r="D6" s="271" t="s">
        <v>14</v>
      </c>
      <c r="E6" s="255" t="s">
        <v>15</v>
      </c>
      <c r="F6" s="261"/>
    </row>
    <row r="7" spans="1:12">
      <c r="A7" s="249"/>
      <c r="B7" s="270"/>
      <c r="C7" s="262"/>
      <c r="D7" s="272"/>
      <c r="E7" s="256"/>
      <c r="F7" s="262"/>
    </row>
    <row r="8" spans="1:12">
      <c r="A8" s="250"/>
      <c r="B8" s="267" t="s">
        <v>0</v>
      </c>
      <c r="C8" s="263"/>
      <c r="D8" s="263"/>
      <c r="E8" s="263"/>
      <c r="F8" s="19" t="s">
        <v>10</v>
      </c>
    </row>
    <row r="9" spans="1:12" ht="12.75" customHeight="1"/>
    <row r="10" spans="1:12" ht="12.75" customHeight="1">
      <c r="B10" s="268" t="s">
        <v>85</v>
      </c>
      <c r="C10" s="268"/>
      <c r="D10" s="268"/>
      <c r="E10" s="268"/>
      <c r="F10" s="268"/>
    </row>
    <row r="11" spans="1:12" ht="12.75" customHeight="1">
      <c r="A11" s="21"/>
      <c r="G11" s="69"/>
      <c r="H11" s="106"/>
      <c r="I11" s="106"/>
      <c r="J11" s="106"/>
      <c r="K11" s="106"/>
      <c r="L11" s="106"/>
    </row>
    <row r="12" spans="1:12" ht="12.75" customHeight="1">
      <c r="A12" s="105" t="s">
        <v>16</v>
      </c>
      <c r="B12" s="106" t="s">
        <v>53</v>
      </c>
      <c r="C12" s="106" t="s">
        <v>53</v>
      </c>
      <c r="D12" s="107" t="s">
        <v>53</v>
      </c>
      <c r="E12" s="107" t="s">
        <v>53</v>
      </c>
      <c r="F12" s="179" t="s">
        <v>53</v>
      </c>
      <c r="G12" s="77"/>
      <c r="H12" s="106"/>
      <c r="I12" s="106"/>
      <c r="J12" s="106"/>
      <c r="K12" s="106"/>
      <c r="L12" s="106"/>
    </row>
    <row r="13" spans="1:12" ht="12.75" customHeight="1">
      <c r="A13" s="105">
        <v>500999</v>
      </c>
      <c r="B13" s="106">
        <v>3</v>
      </c>
      <c r="C13" s="106">
        <v>2546</v>
      </c>
      <c r="D13" s="107">
        <v>2</v>
      </c>
      <c r="E13" s="107">
        <v>176</v>
      </c>
      <c r="F13" s="108">
        <v>6.9</v>
      </c>
      <c r="G13" s="77"/>
      <c r="H13" s="106"/>
      <c r="I13" s="106"/>
      <c r="J13" s="106"/>
      <c r="K13" s="106"/>
      <c r="L13" s="106"/>
    </row>
    <row r="14" spans="1:12" ht="12.75" customHeight="1">
      <c r="A14" s="109">
        <v>10001999</v>
      </c>
      <c r="B14" s="106">
        <v>30</v>
      </c>
      <c r="C14" s="106">
        <v>41698</v>
      </c>
      <c r="D14" s="107">
        <v>15</v>
      </c>
      <c r="E14" s="107">
        <v>2115</v>
      </c>
      <c r="F14" s="108">
        <v>5.0999999999999996</v>
      </c>
      <c r="G14" s="77"/>
      <c r="H14" s="106"/>
      <c r="I14" s="106"/>
      <c r="J14" s="106"/>
      <c r="K14" s="106"/>
      <c r="L14" s="106"/>
    </row>
    <row r="15" spans="1:12" ht="12.75" customHeight="1">
      <c r="A15" s="109">
        <v>20002999</v>
      </c>
      <c r="B15" s="106">
        <v>38</v>
      </c>
      <c r="C15" s="106">
        <v>93769</v>
      </c>
      <c r="D15" s="107">
        <v>18</v>
      </c>
      <c r="E15" s="107">
        <v>4477</v>
      </c>
      <c r="F15" s="108">
        <v>4.8</v>
      </c>
      <c r="G15" s="77"/>
      <c r="H15" s="106"/>
      <c r="I15" s="106"/>
      <c r="J15" s="106"/>
      <c r="K15" s="106"/>
      <c r="L15" s="106"/>
    </row>
    <row r="16" spans="1:12" ht="12.75" customHeight="1">
      <c r="A16" s="109">
        <v>30004999</v>
      </c>
      <c r="B16" s="106">
        <v>46</v>
      </c>
      <c r="C16" s="106">
        <v>181800</v>
      </c>
      <c r="D16" s="107">
        <v>28</v>
      </c>
      <c r="E16" s="107">
        <v>3879</v>
      </c>
      <c r="F16" s="108">
        <v>2.1</v>
      </c>
      <c r="G16" s="77"/>
      <c r="H16" s="106"/>
      <c r="I16" s="106"/>
      <c r="J16" s="106"/>
      <c r="K16" s="106"/>
      <c r="L16" s="106"/>
    </row>
    <row r="17" spans="1:12" ht="12.75" customHeight="1">
      <c r="A17" s="109">
        <v>50009999</v>
      </c>
      <c r="B17" s="106">
        <v>44</v>
      </c>
      <c r="C17" s="106">
        <v>309203</v>
      </c>
      <c r="D17" s="107">
        <v>24</v>
      </c>
      <c r="E17" s="107">
        <v>2879</v>
      </c>
      <c r="F17" s="108">
        <v>0.9</v>
      </c>
      <c r="G17" s="77"/>
      <c r="H17" s="106"/>
      <c r="I17" s="106"/>
      <c r="J17" s="106"/>
      <c r="K17" s="106"/>
      <c r="L17" s="106"/>
    </row>
    <row r="18" spans="1:12" ht="12.75" customHeight="1">
      <c r="A18" s="110">
        <v>1000019999</v>
      </c>
      <c r="B18" s="106">
        <v>21</v>
      </c>
      <c r="C18" s="106">
        <v>296185</v>
      </c>
      <c r="D18" s="107">
        <v>6</v>
      </c>
      <c r="E18" s="107">
        <v>1561</v>
      </c>
      <c r="F18" s="108">
        <v>0.5</v>
      </c>
      <c r="G18" s="77"/>
      <c r="H18" s="106"/>
      <c r="I18" s="106"/>
      <c r="J18" s="106"/>
      <c r="K18" s="106"/>
      <c r="L18" s="106"/>
    </row>
    <row r="19" spans="1:12" ht="12.75" customHeight="1">
      <c r="A19" s="110">
        <v>2000049999</v>
      </c>
      <c r="B19" s="106">
        <v>6</v>
      </c>
      <c r="C19" s="106">
        <v>151124</v>
      </c>
      <c r="D19" s="107">
        <v>1</v>
      </c>
      <c r="E19" s="107">
        <v>40</v>
      </c>
      <c r="F19" s="108">
        <v>0</v>
      </c>
      <c r="G19" s="77"/>
      <c r="H19" s="106"/>
      <c r="I19" s="106"/>
      <c r="J19" s="106"/>
      <c r="K19" s="106"/>
      <c r="L19" s="106"/>
    </row>
    <row r="20" spans="1:12" ht="12.75" customHeight="1">
      <c r="A20" s="110">
        <v>5000099999</v>
      </c>
      <c r="B20" s="106">
        <v>2</v>
      </c>
      <c r="C20" s="106">
        <v>155661</v>
      </c>
      <c r="D20" s="107" t="s">
        <v>53</v>
      </c>
      <c r="E20" s="107" t="s">
        <v>53</v>
      </c>
      <c r="F20" s="179" t="s">
        <v>123</v>
      </c>
      <c r="G20" s="77"/>
      <c r="H20" s="106"/>
      <c r="I20" s="106"/>
      <c r="J20" s="106"/>
      <c r="K20" s="106"/>
      <c r="L20" s="106"/>
    </row>
    <row r="21" spans="1:12" ht="12.75" customHeight="1">
      <c r="A21" s="111">
        <v>100000199999</v>
      </c>
      <c r="B21" s="106" t="s">
        <v>53</v>
      </c>
      <c r="C21" s="106" t="s">
        <v>53</v>
      </c>
      <c r="D21" s="107" t="s">
        <v>53</v>
      </c>
      <c r="E21" s="107" t="s">
        <v>53</v>
      </c>
      <c r="F21" s="179" t="s">
        <v>123</v>
      </c>
      <c r="G21" s="77"/>
      <c r="H21" s="106"/>
      <c r="I21" s="106"/>
      <c r="J21" s="106"/>
      <c r="K21" s="106"/>
      <c r="L21" s="106"/>
    </row>
    <row r="22" spans="1:12" ht="12.75" customHeight="1">
      <c r="A22" s="111">
        <v>200000499999</v>
      </c>
      <c r="B22" s="106">
        <v>1</v>
      </c>
      <c r="C22" s="106">
        <v>241661</v>
      </c>
      <c r="D22" s="107">
        <v>1</v>
      </c>
      <c r="E22" s="107">
        <v>166</v>
      </c>
      <c r="F22" s="108">
        <v>0.1</v>
      </c>
      <c r="G22" s="77"/>
      <c r="H22" s="106"/>
      <c r="I22" s="106"/>
      <c r="J22" s="106"/>
      <c r="K22" s="106"/>
      <c r="L22" s="106"/>
    </row>
    <row r="23" spans="1:12" ht="12.75" customHeight="1">
      <c r="A23" s="112" t="s">
        <v>17</v>
      </c>
      <c r="B23" s="106" t="s">
        <v>53</v>
      </c>
      <c r="C23" s="106" t="s">
        <v>53</v>
      </c>
      <c r="D23" s="107" t="s">
        <v>53</v>
      </c>
      <c r="E23" s="107" t="s">
        <v>53</v>
      </c>
      <c r="F23" s="179" t="s">
        <v>123</v>
      </c>
      <c r="G23" s="77"/>
      <c r="H23" s="154"/>
    </row>
    <row r="24" spans="1:12" ht="12.75" customHeight="1">
      <c r="A24" s="24"/>
      <c r="B24" s="36"/>
      <c r="C24" s="36"/>
      <c r="E24" s="36"/>
      <c r="F24" s="40"/>
    </row>
    <row r="25" spans="1:12" ht="12.75" customHeight="1">
      <c r="A25" s="29"/>
      <c r="B25" s="268" t="s">
        <v>83</v>
      </c>
      <c r="C25" s="268"/>
      <c r="D25" s="268"/>
      <c r="E25" s="268"/>
      <c r="F25" s="268"/>
    </row>
    <row r="26" spans="1:12" ht="12.75" customHeight="1">
      <c r="A26" s="32"/>
      <c r="B26" s="32"/>
      <c r="C26" s="32"/>
      <c r="D26" s="32"/>
      <c r="E26" s="32"/>
      <c r="F26" s="13"/>
    </row>
    <row r="27" spans="1:12" ht="12.75" customHeight="1">
      <c r="A27" s="105" t="s">
        <v>16</v>
      </c>
      <c r="B27" s="106">
        <v>1</v>
      </c>
      <c r="C27" s="106">
        <v>352</v>
      </c>
      <c r="D27" s="107" t="s">
        <v>53</v>
      </c>
      <c r="E27" s="178" t="s">
        <v>122</v>
      </c>
      <c r="F27" s="179" t="s">
        <v>53</v>
      </c>
    </row>
    <row r="28" spans="1:12" ht="12.75" customHeight="1">
      <c r="A28" s="105">
        <v>500999</v>
      </c>
      <c r="B28" s="106">
        <v>7</v>
      </c>
      <c r="C28" s="106">
        <v>6472</v>
      </c>
      <c r="D28" s="107">
        <v>1</v>
      </c>
      <c r="E28" s="106">
        <v>840</v>
      </c>
      <c r="F28" s="108">
        <v>13</v>
      </c>
    </row>
    <row r="29" spans="1:12" ht="12.75" customHeight="1">
      <c r="A29" s="109">
        <v>10001999</v>
      </c>
      <c r="B29" s="106">
        <v>44</v>
      </c>
      <c r="C29" s="106">
        <v>65812</v>
      </c>
      <c r="D29" s="107">
        <v>12</v>
      </c>
      <c r="E29" s="106">
        <v>601</v>
      </c>
      <c r="F29" s="108">
        <v>0.9</v>
      </c>
      <c r="G29" s="106"/>
      <c r="H29" s="106"/>
    </row>
    <row r="30" spans="1:12" ht="12.75" customHeight="1">
      <c r="A30" s="109">
        <v>20002999</v>
      </c>
      <c r="B30" s="106">
        <v>35</v>
      </c>
      <c r="C30" s="106">
        <v>87240</v>
      </c>
      <c r="D30" s="107">
        <v>12</v>
      </c>
      <c r="E30" s="106">
        <v>1246</v>
      </c>
      <c r="F30" s="108">
        <v>1.4</v>
      </c>
      <c r="G30" s="106"/>
      <c r="H30" s="106"/>
    </row>
    <row r="31" spans="1:12" ht="12.75" customHeight="1">
      <c r="A31" s="109">
        <v>30004999</v>
      </c>
      <c r="B31" s="106">
        <v>38</v>
      </c>
      <c r="C31" s="106">
        <v>149111</v>
      </c>
      <c r="D31" s="107">
        <v>12</v>
      </c>
      <c r="E31" s="106">
        <v>980</v>
      </c>
      <c r="F31" s="108">
        <v>0.7</v>
      </c>
      <c r="G31" s="106"/>
      <c r="H31" s="106"/>
    </row>
    <row r="32" spans="1:12" ht="12.75" customHeight="1">
      <c r="A32" s="109">
        <v>50009999</v>
      </c>
      <c r="B32" s="106">
        <v>31</v>
      </c>
      <c r="C32" s="106">
        <v>207039</v>
      </c>
      <c r="D32" s="107">
        <v>14</v>
      </c>
      <c r="E32" s="106">
        <v>1991</v>
      </c>
      <c r="F32" s="108">
        <v>1</v>
      </c>
      <c r="G32" s="106"/>
      <c r="H32" s="106"/>
    </row>
    <row r="33" spans="1:8" ht="12.75" customHeight="1">
      <c r="A33" s="110">
        <v>1000019999</v>
      </c>
      <c r="B33" s="106">
        <v>15</v>
      </c>
      <c r="C33" s="106">
        <v>203073</v>
      </c>
      <c r="D33" s="107">
        <v>4</v>
      </c>
      <c r="E33" s="106">
        <v>1042</v>
      </c>
      <c r="F33" s="108">
        <v>0.5</v>
      </c>
      <c r="G33" s="106"/>
      <c r="H33" s="106"/>
    </row>
    <row r="34" spans="1:8" ht="12.75" customHeight="1">
      <c r="A34" s="110">
        <v>2000049999</v>
      </c>
      <c r="B34" s="106">
        <v>9</v>
      </c>
      <c r="C34" s="106">
        <v>289337</v>
      </c>
      <c r="D34" s="107" t="s">
        <v>53</v>
      </c>
      <c r="E34" s="106" t="s">
        <v>53</v>
      </c>
      <c r="F34" s="108" t="s">
        <v>53</v>
      </c>
      <c r="G34" s="106"/>
      <c r="H34" s="106"/>
    </row>
    <row r="35" spans="1:8" ht="12.75" customHeight="1">
      <c r="A35" s="110">
        <v>5000099999</v>
      </c>
      <c r="B35" s="106">
        <v>1</v>
      </c>
      <c r="C35" s="106">
        <v>53998</v>
      </c>
      <c r="D35" s="107" t="s">
        <v>53</v>
      </c>
      <c r="E35" s="106" t="s">
        <v>53</v>
      </c>
      <c r="F35" s="108" t="s">
        <v>53</v>
      </c>
      <c r="G35" s="106"/>
      <c r="H35" s="106"/>
    </row>
    <row r="36" spans="1:8" ht="12.75" customHeight="1">
      <c r="A36" s="111">
        <v>100000199999</v>
      </c>
      <c r="B36" s="106" t="s">
        <v>53</v>
      </c>
      <c r="C36" s="106" t="s">
        <v>53</v>
      </c>
      <c r="D36" s="107" t="s">
        <v>53</v>
      </c>
      <c r="E36" s="106" t="s">
        <v>53</v>
      </c>
      <c r="F36" s="108" t="s">
        <v>53</v>
      </c>
      <c r="G36" s="106"/>
      <c r="H36" s="106"/>
    </row>
    <row r="37" spans="1:8" ht="12.75" customHeight="1">
      <c r="A37" s="111">
        <v>200000499999</v>
      </c>
      <c r="B37" s="106" t="s">
        <v>53</v>
      </c>
      <c r="C37" s="106" t="s">
        <v>53</v>
      </c>
      <c r="D37" s="107" t="s">
        <v>53</v>
      </c>
      <c r="E37" s="106" t="s">
        <v>53</v>
      </c>
      <c r="F37" s="108" t="s">
        <v>53</v>
      </c>
      <c r="G37" s="106"/>
      <c r="H37" s="106"/>
    </row>
    <row r="38" spans="1:8" ht="12.75" customHeight="1">
      <c r="A38" s="112" t="s">
        <v>17</v>
      </c>
      <c r="B38" s="106">
        <v>1</v>
      </c>
      <c r="C38" s="106">
        <v>525929</v>
      </c>
      <c r="D38" s="107">
        <v>1</v>
      </c>
      <c r="E38" s="106">
        <v>100</v>
      </c>
      <c r="F38" s="108">
        <v>0</v>
      </c>
      <c r="G38" s="106"/>
      <c r="H38" s="106"/>
    </row>
    <row r="39" spans="1:8" ht="12.75" customHeight="1"/>
    <row r="40" spans="1:8" s="32" customFormat="1" ht="12.75" customHeight="1">
      <c r="A40" s="29"/>
      <c r="B40" s="268" t="s">
        <v>84</v>
      </c>
      <c r="C40" s="268"/>
      <c r="D40" s="268"/>
      <c r="E40" s="268"/>
      <c r="F40" s="268"/>
    </row>
    <row r="41" spans="1:8" s="32" customFormat="1" ht="12.75" customHeight="1">
      <c r="H41" s="106"/>
    </row>
    <row r="42" spans="1:8" s="32" customFormat="1" ht="12.75" customHeight="1">
      <c r="A42" s="105" t="s">
        <v>16</v>
      </c>
      <c r="B42" s="106" t="s">
        <v>53</v>
      </c>
      <c r="C42" s="106" t="s">
        <v>53</v>
      </c>
      <c r="D42" s="107" t="s">
        <v>53</v>
      </c>
      <c r="E42" s="106" t="s">
        <v>53</v>
      </c>
      <c r="F42" s="108" t="s">
        <v>53</v>
      </c>
      <c r="H42" s="106"/>
    </row>
    <row r="43" spans="1:8" s="32" customFormat="1" ht="12.75" customHeight="1">
      <c r="A43" s="105">
        <v>500999</v>
      </c>
      <c r="B43" s="106" t="s">
        <v>53</v>
      </c>
      <c r="C43" s="106" t="s">
        <v>53</v>
      </c>
      <c r="D43" s="107" t="s">
        <v>53</v>
      </c>
      <c r="E43" s="106" t="s">
        <v>53</v>
      </c>
      <c r="F43" s="108" t="s">
        <v>53</v>
      </c>
      <c r="H43" s="106"/>
    </row>
    <row r="44" spans="1:8" s="32" customFormat="1" ht="12.75" customHeight="1">
      <c r="A44" s="109">
        <v>10001999</v>
      </c>
      <c r="B44" s="106">
        <v>6</v>
      </c>
      <c r="C44" s="106">
        <v>8873</v>
      </c>
      <c r="D44" s="107">
        <v>1</v>
      </c>
      <c r="E44" s="106">
        <v>3</v>
      </c>
      <c r="F44" s="108">
        <v>0</v>
      </c>
      <c r="H44" s="106"/>
    </row>
    <row r="45" spans="1:8" s="32" customFormat="1" ht="12.75" customHeight="1">
      <c r="A45" s="109">
        <v>20002999</v>
      </c>
      <c r="B45" s="106">
        <v>11</v>
      </c>
      <c r="C45" s="106">
        <v>26896</v>
      </c>
      <c r="D45" s="107" t="s">
        <v>53</v>
      </c>
      <c r="E45" s="106" t="s">
        <v>53</v>
      </c>
      <c r="F45" s="179" t="s">
        <v>53</v>
      </c>
      <c r="H45" s="106"/>
    </row>
    <row r="46" spans="1:8" s="32" customFormat="1" ht="12.75" customHeight="1">
      <c r="A46" s="109">
        <v>30004999</v>
      </c>
      <c r="B46" s="106">
        <v>14</v>
      </c>
      <c r="C46" s="106">
        <v>55468</v>
      </c>
      <c r="D46" s="107">
        <v>2</v>
      </c>
      <c r="E46" s="106">
        <v>58</v>
      </c>
      <c r="F46" s="108">
        <v>0.1</v>
      </c>
      <c r="H46" s="106"/>
    </row>
    <row r="47" spans="1:8" s="32" customFormat="1" ht="12.75" customHeight="1">
      <c r="A47" s="109">
        <v>50009999</v>
      </c>
      <c r="B47" s="106">
        <v>21</v>
      </c>
      <c r="C47" s="106">
        <v>144595</v>
      </c>
      <c r="D47" s="107">
        <v>2</v>
      </c>
      <c r="E47" s="106">
        <v>213</v>
      </c>
      <c r="F47" s="108">
        <v>0.1</v>
      </c>
      <c r="H47" s="106"/>
    </row>
    <row r="48" spans="1:8" s="32" customFormat="1" ht="12.75" customHeight="1">
      <c r="A48" s="110">
        <v>1000019999</v>
      </c>
      <c r="B48" s="106">
        <v>8</v>
      </c>
      <c r="C48" s="106">
        <v>122411</v>
      </c>
      <c r="D48" s="107" t="s">
        <v>53</v>
      </c>
      <c r="E48" s="106" t="s">
        <v>53</v>
      </c>
      <c r="F48" s="108" t="s">
        <v>53</v>
      </c>
      <c r="H48" s="106"/>
    </row>
    <row r="49" spans="1:8" s="32" customFormat="1" ht="12.75" customHeight="1">
      <c r="A49" s="110">
        <v>2000049999</v>
      </c>
      <c r="B49" s="106">
        <v>4</v>
      </c>
      <c r="C49" s="106">
        <v>97691</v>
      </c>
      <c r="D49" s="107" t="s">
        <v>53</v>
      </c>
      <c r="E49" s="106" t="s">
        <v>53</v>
      </c>
      <c r="F49" s="108" t="s">
        <v>53</v>
      </c>
      <c r="H49" s="106"/>
    </row>
    <row r="50" spans="1:8" s="32" customFormat="1" ht="12.75" customHeight="1">
      <c r="A50" s="110">
        <v>5000099999</v>
      </c>
      <c r="B50" s="106" t="s">
        <v>53</v>
      </c>
      <c r="C50" s="106" t="s">
        <v>53</v>
      </c>
      <c r="D50" s="107" t="s">
        <v>53</v>
      </c>
      <c r="E50" s="106" t="s">
        <v>53</v>
      </c>
      <c r="F50" s="108" t="s">
        <v>53</v>
      </c>
      <c r="H50" s="106"/>
    </row>
    <row r="51" spans="1:8" s="32" customFormat="1" ht="12.75" customHeight="1">
      <c r="A51" s="111">
        <v>100000199999</v>
      </c>
      <c r="B51" s="106" t="s">
        <v>53</v>
      </c>
      <c r="C51" s="106" t="s">
        <v>53</v>
      </c>
      <c r="D51" s="107" t="s">
        <v>53</v>
      </c>
      <c r="E51" s="106" t="s">
        <v>53</v>
      </c>
      <c r="F51" s="108" t="s">
        <v>53</v>
      </c>
      <c r="H51" s="106"/>
    </row>
    <row r="52" spans="1:8" s="32" customFormat="1" ht="12.75" customHeight="1">
      <c r="A52" s="111">
        <v>200000499999</v>
      </c>
      <c r="B52" s="106" t="s">
        <v>53</v>
      </c>
      <c r="C52" s="106" t="s">
        <v>53</v>
      </c>
      <c r="D52" s="107" t="s">
        <v>53</v>
      </c>
      <c r="E52" s="106" t="s">
        <v>53</v>
      </c>
      <c r="F52" s="108" t="s">
        <v>53</v>
      </c>
      <c r="H52" s="106"/>
    </row>
    <row r="53" spans="1:8" s="32" customFormat="1" ht="12.75" customHeight="1">
      <c r="A53" s="112" t="s">
        <v>17</v>
      </c>
      <c r="B53" s="106">
        <v>1</v>
      </c>
      <c r="C53" s="106">
        <v>523719</v>
      </c>
      <c r="D53" s="107" t="s">
        <v>53</v>
      </c>
      <c r="E53" s="106" t="s">
        <v>53</v>
      </c>
      <c r="F53" s="108" t="s">
        <v>53</v>
      </c>
      <c r="H53" s="130"/>
    </row>
    <row r="54" spans="1:8" s="32" customFormat="1" ht="12.75" customHeight="1">
      <c r="B54" s="36"/>
      <c r="C54" s="36"/>
      <c r="D54" s="38"/>
      <c r="E54" s="36"/>
      <c r="F54" s="40"/>
    </row>
    <row r="55" spans="1:8" s="32" customFormat="1" ht="12.75" customHeight="1">
      <c r="A55"/>
      <c r="B55" s="268" t="s">
        <v>7</v>
      </c>
      <c r="C55" s="268"/>
      <c r="D55" s="268"/>
      <c r="E55" s="268"/>
      <c r="F55" s="268"/>
    </row>
    <row r="56" spans="1:8" s="32" customFormat="1" ht="12.75" customHeight="1">
      <c r="A56" s="28"/>
      <c r="B56"/>
      <c r="C56"/>
      <c r="D56"/>
      <c r="E56"/>
      <c r="F56" s="22"/>
    </row>
    <row r="57" spans="1:8" s="32" customFormat="1" ht="12.75" customHeight="1">
      <c r="A57" s="105" t="s">
        <v>16</v>
      </c>
      <c r="B57" s="106">
        <v>1</v>
      </c>
      <c r="C57" s="106">
        <v>352</v>
      </c>
      <c r="D57" s="107" t="s">
        <v>53</v>
      </c>
      <c r="E57" s="106" t="s">
        <v>53</v>
      </c>
      <c r="F57" s="108" t="s">
        <v>53</v>
      </c>
    </row>
    <row r="58" spans="1:8" s="32" customFormat="1" ht="12.75" customHeight="1">
      <c r="A58" s="105">
        <v>500999</v>
      </c>
      <c r="B58" s="106">
        <v>10</v>
      </c>
      <c r="C58" s="106">
        <v>9018</v>
      </c>
      <c r="D58" s="107">
        <v>3</v>
      </c>
      <c r="E58" s="106">
        <v>1016</v>
      </c>
      <c r="F58" s="108">
        <v>11.3</v>
      </c>
    </row>
    <row r="59" spans="1:8" s="32" customFormat="1" ht="12.75" customHeight="1">
      <c r="A59" s="109">
        <v>10001999</v>
      </c>
      <c r="B59" s="106">
        <v>80</v>
      </c>
      <c r="C59" s="106">
        <v>116383</v>
      </c>
      <c r="D59" s="107">
        <v>28</v>
      </c>
      <c r="E59" s="106">
        <v>2719</v>
      </c>
      <c r="F59" s="108">
        <v>2.2999999999999998</v>
      </c>
    </row>
    <row r="60" spans="1:8" s="32" customFormat="1" ht="12.75" customHeight="1">
      <c r="A60" s="109">
        <v>20002999</v>
      </c>
      <c r="B60" s="106">
        <v>84</v>
      </c>
      <c r="C60" s="106">
        <v>207905</v>
      </c>
      <c r="D60" s="107">
        <v>30</v>
      </c>
      <c r="E60" s="106">
        <v>5723</v>
      </c>
      <c r="F60" s="108">
        <v>2.8</v>
      </c>
      <c r="H60" s="106"/>
    </row>
    <row r="61" spans="1:8" s="32" customFormat="1" ht="12.75" customHeight="1">
      <c r="A61" s="109">
        <v>30004999</v>
      </c>
      <c r="B61" s="106">
        <v>98</v>
      </c>
      <c r="C61" s="106">
        <v>386379</v>
      </c>
      <c r="D61" s="107">
        <v>42</v>
      </c>
      <c r="E61" s="106">
        <v>4917</v>
      </c>
      <c r="F61" s="108">
        <v>1.3</v>
      </c>
      <c r="H61" s="106"/>
    </row>
    <row r="62" spans="1:8" s="32" customFormat="1" ht="12.75" customHeight="1">
      <c r="A62" s="109">
        <v>50009999</v>
      </c>
      <c r="B62" s="106">
        <v>96</v>
      </c>
      <c r="C62" s="106">
        <v>660837</v>
      </c>
      <c r="D62" s="107">
        <v>40</v>
      </c>
      <c r="E62" s="106">
        <v>5083</v>
      </c>
      <c r="F62" s="108">
        <v>0.8</v>
      </c>
      <c r="H62" s="106"/>
    </row>
    <row r="63" spans="1:8" s="32" customFormat="1" ht="12.75" customHeight="1">
      <c r="A63" s="110">
        <v>1000019999</v>
      </c>
      <c r="B63" s="106">
        <v>44</v>
      </c>
      <c r="C63" s="106">
        <v>621669</v>
      </c>
      <c r="D63" s="107">
        <v>10</v>
      </c>
      <c r="E63" s="106">
        <v>2603</v>
      </c>
      <c r="F63" s="108">
        <v>0.4</v>
      </c>
      <c r="H63" s="106"/>
    </row>
    <row r="64" spans="1:8" s="32" customFormat="1" ht="12.75" customHeight="1">
      <c r="A64" s="110">
        <v>2000049999</v>
      </c>
      <c r="B64" s="106">
        <v>19</v>
      </c>
      <c r="C64" s="106">
        <v>538152</v>
      </c>
      <c r="D64" s="107">
        <v>1</v>
      </c>
      <c r="E64" s="106">
        <v>40</v>
      </c>
      <c r="F64" s="108">
        <v>0</v>
      </c>
      <c r="H64" s="106"/>
    </row>
    <row r="65" spans="1:8" s="32" customFormat="1" ht="12.75" customHeight="1">
      <c r="A65" s="110">
        <v>5000099999</v>
      </c>
      <c r="B65" s="106">
        <v>3</v>
      </c>
      <c r="C65" s="106">
        <v>209659</v>
      </c>
      <c r="D65" s="107" t="s">
        <v>53</v>
      </c>
      <c r="E65" s="106" t="s">
        <v>53</v>
      </c>
      <c r="F65" s="108" t="s">
        <v>53</v>
      </c>
      <c r="H65" s="107"/>
    </row>
    <row r="66" spans="1:8" s="32" customFormat="1" ht="12.75" customHeight="1">
      <c r="A66" s="111">
        <v>100000199999</v>
      </c>
      <c r="B66" s="106" t="s">
        <v>53</v>
      </c>
      <c r="C66" s="106" t="s">
        <v>53</v>
      </c>
      <c r="D66" s="107" t="s">
        <v>53</v>
      </c>
      <c r="E66" s="106" t="s">
        <v>53</v>
      </c>
      <c r="F66" s="108" t="s">
        <v>53</v>
      </c>
      <c r="G66" s="106"/>
      <c r="H66" s="106"/>
    </row>
    <row r="67" spans="1:8" s="32" customFormat="1" ht="12.75" customHeight="1">
      <c r="A67" s="111">
        <v>200000499999</v>
      </c>
      <c r="B67" s="106">
        <v>1</v>
      </c>
      <c r="C67" s="106">
        <v>241661</v>
      </c>
      <c r="D67" s="107">
        <v>1</v>
      </c>
      <c r="E67" s="106">
        <v>166</v>
      </c>
      <c r="F67" s="108">
        <v>0.1</v>
      </c>
      <c r="G67" s="106"/>
      <c r="H67" s="106"/>
    </row>
    <row r="68" spans="1:8" s="32" customFormat="1" ht="12.75" customHeight="1">
      <c r="A68" s="112" t="s">
        <v>17</v>
      </c>
      <c r="B68" s="106">
        <v>2</v>
      </c>
      <c r="C68" s="106">
        <v>1049648</v>
      </c>
      <c r="D68" s="107">
        <v>1</v>
      </c>
      <c r="E68" s="106">
        <v>100</v>
      </c>
      <c r="F68" s="108">
        <v>0</v>
      </c>
      <c r="G68" s="106"/>
      <c r="H68" s="106"/>
    </row>
    <row r="69" spans="1:8" s="32" customFormat="1" ht="12.75" customHeight="1">
      <c r="A69" s="113"/>
      <c r="B69" s="106"/>
      <c r="C69" s="106"/>
      <c r="D69" s="106"/>
      <c r="E69" s="106"/>
      <c r="F69" s="108"/>
      <c r="G69" s="106"/>
      <c r="H69" s="106"/>
    </row>
    <row r="70" spans="1:8" s="32" customFormat="1" ht="12.75" customHeight="1">
      <c r="A70" s="114" t="s">
        <v>13</v>
      </c>
      <c r="B70" s="115">
        <v>438</v>
      </c>
      <c r="C70" s="115">
        <v>4041663</v>
      </c>
      <c r="D70" s="116">
        <v>156</v>
      </c>
      <c r="E70" s="115">
        <v>22367</v>
      </c>
      <c r="F70" s="117">
        <v>0.6</v>
      </c>
      <c r="G70" s="104"/>
      <c r="H70" s="104"/>
    </row>
    <row r="71" spans="1:8" s="32" customFormat="1" ht="12.75" customHeight="1">
      <c r="A71" s="131"/>
      <c r="B71" s="115"/>
      <c r="C71" s="115"/>
      <c r="D71" s="115"/>
      <c r="E71" s="115"/>
      <c r="F71" s="117"/>
    </row>
    <row r="72" spans="1:8" ht="12">
      <c r="A72" s="101"/>
      <c r="B72" s="115"/>
      <c r="C72" s="115"/>
      <c r="D72" s="116"/>
      <c r="E72" s="115"/>
      <c r="F72" s="117"/>
    </row>
    <row r="73" spans="1:8" ht="14.4">
      <c r="A73" s="21" t="s">
        <v>8</v>
      </c>
      <c r="F73" s="22"/>
    </row>
    <row r="74" spans="1:8" s="31" customFormat="1" ht="10.199999999999999">
      <c r="A74" s="228" t="s">
        <v>130</v>
      </c>
      <c r="B74" s="218"/>
      <c r="C74" s="218"/>
      <c r="D74" s="218"/>
      <c r="E74" s="218"/>
      <c r="F74" s="218"/>
    </row>
    <row r="75" spans="1:8" s="31" customFormat="1">
      <c r="A75" s="264" t="s">
        <v>129</v>
      </c>
      <c r="B75" s="265"/>
      <c r="C75" s="265"/>
      <c r="D75" s="265"/>
      <c r="E75" s="265"/>
      <c r="F75" s="265"/>
    </row>
    <row r="76" spans="1:8">
      <c r="A76" s="266" t="s">
        <v>9</v>
      </c>
      <c r="B76" s="266"/>
      <c r="C76" s="266"/>
      <c r="D76" s="266"/>
      <c r="E76" s="266"/>
      <c r="F76" s="266"/>
    </row>
    <row r="78" spans="1:8" ht="12.75" customHeight="1">
      <c r="A78" s="131"/>
      <c r="B78" s="115"/>
      <c r="C78" s="115"/>
      <c r="D78" s="116"/>
      <c r="E78" s="115"/>
      <c r="F78" s="117"/>
      <c r="G78" s="115"/>
    </row>
  </sheetData>
  <mergeCells count="16">
    <mergeCell ref="A75:F75"/>
    <mergeCell ref="A76:F76"/>
    <mergeCell ref="B8:E8"/>
    <mergeCell ref="B10:F10"/>
    <mergeCell ref="A1:F1"/>
    <mergeCell ref="A4:A8"/>
    <mergeCell ref="B4:C5"/>
    <mergeCell ref="D4:F5"/>
    <mergeCell ref="B6:B7"/>
    <mergeCell ref="C6:C7"/>
    <mergeCell ref="D6:D7"/>
    <mergeCell ref="E6:F7"/>
    <mergeCell ref="A2:F2"/>
    <mergeCell ref="B25:F25"/>
    <mergeCell ref="B40:F40"/>
    <mergeCell ref="B55:F55"/>
  </mergeCells>
  <phoneticPr fontId="1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64"/>
  <sheetViews>
    <sheetView showGridLines="0" topLeftCell="A28" zoomScaleNormal="100" workbookViewId="0">
      <selection activeCell="K54" sqref="K54"/>
    </sheetView>
  </sheetViews>
  <sheetFormatPr baseColWidth="10" defaultColWidth="12.25" defaultRowHeight="11.4"/>
  <cols>
    <col min="1" max="1" width="13.75" customWidth="1"/>
    <col min="2" max="2" width="15.75" customWidth="1"/>
    <col min="3" max="3" width="16.625" customWidth="1"/>
    <col min="4" max="4" width="6.25" customWidth="1"/>
    <col min="5" max="5" width="16.375" customWidth="1"/>
    <col min="6" max="6" width="16.25" customWidth="1"/>
    <col min="7" max="7" width="9.625" customWidth="1"/>
  </cols>
  <sheetData>
    <row r="1" spans="1:7" ht="12.75" customHeight="1">
      <c r="A1" s="233"/>
      <c r="B1" s="233"/>
      <c r="C1" s="233"/>
      <c r="D1" s="233"/>
      <c r="E1" s="233"/>
      <c r="F1" s="233"/>
      <c r="G1" s="233"/>
    </row>
    <row r="2" spans="1:7" ht="11.4" customHeight="1">
      <c r="A2" s="273" t="s">
        <v>104</v>
      </c>
      <c r="B2" s="265"/>
      <c r="C2" s="265"/>
      <c r="D2" s="265"/>
      <c r="E2" s="265"/>
      <c r="F2" s="265"/>
      <c r="G2" s="265"/>
    </row>
    <row r="3" spans="1:7" ht="11.4" customHeight="1"/>
    <row r="4" spans="1:7" ht="12" customHeight="1">
      <c r="A4" s="277" t="s">
        <v>19</v>
      </c>
      <c r="B4" s="251" t="s">
        <v>76</v>
      </c>
      <c r="C4" s="251" t="s">
        <v>20</v>
      </c>
      <c r="D4" s="253"/>
      <c r="E4" s="237" t="s">
        <v>78</v>
      </c>
      <c r="F4" s="251" t="s">
        <v>21</v>
      </c>
      <c r="G4" s="253"/>
    </row>
    <row r="5" spans="1:7">
      <c r="A5" s="278"/>
      <c r="B5" s="252"/>
      <c r="C5" s="252"/>
      <c r="D5" s="254"/>
      <c r="E5" s="279"/>
      <c r="F5" s="252"/>
      <c r="G5" s="254"/>
    </row>
    <row r="6" spans="1:7">
      <c r="A6" s="278"/>
      <c r="B6" s="252"/>
      <c r="C6" s="252"/>
      <c r="D6" s="254"/>
      <c r="E6" s="279"/>
      <c r="F6" s="252"/>
      <c r="G6" s="254"/>
    </row>
    <row r="7" spans="1:7">
      <c r="A7" s="278"/>
      <c r="B7" s="262"/>
      <c r="C7" s="262"/>
      <c r="D7" s="260"/>
      <c r="E7" s="256"/>
      <c r="F7" s="262"/>
      <c r="G7" s="260"/>
    </row>
    <row r="8" spans="1:7">
      <c r="A8" s="263"/>
      <c r="B8" s="274" t="s">
        <v>0</v>
      </c>
      <c r="C8" s="275"/>
      <c r="D8" s="6" t="s">
        <v>81</v>
      </c>
      <c r="E8" s="274" t="s">
        <v>0</v>
      </c>
      <c r="F8" s="276"/>
      <c r="G8" s="6" t="s">
        <v>81</v>
      </c>
    </row>
    <row r="9" spans="1:7">
      <c r="A9" s="12"/>
    </row>
    <row r="10" spans="1:7" ht="12">
      <c r="A10" s="12"/>
      <c r="B10" s="268" t="s">
        <v>82</v>
      </c>
      <c r="C10" s="268"/>
      <c r="D10" s="268"/>
      <c r="E10" s="268"/>
      <c r="F10" s="268"/>
      <c r="G10" s="268"/>
    </row>
    <row r="11" spans="1:7" ht="12">
      <c r="A11" s="11"/>
      <c r="B11" s="20"/>
      <c r="C11" s="20"/>
      <c r="D11" s="20"/>
      <c r="E11" s="20"/>
      <c r="F11" s="20"/>
      <c r="G11" s="20"/>
    </row>
    <row r="12" spans="1:7">
      <c r="A12" s="87">
        <v>1991</v>
      </c>
      <c r="B12" s="35">
        <v>1738299</v>
      </c>
      <c r="C12" s="35">
        <v>71271</v>
      </c>
      <c r="D12" s="33">
        <v>4.0999999999999996</v>
      </c>
      <c r="E12" s="35" t="s">
        <v>22</v>
      </c>
      <c r="F12" s="35">
        <v>1667028</v>
      </c>
      <c r="G12" s="33">
        <v>95.9</v>
      </c>
    </row>
    <row r="13" spans="1:7">
      <c r="A13" s="87">
        <v>1995</v>
      </c>
      <c r="B13" s="35">
        <v>1692970</v>
      </c>
      <c r="C13" s="35">
        <v>49192</v>
      </c>
      <c r="D13" s="33">
        <v>2.9056628292291062</v>
      </c>
      <c r="E13" s="35" t="s">
        <v>22</v>
      </c>
      <c r="F13" s="35">
        <v>1643778</v>
      </c>
      <c r="G13" s="33">
        <v>97.094337170770899</v>
      </c>
    </row>
    <row r="14" spans="1:7">
      <c r="A14" s="87">
        <v>1998</v>
      </c>
      <c r="B14" s="35">
        <v>1654765</v>
      </c>
      <c r="C14" s="35">
        <v>38823</v>
      </c>
      <c r="D14" s="33">
        <v>2.3461337410448011</v>
      </c>
      <c r="E14" s="35">
        <v>16988</v>
      </c>
      <c r="F14" s="35">
        <v>1615942</v>
      </c>
      <c r="G14" s="33">
        <v>97.653866258955205</v>
      </c>
    </row>
    <row r="15" spans="1:7">
      <c r="A15" s="87">
        <v>2001</v>
      </c>
      <c r="B15" s="35">
        <v>1602921</v>
      </c>
      <c r="C15" s="35">
        <v>24043</v>
      </c>
      <c r="D15" s="33">
        <v>1.4999491553233129</v>
      </c>
      <c r="E15" s="35">
        <v>12883</v>
      </c>
      <c r="F15" s="35">
        <v>1578878</v>
      </c>
      <c r="G15" s="33">
        <v>98.500050844676693</v>
      </c>
    </row>
    <row r="16" spans="1:7">
      <c r="A16" s="87">
        <v>2004</v>
      </c>
      <c r="B16" s="35">
        <v>1553406</v>
      </c>
      <c r="C16" s="35">
        <v>24922</v>
      </c>
      <c r="D16" s="33">
        <v>1.604345547783387</v>
      </c>
      <c r="E16" s="35">
        <v>9979</v>
      </c>
      <c r="F16" s="35">
        <v>1528484</v>
      </c>
      <c r="G16" s="33">
        <v>98.395654452216618</v>
      </c>
    </row>
    <row r="17" spans="1:9">
      <c r="A17" s="87">
        <v>2007</v>
      </c>
      <c r="B17" s="35">
        <v>1583809</v>
      </c>
      <c r="C17" s="35">
        <v>21816</v>
      </c>
      <c r="D17" s="33">
        <v>1.4</v>
      </c>
      <c r="E17" s="35">
        <v>9282</v>
      </c>
      <c r="F17" s="35">
        <v>1561993</v>
      </c>
      <c r="G17" s="33">
        <v>98.6</v>
      </c>
    </row>
    <row r="18" spans="1:9">
      <c r="A18" s="151">
        <v>2010</v>
      </c>
      <c r="B18" s="35">
        <v>1532967</v>
      </c>
      <c r="C18" s="35">
        <v>18057</v>
      </c>
      <c r="D18" s="33">
        <v>1.2</v>
      </c>
      <c r="E18" s="35" t="s">
        <v>22</v>
      </c>
      <c r="F18" s="35">
        <v>1514910</v>
      </c>
      <c r="G18" s="33">
        <v>98.822088146711579</v>
      </c>
    </row>
    <row r="19" spans="1:9" ht="13.5" customHeight="1">
      <c r="A19" s="184">
        <v>2013</v>
      </c>
      <c r="B19" s="185">
        <v>1473647</v>
      </c>
      <c r="C19" s="35">
        <v>15293</v>
      </c>
      <c r="D19" s="33">
        <v>1</v>
      </c>
      <c r="E19" s="35" t="s">
        <v>22</v>
      </c>
      <c r="F19" s="35">
        <v>1458354</v>
      </c>
      <c r="G19" s="33">
        <v>99</v>
      </c>
      <c r="I19" s="53"/>
    </row>
    <row r="20" spans="1:9" ht="14.25" customHeight="1">
      <c r="A20" s="88"/>
    </row>
    <row r="21" spans="1:9" ht="12">
      <c r="A21" s="88"/>
      <c r="B21" s="268" t="s">
        <v>83</v>
      </c>
      <c r="C21" s="268"/>
      <c r="D21" s="268"/>
      <c r="E21" s="268"/>
      <c r="F21" s="268"/>
      <c r="G21" s="268"/>
    </row>
    <row r="22" spans="1:9" ht="12">
      <c r="A22" s="88"/>
      <c r="B22" s="20"/>
      <c r="C22" s="20"/>
      <c r="D22" s="20"/>
      <c r="E22" s="20"/>
      <c r="F22" s="20"/>
      <c r="G22" s="20"/>
    </row>
    <row r="23" spans="1:9">
      <c r="A23" s="87">
        <v>1991</v>
      </c>
      <c r="B23" s="35">
        <v>1798300</v>
      </c>
      <c r="C23" s="35">
        <v>89915</v>
      </c>
      <c r="D23" s="33">
        <v>5</v>
      </c>
      <c r="E23" s="35" t="s">
        <v>22</v>
      </c>
      <c r="F23" s="35">
        <v>1708385</v>
      </c>
      <c r="G23" s="33">
        <v>95</v>
      </c>
    </row>
    <row r="24" spans="1:9">
      <c r="A24" s="87">
        <v>1995</v>
      </c>
      <c r="B24" s="35">
        <v>1761287</v>
      </c>
      <c r="C24" s="35">
        <v>51225</v>
      </c>
      <c r="D24" s="33">
        <v>2.9083846073922079</v>
      </c>
      <c r="E24" s="35" t="s">
        <v>22</v>
      </c>
      <c r="F24" s="35">
        <v>1710062</v>
      </c>
      <c r="G24" s="33">
        <v>97.091615392607793</v>
      </c>
    </row>
    <row r="25" spans="1:9">
      <c r="A25" s="87">
        <v>1998</v>
      </c>
      <c r="B25" s="35">
        <v>1735992</v>
      </c>
      <c r="C25" s="35">
        <v>44974</v>
      </c>
      <c r="D25" s="33">
        <v>2.5906801413831402</v>
      </c>
      <c r="E25" s="35">
        <v>15302</v>
      </c>
      <c r="F25" s="35">
        <v>1691018</v>
      </c>
      <c r="G25" s="33">
        <v>97.409319858616854</v>
      </c>
    </row>
    <row r="26" spans="1:9">
      <c r="A26" s="87">
        <v>2001</v>
      </c>
      <c r="B26" s="35">
        <v>1695745</v>
      </c>
      <c r="C26" s="35">
        <v>23429</v>
      </c>
      <c r="D26" s="33">
        <v>1.3816346207714014</v>
      </c>
      <c r="E26" s="35">
        <v>8897</v>
      </c>
      <c r="F26" s="35">
        <v>1672316</v>
      </c>
      <c r="G26" s="33">
        <v>98.618365379228592</v>
      </c>
    </row>
    <row r="27" spans="1:9">
      <c r="A27" s="87">
        <v>2004</v>
      </c>
      <c r="B27" s="35">
        <v>1667676</v>
      </c>
      <c r="C27" s="35">
        <v>18798</v>
      </c>
      <c r="D27" s="33">
        <v>1.1271973692731683</v>
      </c>
      <c r="E27" s="35">
        <v>7445</v>
      </c>
      <c r="F27" s="35">
        <v>1648878</v>
      </c>
      <c r="G27" s="33">
        <v>98.872802630726838</v>
      </c>
    </row>
    <row r="28" spans="1:9">
      <c r="A28" s="87">
        <v>2007</v>
      </c>
      <c r="B28" s="35">
        <v>1651397</v>
      </c>
      <c r="C28" s="35">
        <v>11820</v>
      </c>
      <c r="D28" s="33">
        <v>0.7</v>
      </c>
      <c r="E28" s="35">
        <v>7205</v>
      </c>
      <c r="F28" s="35">
        <v>1639577</v>
      </c>
      <c r="G28" s="33">
        <v>99.3</v>
      </c>
    </row>
    <row r="29" spans="1:9">
      <c r="A29" s="96">
        <v>2010</v>
      </c>
      <c r="B29" s="35">
        <v>1627763</v>
      </c>
      <c r="C29" s="35">
        <v>9301</v>
      </c>
      <c r="D29" s="33">
        <v>0.6</v>
      </c>
      <c r="E29" s="35" t="s">
        <v>22</v>
      </c>
      <c r="F29" s="35">
        <v>1618462</v>
      </c>
      <c r="G29" s="33">
        <v>99.428602321099575</v>
      </c>
    </row>
    <row r="30" spans="1:9" ht="13.5" customHeight="1">
      <c r="A30" s="96">
        <v>2013</v>
      </c>
      <c r="B30" s="185">
        <v>1588363</v>
      </c>
      <c r="C30" s="35">
        <v>6800</v>
      </c>
      <c r="D30" s="33">
        <v>0.4</v>
      </c>
      <c r="E30" s="35" t="s">
        <v>22</v>
      </c>
      <c r="F30" s="35">
        <v>1581563</v>
      </c>
      <c r="G30" s="33">
        <v>99.6</v>
      </c>
      <c r="I30" s="53"/>
    </row>
    <row r="31" spans="1:9" ht="14.25" customHeight="1">
      <c r="A31" s="88"/>
      <c r="B31" s="12"/>
      <c r="C31" s="12"/>
      <c r="D31" s="12"/>
      <c r="E31" s="12"/>
      <c r="F31" s="12"/>
      <c r="G31" s="12"/>
    </row>
    <row r="32" spans="1:9" ht="12">
      <c r="A32" s="88"/>
      <c r="B32" s="268" t="s">
        <v>84</v>
      </c>
      <c r="C32" s="268"/>
      <c r="D32" s="268"/>
      <c r="E32" s="268"/>
      <c r="F32" s="268"/>
      <c r="G32" s="268"/>
    </row>
    <row r="33" spans="1:9" ht="12">
      <c r="A33" s="88"/>
      <c r="B33" s="20"/>
      <c r="C33" s="20"/>
      <c r="D33" s="20"/>
      <c r="E33" s="20"/>
      <c r="F33" s="20"/>
      <c r="G33" s="20"/>
    </row>
    <row r="34" spans="1:9">
      <c r="A34" s="87">
        <v>1991</v>
      </c>
      <c r="B34" s="35">
        <v>1142278</v>
      </c>
      <c r="C34" s="35">
        <v>27415</v>
      </c>
      <c r="D34" s="33">
        <v>2.4</v>
      </c>
      <c r="E34" s="35" t="s">
        <v>22</v>
      </c>
      <c r="F34" s="35">
        <v>1114863</v>
      </c>
      <c r="G34" s="33">
        <v>97.6</v>
      </c>
    </row>
    <row r="35" spans="1:9">
      <c r="A35" s="87">
        <v>1995</v>
      </c>
      <c r="B35" s="35">
        <v>1112346</v>
      </c>
      <c r="C35" s="35">
        <v>9553</v>
      </c>
      <c r="D35" s="33">
        <v>0.85881551243947474</v>
      </c>
      <c r="E35" s="35" t="s">
        <v>22</v>
      </c>
      <c r="F35" s="35">
        <v>1102793</v>
      </c>
      <c r="G35" s="33">
        <v>99.141184487560523</v>
      </c>
    </row>
    <row r="36" spans="1:9">
      <c r="A36" s="87">
        <v>1998</v>
      </c>
      <c r="B36" s="35">
        <v>1098658</v>
      </c>
      <c r="C36" s="35">
        <v>3179</v>
      </c>
      <c r="D36" s="33">
        <v>0.2893530106730211</v>
      </c>
      <c r="E36" s="35">
        <v>2837</v>
      </c>
      <c r="F36" s="35">
        <v>1095479</v>
      </c>
      <c r="G36" s="33">
        <v>99.710646989326975</v>
      </c>
    </row>
    <row r="37" spans="1:9">
      <c r="A37" s="87">
        <v>2001</v>
      </c>
      <c r="B37" s="35">
        <v>1085526</v>
      </c>
      <c r="C37" s="35">
        <v>1103</v>
      </c>
      <c r="D37" s="33">
        <v>0.10160972652889014</v>
      </c>
      <c r="E37" s="35">
        <v>1444</v>
      </c>
      <c r="F37" s="35">
        <v>1084423</v>
      </c>
      <c r="G37" s="33">
        <v>99.898390273471108</v>
      </c>
    </row>
    <row r="38" spans="1:9">
      <c r="A38" s="87">
        <v>2004</v>
      </c>
      <c r="B38" s="35">
        <v>1075202</v>
      </c>
      <c r="C38" s="35">
        <v>978</v>
      </c>
      <c r="D38" s="33">
        <v>9.0959652232789748E-2</v>
      </c>
      <c r="E38" s="35">
        <v>605</v>
      </c>
      <c r="F38" s="35">
        <v>1074224</v>
      </c>
      <c r="G38" s="33">
        <v>99.909040347767217</v>
      </c>
    </row>
    <row r="39" spans="1:9">
      <c r="A39" s="87">
        <v>2007</v>
      </c>
      <c r="B39" s="35">
        <v>998808</v>
      </c>
      <c r="C39" s="35">
        <v>1372</v>
      </c>
      <c r="D39" s="33">
        <v>0.1</v>
      </c>
      <c r="E39" s="35">
        <v>1013</v>
      </c>
      <c r="F39" s="35">
        <v>997436</v>
      </c>
      <c r="G39" s="33">
        <v>99.9</v>
      </c>
    </row>
    <row r="40" spans="1:9">
      <c r="A40" s="87">
        <v>2010</v>
      </c>
      <c r="B40" s="35">
        <v>992901</v>
      </c>
      <c r="C40" s="35">
        <v>674</v>
      </c>
      <c r="D40" s="33">
        <v>0.1</v>
      </c>
      <c r="E40" s="35" t="s">
        <v>22</v>
      </c>
      <c r="F40" s="35">
        <v>992227</v>
      </c>
      <c r="G40" s="33">
        <v>99.932118106437599</v>
      </c>
    </row>
    <row r="41" spans="1:9" ht="13.5" customHeight="1">
      <c r="A41" s="184">
        <v>2013</v>
      </c>
      <c r="B41" s="185">
        <v>979653</v>
      </c>
      <c r="C41" s="35">
        <v>274</v>
      </c>
      <c r="D41" s="33">
        <v>0</v>
      </c>
      <c r="E41" s="35" t="s">
        <v>22</v>
      </c>
      <c r="F41" s="35">
        <v>979379</v>
      </c>
      <c r="G41" s="305">
        <v>100</v>
      </c>
      <c r="I41" s="53"/>
    </row>
    <row r="42" spans="1:9" ht="14.25" customHeight="1">
      <c r="A42" s="88"/>
      <c r="B42" s="12"/>
      <c r="C42" s="12"/>
      <c r="D42" s="12"/>
      <c r="E42" s="12"/>
      <c r="F42" s="12"/>
      <c r="G42" s="155"/>
    </row>
    <row r="43" spans="1:9" ht="12">
      <c r="A43" s="88"/>
      <c r="B43" s="268" t="s">
        <v>7</v>
      </c>
      <c r="C43" s="268"/>
      <c r="D43" s="268"/>
      <c r="E43" s="268"/>
      <c r="F43" s="268"/>
      <c r="G43" s="268"/>
    </row>
    <row r="44" spans="1:9" ht="12">
      <c r="A44" s="88"/>
      <c r="B44" s="20"/>
      <c r="C44" s="20"/>
      <c r="D44" s="20"/>
      <c r="E44" s="20"/>
      <c r="F44" s="20"/>
      <c r="G44" s="20"/>
    </row>
    <row r="45" spans="1:9" ht="12">
      <c r="A45" s="89">
        <v>1991</v>
      </c>
      <c r="B45" s="36">
        <v>4678877</v>
      </c>
      <c r="C45" s="36">
        <v>188601</v>
      </c>
      <c r="D45" s="34">
        <v>4</v>
      </c>
      <c r="E45" s="36" t="s">
        <v>22</v>
      </c>
      <c r="F45" s="36">
        <v>4490276</v>
      </c>
      <c r="G45" s="34">
        <v>96</v>
      </c>
    </row>
    <row r="46" spans="1:9" ht="12">
      <c r="A46" s="89">
        <v>1995</v>
      </c>
      <c r="B46" s="36">
        <v>4566603</v>
      </c>
      <c r="C46" s="36">
        <v>109970</v>
      </c>
      <c r="D46" s="34">
        <v>2.4081357630606384</v>
      </c>
      <c r="E46" s="36" t="s">
        <v>22</v>
      </c>
      <c r="F46" s="36">
        <v>4456633</v>
      </c>
      <c r="G46" s="34">
        <v>97.591864236939358</v>
      </c>
    </row>
    <row r="47" spans="1:9" ht="12">
      <c r="A47" s="89">
        <v>1998</v>
      </c>
      <c r="B47" s="36">
        <v>4489415</v>
      </c>
      <c r="C47" s="36">
        <v>86976</v>
      </c>
      <c r="D47" s="34">
        <v>1.9373570944098508</v>
      </c>
      <c r="E47" s="36">
        <v>35127</v>
      </c>
      <c r="F47" s="36">
        <v>4402439</v>
      </c>
      <c r="G47" s="34">
        <v>98.062642905590153</v>
      </c>
    </row>
    <row r="48" spans="1:9" ht="12">
      <c r="A48" s="89">
        <v>2001</v>
      </c>
      <c r="B48" s="36">
        <v>4384192</v>
      </c>
      <c r="C48" s="36">
        <v>48575</v>
      </c>
      <c r="D48" s="34">
        <v>1.1079578631592777</v>
      </c>
      <c r="E48" s="36">
        <v>23224</v>
      </c>
      <c r="F48" s="36">
        <v>4335617</v>
      </c>
      <c r="G48" s="34">
        <v>98.892042136840729</v>
      </c>
    </row>
    <row r="49" spans="1:9" ht="12">
      <c r="A49" s="89">
        <v>2004</v>
      </c>
      <c r="B49" s="36">
        <v>4296284</v>
      </c>
      <c r="C49" s="36">
        <v>44698</v>
      </c>
      <c r="D49" s="34">
        <v>1.0403874604192833</v>
      </c>
      <c r="E49" s="36">
        <v>18029</v>
      </c>
      <c r="F49" s="36">
        <v>4251586</v>
      </c>
      <c r="G49" s="34">
        <v>98.959612539580718</v>
      </c>
    </row>
    <row r="50" spans="1:9" ht="12">
      <c r="A50" s="89">
        <v>2007</v>
      </c>
      <c r="B50" s="36">
        <v>4234014</v>
      </c>
      <c r="C50" s="36">
        <v>35008</v>
      </c>
      <c r="D50" s="34">
        <v>0.8</v>
      </c>
      <c r="E50" s="36">
        <v>17500</v>
      </c>
      <c r="F50" s="36">
        <v>4199006</v>
      </c>
      <c r="G50" s="34">
        <v>99.2</v>
      </c>
    </row>
    <row r="51" spans="1:9" ht="12">
      <c r="A51" s="89">
        <v>2010</v>
      </c>
      <c r="B51" s="36">
        <v>4153631</v>
      </c>
      <c r="C51" s="36">
        <v>28032</v>
      </c>
      <c r="D51" s="34">
        <v>0.7</v>
      </c>
      <c r="E51" s="36" t="s">
        <v>22</v>
      </c>
      <c r="F51" s="36">
        <v>4125599</v>
      </c>
      <c r="G51" s="34">
        <v>99.325120599302153</v>
      </c>
    </row>
    <row r="52" spans="1:9" ht="13.5" customHeight="1">
      <c r="A52" s="152">
        <v>2013</v>
      </c>
      <c r="B52" s="36">
        <v>4041663</v>
      </c>
      <c r="C52" s="36">
        <v>22367</v>
      </c>
      <c r="D52" s="34">
        <v>0.6</v>
      </c>
      <c r="E52" s="36" t="s">
        <v>22</v>
      </c>
      <c r="F52" s="36">
        <v>4019296</v>
      </c>
      <c r="G52" s="34">
        <v>99.4</v>
      </c>
      <c r="I52" s="53"/>
    </row>
    <row r="53" spans="1:9" ht="11.4" customHeight="1">
      <c r="A53" s="12"/>
      <c r="F53" s="30"/>
    </row>
    <row r="54" spans="1:9" ht="11.4" customHeight="1">
      <c r="A54" s="12" t="s">
        <v>8</v>
      </c>
    </row>
    <row r="55" spans="1:9" ht="11.4" customHeight="1">
      <c r="A55" s="228" t="s">
        <v>130</v>
      </c>
      <c r="B55" s="141"/>
      <c r="C55" s="141"/>
      <c r="D55" s="141"/>
      <c r="E55" s="141"/>
      <c r="F55" s="141"/>
      <c r="G55" s="97"/>
    </row>
    <row r="56" spans="1:9" ht="11.4" customHeight="1">
      <c r="A56" s="264" t="s">
        <v>129</v>
      </c>
      <c r="B56" s="265"/>
      <c r="C56" s="265"/>
      <c r="D56" s="265"/>
      <c r="E56" s="265"/>
      <c r="F56" s="265"/>
      <c r="G56" s="97"/>
    </row>
    <row r="57" spans="1:9">
      <c r="A57" s="280" t="s">
        <v>77</v>
      </c>
      <c r="B57" s="280"/>
      <c r="C57" s="280"/>
      <c r="D57" s="280"/>
      <c r="E57" s="280"/>
      <c r="F57" s="280"/>
      <c r="G57" s="280"/>
    </row>
    <row r="58" spans="1:9">
      <c r="A58" s="97" t="s">
        <v>117</v>
      </c>
      <c r="B58" s="97"/>
      <c r="C58" s="97"/>
      <c r="D58" s="97"/>
      <c r="E58" s="97"/>
      <c r="F58" s="97"/>
      <c r="G58" s="97"/>
    </row>
    <row r="59" spans="1:9">
      <c r="A59" s="280" t="s">
        <v>79</v>
      </c>
      <c r="B59" s="280"/>
      <c r="C59" s="280"/>
      <c r="D59" s="280"/>
      <c r="E59" s="280"/>
      <c r="F59" s="280"/>
      <c r="G59" s="280"/>
    </row>
    <row r="60" spans="1:9">
      <c r="A60" s="280" t="s">
        <v>80</v>
      </c>
      <c r="B60" s="280"/>
      <c r="C60" s="280"/>
      <c r="D60" s="280"/>
      <c r="E60" s="280"/>
      <c r="F60" s="280"/>
      <c r="G60" s="280"/>
    </row>
    <row r="61" spans="1:9">
      <c r="A61" s="280"/>
      <c r="B61" s="280"/>
      <c r="C61" s="280"/>
      <c r="D61" s="280"/>
      <c r="E61" s="280"/>
      <c r="F61" s="280"/>
      <c r="G61" s="280"/>
    </row>
    <row r="62" spans="1:9">
      <c r="A62" s="280"/>
      <c r="B62" s="280"/>
      <c r="C62" s="280"/>
      <c r="D62" s="280"/>
      <c r="E62" s="280"/>
      <c r="F62" s="280"/>
      <c r="G62" s="280"/>
    </row>
    <row r="64" spans="1:9">
      <c r="A64" s="31"/>
    </row>
  </sheetData>
  <mergeCells count="19">
    <mergeCell ref="B43:G43"/>
    <mergeCell ref="A57:G57"/>
    <mergeCell ref="A56:F56"/>
    <mergeCell ref="A61:G61"/>
    <mergeCell ref="A62:G62"/>
    <mergeCell ref="A59:G59"/>
    <mergeCell ref="A60:G60"/>
    <mergeCell ref="B10:G10"/>
    <mergeCell ref="B21:G21"/>
    <mergeCell ref="B32:G32"/>
    <mergeCell ref="A1:G1"/>
    <mergeCell ref="A2:G2"/>
    <mergeCell ref="F4:G7"/>
    <mergeCell ref="B8:C8"/>
    <mergeCell ref="E8:F8"/>
    <mergeCell ref="A4:A8"/>
    <mergeCell ref="B4:B7"/>
    <mergeCell ref="C4:D7"/>
    <mergeCell ref="E4:E7"/>
  </mergeCells>
  <phoneticPr fontId="1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1"/>
  <sheetViews>
    <sheetView showGridLines="0" topLeftCell="A4" zoomScaleNormal="100" workbookViewId="0">
      <selection sqref="A1:F1"/>
    </sheetView>
  </sheetViews>
  <sheetFormatPr baseColWidth="10" defaultRowHeight="11.4"/>
  <cols>
    <col min="1" max="1" width="29.875" customWidth="1"/>
    <col min="2" max="3" width="14.125" customWidth="1"/>
    <col min="4" max="4" width="10.75" customWidth="1"/>
    <col min="5" max="5" width="14.125" customWidth="1"/>
    <col min="6" max="6" width="11.75" customWidth="1"/>
  </cols>
  <sheetData>
    <row r="1" spans="1:8" ht="12.75" customHeight="1">
      <c r="A1" s="233" t="s">
        <v>101</v>
      </c>
      <c r="B1" s="233"/>
      <c r="C1" s="233"/>
      <c r="D1" s="233"/>
      <c r="E1" s="233"/>
      <c r="F1" s="233"/>
    </row>
    <row r="2" spans="1:8" ht="12.75" customHeight="1">
      <c r="A2" s="233" t="s">
        <v>23</v>
      </c>
      <c r="B2" s="233"/>
      <c r="C2" s="233"/>
      <c r="D2" s="233"/>
      <c r="E2" s="233"/>
      <c r="F2" s="233"/>
    </row>
    <row r="4" spans="1:8" ht="12" customHeight="1">
      <c r="A4" s="248" t="s">
        <v>71</v>
      </c>
      <c r="B4" s="251" t="s">
        <v>51</v>
      </c>
      <c r="C4" s="251" t="s">
        <v>27</v>
      </c>
      <c r="D4" s="253"/>
      <c r="E4" s="251" t="s">
        <v>52</v>
      </c>
      <c r="F4" s="253"/>
    </row>
    <row r="5" spans="1:8">
      <c r="A5" s="249"/>
      <c r="B5" s="252"/>
      <c r="C5" s="252"/>
      <c r="D5" s="254"/>
      <c r="E5" s="252"/>
      <c r="F5" s="254"/>
    </row>
    <row r="6" spans="1:8">
      <c r="A6" s="249"/>
      <c r="B6" s="262"/>
      <c r="C6" s="262"/>
      <c r="D6" s="260"/>
      <c r="E6" s="262"/>
      <c r="F6" s="260"/>
    </row>
    <row r="7" spans="1:8">
      <c r="A7" s="250"/>
      <c r="B7" s="274" t="s">
        <v>0</v>
      </c>
      <c r="C7" s="275"/>
      <c r="D7" s="6" t="s">
        <v>24</v>
      </c>
      <c r="E7" s="6" t="s">
        <v>0</v>
      </c>
      <c r="F7" s="6" t="s">
        <v>24</v>
      </c>
    </row>
    <row r="8" spans="1:8">
      <c r="A8" s="43"/>
    </row>
    <row r="9" spans="1:8">
      <c r="A9" s="217"/>
    </row>
    <row r="10" spans="1:8">
      <c r="A10" s="27" t="s">
        <v>1</v>
      </c>
      <c r="B10" s="37">
        <v>241661</v>
      </c>
      <c r="C10" s="37">
        <v>4580</v>
      </c>
      <c r="D10" s="39">
        <f>SUM(C10*100/B10)</f>
        <v>1.8952168533606994</v>
      </c>
      <c r="E10" s="37">
        <v>237081</v>
      </c>
      <c r="F10" s="39">
        <f>SUM(E10*100/B10)</f>
        <v>98.104783146639306</v>
      </c>
      <c r="G10" s="53"/>
      <c r="H10" s="69"/>
    </row>
    <row r="11" spans="1:8">
      <c r="A11" s="27"/>
      <c r="B11" s="37"/>
      <c r="C11" s="37"/>
      <c r="D11" s="39"/>
      <c r="E11" s="37"/>
      <c r="F11" s="39"/>
      <c r="G11" s="53"/>
      <c r="H11" s="69"/>
    </row>
    <row r="12" spans="1:8">
      <c r="A12" s="27" t="s">
        <v>44</v>
      </c>
      <c r="B12" s="37">
        <v>353073</v>
      </c>
      <c r="C12" s="37">
        <v>45770</v>
      </c>
      <c r="D12" s="39">
        <f t="shared" ref="D12:D33" si="0">SUM(C12*100/B12)</f>
        <v>12.963324864829653</v>
      </c>
      <c r="E12" s="37">
        <v>307303</v>
      </c>
      <c r="F12" s="39">
        <f t="shared" ref="F12:F33" si="1">SUM(E12*100/B12)</f>
        <v>87.036675135170341</v>
      </c>
      <c r="G12" s="53"/>
      <c r="H12" s="69"/>
    </row>
    <row r="13" spans="1:8">
      <c r="A13" s="27" t="s">
        <v>45</v>
      </c>
      <c r="B13" s="37">
        <v>315645</v>
      </c>
      <c r="C13" s="37">
        <v>67297</v>
      </c>
      <c r="D13" s="39">
        <f t="shared" si="0"/>
        <v>21.320470782049455</v>
      </c>
      <c r="E13" s="37">
        <v>248348</v>
      </c>
      <c r="F13" s="39">
        <f t="shared" si="1"/>
        <v>78.679529217950545</v>
      </c>
      <c r="G13" s="53"/>
      <c r="H13" s="69"/>
    </row>
    <row r="14" spans="1:8">
      <c r="A14" s="27" t="s">
        <v>2</v>
      </c>
      <c r="B14" s="37">
        <v>234903</v>
      </c>
      <c r="C14" s="37">
        <v>34338</v>
      </c>
      <c r="D14" s="39">
        <f t="shared" si="0"/>
        <v>14.617948685201977</v>
      </c>
      <c r="E14" s="37">
        <v>200565</v>
      </c>
      <c r="F14" s="39">
        <f t="shared" si="1"/>
        <v>85.382051314798019</v>
      </c>
      <c r="G14" s="53"/>
      <c r="H14" s="69"/>
    </row>
    <row r="15" spans="1:8">
      <c r="A15" s="27" t="s">
        <v>46</v>
      </c>
      <c r="B15" s="37">
        <v>328365</v>
      </c>
      <c r="C15" s="37">
        <v>44235</v>
      </c>
      <c r="D15" s="39">
        <f t="shared" si="0"/>
        <v>13.471289571056598</v>
      </c>
      <c r="E15" s="37">
        <v>284130</v>
      </c>
      <c r="F15" s="39">
        <f t="shared" si="1"/>
        <v>86.528710428943398</v>
      </c>
      <c r="G15" s="53"/>
      <c r="H15" s="69"/>
    </row>
    <row r="16" spans="1:8" ht="12" customHeight="1">
      <c r="A16" s="27"/>
      <c r="B16" s="37"/>
      <c r="C16" s="37"/>
      <c r="D16" s="39"/>
      <c r="E16" s="37"/>
      <c r="F16" s="39"/>
      <c r="G16" s="53"/>
      <c r="H16" s="69"/>
    </row>
    <row r="17" spans="1:8" ht="12" customHeight="1">
      <c r="A17" s="27"/>
      <c r="B17" s="37"/>
      <c r="C17" s="107"/>
      <c r="D17" s="39"/>
      <c r="E17" s="107"/>
      <c r="F17" s="39"/>
      <c r="G17" s="53"/>
      <c r="H17" s="69"/>
    </row>
    <row r="18" spans="1:8">
      <c r="A18" s="27" t="s">
        <v>3</v>
      </c>
      <c r="B18" s="107">
        <v>525929</v>
      </c>
      <c r="C18" s="107">
        <v>4719</v>
      </c>
      <c r="D18" s="39">
        <f t="shared" si="0"/>
        <v>0.8972694032844738</v>
      </c>
      <c r="E18" s="107">
        <v>521210</v>
      </c>
      <c r="F18" s="39">
        <f t="shared" si="1"/>
        <v>99.102730596715531</v>
      </c>
      <c r="G18" s="53"/>
      <c r="H18" s="69"/>
    </row>
    <row r="19" spans="1:8">
      <c r="A19" s="27"/>
      <c r="B19" s="107"/>
      <c r="C19" s="107"/>
      <c r="D19" s="39"/>
      <c r="E19" s="107"/>
      <c r="F19" s="39"/>
      <c r="G19" s="53"/>
      <c r="H19" s="69"/>
    </row>
    <row r="20" spans="1:8">
      <c r="A20" s="27" t="s">
        <v>4</v>
      </c>
      <c r="B20" s="107">
        <v>309372</v>
      </c>
      <c r="C20" s="107">
        <v>37286</v>
      </c>
      <c r="D20" s="39">
        <f t="shared" si="0"/>
        <v>12.052157273444267</v>
      </c>
      <c r="E20" s="107">
        <v>272086</v>
      </c>
      <c r="F20" s="39">
        <f t="shared" si="1"/>
        <v>87.947842726555734</v>
      </c>
      <c r="G20" s="53"/>
      <c r="H20" s="69"/>
    </row>
    <row r="21" spans="1:8">
      <c r="A21" s="27" t="s">
        <v>47</v>
      </c>
      <c r="B21" s="107">
        <v>263241</v>
      </c>
      <c r="C21" s="107">
        <v>20923</v>
      </c>
      <c r="D21" s="39">
        <f t="shared" si="0"/>
        <v>7.9482299489821111</v>
      </c>
      <c r="E21" s="107">
        <v>242318</v>
      </c>
      <c r="F21" s="39">
        <f t="shared" si="1"/>
        <v>92.051770051017883</v>
      </c>
      <c r="G21" s="53"/>
      <c r="H21" s="69"/>
    </row>
    <row r="22" spans="1:8">
      <c r="A22" s="27" t="s">
        <v>5</v>
      </c>
      <c r="B22" s="107">
        <v>244020</v>
      </c>
      <c r="C22" s="107">
        <v>20897</v>
      </c>
      <c r="D22" s="39">
        <f t="shared" si="0"/>
        <v>8.5636423243996393</v>
      </c>
      <c r="E22" s="107">
        <v>223123</v>
      </c>
      <c r="F22" s="39">
        <f t="shared" si="1"/>
        <v>91.436357675600362</v>
      </c>
      <c r="G22" s="53"/>
      <c r="H22" s="69"/>
    </row>
    <row r="23" spans="1:8">
      <c r="A23" s="27" t="s">
        <v>48</v>
      </c>
      <c r="B23" s="107">
        <v>245801</v>
      </c>
      <c r="C23" s="107">
        <v>25273</v>
      </c>
      <c r="D23" s="39">
        <f t="shared" si="0"/>
        <v>10.281894703438962</v>
      </c>
      <c r="E23" s="107">
        <v>220528</v>
      </c>
      <c r="F23" s="39">
        <f t="shared" si="1"/>
        <v>89.718105296561035</v>
      </c>
      <c r="G23" s="53"/>
      <c r="H23" s="69"/>
    </row>
    <row r="24" spans="1:8" ht="12" customHeight="1">
      <c r="A24" s="27"/>
      <c r="B24" s="107"/>
      <c r="C24" s="107"/>
      <c r="D24" s="39"/>
      <c r="E24" s="107"/>
      <c r="F24" s="39"/>
      <c r="G24" s="53"/>
      <c r="H24" s="69"/>
    </row>
    <row r="25" spans="1:8" ht="12" customHeight="1">
      <c r="A25" s="27"/>
      <c r="B25" s="107"/>
      <c r="C25" s="107"/>
      <c r="D25" s="39"/>
      <c r="E25" s="107"/>
      <c r="F25" s="39"/>
      <c r="G25" s="53"/>
      <c r="H25" s="69"/>
    </row>
    <row r="26" spans="1:8">
      <c r="A26" s="27" t="s">
        <v>6</v>
      </c>
      <c r="B26" s="107">
        <v>523719</v>
      </c>
      <c r="C26" s="107">
        <v>4313</v>
      </c>
      <c r="D26" s="39">
        <f t="shared" si="0"/>
        <v>0.82353323060648931</v>
      </c>
      <c r="E26" s="107">
        <v>519406</v>
      </c>
      <c r="F26" s="39">
        <f t="shared" si="1"/>
        <v>99.176466769393514</v>
      </c>
      <c r="G26" s="53"/>
      <c r="H26" s="69"/>
    </row>
    <row r="27" spans="1:8">
      <c r="A27" s="27"/>
      <c r="B27" s="107"/>
      <c r="C27" s="107"/>
      <c r="D27" s="39"/>
      <c r="E27" s="107"/>
      <c r="F27" s="39"/>
      <c r="G27" s="53"/>
      <c r="H27" s="69"/>
    </row>
    <row r="28" spans="1:8">
      <c r="A28" s="27" t="s">
        <v>49</v>
      </c>
      <c r="B28" s="107">
        <v>258262</v>
      </c>
      <c r="C28" s="107">
        <v>19769</v>
      </c>
      <c r="D28" s="39">
        <f t="shared" si="0"/>
        <v>7.654629794549721</v>
      </c>
      <c r="E28" s="107">
        <v>238493</v>
      </c>
      <c r="F28" s="39">
        <f t="shared" si="1"/>
        <v>92.34537020545028</v>
      </c>
      <c r="G28" s="53"/>
      <c r="H28" s="69"/>
    </row>
    <row r="29" spans="1:8">
      <c r="A29" s="27" t="s">
        <v>50</v>
      </c>
      <c r="B29" s="107">
        <v>197672</v>
      </c>
      <c r="C29" s="107">
        <v>11475</v>
      </c>
      <c r="D29" s="39">
        <f t="shared" si="0"/>
        <v>5.8050710267513859</v>
      </c>
      <c r="E29" s="107">
        <v>186197</v>
      </c>
      <c r="F29" s="39">
        <f t="shared" si="1"/>
        <v>94.194928973248608</v>
      </c>
      <c r="G29" s="53"/>
      <c r="H29" s="69"/>
    </row>
    <row r="30" spans="1:8" ht="12" customHeight="1">
      <c r="A30" s="27"/>
      <c r="B30" s="107"/>
      <c r="C30" s="107"/>
      <c r="D30" s="39"/>
      <c r="E30" s="107"/>
      <c r="F30" s="39"/>
      <c r="G30" s="53"/>
      <c r="H30" s="69"/>
    </row>
    <row r="31" spans="1:8" s="25" customFormat="1" ht="12" customHeight="1">
      <c r="A31" s="23"/>
      <c r="B31" s="107"/>
      <c r="C31" s="116"/>
      <c r="D31" s="39"/>
      <c r="E31" s="116"/>
      <c r="F31" s="39"/>
      <c r="G31" s="53"/>
      <c r="H31" s="69"/>
    </row>
    <row r="32" spans="1:8" ht="12">
      <c r="A32" s="27"/>
      <c r="B32" s="107"/>
      <c r="C32" s="116"/>
      <c r="D32" s="39"/>
      <c r="E32" s="116"/>
      <c r="F32" s="39"/>
      <c r="G32" s="53"/>
      <c r="H32" s="69"/>
    </row>
    <row r="33" spans="1:8" s="25" customFormat="1" ht="12">
      <c r="A33" s="23" t="s">
        <v>7</v>
      </c>
      <c r="B33" s="116">
        <v>4041663</v>
      </c>
      <c r="C33" s="38">
        <v>340875</v>
      </c>
      <c r="D33" s="40">
        <f t="shared" si="0"/>
        <v>8.4340282700462659</v>
      </c>
      <c r="E33" s="38">
        <f>SUM(E10:E29)</f>
        <v>3700788</v>
      </c>
      <c r="F33" s="40">
        <f t="shared" si="1"/>
        <v>91.565971729953731</v>
      </c>
      <c r="G33" s="53"/>
      <c r="H33" s="69"/>
    </row>
    <row r="34" spans="1:8" ht="12">
      <c r="A34" s="44"/>
      <c r="B34" s="107"/>
      <c r="C34" s="79"/>
      <c r="D34" s="79"/>
      <c r="E34" s="79"/>
      <c r="F34" s="79"/>
    </row>
    <row r="35" spans="1:8" ht="12">
      <c r="A35" t="s">
        <v>8</v>
      </c>
      <c r="B35" s="116"/>
      <c r="C35" s="38"/>
      <c r="D35" s="40"/>
      <c r="E35" s="38"/>
      <c r="F35" s="40"/>
    </row>
    <row r="36" spans="1:8" ht="12">
      <c r="A36" s="97" t="s">
        <v>25</v>
      </c>
      <c r="B36" s="116"/>
      <c r="C36" s="97"/>
      <c r="D36" s="97"/>
      <c r="E36" s="97"/>
      <c r="F36" s="97"/>
    </row>
    <row r="37" spans="1:8" ht="12">
      <c r="B37" s="38"/>
      <c r="C37" s="128"/>
      <c r="D37" s="128"/>
      <c r="E37" s="128"/>
      <c r="F37" s="128"/>
    </row>
    <row r="38" spans="1:8" ht="12">
      <c r="B38" s="79"/>
    </row>
    <row r="39" spans="1:8" ht="12">
      <c r="B39" s="38"/>
    </row>
    <row r="40" spans="1:8">
      <c r="B40" s="150"/>
    </row>
    <row r="41" spans="1:8">
      <c r="B41" s="128"/>
    </row>
  </sheetData>
  <mergeCells count="7">
    <mergeCell ref="A1:F1"/>
    <mergeCell ref="A2:F2"/>
    <mergeCell ref="A4:A7"/>
    <mergeCell ref="B4:B6"/>
    <mergeCell ref="C4:D6"/>
    <mergeCell ref="E4:F6"/>
    <mergeCell ref="B7:C7"/>
  </mergeCells>
  <phoneticPr fontId="1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showGridLines="0" zoomScaleNormal="100" workbookViewId="0"/>
  </sheetViews>
  <sheetFormatPr baseColWidth="10" defaultRowHeight="11.4"/>
  <cols>
    <col min="1" max="1" width="32.75" customWidth="1"/>
    <col min="2" max="2" width="15.75" customWidth="1"/>
    <col min="3" max="6" width="10.75" customWidth="1"/>
  </cols>
  <sheetData>
    <row r="1" spans="1:8" ht="12.75" customHeight="1">
      <c r="B1" s="93"/>
      <c r="C1" s="93"/>
      <c r="D1" s="93"/>
      <c r="E1" s="93"/>
      <c r="F1" s="93"/>
    </row>
    <row r="2" spans="1:8" ht="12.75" customHeight="1">
      <c r="A2" s="93" t="s">
        <v>121</v>
      </c>
      <c r="B2" s="92"/>
      <c r="C2" s="92"/>
      <c r="D2" s="92"/>
      <c r="E2" s="92"/>
      <c r="F2" s="92"/>
    </row>
    <row r="4" spans="1:8" ht="12" customHeight="1">
      <c r="A4" s="248" t="s">
        <v>71</v>
      </c>
      <c r="B4" s="251" t="s">
        <v>51</v>
      </c>
      <c r="C4" s="251" t="s">
        <v>30</v>
      </c>
      <c r="D4" s="253"/>
      <c r="E4" s="253"/>
      <c r="F4" s="253"/>
    </row>
    <row r="5" spans="1:8">
      <c r="A5" s="249"/>
      <c r="B5" s="252"/>
      <c r="C5" s="262"/>
      <c r="D5" s="260"/>
      <c r="E5" s="260"/>
      <c r="F5" s="260"/>
    </row>
    <row r="6" spans="1:8">
      <c r="A6" s="249"/>
      <c r="B6" s="252"/>
      <c r="C6" s="282" t="s">
        <v>28</v>
      </c>
      <c r="D6" s="282" t="s">
        <v>24</v>
      </c>
      <c r="E6" s="284" t="s">
        <v>29</v>
      </c>
      <c r="F6" s="285"/>
    </row>
    <row r="7" spans="1:8">
      <c r="A7" s="249"/>
      <c r="B7" s="252"/>
      <c r="C7" s="282"/>
      <c r="D7" s="282"/>
      <c r="E7" s="286" t="s">
        <v>31</v>
      </c>
      <c r="F7" s="261" t="s">
        <v>32</v>
      </c>
    </row>
    <row r="8" spans="1:8">
      <c r="A8" s="250"/>
      <c r="B8" s="281"/>
      <c r="C8" s="283"/>
      <c r="D8" s="283"/>
      <c r="E8" s="287"/>
      <c r="F8" s="281"/>
    </row>
    <row r="9" spans="1:8">
      <c r="A9" s="43"/>
    </row>
    <row r="10" spans="1:8">
      <c r="A10" s="27" t="s">
        <v>1</v>
      </c>
      <c r="B10" s="37">
        <v>241661</v>
      </c>
      <c r="C10" s="37">
        <v>4580</v>
      </c>
      <c r="D10" s="39">
        <v>1.9</v>
      </c>
      <c r="E10" s="37">
        <v>2956</v>
      </c>
      <c r="F10" s="37">
        <v>1624</v>
      </c>
      <c r="H10" s="53"/>
    </row>
    <row r="11" spans="1:8">
      <c r="A11" s="27"/>
      <c r="B11" s="37"/>
      <c r="D11" s="39"/>
      <c r="E11" s="37"/>
      <c r="F11" s="37"/>
      <c r="H11" s="53"/>
    </row>
    <row r="12" spans="1:8">
      <c r="A12" s="27" t="s">
        <v>44</v>
      </c>
      <c r="B12" s="37">
        <v>353073</v>
      </c>
      <c r="C12" s="37">
        <v>45770</v>
      </c>
      <c r="D12" s="39">
        <v>13</v>
      </c>
      <c r="E12" s="37">
        <v>35685</v>
      </c>
      <c r="F12" s="37">
        <v>10085</v>
      </c>
      <c r="H12" s="53"/>
    </row>
    <row r="13" spans="1:8">
      <c r="A13" s="27" t="s">
        <v>45</v>
      </c>
      <c r="B13" s="37">
        <v>315645</v>
      </c>
      <c r="C13" s="37">
        <v>67297</v>
      </c>
      <c r="D13" s="39">
        <v>21.3</v>
      </c>
      <c r="E13" s="37">
        <v>57703</v>
      </c>
      <c r="F13" s="37">
        <v>9594</v>
      </c>
      <c r="H13" s="53"/>
    </row>
    <row r="14" spans="1:8">
      <c r="A14" s="27" t="s">
        <v>2</v>
      </c>
      <c r="B14" s="37">
        <v>234903</v>
      </c>
      <c r="C14" s="37">
        <v>34338</v>
      </c>
      <c r="D14" s="39">
        <v>14.6</v>
      </c>
      <c r="E14" s="37">
        <v>30467</v>
      </c>
      <c r="F14" s="37">
        <v>3871</v>
      </c>
      <c r="H14" s="53"/>
    </row>
    <row r="15" spans="1:8">
      <c r="A15" s="27" t="s">
        <v>46</v>
      </c>
      <c r="B15" s="37">
        <v>328365</v>
      </c>
      <c r="C15" s="37">
        <v>44235</v>
      </c>
      <c r="D15" s="39">
        <v>13.5</v>
      </c>
      <c r="E15" s="37">
        <v>37782</v>
      </c>
      <c r="F15" s="37">
        <v>6453</v>
      </c>
      <c r="H15" s="53"/>
    </row>
    <row r="16" spans="1:8" ht="12" customHeight="1">
      <c r="A16" s="27"/>
      <c r="B16" s="37"/>
      <c r="C16" s="37"/>
      <c r="D16" s="39"/>
      <c r="E16" s="37"/>
      <c r="F16" s="37"/>
      <c r="H16" s="53"/>
    </row>
    <row r="17" spans="1:8" ht="12" customHeight="1">
      <c r="A17" s="27"/>
      <c r="C17" s="107"/>
      <c r="D17" s="108"/>
      <c r="E17" s="107"/>
      <c r="F17" s="107"/>
      <c r="H17" s="53"/>
    </row>
    <row r="18" spans="1:8">
      <c r="A18" s="27" t="s">
        <v>3</v>
      </c>
      <c r="B18" s="107">
        <v>525929</v>
      </c>
      <c r="C18" s="107">
        <v>4719</v>
      </c>
      <c r="D18" s="108">
        <v>0.9</v>
      </c>
      <c r="E18" s="107">
        <v>3935</v>
      </c>
      <c r="F18" s="107">
        <v>784</v>
      </c>
      <c r="H18" s="53"/>
    </row>
    <row r="19" spans="1:8">
      <c r="A19" s="27"/>
      <c r="C19" s="107"/>
      <c r="D19" s="108"/>
      <c r="E19" s="107"/>
      <c r="F19" s="107"/>
      <c r="H19" s="53"/>
    </row>
    <row r="20" spans="1:8">
      <c r="A20" s="27" t="s">
        <v>4</v>
      </c>
      <c r="B20" s="107">
        <v>309372</v>
      </c>
      <c r="C20" s="107">
        <v>37286</v>
      </c>
      <c r="D20" s="108">
        <v>12.1</v>
      </c>
      <c r="E20" s="107">
        <v>32317</v>
      </c>
      <c r="F20" s="107">
        <v>4969</v>
      </c>
      <c r="H20" s="53"/>
    </row>
    <row r="21" spans="1:8">
      <c r="A21" s="27" t="s">
        <v>47</v>
      </c>
      <c r="B21" s="107">
        <v>263241</v>
      </c>
      <c r="C21" s="107">
        <v>20923</v>
      </c>
      <c r="D21" s="108">
        <v>7.9</v>
      </c>
      <c r="E21" s="107">
        <v>18257</v>
      </c>
      <c r="F21" s="107">
        <v>2666</v>
      </c>
      <c r="H21" s="53"/>
    </row>
    <row r="22" spans="1:8">
      <c r="A22" s="27" t="s">
        <v>5</v>
      </c>
      <c r="B22" s="107">
        <v>244020</v>
      </c>
      <c r="C22" s="107">
        <v>20897</v>
      </c>
      <c r="D22" s="108">
        <v>8.6</v>
      </c>
      <c r="E22" s="107">
        <v>18226</v>
      </c>
      <c r="F22" s="107">
        <v>2671</v>
      </c>
      <c r="H22" s="53"/>
    </row>
    <row r="23" spans="1:8">
      <c r="A23" s="27" t="s">
        <v>48</v>
      </c>
      <c r="B23" s="107">
        <v>245801</v>
      </c>
      <c r="C23" s="107">
        <v>25273</v>
      </c>
      <c r="D23" s="108">
        <v>10.3</v>
      </c>
      <c r="E23" s="107">
        <v>20976</v>
      </c>
      <c r="F23" s="107">
        <v>4297</v>
      </c>
      <c r="H23" s="53"/>
    </row>
    <row r="24" spans="1:8">
      <c r="A24" s="27"/>
      <c r="C24" s="107"/>
      <c r="D24" s="108"/>
      <c r="E24" s="107"/>
      <c r="F24" s="107"/>
      <c r="H24" s="53"/>
    </row>
    <row r="25" spans="1:8">
      <c r="A25" s="27"/>
      <c r="B25" s="107"/>
      <c r="C25" s="107"/>
      <c r="D25" s="108"/>
      <c r="E25" s="107"/>
      <c r="F25" s="107"/>
      <c r="H25" s="53"/>
    </row>
    <row r="26" spans="1:8">
      <c r="A26" s="27" t="s">
        <v>6</v>
      </c>
      <c r="B26" s="107">
        <v>523719</v>
      </c>
      <c r="C26" s="107">
        <v>4313</v>
      </c>
      <c r="D26" s="108">
        <v>0.8</v>
      </c>
      <c r="E26" s="107">
        <v>3704</v>
      </c>
      <c r="F26" s="107">
        <v>609</v>
      </c>
      <c r="H26" s="53"/>
    </row>
    <row r="27" spans="1:8">
      <c r="A27" s="27"/>
      <c r="C27" s="107"/>
      <c r="D27" s="108"/>
      <c r="E27" s="107"/>
      <c r="F27" s="107"/>
      <c r="H27" s="53"/>
    </row>
    <row r="28" spans="1:8">
      <c r="A28" s="27" t="s">
        <v>49</v>
      </c>
      <c r="B28" s="107">
        <v>258262</v>
      </c>
      <c r="C28" s="107">
        <v>19769</v>
      </c>
      <c r="D28" s="108">
        <v>7.7</v>
      </c>
      <c r="E28" s="107">
        <v>17880</v>
      </c>
      <c r="F28" s="107">
        <v>1889</v>
      </c>
      <c r="H28" s="53"/>
    </row>
    <row r="29" spans="1:8">
      <c r="A29" s="27" t="s">
        <v>50</v>
      </c>
      <c r="B29" s="107">
        <v>197672</v>
      </c>
      <c r="C29" s="107">
        <v>11475</v>
      </c>
      <c r="D29" s="108">
        <v>5.8</v>
      </c>
      <c r="E29" s="107">
        <v>9830</v>
      </c>
      <c r="F29" s="107">
        <v>1645</v>
      </c>
      <c r="H29" s="53"/>
    </row>
    <row r="30" spans="1:8">
      <c r="A30" s="27"/>
      <c r="B30" s="107"/>
      <c r="C30" s="101"/>
      <c r="D30" s="108"/>
      <c r="E30" s="107"/>
      <c r="F30" s="107"/>
      <c r="H30" s="53"/>
    </row>
    <row r="31" spans="1:8" s="25" customFormat="1" ht="12">
      <c r="A31" s="23"/>
      <c r="B31" s="116"/>
      <c r="C31" s="116"/>
      <c r="D31" s="117"/>
      <c r="E31" s="116"/>
      <c r="F31" s="116"/>
      <c r="H31" s="53"/>
    </row>
    <row r="32" spans="1:8" ht="12">
      <c r="A32" s="23"/>
      <c r="B32" s="107"/>
      <c r="C32" s="107"/>
      <c r="D32" s="129"/>
      <c r="E32" s="107"/>
      <c r="F32" s="107"/>
      <c r="H32" s="53"/>
    </row>
    <row r="33" spans="1:8" s="25" customFormat="1" ht="12">
      <c r="A33" s="23" t="s">
        <v>7</v>
      </c>
      <c r="B33" s="38">
        <f>SUM(B10:B29)</f>
        <v>4041663</v>
      </c>
      <c r="C33" s="38">
        <v>340875</v>
      </c>
      <c r="D33" s="40">
        <v>8.4</v>
      </c>
      <c r="E33" s="38">
        <v>289718</v>
      </c>
      <c r="F33" s="38">
        <v>51157</v>
      </c>
      <c r="H33" s="53"/>
    </row>
    <row r="34" spans="1:8" ht="12">
      <c r="E34" s="25"/>
      <c r="F34" s="25"/>
    </row>
    <row r="35" spans="1:8">
      <c r="A35" t="s">
        <v>8</v>
      </c>
      <c r="C35" s="69"/>
      <c r="D35" s="77"/>
      <c r="E35" s="69"/>
      <c r="F35" s="69"/>
    </row>
    <row r="36" spans="1:8">
      <c r="A36" s="97" t="s">
        <v>25</v>
      </c>
      <c r="B36" s="97"/>
      <c r="C36" s="128"/>
      <c r="D36" s="128"/>
      <c r="E36" s="128"/>
      <c r="F36" s="128"/>
    </row>
  </sheetData>
  <mergeCells count="8">
    <mergeCell ref="F7:F8"/>
    <mergeCell ref="A4:A8"/>
    <mergeCell ref="B4:B8"/>
    <mergeCell ref="C4:F5"/>
    <mergeCell ref="C6:C8"/>
    <mergeCell ref="D6:D8"/>
    <mergeCell ref="E6:F6"/>
    <mergeCell ref="E7:E8"/>
  </mergeCells>
  <phoneticPr fontId="1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54"/>
  <sheetViews>
    <sheetView showGridLines="0" topLeftCell="A25" zoomScaleNormal="100" workbookViewId="0"/>
  </sheetViews>
  <sheetFormatPr baseColWidth="10" defaultRowHeight="11.4"/>
  <cols>
    <col min="1" max="1" width="12.625" customWidth="1"/>
    <col min="2" max="3" width="12.375" customWidth="1"/>
    <col min="4" max="5" width="12.25" customWidth="1"/>
    <col min="6" max="6" width="8.75" bestFit="1" customWidth="1"/>
    <col min="7" max="8" width="12.25" customWidth="1"/>
  </cols>
  <sheetData>
    <row r="1" spans="1:10" ht="12.75" customHeight="1">
      <c r="I1" s="80"/>
      <c r="J1" s="103"/>
    </row>
    <row r="2" spans="1:10" ht="12.75" customHeight="1">
      <c r="A2" s="233" t="s">
        <v>118</v>
      </c>
      <c r="B2" s="233"/>
      <c r="C2" s="233"/>
      <c r="D2" s="233"/>
      <c r="E2" s="233"/>
      <c r="F2" s="233"/>
      <c r="G2" s="233"/>
      <c r="H2" s="233"/>
      <c r="I2" s="70"/>
    </row>
    <row r="4" spans="1:10">
      <c r="A4" s="277" t="s">
        <v>12</v>
      </c>
      <c r="B4" s="288" t="s">
        <v>14</v>
      </c>
      <c r="C4" s="251" t="s">
        <v>51</v>
      </c>
      <c r="D4" s="251" t="s">
        <v>33</v>
      </c>
      <c r="E4" s="253"/>
      <c r="F4" s="253"/>
      <c r="G4" s="253"/>
      <c r="H4" s="253"/>
    </row>
    <row r="5" spans="1:10">
      <c r="A5" s="278"/>
      <c r="B5" s="289"/>
      <c r="C5" s="252"/>
      <c r="D5" s="262"/>
      <c r="E5" s="260"/>
      <c r="F5" s="260"/>
      <c r="G5" s="260"/>
      <c r="H5" s="260"/>
    </row>
    <row r="6" spans="1:10">
      <c r="A6" s="278"/>
      <c r="B6" s="289"/>
      <c r="C6" s="252"/>
      <c r="D6" s="261" t="s">
        <v>14</v>
      </c>
      <c r="E6" s="261" t="s">
        <v>15</v>
      </c>
      <c r="F6" s="259"/>
      <c r="G6" s="284" t="s">
        <v>29</v>
      </c>
      <c r="H6" s="285"/>
    </row>
    <row r="7" spans="1:10" ht="12" customHeight="1">
      <c r="A7" s="278"/>
      <c r="B7" s="289"/>
      <c r="C7" s="252"/>
      <c r="D7" s="252"/>
      <c r="E7" s="252"/>
      <c r="F7" s="254"/>
      <c r="G7" s="261" t="s">
        <v>31</v>
      </c>
      <c r="H7" s="261" t="s">
        <v>32</v>
      </c>
    </row>
    <row r="8" spans="1:10">
      <c r="A8" s="278"/>
      <c r="B8" s="270"/>
      <c r="C8" s="262"/>
      <c r="D8" s="262"/>
      <c r="E8" s="262"/>
      <c r="F8" s="260"/>
      <c r="G8" s="262"/>
      <c r="H8" s="262"/>
    </row>
    <row r="9" spans="1:10">
      <c r="A9" s="263"/>
      <c r="B9" s="274" t="s">
        <v>0</v>
      </c>
      <c r="C9" s="275"/>
      <c r="D9" s="275"/>
      <c r="E9" s="275"/>
      <c r="F9" s="6" t="s">
        <v>24</v>
      </c>
      <c r="G9" s="274" t="s">
        <v>0</v>
      </c>
      <c r="H9" s="275"/>
    </row>
    <row r="10" spans="1:10">
      <c r="A10" s="43"/>
    </row>
    <row r="11" spans="1:10">
      <c r="A11" s="7">
        <v>532</v>
      </c>
      <c r="B11" s="35">
        <v>2</v>
      </c>
      <c r="C11" s="37">
        <v>11077</v>
      </c>
      <c r="D11" s="35">
        <v>2</v>
      </c>
      <c r="E11" s="35">
        <v>3161</v>
      </c>
      <c r="F11" s="39">
        <v>28.5</v>
      </c>
      <c r="G11" s="35">
        <v>2970</v>
      </c>
      <c r="H11" s="35">
        <v>191</v>
      </c>
      <c r="I11" s="77"/>
      <c r="J11" s="69"/>
    </row>
    <row r="12" spans="1:10">
      <c r="A12" s="7"/>
      <c r="I12" s="77"/>
      <c r="J12" s="69"/>
    </row>
    <row r="13" spans="1:10">
      <c r="A13" s="7">
        <v>537</v>
      </c>
      <c r="B13" s="35">
        <v>80</v>
      </c>
      <c r="C13" s="37">
        <v>1067528</v>
      </c>
      <c r="D13" s="35">
        <v>80</v>
      </c>
      <c r="E13" s="35">
        <v>55815</v>
      </c>
      <c r="F13" s="39">
        <v>5.2</v>
      </c>
      <c r="G13" s="35">
        <v>47114</v>
      </c>
      <c r="H13" s="35">
        <v>8701</v>
      </c>
      <c r="I13" s="77"/>
      <c r="J13" s="69"/>
    </row>
    <row r="14" spans="1:10">
      <c r="A14" s="7"/>
      <c r="I14" s="77"/>
      <c r="J14" s="69"/>
    </row>
    <row r="15" spans="1:10">
      <c r="A15" s="7">
        <v>538</v>
      </c>
      <c r="B15" s="35">
        <v>51</v>
      </c>
      <c r="C15" s="37">
        <v>253059</v>
      </c>
      <c r="D15" s="35">
        <v>50</v>
      </c>
      <c r="E15" s="35">
        <v>28954</v>
      </c>
      <c r="F15" s="39">
        <v>11.4</v>
      </c>
      <c r="G15" s="35">
        <v>25496</v>
      </c>
      <c r="H15" s="35">
        <v>3458</v>
      </c>
      <c r="I15" s="77"/>
      <c r="J15" s="69"/>
    </row>
    <row r="16" spans="1:10">
      <c r="A16" s="7"/>
      <c r="B16" s="69"/>
      <c r="C16" s="69"/>
      <c r="D16" s="69"/>
      <c r="E16" s="69"/>
      <c r="F16" s="69"/>
      <c r="G16" s="69"/>
      <c r="H16" s="69"/>
      <c r="I16" s="77"/>
      <c r="J16" s="69"/>
    </row>
    <row r="17" spans="1:10">
      <c r="A17" s="7">
        <v>53</v>
      </c>
      <c r="B17" s="35">
        <v>133</v>
      </c>
      <c r="C17" s="37">
        <v>1331664</v>
      </c>
      <c r="D17" s="35">
        <v>132</v>
      </c>
      <c r="E17" s="35">
        <v>87930</v>
      </c>
      <c r="F17" s="39">
        <v>6.6</v>
      </c>
      <c r="G17" s="35">
        <v>75580</v>
      </c>
      <c r="H17" s="35">
        <v>12350</v>
      </c>
      <c r="I17" s="77"/>
      <c r="J17" s="69"/>
    </row>
    <row r="18" spans="1:10">
      <c r="A18" s="7"/>
      <c r="D18" s="153"/>
      <c r="I18" s="77"/>
      <c r="J18" s="69"/>
    </row>
    <row r="19" spans="1:10">
      <c r="A19" s="7">
        <v>541</v>
      </c>
      <c r="B19" s="35">
        <v>72</v>
      </c>
      <c r="C19" s="37">
        <v>767428</v>
      </c>
      <c r="D19" s="35">
        <v>72</v>
      </c>
      <c r="E19" s="35">
        <v>76442</v>
      </c>
      <c r="F19" s="39">
        <v>10</v>
      </c>
      <c r="G19" s="35">
        <v>62505</v>
      </c>
      <c r="H19" s="35">
        <v>13937</v>
      </c>
      <c r="I19" s="77"/>
      <c r="J19" s="69"/>
    </row>
    <row r="20" spans="1:10">
      <c r="A20" s="7"/>
      <c r="I20" s="77"/>
      <c r="J20" s="69"/>
    </row>
    <row r="21" spans="1:10">
      <c r="A21" s="7">
        <v>542</v>
      </c>
      <c r="B21" s="35">
        <v>71</v>
      </c>
      <c r="C21" s="37">
        <v>401587</v>
      </c>
      <c r="D21" s="35">
        <v>71</v>
      </c>
      <c r="E21" s="35">
        <v>73032</v>
      </c>
      <c r="F21" s="39">
        <v>18.2</v>
      </c>
      <c r="G21" s="35">
        <v>61070</v>
      </c>
      <c r="H21" s="35">
        <v>11962</v>
      </c>
      <c r="I21" s="77"/>
      <c r="J21" s="69"/>
    </row>
    <row r="22" spans="1:10">
      <c r="A22" s="7"/>
      <c r="I22" s="77"/>
      <c r="J22" s="69"/>
    </row>
    <row r="23" spans="1:10">
      <c r="A23" s="7">
        <v>549</v>
      </c>
      <c r="B23" s="35">
        <v>20</v>
      </c>
      <c r="C23" s="37">
        <v>168132</v>
      </c>
      <c r="D23" s="35">
        <v>20</v>
      </c>
      <c r="E23" s="35">
        <v>9707</v>
      </c>
      <c r="F23" s="39">
        <v>5.8</v>
      </c>
      <c r="G23" s="35">
        <v>8610</v>
      </c>
      <c r="H23" s="35">
        <v>1097</v>
      </c>
      <c r="I23" s="77"/>
      <c r="J23" s="69"/>
    </row>
    <row r="24" spans="1:10">
      <c r="A24" s="7"/>
      <c r="B24" s="69"/>
      <c r="C24" s="69"/>
      <c r="D24" s="69"/>
      <c r="E24" s="69"/>
      <c r="F24" s="69"/>
      <c r="G24" s="69"/>
      <c r="H24" s="69"/>
      <c r="I24" s="77"/>
      <c r="J24" s="69"/>
    </row>
    <row r="25" spans="1:10">
      <c r="A25" s="7">
        <v>54</v>
      </c>
      <c r="B25" s="35">
        <v>163</v>
      </c>
      <c r="C25" s="37">
        <v>1337147</v>
      </c>
      <c r="D25" s="35">
        <v>163</v>
      </c>
      <c r="E25" s="35">
        <v>159181</v>
      </c>
      <c r="F25" s="39">
        <v>11.9</v>
      </c>
      <c r="G25" s="35">
        <v>132185</v>
      </c>
      <c r="H25" s="35">
        <v>26996</v>
      </c>
      <c r="I25" s="77"/>
      <c r="J25" s="69"/>
    </row>
    <row r="26" spans="1:10">
      <c r="A26" s="7"/>
      <c r="I26" s="77"/>
      <c r="J26" s="69"/>
    </row>
    <row r="27" spans="1:10">
      <c r="A27" s="7">
        <v>561</v>
      </c>
      <c r="B27" s="35" t="s">
        <v>53</v>
      </c>
      <c r="C27" s="37" t="s">
        <v>53</v>
      </c>
      <c r="D27" s="35" t="s">
        <v>53</v>
      </c>
      <c r="E27" s="35" t="s">
        <v>53</v>
      </c>
      <c r="F27" s="39" t="s">
        <v>53</v>
      </c>
      <c r="G27" s="35" t="s">
        <v>53</v>
      </c>
      <c r="H27" s="35" t="s">
        <v>53</v>
      </c>
      <c r="I27" s="77"/>
      <c r="J27" s="69"/>
    </row>
    <row r="28" spans="1:10">
      <c r="A28" s="7"/>
      <c r="I28" s="77"/>
      <c r="J28" s="69"/>
    </row>
    <row r="29" spans="1:10">
      <c r="A29" s="7">
        <v>565</v>
      </c>
      <c r="B29" s="35">
        <v>1</v>
      </c>
      <c r="C29" s="37">
        <v>14720</v>
      </c>
      <c r="D29" s="35">
        <v>1</v>
      </c>
      <c r="E29" s="35">
        <v>870</v>
      </c>
      <c r="F29" s="39">
        <v>5.9</v>
      </c>
      <c r="G29" s="35">
        <v>715</v>
      </c>
      <c r="H29" s="35">
        <v>155</v>
      </c>
      <c r="I29" s="77"/>
      <c r="J29" s="69"/>
    </row>
    <row r="30" spans="1:10">
      <c r="A30" s="7"/>
      <c r="I30" s="77"/>
      <c r="J30" s="69"/>
    </row>
    <row r="31" spans="1:10">
      <c r="A31" s="7">
        <v>566</v>
      </c>
      <c r="B31" s="35">
        <v>72</v>
      </c>
      <c r="C31" s="37">
        <v>998372</v>
      </c>
      <c r="D31" s="35">
        <v>72</v>
      </c>
      <c r="E31" s="35">
        <v>58633</v>
      </c>
      <c r="F31" s="39">
        <v>5.9</v>
      </c>
      <c r="G31" s="35">
        <v>51633</v>
      </c>
      <c r="H31" s="35">
        <v>7000</v>
      </c>
      <c r="I31" s="77"/>
      <c r="J31" s="69"/>
    </row>
    <row r="32" spans="1:10">
      <c r="A32" s="7"/>
      <c r="B32" s="35"/>
      <c r="C32" s="37"/>
      <c r="D32" s="35"/>
      <c r="E32" s="35"/>
      <c r="F32" s="39"/>
      <c r="G32" s="35"/>
      <c r="H32" s="35"/>
      <c r="I32" s="77"/>
      <c r="J32" s="69"/>
    </row>
    <row r="33" spans="1:10">
      <c r="A33" s="7">
        <v>567</v>
      </c>
      <c r="B33" s="35" t="s">
        <v>53</v>
      </c>
      <c r="C33" s="37" t="s">
        <v>53</v>
      </c>
      <c r="D33" s="35" t="s">
        <v>53</v>
      </c>
      <c r="E33" s="35" t="s">
        <v>53</v>
      </c>
      <c r="F33" s="39" t="s">
        <v>53</v>
      </c>
      <c r="G33" s="35" t="s">
        <v>53</v>
      </c>
      <c r="H33" s="35" t="s">
        <v>53</v>
      </c>
      <c r="I33" s="77"/>
      <c r="J33" s="69"/>
    </row>
    <row r="34" spans="1:10">
      <c r="A34" s="7"/>
      <c r="B34" s="69"/>
      <c r="C34" s="69"/>
      <c r="D34" s="69"/>
      <c r="E34" s="69"/>
      <c r="F34" s="69"/>
      <c r="G34" s="69"/>
      <c r="H34" s="69"/>
      <c r="I34" s="77"/>
      <c r="J34" s="69"/>
    </row>
    <row r="35" spans="1:10">
      <c r="A35" s="7">
        <v>56</v>
      </c>
      <c r="B35" s="35">
        <v>73</v>
      </c>
      <c r="C35" s="37">
        <v>1013092</v>
      </c>
      <c r="D35" s="35">
        <v>73</v>
      </c>
      <c r="E35" s="35">
        <v>59503</v>
      </c>
      <c r="F35" s="39">
        <v>5.9</v>
      </c>
      <c r="G35" s="35">
        <v>52348</v>
      </c>
      <c r="H35" s="35">
        <v>7155</v>
      </c>
      <c r="I35" s="77"/>
      <c r="J35" s="69"/>
    </row>
    <row r="36" spans="1:10">
      <c r="A36" s="7"/>
      <c r="B36" s="35"/>
      <c r="C36" s="37"/>
      <c r="D36" s="35"/>
      <c r="E36" s="35"/>
      <c r="F36" s="39"/>
      <c r="G36" s="35"/>
      <c r="H36" s="35"/>
      <c r="I36" s="77"/>
      <c r="J36" s="69"/>
    </row>
    <row r="37" spans="1:10">
      <c r="A37" s="7">
        <v>582</v>
      </c>
      <c r="B37" s="35">
        <v>47</v>
      </c>
      <c r="C37" s="37">
        <v>215220</v>
      </c>
      <c r="D37" s="35">
        <v>45</v>
      </c>
      <c r="E37" s="35">
        <v>25686</v>
      </c>
      <c r="F37" s="39">
        <v>11.9</v>
      </c>
      <c r="G37" s="35">
        <v>21956</v>
      </c>
      <c r="H37" s="35">
        <v>3730</v>
      </c>
      <c r="I37" s="77"/>
      <c r="J37" s="69"/>
    </row>
    <row r="38" spans="1:10">
      <c r="A38" s="7"/>
      <c r="B38" s="35"/>
      <c r="C38" s="37"/>
      <c r="D38" s="35"/>
      <c r="E38" s="35"/>
      <c r="F38" s="39"/>
      <c r="G38" s="35"/>
      <c r="H38" s="35"/>
      <c r="I38" s="77"/>
      <c r="J38" s="69"/>
    </row>
    <row r="39" spans="1:10">
      <c r="A39" s="7">
        <v>58</v>
      </c>
      <c r="B39" s="35">
        <v>47</v>
      </c>
      <c r="C39" s="37">
        <v>215220</v>
      </c>
      <c r="D39" s="35">
        <v>45</v>
      </c>
      <c r="E39" s="35">
        <v>25686</v>
      </c>
      <c r="F39" s="39">
        <v>11.9</v>
      </c>
      <c r="G39" s="35">
        <v>21956</v>
      </c>
      <c r="H39" s="35">
        <v>3730</v>
      </c>
      <c r="I39" s="77"/>
      <c r="J39" s="69"/>
    </row>
    <row r="40" spans="1:10">
      <c r="A40" s="7"/>
      <c r="B40" s="69"/>
      <c r="C40" s="69"/>
      <c r="D40" s="69"/>
      <c r="E40" s="69"/>
      <c r="F40" s="69"/>
      <c r="G40" s="69"/>
      <c r="H40" s="69"/>
      <c r="I40" s="77"/>
      <c r="J40" s="69"/>
    </row>
    <row r="41" spans="1:10" s="25" customFormat="1" ht="12">
      <c r="A41" s="8">
        <v>5</v>
      </c>
      <c r="B41" s="36">
        <v>416</v>
      </c>
      <c r="C41" s="38">
        <v>3897123</v>
      </c>
      <c r="D41" s="36">
        <v>413</v>
      </c>
      <c r="E41" s="36">
        <v>332300</v>
      </c>
      <c r="F41" s="40">
        <v>8.5</v>
      </c>
      <c r="G41" s="36">
        <v>282069</v>
      </c>
      <c r="H41" s="36">
        <v>50231</v>
      </c>
      <c r="I41" s="77"/>
      <c r="J41" s="69"/>
    </row>
    <row r="42" spans="1:10">
      <c r="A42" s="7"/>
      <c r="B42" s="35"/>
      <c r="C42" s="37"/>
      <c r="D42" s="35"/>
      <c r="E42" s="35"/>
      <c r="F42" s="39"/>
      <c r="G42" s="35"/>
      <c r="H42" s="35"/>
      <c r="I42" s="77"/>
      <c r="J42" s="69"/>
    </row>
    <row r="43" spans="1:10">
      <c r="A43" s="7">
        <v>674</v>
      </c>
      <c r="B43" s="35">
        <v>22</v>
      </c>
      <c r="C43" s="37">
        <v>144540</v>
      </c>
      <c r="D43" s="35">
        <v>19</v>
      </c>
      <c r="E43" s="35">
        <v>8575</v>
      </c>
      <c r="F43" s="39">
        <v>5.9</v>
      </c>
      <c r="G43" s="35">
        <v>7649</v>
      </c>
      <c r="H43" s="35">
        <v>926</v>
      </c>
      <c r="I43" s="77"/>
      <c r="J43" s="69"/>
    </row>
    <row r="44" spans="1:10">
      <c r="A44" s="7"/>
      <c r="B44" s="35"/>
      <c r="C44" s="37"/>
      <c r="D44" s="35"/>
      <c r="E44" s="35"/>
      <c r="F44" s="39"/>
      <c r="G44" s="35"/>
      <c r="H44" s="35"/>
      <c r="I44" s="77"/>
      <c r="J44" s="69"/>
    </row>
    <row r="45" spans="1:10">
      <c r="A45" s="7">
        <v>67</v>
      </c>
      <c r="B45" s="35">
        <v>22</v>
      </c>
      <c r="C45" s="37">
        <v>144540</v>
      </c>
      <c r="D45" s="35">
        <v>19</v>
      </c>
      <c r="E45" s="35">
        <v>8575</v>
      </c>
      <c r="F45" s="39">
        <v>5.9</v>
      </c>
      <c r="G45" s="35">
        <v>7649</v>
      </c>
      <c r="H45" s="35">
        <v>926</v>
      </c>
      <c r="I45" s="77"/>
      <c r="J45" s="69"/>
    </row>
    <row r="46" spans="1:10">
      <c r="A46" s="7"/>
      <c r="B46" s="35"/>
      <c r="C46" s="37"/>
      <c r="D46" s="35"/>
      <c r="E46" s="35"/>
      <c r="F46" s="39"/>
      <c r="G46" s="35"/>
      <c r="H46" s="35"/>
      <c r="I46" s="77"/>
      <c r="J46" s="69"/>
    </row>
    <row r="47" spans="1:10" s="25" customFormat="1" ht="12">
      <c r="A47" s="8">
        <v>6</v>
      </c>
      <c r="B47" s="36">
        <v>22</v>
      </c>
      <c r="C47" s="38">
        <v>144540</v>
      </c>
      <c r="D47" s="36">
        <v>19</v>
      </c>
      <c r="E47" s="36">
        <v>8575</v>
      </c>
      <c r="F47" s="40">
        <v>5.9</v>
      </c>
      <c r="G47" s="36">
        <v>7649</v>
      </c>
      <c r="H47" s="36">
        <v>926</v>
      </c>
      <c r="I47" s="77"/>
      <c r="J47" s="69"/>
    </row>
    <row r="48" spans="1:10">
      <c r="A48" s="9"/>
      <c r="B48" s="35"/>
      <c r="C48" s="35"/>
      <c r="D48" s="35"/>
      <c r="E48" s="35"/>
      <c r="F48" s="35"/>
      <c r="G48" s="35"/>
      <c r="H48" s="35"/>
      <c r="I48" s="77"/>
      <c r="J48" s="69"/>
    </row>
    <row r="49" spans="1:10" s="25" customFormat="1" ht="12">
      <c r="A49" s="10" t="s">
        <v>13</v>
      </c>
      <c r="B49" s="36">
        <v>438</v>
      </c>
      <c r="C49" s="38">
        <v>4041663</v>
      </c>
      <c r="D49" s="36">
        <v>432</v>
      </c>
      <c r="E49" s="36">
        <v>340875</v>
      </c>
      <c r="F49" s="40">
        <v>8.4</v>
      </c>
      <c r="G49" s="36">
        <v>289718</v>
      </c>
      <c r="H49" s="36">
        <v>51157</v>
      </c>
      <c r="I49" s="77"/>
      <c r="J49" s="69"/>
    </row>
    <row r="50" spans="1:10">
      <c r="B50" s="69"/>
      <c r="C50" s="69"/>
      <c r="D50" s="69"/>
      <c r="E50" s="69"/>
      <c r="F50" s="69"/>
      <c r="G50" s="69"/>
      <c r="H50" s="69"/>
      <c r="I50" s="69"/>
      <c r="J50" s="69"/>
    </row>
    <row r="51" spans="1:10">
      <c r="A51" t="s">
        <v>8</v>
      </c>
      <c r="B51" s="69"/>
      <c r="C51" s="69"/>
      <c r="D51" s="69"/>
      <c r="E51" s="69"/>
      <c r="F51" s="69"/>
      <c r="G51" s="69"/>
      <c r="H51" s="69"/>
    </row>
    <row r="52" spans="1:10">
      <c r="A52" s="280" t="s">
        <v>25</v>
      </c>
      <c r="B52" s="280"/>
      <c r="C52" s="280"/>
      <c r="D52" s="280"/>
      <c r="E52" s="280"/>
      <c r="F52" s="280"/>
      <c r="G52" s="280"/>
      <c r="H52" s="280"/>
    </row>
    <row r="53" spans="1:10">
      <c r="G53" s="69"/>
    </row>
    <row r="54" spans="1:10">
      <c r="B54" s="69"/>
      <c r="C54" s="69"/>
      <c r="D54" s="69"/>
      <c r="E54" s="69"/>
      <c r="F54" s="69"/>
      <c r="G54" s="69"/>
      <c r="H54" s="69"/>
      <c r="I54" s="69"/>
    </row>
  </sheetData>
  <mergeCells count="13">
    <mergeCell ref="B9:E9"/>
    <mergeCell ref="G9:H9"/>
    <mergeCell ref="A2:H2"/>
    <mergeCell ref="A52:H52"/>
    <mergeCell ref="A4:A9"/>
    <mergeCell ref="B4:B8"/>
    <mergeCell ref="C4:C8"/>
    <mergeCell ref="D4:H5"/>
    <mergeCell ref="D6:D8"/>
    <mergeCell ref="E6:F8"/>
    <mergeCell ref="G6:H6"/>
    <mergeCell ref="G7:G8"/>
    <mergeCell ref="H7:H8"/>
  </mergeCells>
  <phoneticPr fontId="1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2"/>
  <sheetViews>
    <sheetView showGridLines="0" topLeftCell="A48" zoomScaleNormal="100" workbookViewId="0">
      <selection activeCell="A79" sqref="A79:F79"/>
    </sheetView>
  </sheetViews>
  <sheetFormatPr baseColWidth="10" defaultRowHeight="11.4"/>
  <cols>
    <col min="1" max="1" width="19.625" customWidth="1"/>
    <col min="2" max="3" width="11.125" customWidth="1"/>
    <col min="4" max="4" width="11" customWidth="1"/>
    <col min="5" max="5" width="11.125" customWidth="1"/>
    <col min="6" max="6" width="7.875" customWidth="1"/>
    <col min="7" max="8" width="11.75" customWidth="1"/>
  </cols>
  <sheetData>
    <row r="1" spans="1:8" ht="12.75" customHeight="1"/>
    <row r="2" spans="1:8" ht="12.75" customHeight="1">
      <c r="A2" s="233" t="s">
        <v>119</v>
      </c>
      <c r="B2" s="233"/>
      <c r="C2" s="233"/>
      <c r="D2" s="233"/>
      <c r="E2" s="233"/>
      <c r="F2" s="233"/>
      <c r="G2" s="233"/>
      <c r="H2" s="233"/>
    </row>
    <row r="4" spans="1:8">
      <c r="A4" s="248" t="s">
        <v>18</v>
      </c>
      <c r="B4" s="277" t="s">
        <v>14</v>
      </c>
      <c r="C4" s="251" t="s">
        <v>51</v>
      </c>
      <c r="D4" s="251" t="s">
        <v>36</v>
      </c>
      <c r="E4" s="253"/>
      <c r="F4" s="253"/>
      <c r="G4" s="253"/>
      <c r="H4" s="253"/>
    </row>
    <row r="5" spans="1:8">
      <c r="A5" s="249"/>
      <c r="B5" s="278"/>
      <c r="C5" s="252"/>
      <c r="D5" s="262"/>
      <c r="E5" s="260"/>
      <c r="F5" s="260"/>
      <c r="G5" s="260"/>
      <c r="H5" s="260"/>
    </row>
    <row r="6" spans="1:8">
      <c r="A6" s="249"/>
      <c r="B6" s="278"/>
      <c r="C6" s="252"/>
      <c r="D6" s="261" t="s">
        <v>14</v>
      </c>
      <c r="E6" s="261" t="s">
        <v>15</v>
      </c>
      <c r="F6" s="259"/>
      <c r="G6" s="284" t="s">
        <v>29</v>
      </c>
      <c r="H6" s="285"/>
    </row>
    <row r="7" spans="1:8">
      <c r="A7" s="249"/>
      <c r="B7" s="278"/>
      <c r="C7" s="252"/>
      <c r="D7" s="252"/>
      <c r="E7" s="252"/>
      <c r="F7" s="254"/>
      <c r="G7" s="261" t="s">
        <v>31</v>
      </c>
      <c r="H7" s="261" t="s">
        <v>32</v>
      </c>
    </row>
    <row r="8" spans="1:8">
      <c r="A8" s="249"/>
      <c r="B8" s="292"/>
      <c r="C8" s="262"/>
      <c r="D8" s="262"/>
      <c r="E8" s="262"/>
      <c r="F8" s="260"/>
      <c r="G8" s="262"/>
      <c r="H8" s="262"/>
    </row>
    <row r="9" spans="1:8">
      <c r="A9" s="250"/>
      <c r="B9" s="275" t="s">
        <v>0</v>
      </c>
      <c r="C9" s="275"/>
      <c r="D9" s="275"/>
      <c r="E9" s="275"/>
      <c r="F9" s="6" t="s">
        <v>10</v>
      </c>
      <c r="G9" s="274" t="s">
        <v>0</v>
      </c>
      <c r="H9" s="275"/>
    </row>
    <row r="10" spans="1:8">
      <c r="A10" s="45"/>
    </row>
    <row r="11" spans="1:8" ht="12.75" customHeight="1"/>
    <row r="12" spans="1:8" ht="12.75" customHeight="1">
      <c r="A12" s="132"/>
      <c r="B12" s="290" t="s">
        <v>85</v>
      </c>
      <c r="C12" s="290"/>
      <c r="D12" s="290"/>
      <c r="E12" s="290"/>
      <c r="F12" s="290"/>
      <c r="G12" s="290"/>
      <c r="H12" s="290"/>
    </row>
    <row r="13" spans="1:8" ht="12.75" customHeight="1">
      <c r="A13" s="132"/>
      <c r="B13" s="101"/>
      <c r="C13" s="101"/>
      <c r="D13" s="101"/>
      <c r="E13" s="101"/>
      <c r="F13" s="101"/>
      <c r="G13" s="101"/>
      <c r="H13" s="101"/>
    </row>
    <row r="14" spans="1:8" ht="12.75" customHeight="1">
      <c r="A14" s="119" t="s">
        <v>34</v>
      </c>
      <c r="B14" s="156" t="s">
        <v>53</v>
      </c>
      <c r="C14" s="156" t="s">
        <v>53</v>
      </c>
      <c r="D14" s="156" t="s">
        <v>53</v>
      </c>
      <c r="E14" s="156" t="s">
        <v>53</v>
      </c>
      <c r="F14" s="157" t="s">
        <v>53</v>
      </c>
      <c r="G14" s="156" t="s">
        <v>53</v>
      </c>
      <c r="H14" s="156" t="s">
        <v>53</v>
      </c>
    </row>
    <row r="15" spans="1:8" ht="12.75" customHeight="1">
      <c r="A15" s="119">
        <v>500999</v>
      </c>
      <c r="B15" s="156">
        <v>3</v>
      </c>
      <c r="C15" s="156">
        <v>2546</v>
      </c>
      <c r="D15" s="156">
        <v>3</v>
      </c>
      <c r="E15" s="156">
        <v>1171</v>
      </c>
      <c r="F15" s="157">
        <v>46</v>
      </c>
      <c r="G15" s="156">
        <v>1023</v>
      </c>
      <c r="H15" s="156">
        <v>148</v>
      </c>
    </row>
    <row r="16" spans="1:8" ht="12.75" customHeight="1">
      <c r="A16" s="120">
        <v>10001999</v>
      </c>
      <c r="B16" s="156">
        <v>30</v>
      </c>
      <c r="C16" s="156">
        <v>41698</v>
      </c>
      <c r="D16" s="156">
        <v>30</v>
      </c>
      <c r="E16" s="156">
        <v>17192</v>
      </c>
      <c r="F16" s="157">
        <v>41.2</v>
      </c>
      <c r="G16" s="156">
        <v>13605</v>
      </c>
      <c r="H16" s="156">
        <v>3587</v>
      </c>
    </row>
    <row r="17" spans="1:8" ht="12.75" customHeight="1">
      <c r="A17" s="120">
        <v>20002999</v>
      </c>
      <c r="B17" s="156">
        <v>38</v>
      </c>
      <c r="C17" s="156">
        <v>93769</v>
      </c>
      <c r="D17" s="156">
        <v>38</v>
      </c>
      <c r="E17" s="156">
        <v>24810</v>
      </c>
      <c r="F17" s="157">
        <v>26.5</v>
      </c>
      <c r="G17" s="156">
        <v>20544</v>
      </c>
      <c r="H17" s="156">
        <v>4266</v>
      </c>
    </row>
    <row r="18" spans="1:8" ht="12.75" customHeight="1">
      <c r="A18" s="120">
        <v>30004999</v>
      </c>
      <c r="B18" s="156">
        <v>46</v>
      </c>
      <c r="C18" s="156">
        <v>181800</v>
      </c>
      <c r="D18" s="156">
        <v>46</v>
      </c>
      <c r="E18" s="156">
        <v>41578</v>
      </c>
      <c r="F18" s="157">
        <v>22.9</v>
      </c>
      <c r="G18" s="156">
        <v>35456</v>
      </c>
      <c r="H18" s="156">
        <v>6122</v>
      </c>
    </row>
    <row r="19" spans="1:8" ht="12.75" customHeight="1">
      <c r="A19" s="120">
        <v>50009999</v>
      </c>
      <c r="B19" s="156">
        <v>44</v>
      </c>
      <c r="C19" s="156">
        <v>309203</v>
      </c>
      <c r="D19" s="156">
        <v>44</v>
      </c>
      <c r="E19" s="156">
        <v>61405</v>
      </c>
      <c r="F19" s="157">
        <v>19.899999999999999</v>
      </c>
      <c r="G19" s="156">
        <v>52097</v>
      </c>
      <c r="H19" s="156">
        <v>9308</v>
      </c>
    </row>
    <row r="20" spans="1:8" ht="12.75" customHeight="1">
      <c r="A20" s="121">
        <v>1000019999</v>
      </c>
      <c r="B20" s="156">
        <v>21</v>
      </c>
      <c r="C20" s="156">
        <v>296185</v>
      </c>
      <c r="D20" s="156">
        <v>21</v>
      </c>
      <c r="E20" s="156">
        <v>27675</v>
      </c>
      <c r="F20" s="157">
        <v>9.3000000000000007</v>
      </c>
      <c r="G20" s="156">
        <v>23117</v>
      </c>
      <c r="H20" s="156">
        <v>4558</v>
      </c>
    </row>
    <row r="21" spans="1:8" ht="12.75" customHeight="1">
      <c r="A21" s="121">
        <v>2000049999</v>
      </c>
      <c r="B21" s="156">
        <v>6</v>
      </c>
      <c r="C21" s="156">
        <v>151124</v>
      </c>
      <c r="D21" s="156">
        <v>6</v>
      </c>
      <c r="E21" s="156">
        <v>11467</v>
      </c>
      <c r="F21" s="157">
        <v>7.6</v>
      </c>
      <c r="G21" s="156">
        <v>10300</v>
      </c>
      <c r="H21" s="156">
        <v>1167</v>
      </c>
    </row>
    <row r="22" spans="1:8" ht="12.75" customHeight="1">
      <c r="A22" s="121">
        <v>5000099999</v>
      </c>
      <c r="B22" s="156">
        <v>2</v>
      </c>
      <c r="C22" s="156">
        <v>155661</v>
      </c>
      <c r="D22" s="156">
        <v>2</v>
      </c>
      <c r="E22" s="156">
        <v>6342</v>
      </c>
      <c r="F22" s="157">
        <v>4.0999999999999996</v>
      </c>
      <c r="G22" s="156">
        <v>5495</v>
      </c>
      <c r="H22" s="156">
        <v>847</v>
      </c>
    </row>
    <row r="23" spans="1:8" ht="12.75" customHeight="1">
      <c r="A23" s="122">
        <v>100000199999</v>
      </c>
      <c r="B23" s="156" t="s">
        <v>53</v>
      </c>
      <c r="C23" s="156" t="s">
        <v>53</v>
      </c>
      <c r="D23" s="156" t="s">
        <v>53</v>
      </c>
      <c r="E23" s="156" t="s">
        <v>53</v>
      </c>
      <c r="F23" s="157" t="s">
        <v>53</v>
      </c>
      <c r="G23" s="156" t="s">
        <v>53</v>
      </c>
      <c r="H23" s="156" t="s">
        <v>53</v>
      </c>
    </row>
    <row r="24" spans="1:8" ht="12.75" customHeight="1">
      <c r="A24" s="122">
        <v>200000499999</v>
      </c>
      <c r="B24" s="156">
        <v>1</v>
      </c>
      <c r="C24" s="156">
        <v>241661</v>
      </c>
      <c r="D24" s="156">
        <v>1</v>
      </c>
      <c r="E24" s="156">
        <v>4580</v>
      </c>
      <c r="F24" s="157">
        <v>1.9</v>
      </c>
      <c r="G24" s="156">
        <v>2956</v>
      </c>
      <c r="H24" s="156">
        <v>1624</v>
      </c>
    </row>
    <row r="25" spans="1:8" ht="12.75" customHeight="1">
      <c r="A25" s="123" t="s">
        <v>35</v>
      </c>
      <c r="B25" s="156" t="s">
        <v>53</v>
      </c>
      <c r="C25" s="156" t="s">
        <v>53</v>
      </c>
      <c r="D25" s="156" t="s">
        <v>53</v>
      </c>
      <c r="E25" s="156" t="s">
        <v>53</v>
      </c>
      <c r="F25" s="157" t="s">
        <v>53</v>
      </c>
      <c r="G25" s="156" t="s">
        <v>53</v>
      </c>
      <c r="H25" s="156" t="s">
        <v>53</v>
      </c>
    </row>
    <row r="26" spans="1:8" ht="12.75" customHeight="1"/>
    <row r="27" spans="1:8" ht="12.75" customHeight="1">
      <c r="A27" s="131"/>
      <c r="B27" s="160"/>
      <c r="C27" s="160"/>
      <c r="D27" s="160"/>
      <c r="E27" s="160"/>
      <c r="F27" s="160"/>
      <c r="G27" s="160"/>
      <c r="H27" s="160"/>
    </row>
    <row r="28" spans="1:8" ht="12.75" customHeight="1">
      <c r="A28" s="46"/>
      <c r="B28" s="268" t="s">
        <v>83</v>
      </c>
      <c r="C28" s="268"/>
      <c r="D28" s="268"/>
      <c r="E28" s="268"/>
      <c r="F28" s="268"/>
      <c r="G28" s="268"/>
      <c r="H28" s="268"/>
    </row>
    <row r="29" spans="1:8" ht="12.75" customHeight="1">
      <c r="A29" s="46"/>
    </row>
    <row r="30" spans="1:8" ht="12.75" customHeight="1">
      <c r="A30" s="48" t="s">
        <v>34</v>
      </c>
      <c r="B30" s="156">
        <v>1</v>
      </c>
      <c r="C30" s="156">
        <v>352</v>
      </c>
      <c r="D30" s="156">
        <v>1</v>
      </c>
      <c r="E30" s="156">
        <v>11</v>
      </c>
      <c r="F30" s="157">
        <v>3.1</v>
      </c>
      <c r="G30" s="156">
        <v>11</v>
      </c>
      <c r="H30" s="156" t="s">
        <v>53</v>
      </c>
    </row>
    <row r="31" spans="1:8" ht="12.75" customHeight="1">
      <c r="A31" s="48">
        <v>500999</v>
      </c>
      <c r="B31" s="156">
        <v>7</v>
      </c>
      <c r="C31" s="156">
        <v>6472</v>
      </c>
      <c r="D31" s="156">
        <v>5</v>
      </c>
      <c r="E31" s="156">
        <v>1805</v>
      </c>
      <c r="F31" s="157">
        <v>27.9</v>
      </c>
      <c r="G31" s="156">
        <v>1423</v>
      </c>
      <c r="H31" s="156">
        <v>382</v>
      </c>
    </row>
    <row r="32" spans="1:8" ht="12.75" customHeight="1">
      <c r="A32" s="49">
        <v>10001999</v>
      </c>
      <c r="B32" s="156">
        <v>44</v>
      </c>
      <c r="C32" s="158">
        <v>65812</v>
      </c>
      <c r="D32" s="156">
        <v>41</v>
      </c>
      <c r="E32" s="156">
        <v>15739</v>
      </c>
      <c r="F32" s="157">
        <v>23.9</v>
      </c>
      <c r="G32" s="156">
        <v>13571</v>
      </c>
      <c r="H32" s="156">
        <v>2168</v>
      </c>
    </row>
    <row r="33" spans="1:10" ht="12.75" customHeight="1">
      <c r="A33" s="49">
        <v>20002999</v>
      </c>
      <c r="B33" s="156">
        <v>35</v>
      </c>
      <c r="C33" s="158">
        <v>87240</v>
      </c>
      <c r="D33" s="156">
        <v>35</v>
      </c>
      <c r="E33" s="156">
        <v>16637</v>
      </c>
      <c r="F33" s="157">
        <v>19.100000000000001</v>
      </c>
      <c r="G33" s="156">
        <v>14055</v>
      </c>
      <c r="H33" s="156">
        <v>2582</v>
      </c>
    </row>
    <row r="34" spans="1:10" ht="12.75" customHeight="1">
      <c r="A34" s="49">
        <v>30004999</v>
      </c>
      <c r="B34" s="156">
        <v>38</v>
      </c>
      <c r="C34" s="158">
        <v>149111</v>
      </c>
      <c r="D34" s="156">
        <v>38</v>
      </c>
      <c r="E34" s="158">
        <v>25004</v>
      </c>
      <c r="F34" s="157">
        <v>16.8</v>
      </c>
      <c r="G34" s="156">
        <v>21742</v>
      </c>
      <c r="H34" s="156">
        <v>3262</v>
      </c>
    </row>
    <row r="35" spans="1:10" ht="12.75" customHeight="1">
      <c r="A35" s="49">
        <v>50009999</v>
      </c>
      <c r="B35" s="156">
        <v>31</v>
      </c>
      <c r="C35" s="158">
        <v>207039</v>
      </c>
      <c r="D35" s="156">
        <v>30</v>
      </c>
      <c r="E35" s="156">
        <v>26900</v>
      </c>
      <c r="F35" s="157">
        <v>13</v>
      </c>
      <c r="G35" s="156">
        <v>22952</v>
      </c>
      <c r="H35" s="156">
        <v>3948</v>
      </c>
    </row>
    <row r="36" spans="1:10" ht="12.75" customHeight="1">
      <c r="A36" s="50">
        <v>1000019999</v>
      </c>
      <c r="B36" s="156">
        <v>15</v>
      </c>
      <c r="C36" s="158">
        <v>203073</v>
      </c>
      <c r="D36" s="156">
        <v>15</v>
      </c>
      <c r="E36" s="156">
        <v>10887</v>
      </c>
      <c r="F36" s="157">
        <v>5.4</v>
      </c>
      <c r="G36" s="156">
        <v>9623</v>
      </c>
      <c r="H36" s="156">
        <v>1264</v>
      </c>
    </row>
    <row r="37" spans="1:10" ht="12.75" customHeight="1">
      <c r="A37" s="50">
        <v>2000049999</v>
      </c>
      <c r="B37" s="156">
        <v>9</v>
      </c>
      <c r="C37" s="158">
        <v>289337</v>
      </c>
      <c r="D37" s="156">
        <v>9</v>
      </c>
      <c r="E37" s="156">
        <v>7146</v>
      </c>
      <c r="F37" s="157">
        <v>2.5</v>
      </c>
      <c r="G37" s="156">
        <v>6149</v>
      </c>
      <c r="H37" s="156">
        <v>997</v>
      </c>
    </row>
    <row r="38" spans="1:10" ht="12.75" customHeight="1">
      <c r="A38" s="50">
        <v>5000099999</v>
      </c>
      <c r="B38" s="156">
        <v>1</v>
      </c>
      <c r="C38" s="158">
        <v>53998</v>
      </c>
      <c r="D38" s="156">
        <v>1</v>
      </c>
      <c r="E38" s="156">
        <v>250</v>
      </c>
      <c r="F38" s="157">
        <v>0.5</v>
      </c>
      <c r="G38" s="156">
        <v>250</v>
      </c>
      <c r="H38" s="156" t="s">
        <v>53</v>
      </c>
    </row>
    <row r="39" spans="1:10" ht="12.75" customHeight="1">
      <c r="A39" s="51">
        <v>100000199999</v>
      </c>
      <c r="B39" s="156" t="s">
        <v>53</v>
      </c>
      <c r="C39" s="163" t="s">
        <v>53</v>
      </c>
      <c r="D39" s="156" t="s">
        <v>53</v>
      </c>
      <c r="E39" s="156" t="s">
        <v>53</v>
      </c>
      <c r="F39" s="164" t="s">
        <v>53</v>
      </c>
      <c r="G39" s="156" t="s">
        <v>53</v>
      </c>
      <c r="H39" s="156" t="s">
        <v>53</v>
      </c>
    </row>
    <row r="40" spans="1:10" ht="12.75" customHeight="1">
      <c r="A40" s="51">
        <v>200000499999</v>
      </c>
      <c r="B40" s="156" t="s">
        <v>53</v>
      </c>
      <c r="C40" s="158" t="s">
        <v>53</v>
      </c>
      <c r="D40" s="156" t="s">
        <v>53</v>
      </c>
      <c r="E40" s="156" t="s">
        <v>53</v>
      </c>
      <c r="F40" s="157" t="s">
        <v>53</v>
      </c>
      <c r="G40" s="156" t="s">
        <v>53</v>
      </c>
      <c r="H40" s="156" t="s">
        <v>53</v>
      </c>
    </row>
    <row r="41" spans="1:10" ht="12.75" customHeight="1">
      <c r="A41" s="52" t="s">
        <v>35</v>
      </c>
      <c r="B41" s="156">
        <v>1</v>
      </c>
      <c r="C41" s="158">
        <v>525929</v>
      </c>
      <c r="D41" s="156">
        <v>1</v>
      </c>
      <c r="E41" s="156">
        <v>4719</v>
      </c>
      <c r="F41" s="157">
        <v>0.9</v>
      </c>
      <c r="G41" s="156">
        <v>3935</v>
      </c>
      <c r="H41" s="156">
        <v>784</v>
      </c>
    </row>
    <row r="42" spans="1:10" ht="12.75" customHeight="1"/>
    <row r="43" spans="1:10" ht="12.75" customHeight="1"/>
    <row r="44" spans="1:10" ht="12.75" customHeight="1">
      <c r="A44" s="46"/>
      <c r="B44" s="290" t="s">
        <v>84</v>
      </c>
      <c r="C44" s="290"/>
      <c r="D44" s="290"/>
      <c r="E44" s="290"/>
      <c r="F44" s="290"/>
      <c r="G44" s="290"/>
      <c r="H44" s="290"/>
    </row>
    <row r="45" spans="1:10" ht="12.75" customHeight="1">
      <c r="A45" s="46"/>
      <c r="B45" s="101"/>
      <c r="C45" s="101"/>
      <c r="D45" s="101"/>
      <c r="E45" s="101"/>
      <c r="F45" s="101"/>
      <c r="G45" s="101"/>
      <c r="H45" s="101"/>
      <c r="J45" s="53"/>
    </row>
    <row r="46" spans="1:10" ht="12.75" customHeight="1">
      <c r="A46" s="48" t="s">
        <v>34</v>
      </c>
      <c r="B46" s="156" t="s">
        <v>53</v>
      </c>
      <c r="C46" s="156" t="s">
        <v>53</v>
      </c>
      <c r="D46" s="156" t="s">
        <v>53</v>
      </c>
      <c r="E46" s="156" t="s">
        <v>53</v>
      </c>
      <c r="F46" s="157" t="s">
        <v>53</v>
      </c>
      <c r="G46" s="156" t="s">
        <v>53</v>
      </c>
      <c r="H46" s="156" t="s">
        <v>53</v>
      </c>
      <c r="J46" s="53"/>
    </row>
    <row r="47" spans="1:10" ht="12.75" customHeight="1">
      <c r="A47" s="48">
        <v>500999</v>
      </c>
      <c r="B47" s="156" t="s">
        <v>53</v>
      </c>
      <c r="C47" s="156" t="s">
        <v>53</v>
      </c>
      <c r="D47" s="156" t="s">
        <v>53</v>
      </c>
      <c r="E47" s="156" t="s">
        <v>53</v>
      </c>
      <c r="F47" s="157" t="s">
        <v>53</v>
      </c>
      <c r="G47" s="156" t="s">
        <v>53</v>
      </c>
      <c r="H47" s="156" t="s">
        <v>53</v>
      </c>
      <c r="J47" s="53"/>
    </row>
    <row r="48" spans="1:10" ht="12.75" customHeight="1">
      <c r="A48" s="49">
        <v>10001999</v>
      </c>
      <c r="B48" s="156">
        <v>6</v>
      </c>
      <c r="C48" s="156">
        <v>8873</v>
      </c>
      <c r="D48" s="156">
        <v>6</v>
      </c>
      <c r="E48" s="156">
        <v>1873</v>
      </c>
      <c r="F48" s="157">
        <v>21.1</v>
      </c>
      <c r="G48" s="156">
        <v>1797</v>
      </c>
      <c r="H48" s="156">
        <v>76</v>
      </c>
      <c r="J48" s="53"/>
    </row>
    <row r="49" spans="1:10" ht="12.75" customHeight="1">
      <c r="A49" s="49">
        <v>20002999</v>
      </c>
      <c r="B49" s="156">
        <v>11</v>
      </c>
      <c r="C49" s="156">
        <v>26896</v>
      </c>
      <c r="D49" s="156">
        <v>11</v>
      </c>
      <c r="E49" s="156">
        <v>4055</v>
      </c>
      <c r="F49" s="157">
        <v>15.1</v>
      </c>
      <c r="G49" s="156">
        <v>3691</v>
      </c>
      <c r="H49" s="156">
        <v>364</v>
      </c>
      <c r="J49" s="53"/>
    </row>
    <row r="50" spans="1:10" ht="12.75" customHeight="1">
      <c r="A50" s="49">
        <v>30004999</v>
      </c>
      <c r="B50" s="156">
        <v>14</v>
      </c>
      <c r="C50" s="156">
        <v>55468</v>
      </c>
      <c r="D50" s="156">
        <v>14</v>
      </c>
      <c r="E50" s="156">
        <v>3544</v>
      </c>
      <c r="F50" s="157">
        <v>6.4</v>
      </c>
      <c r="G50" s="156">
        <v>3014</v>
      </c>
      <c r="H50" s="156">
        <v>530</v>
      </c>
      <c r="J50" s="53"/>
    </row>
    <row r="51" spans="1:10" ht="12.75" customHeight="1">
      <c r="A51" s="49">
        <v>50009999</v>
      </c>
      <c r="B51" s="156">
        <v>21</v>
      </c>
      <c r="C51" s="156">
        <v>144595</v>
      </c>
      <c r="D51" s="156">
        <v>21</v>
      </c>
      <c r="E51" s="156">
        <v>10887</v>
      </c>
      <c r="F51" s="157">
        <v>7.5</v>
      </c>
      <c r="G51" s="156">
        <v>9573</v>
      </c>
      <c r="H51" s="156">
        <v>1314</v>
      </c>
      <c r="J51" s="53"/>
    </row>
    <row r="52" spans="1:10" ht="12.75" customHeight="1">
      <c r="A52" s="50">
        <v>1000019999</v>
      </c>
      <c r="B52" s="156">
        <v>8</v>
      </c>
      <c r="C52" s="156">
        <v>122411</v>
      </c>
      <c r="D52" s="156">
        <v>8</v>
      </c>
      <c r="E52" s="156">
        <v>6000</v>
      </c>
      <c r="F52" s="157">
        <v>4.9000000000000004</v>
      </c>
      <c r="G52" s="156">
        <v>5026</v>
      </c>
      <c r="H52" s="156">
        <v>974</v>
      </c>
      <c r="J52" s="53"/>
    </row>
    <row r="53" spans="1:10" ht="12.75" customHeight="1">
      <c r="A53" s="50">
        <v>2000049999</v>
      </c>
      <c r="B53" s="156">
        <v>4</v>
      </c>
      <c r="C53" s="156">
        <v>97691</v>
      </c>
      <c r="D53" s="156">
        <v>4</v>
      </c>
      <c r="E53" s="156">
        <v>4885</v>
      </c>
      <c r="F53" s="157">
        <v>5</v>
      </c>
      <c r="G53" s="156">
        <v>4609</v>
      </c>
      <c r="H53" s="156">
        <v>276</v>
      </c>
      <c r="J53" s="53"/>
    </row>
    <row r="54" spans="1:10" ht="12.75" customHeight="1">
      <c r="A54" s="50">
        <v>5000099999</v>
      </c>
      <c r="B54" s="156" t="s">
        <v>53</v>
      </c>
      <c r="C54" s="156" t="s">
        <v>53</v>
      </c>
      <c r="D54" s="156" t="s">
        <v>53</v>
      </c>
      <c r="E54" s="156" t="s">
        <v>53</v>
      </c>
      <c r="F54" s="157" t="s">
        <v>53</v>
      </c>
      <c r="G54" s="156" t="s">
        <v>53</v>
      </c>
      <c r="H54" s="156" t="s">
        <v>53</v>
      </c>
      <c r="J54" s="53"/>
    </row>
    <row r="55" spans="1:10" ht="12.75" customHeight="1">
      <c r="A55" s="51">
        <v>100000199999</v>
      </c>
      <c r="B55" s="156" t="s">
        <v>53</v>
      </c>
      <c r="C55" s="156" t="s">
        <v>53</v>
      </c>
      <c r="D55" s="156" t="s">
        <v>53</v>
      </c>
      <c r="E55" s="156" t="s">
        <v>53</v>
      </c>
      <c r="F55" s="157" t="s">
        <v>53</v>
      </c>
      <c r="G55" s="156" t="s">
        <v>53</v>
      </c>
      <c r="H55" s="156" t="s">
        <v>53</v>
      </c>
      <c r="J55" s="53"/>
    </row>
    <row r="56" spans="1:10" ht="12.75" customHeight="1">
      <c r="A56" s="51">
        <v>200000499999</v>
      </c>
      <c r="B56" s="156" t="s">
        <v>53</v>
      </c>
      <c r="C56" s="156" t="s">
        <v>53</v>
      </c>
      <c r="D56" s="156" t="s">
        <v>53</v>
      </c>
      <c r="E56" s="156" t="s">
        <v>53</v>
      </c>
      <c r="F56" s="157" t="s">
        <v>53</v>
      </c>
      <c r="G56" s="156" t="s">
        <v>53</v>
      </c>
      <c r="H56" s="156" t="s">
        <v>53</v>
      </c>
      <c r="J56" s="53"/>
    </row>
    <row r="57" spans="1:10" ht="12.75" customHeight="1">
      <c r="A57" s="52" t="s">
        <v>35</v>
      </c>
      <c r="B57" s="156">
        <v>1</v>
      </c>
      <c r="C57" s="156">
        <v>523719</v>
      </c>
      <c r="D57" s="156">
        <v>1</v>
      </c>
      <c r="E57" s="156">
        <v>4313</v>
      </c>
      <c r="F57" s="157">
        <v>0.8</v>
      </c>
      <c r="G57" s="156">
        <v>3704</v>
      </c>
      <c r="H57" s="156">
        <v>609</v>
      </c>
      <c r="J57" s="53"/>
    </row>
    <row r="58" spans="1:10" ht="12.75" customHeight="1">
      <c r="A58" s="142" t="s">
        <v>90</v>
      </c>
      <c r="B58" s="83"/>
      <c r="C58" s="84"/>
      <c r="D58" s="85"/>
      <c r="E58" s="84"/>
      <c r="F58" s="86"/>
      <c r="G58" s="84"/>
      <c r="H58" s="84"/>
      <c r="J58" s="53"/>
    </row>
    <row r="59" spans="1:10" ht="12.75" customHeight="1">
      <c r="A59" s="24"/>
      <c r="B59" s="102"/>
      <c r="C59" s="133"/>
      <c r="D59" s="133"/>
      <c r="E59" s="134"/>
      <c r="F59" s="135"/>
      <c r="G59" s="134"/>
      <c r="H59" s="134"/>
      <c r="J59" s="53"/>
    </row>
    <row r="60" spans="1:10" ht="12.75" customHeight="1">
      <c r="A60" s="46"/>
      <c r="B60" s="268" t="s">
        <v>7</v>
      </c>
      <c r="C60" s="268"/>
      <c r="D60" s="268"/>
      <c r="E60" s="268"/>
      <c r="F60" s="268"/>
      <c r="G60" s="268"/>
      <c r="H60" s="268"/>
      <c r="J60" s="53"/>
    </row>
    <row r="61" spans="1:10" ht="12.75" customHeight="1">
      <c r="A61" s="46"/>
      <c r="J61" s="53"/>
    </row>
    <row r="62" spans="1:10" ht="12.75" customHeight="1">
      <c r="A62" s="119" t="s">
        <v>34</v>
      </c>
      <c r="B62" s="156">
        <v>1</v>
      </c>
      <c r="C62" s="156">
        <v>352</v>
      </c>
      <c r="D62" s="156">
        <v>1</v>
      </c>
      <c r="E62" s="156">
        <v>11</v>
      </c>
      <c r="F62" s="157">
        <v>3.1</v>
      </c>
      <c r="G62" s="156">
        <v>11</v>
      </c>
      <c r="H62" s="156" t="s">
        <v>53</v>
      </c>
      <c r="J62" s="53"/>
    </row>
    <row r="63" spans="1:10" ht="12.75" customHeight="1">
      <c r="A63" s="119">
        <v>500999</v>
      </c>
      <c r="B63" s="156">
        <v>10</v>
      </c>
      <c r="C63" s="156">
        <v>9018</v>
      </c>
      <c r="D63" s="156">
        <v>8</v>
      </c>
      <c r="E63" s="156">
        <v>2976</v>
      </c>
      <c r="F63" s="157">
        <v>33</v>
      </c>
      <c r="G63" s="156">
        <v>2446</v>
      </c>
      <c r="H63" s="156">
        <v>530</v>
      </c>
      <c r="J63" s="53"/>
    </row>
    <row r="64" spans="1:10" ht="12.75" customHeight="1">
      <c r="A64" s="120">
        <v>10001999</v>
      </c>
      <c r="B64" s="156">
        <v>80</v>
      </c>
      <c r="C64" s="156">
        <v>116383</v>
      </c>
      <c r="D64" s="156">
        <v>77</v>
      </c>
      <c r="E64" s="156">
        <v>34804</v>
      </c>
      <c r="F64" s="157">
        <v>29.9</v>
      </c>
      <c r="G64" s="156">
        <v>28973</v>
      </c>
      <c r="H64" s="156">
        <v>5831</v>
      </c>
      <c r="J64" s="53"/>
    </row>
    <row r="65" spans="1:10" ht="12.75" customHeight="1">
      <c r="A65" s="120">
        <v>20002999</v>
      </c>
      <c r="B65" s="156">
        <v>84</v>
      </c>
      <c r="C65" s="156">
        <v>207905</v>
      </c>
      <c r="D65" s="156">
        <v>84</v>
      </c>
      <c r="E65" s="156">
        <v>45502</v>
      </c>
      <c r="F65" s="157">
        <v>21.9</v>
      </c>
      <c r="G65" s="156">
        <v>38290</v>
      </c>
      <c r="H65" s="156">
        <v>7212</v>
      </c>
      <c r="J65" s="53"/>
    </row>
    <row r="66" spans="1:10" ht="12.75" customHeight="1">
      <c r="A66" s="120">
        <v>30004999</v>
      </c>
      <c r="B66" s="156">
        <v>98</v>
      </c>
      <c r="C66" s="156">
        <v>386379</v>
      </c>
      <c r="D66" s="156">
        <v>98</v>
      </c>
      <c r="E66" s="156">
        <v>70126</v>
      </c>
      <c r="F66" s="157">
        <v>18.100000000000001</v>
      </c>
      <c r="G66" s="156">
        <v>60212</v>
      </c>
      <c r="H66" s="156">
        <v>9914</v>
      </c>
      <c r="J66" s="53"/>
    </row>
    <row r="67" spans="1:10" ht="12.75" customHeight="1">
      <c r="A67" s="120">
        <v>50009999</v>
      </c>
      <c r="B67" s="156">
        <v>96</v>
      </c>
      <c r="C67" s="156">
        <v>660837</v>
      </c>
      <c r="D67" s="156">
        <v>95</v>
      </c>
      <c r="E67" s="156">
        <v>99192</v>
      </c>
      <c r="F67" s="157">
        <v>15</v>
      </c>
      <c r="G67" s="156">
        <v>84622</v>
      </c>
      <c r="H67" s="156">
        <v>14570</v>
      </c>
      <c r="J67" s="53"/>
    </row>
    <row r="68" spans="1:10" ht="12.75" customHeight="1">
      <c r="A68" s="121">
        <v>1000019999</v>
      </c>
      <c r="B68" s="156">
        <v>44</v>
      </c>
      <c r="C68" s="156">
        <v>621669</v>
      </c>
      <c r="D68" s="156">
        <v>44</v>
      </c>
      <c r="E68" s="156">
        <v>44562</v>
      </c>
      <c r="F68" s="157">
        <v>7.2</v>
      </c>
      <c r="G68" s="156">
        <v>37766</v>
      </c>
      <c r="H68" s="156">
        <v>6796</v>
      </c>
      <c r="J68" s="53"/>
    </row>
    <row r="69" spans="1:10" ht="12.75" customHeight="1">
      <c r="A69" s="121">
        <v>2000049999</v>
      </c>
      <c r="B69" s="156">
        <v>19</v>
      </c>
      <c r="C69" s="156">
        <v>538152</v>
      </c>
      <c r="D69" s="156">
        <v>19</v>
      </c>
      <c r="E69" s="156">
        <v>23498</v>
      </c>
      <c r="F69" s="157">
        <v>4.4000000000000004</v>
      </c>
      <c r="G69" s="156">
        <v>21058</v>
      </c>
      <c r="H69" s="156">
        <v>2440</v>
      </c>
      <c r="J69" s="53"/>
    </row>
    <row r="70" spans="1:10" ht="12.75" customHeight="1">
      <c r="A70" s="121">
        <v>5000099999</v>
      </c>
      <c r="B70" s="156">
        <v>3</v>
      </c>
      <c r="C70" s="156">
        <v>209659</v>
      </c>
      <c r="D70" s="156">
        <v>3</v>
      </c>
      <c r="E70" s="156">
        <v>6592</v>
      </c>
      <c r="F70" s="157">
        <v>3.1</v>
      </c>
      <c r="G70" s="156">
        <v>5745</v>
      </c>
      <c r="H70" s="156">
        <v>847</v>
      </c>
      <c r="J70" s="53"/>
    </row>
    <row r="71" spans="1:10" ht="12.75" customHeight="1">
      <c r="A71" s="122">
        <v>100000199999</v>
      </c>
      <c r="B71" s="156" t="s">
        <v>53</v>
      </c>
      <c r="C71" s="156" t="s">
        <v>53</v>
      </c>
      <c r="D71" s="156" t="s">
        <v>53</v>
      </c>
      <c r="E71" s="156" t="s">
        <v>53</v>
      </c>
      <c r="F71" s="176" t="s">
        <v>123</v>
      </c>
      <c r="G71" s="156" t="s">
        <v>53</v>
      </c>
      <c r="H71" s="156" t="s">
        <v>53</v>
      </c>
      <c r="J71" s="53"/>
    </row>
    <row r="72" spans="1:10" ht="12.75" customHeight="1">
      <c r="A72" s="122">
        <v>200000499999</v>
      </c>
      <c r="B72" s="156">
        <v>1</v>
      </c>
      <c r="C72" s="156">
        <v>241661</v>
      </c>
      <c r="D72" s="156">
        <v>1</v>
      </c>
      <c r="E72" s="156">
        <v>4580</v>
      </c>
      <c r="F72" s="157">
        <v>1.9</v>
      </c>
      <c r="G72" s="156">
        <v>2956</v>
      </c>
      <c r="H72" s="156">
        <v>1624</v>
      </c>
      <c r="J72" s="53"/>
    </row>
    <row r="73" spans="1:10" ht="12.75" customHeight="1">
      <c r="A73" s="123" t="s">
        <v>35</v>
      </c>
      <c r="B73" s="156">
        <v>2</v>
      </c>
      <c r="C73" s="173">
        <v>1049648</v>
      </c>
      <c r="D73" s="156">
        <v>2</v>
      </c>
      <c r="E73" s="156">
        <v>9032</v>
      </c>
      <c r="F73" s="157">
        <v>0.9</v>
      </c>
      <c r="G73" s="156">
        <v>7639</v>
      </c>
      <c r="H73" s="156">
        <v>1393</v>
      </c>
      <c r="J73" s="53"/>
    </row>
    <row r="74" spans="1:10" ht="12.75" customHeight="1">
      <c r="A74" s="118"/>
      <c r="B74" s="156"/>
      <c r="C74" s="158"/>
      <c r="D74" s="159"/>
      <c r="E74" s="156"/>
      <c r="F74" s="157"/>
      <c r="G74" s="156"/>
      <c r="H74" s="156"/>
      <c r="J74" s="53"/>
    </row>
    <row r="75" spans="1:10" ht="12.75" customHeight="1">
      <c r="A75" s="124" t="s">
        <v>13</v>
      </c>
      <c r="B75" s="160">
        <v>438</v>
      </c>
      <c r="C75" s="161">
        <v>4041663</v>
      </c>
      <c r="D75" s="161">
        <v>432</v>
      </c>
      <c r="E75" s="161">
        <v>340875</v>
      </c>
      <c r="F75" s="162">
        <v>8.4</v>
      </c>
      <c r="G75" s="161">
        <v>289718</v>
      </c>
      <c r="H75" s="161">
        <v>51157</v>
      </c>
      <c r="J75" s="53"/>
    </row>
    <row r="76" spans="1:10" ht="12.75" customHeight="1">
      <c r="A76" s="24" t="s">
        <v>91</v>
      </c>
      <c r="B76" s="83"/>
      <c r="C76" s="84"/>
      <c r="D76" s="85"/>
      <c r="E76" s="84"/>
      <c r="F76" s="86"/>
      <c r="G76" s="84"/>
      <c r="H76" s="84"/>
      <c r="J76" s="53"/>
    </row>
    <row r="77" spans="1:10">
      <c r="A77" s="101" t="s">
        <v>8</v>
      </c>
      <c r="B77" s="101"/>
      <c r="C77" s="101"/>
      <c r="D77" s="101"/>
      <c r="E77" s="101"/>
      <c r="F77" s="101"/>
      <c r="G77" s="101"/>
      <c r="H77" s="101"/>
    </row>
    <row r="78" spans="1:10">
      <c r="A78" s="229" t="s">
        <v>130</v>
      </c>
      <c r="B78" s="141"/>
      <c r="C78" s="141"/>
      <c r="D78" s="141"/>
      <c r="E78" s="141"/>
      <c r="F78" s="141"/>
      <c r="G78" s="136"/>
      <c r="H78" s="136"/>
    </row>
    <row r="79" spans="1:10">
      <c r="A79" s="264" t="s">
        <v>129</v>
      </c>
      <c r="B79" s="265"/>
      <c r="C79" s="265"/>
      <c r="D79" s="265"/>
      <c r="E79" s="265"/>
      <c r="F79" s="265"/>
    </row>
    <row r="80" spans="1:10">
      <c r="A80" s="291" t="s">
        <v>9</v>
      </c>
      <c r="B80" s="291"/>
      <c r="C80" s="291"/>
      <c r="D80" s="291"/>
      <c r="E80" s="291"/>
      <c r="F80" s="291"/>
      <c r="G80" s="291"/>
      <c r="H80" s="291"/>
    </row>
    <row r="82" spans="2:8">
      <c r="B82" s="175"/>
      <c r="C82" s="175"/>
      <c r="D82" s="175"/>
      <c r="E82" s="175"/>
      <c r="F82" s="175"/>
      <c r="G82" s="175"/>
      <c r="H82" s="175"/>
    </row>
  </sheetData>
  <mergeCells count="18">
    <mergeCell ref="A2:H2"/>
    <mergeCell ref="A80:H80"/>
    <mergeCell ref="B9:E9"/>
    <mergeCell ref="G9:H9"/>
    <mergeCell ref="B12:H12"/>
    <mergeCell ref="A4:A9"/>
    <mergeCell ref="B4:B8"/>
    <mergeCell ref="C4:C8"/>
    <mergeCell ref="A79:F79"/>
    <mergeCell ref="D4:H5"/>
    <mergeCell ref="D6:D8"/>
    <mergeCell ref="E6:F8"/>
    <mergeCell ref="G6:H6"/>
    <mergeCell ref="B44:H44"/>
    <mergeCell ref="B60:H60"/>
    <mergeCell ref="G7:G8"/>
    <mergeCell ref="B28:H28"/>
    <mergeCell ref="H7:H8"/>
  </mergeCells>
  <phoneticPr fontId="1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7 - 3j/13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Inhalt</vt:lpstr>
      <vt:lpstr>Tab_1</vt:lpstr>
      <vt:lpstr>Tab_2</vt:lpstr>
      <vt:lpstr>Tab_3</vt:lpstr>
      <vt:lpstr>Tab_4</vt:lpstr>
      <vt:lpstr>Tab_5</vt:lpstr>
      <vt:lpstr>Tab_6</vt:lpstr>
      <vt:lpstr>Tab_7</vt:lpstr>
      <vt:lpstr>Tab_8</vt:lpstr>
      <vt:lpstr>Tab_9</vt:lpstr>
      <vt:lpstr>Tab_10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Müller</dc:creator>
  <cp:lastModifiedBy>Teschner, Jochen - StaLa</cp:lastModifiedBy>
  <cp:lastPrinted>2015-06-03T05:28:06Z</cp:lastPrinted>
  <dcterms:created xsi:type="dcterms:W3CDTF">2008-11-10T11:56:02Z</dcterms:created>
  <dcterms:modified xsi:type="dcterms:W3CDTF">2015-06-03T05:32:57Z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-443859504</vt:i4>
  </property>
  <property fmtid="{D5CDD505-2E9C-101B-9397-08002B2CF9AE}" pid="3" name="_NewReviewCycle">
    <vt:lpwstr/>
  </property>
  <property fmtid="{D5CDD505-2E9C-101B-9397-08002B2CF9AE}" pid="4" name="_EmailSubject">
    <vt:lpwstr>Statistischer Bericht Q I 7 - 3j/13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